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T:\Veroeffentlichungen\Veröffentlichungsverz2019\Kap2Q - Umwelt\Kap2QI\"/>
    </mc:Choice>
  </mc:AlternateContent>
  <bookViews>
    <workbookView xWindow="0" yWindow="0" windowWidth="28800" windowHeight="13200"/>
  </bookViews>
  <sheets>
    <sheet name="Impressum" sheetId="33" r:id="rId1"/>
    <sheet name="Zeichenerklärung" sheetId="34" r:id="rId2"/>
    <sheet name="Inhaltsverzeichnis" sheetId="2" r:id="rId3"/>
    <sheet name="Vorbemerkung" sheetId="31" r:id="rId4"/>
    <sheet name="Graf1" sheetId="30" r:id="rId5"/>
    <sheet name="Tab1" sheetId="3" r:id="rId6"/>
    <sheet name="Tab2" sheetId="4" r:id="rId7"/>
    <sheet name="Tab3" sheetId="5" r:id="rId8"/>
    <sheet name="Tab4" sheetId="6" r:id="rId9"/>
    <sheet name="Tab5 " sheetId="7" r:id="rId10"/>
    <sheet name="Tab6" sheetId="8" r:id="rId11"/>
    <sheet name="Tab7" sheetId="9" r:id="rId12"/>
    <sheet name="Tab8" sheetId="10" r:id="rId13"/>
    <sheet name="Tab9" sheetId="21" r:id="rId14"/>
    <sheet name="Tab10" sheetId="12" r:id="rId15"/>
    <sheet name="Tab11" sheetId="13" r:id="rId16"/>
    <sheet name="Tab12" sheetId="23" r:id="rId17"/>
    <sheet name="Tab13" sheetId="14" r:id="rId18"/>
    <sheet name="Tab14" sheetId="15" r:id="rId19"/>
    <sheet name="Tab15 " sheetId="16" r:id="rId20"/>
    <sheet name="Tab16" sheetId="17" r:id="rId21"/>
    <sheet name="Tab17" sheetId="18" r:id="rId22"/>
    <sheet name="Tab18" sheetId="19" r:id="rId23"/>
    <sheet name="Tab19" sheetId="20" r:id="rId24"/>
    <sheet name="Graf2" sheetId="32" r:id="rId25"/>
  </sheets>
  <externalReferences>
    <externalReference r:id="rId26"/>
  </externalReferences>
  <definedNames>
    <definedName name="_GKL1" localSheetId="14">#REF!</definedName>
    <definedName name="_GKL1" localSheetId="18">#REF!</definedName>
    <definedName name="_GKL1" localSheetId="19">#REF!</definedName>
    <definedName name="_GKL1" localSheetId="20">#REF!</definedName>
    <definedName name="_GKL1" localSheetId="6">#REF!</definedName>
    <definedName name="_GKL1" localSheetId="10">#REF!</definedName>
    <definedName name="_GKL1" localSheetId="11">#REF!</definedName>
    <definedName name="_GKL1" localSheetId="12">#REF!</definedName>
    <definedName name="_GKL1">#REF!</definedName>
    <definedName name="_GKL2" localSheetId="14">#REF!</definedName>
    <definedName name="_GKL2" localSheetId="18">#REF!</definedName>
    <definedName name="_GKL2" localSheetId="19">#REF!</definedName>
    <definedName name="_GKL2" localSheetId="20">#REF!</definedName>
    <definedName name="_GKL2" localSheetId="6">#REF!</definedName>
    <definedName name="_GKL2" localSheetId="10">#REF!</definedName>
    <definedName name="_GKL2" localSheetId="11">#REF!</definedName>
    <definedName name="_GKL2" localSheetId="12">#REF!</definedName>
    <definedName name="_GKL2">#REF!</definedName>
    <definedName name="_GKL3" localSheetId="14">#REF!</definedName>
    <definedName name="_GKL3" localSheetId="18">#REF!</definedName>
    <definedName name="_GKL3" localSheetId="19">#REF!</definedName>
    <definedName name="_GKL3" localSheetId="20">#REF!</definedName>
    <definedName name="_GKL3" localSheetId="6">#REF!</definedName>
    <definedName name="_GKL3" localSheetId="10">#REF!</definedName>
    <definedName name="_GKL3" localSheetId="11">#REF!</definedName>
    <definedName name="_GKL3" localSheetId="12">#REF!</definedName>
    <definedName name="_GKL3">#REF!</definedName>
    <definedName name="_GKL4" localSheetId="14">#REF!</definedName>
    <definedName name="_GKL4" localSheetId="18">#REF!</definedName>
    <definedName name="_GKL4" localSheetId="19">#REF!</definedName>
    <definedName name="_GKL4" localSheetId="20">#REF!</definedName>
    <definedName name="_GKL4" localSheetId="6">#REF!</definedName>
    <definedName name="_GKL4" localSheetId="10">#REF!</definedName>
    <definedName name="_GKL4" localSheetId="11">#REF!</definedName>
    <definedName name="_GKL4" localSheetId="12">#REF!</definedName>
    <definedName name="_GKL4">#REF!</definedName>
    <definedName name="_LEG1" localSheetId="14">#REF!</definedName>
    <definedName name="_LEG1" localSheetId="18">#REF!</definedName>
    <definedName name="_LEG1" localSheetId="19">#REF!</definedName>
    <definedName name="_LEG1" localSheetId="20">#REF!</definedName>
    <definedName name="_LEG1" localSheetId="6">#REF!</definedName>
    <definedName name="_LEG1" localSheetId="10">#REF!</definedName>
    <definedName name="_LEG1" localSheetId="11">#REF!</definedName>
    <definedName name="_LEG1" localSheetId="12">#REF!</definedName>
    <definedName name="_LEG1">#REF!</definedName>
    <definedName name="_LEG2" localSheetId="14">#REF!</definedName>
    <definedName name="_LEG2" localSheetId="18">#REF!</definedName>
    <definedName name="_LEG2" localSheetId="19">#REF!</definedName>
    <definedName name="_LEG2" localSheetId="20">#REF!</definedName>
    <definedName name="_LEG2" localSheetId="6">#REF!</definedName>
    <definedName name="_LEG2" localSheetId="10">#REF!</definedName>
    <definedName name="_LEG2" localSheetId="11">#REF!</definedName>
    <definedName name="_LEG2" localSheetId="12">#REF!</definedName>
    <definedName name="_LEG2">#REF!</definedName>
    <definedName name="_LEG3" localSheetId="14">#REF!</definedName>
    <definedName name="_LEG3" localSheetId="18">#REF!</definedName>
    <definedName name="_LEG3" localSheetId="19">#REF!</definedName>
    <definedName name="_LEG3" localSheetId="20">#REF!</definedName>
    <definedName name="_LEG3" localSheetId="6">#REF!</definedName>
    <definedName name="_LEG3" localSheetId="10">#REF!</definedName>
    <definedName name="_LEG3" localSheetId="11">#REF!</definedName>
    <definedName name="_LEG3" localSheetId="12">#REF!</definedName>
    <definedName name="_LEG3">#REF!</definedName>
    <definedName name="_LEG4" localSheetId="14">#REF!</definedName>
    <definedName name="_LEG4" localSheetId="18">#REF!</definedName>
    <definedName name="_LEG4" localSheetId="19">#REF!</definedName>
    <definedName name="_LEG4" localSheetId="20">#REF!</definedName>
    <definedName name="_LEG4" localSheetId="6">#REF!</definedName>
    <definedName name="_LEG4" localSheetId="10">#REF!</definedName>
    <definedName name="_LEG4" localSheetId="11">#REF!</definedName>
    <definedName name="_LEG4" localSheetId="12">#REF!</definedName>
    <definedName name="_LEG4">#REF!</definedName>
    <definedName name="ALLEKREISE" localSheetId="14">#REF!</definedName>
    <definedName name="ALLEKREISE" localSheetId="18">#REF!</definedName>
    <definedName name="ALLEKREISE" localSheetId="19">#REF!</definedName>
    <definedName name="ALLEKREISE" localSheetId="20">#REF!</definedName>
    <definedName name="ALLEKREISE" localSheetId="6">#REF!</definedName>
    <definedName name="ALLEKREISE" localSheetId="10">#REF!</definedName>
    <definedName name="ALLEKREISE" localSheetId="11">#REF!</definedName>
    <definedName name="ALLEKREISE" localSheetId="12">#REF!</definedName>
    <definedName name="ALLEKREISE">#REF!</definedName>
    <definedName name="ALT" localSheetId="14">#REF!</definedName>
    <definedName name="ALT" localSheetId="18">#REF!</definedName>
    <definedName name="ALT" localSheetId="19">#REF!</definedName>
    <definedName name="ALT" localSheetId="20">#REF!</definedName>
    <definedName name="ALT" localSheetId="6">#REF!</definedName>
    <definedName name="ALT" localSheetId="10">#REF!</definedName>
    <definedName name="ALT" localSheetId="11">#REF!</definedName>
    <definedName name="ALT" localSheetId="12">#REF!</definedName>
    <definedName name="ALT">#REF!</definedName>
    <definedName name="DREI" localSheetId="14">#REF!</definedName>
    <definedName name="DREI" localSheetId="18">#REF!</definedName>
    <definedName name="DREI" localSheetId="19">#REF!</definedName>
    <definedName name="DREI" localSheetId="20">#REF!</definedName>
    <definedName name="DREI" localSheetId="6">#REF!</definedName>
    <definedName name="DREI" localSheetId="10">#REF!</definedName>
    <definedName name="DREI" localSheetId="11">#REF!</definedName>
    <definedName name="DREI" localSheetId="12">#REF!</definedName>
    <definedName name="DREI">#REF!</definedName>
    <definedName name="EIC" localSheetId="14">#REF!</definedName>
    <definedName name="EIC" localSheetId="18">#REF!</definedName>
    <definedName name="EIC" localSheetId="19">#REF!</definedName>
    <definedName name="EIC" localSheetId="20">#REF!</definedName>
    <definedName name="EIC" localSheetId="6">#REF!</definedName>
    <definedName name="EIC" localSheetId="10">#REF!</definedName>
    <definedName name="EIC" localSheetId="11">#REF!</definedName>
    <definedName name="EIC" localSheetId="12">#REF!</definedName>
    <definedName name="EIC">#REF!</definedName>
    <definedName name="EIS" localSheetId="14">#REF!</definedName>
    <definedName name="EIS" localSheetId="18">#REF!</definedName>
    <definedName name="EIS" localSheetId="19">#REF!</definedName>
    <definedName name="EIS" localSheetId="20">#REF!</definedName>
    <definedName name="EIS" localSheetId="6">#REF!</definedName>
    <definedName name="EIS" localSheetId="10">#REF!</definedName>
    <definedName name="EIS" localSheetId="11">#REF!</definedName>
    <definedName name="EIS" localSheetId="12">#REF!</definedName>
    <definedName name="EIS">#REF!</definedName>
    <definedName name="ERF" localSheetId="14">#REF!</definedName>
    <definedName name="ERF" localSheetId="18">#REF!</definedName>
    <definedName name="ERF" localSheetId="19">#REF!</definedName>
    <definedName name="ERF" localSheetId="20">#REF!</definedName>
    <definedName name="ERF" localSheetId="6">#REF!</definedName>
    <definedName name="ERF" localSheetId="10">#REF!</definedName>
    <definedName name="ERF" localSheetId="11">#REF!</definedName>
    <definedName name="ERF" localSheetId="12">#REF!</definedName>
    <definedName name="ERF">#REF!</definedName>
    <definedName name="FÜNF" localSheetId="14">#REF!</definedName>
    <definedName name="FÜNF" localSheetId="18">#REF!</definedName>
    <definedName name="FÜNF" localSheetId="19">#REF!</definedName>
    <definedName name="FÜNF" localSheetId="20">#REF!</definedName>
    <definedName name="FÜNF" localSheetId="6">#REF!</definedName>
    <definedName name="FÜNF" localSheetId="10">#REF!</definedName>
    <definedName name="FÜNF" localSheetId="11">#REF!</definedName>
    <definedName name="FÜNF" localSheetId="12">#REF!</definedName>
    <definedName name="FÜNF">#REF!</definedName>
    <definedName name="GER" localSheetId="14">#REF!</definedName>
    <definedName name="GER" localSheetId="18">#REF!</definedName>
    <definedName name="GER" localSheetId="19">#REF!</definedName>
    <definedName name="GER" localSheetId="20">#REF!</definedName>
    <definedName name="GER" localSheetId="6">#REF!</definedName>
    <definedName name="GER" localSheetId="10">#REF!</definedName>
    <definedName name="GER" localSheetId="11">#REF!</definedName>
    <definedName name="GER" localSheetId="12">#REF!</definedName>
    <definedName name="GER">#REF!</definedName>
    <definedName name="GOT" localSheetId="14">#REF!</definedName>
    <definedName name="GOT" localSheetId="18">#REF!</definedName>
    <definedName name="GOT" localSheetId="19">#REF!</definedName>
    <definedName name="GOT" localSheetId="20">#REF!</definedName>
    <definedName name="GOT" localSheetId="6">#REF!</definedName>
    <definedName name="GOT" localSheetId="10">#REF!</definedName>
    <definedName name="GOT" localSheetId="11">#REF!</definedName>
    <definedName name="GOT" localSheetId="12">#REF!</definedName>
    <definedName name="GOT">#REF!</definedName>
    <definedName name="GRE" localSheetId="14">#REF!</definedName>
    <definedName name="GRE" localSheetId="18">#REF!</definedName>
    <definedName name="GRE" localSheetId="19">#REF!</definedName>
    <definedName name="GRE" localSheetId="20">#REF!</definedName>
    <definedName name="GRE" localSheetId="6">#REF!</definedName>
    <definedName name="GRE" localSheetId="10">#REF!</definedName>
    <definedName name="GRE" localSheetId="11">#REF!</definedName>
    <definedName name="GRE" localSheetId="12">#REF!</definedName>
    <definedName name="GRE">#REF!</definedName>
    <definedName name="HIL" localSheetId="14">#REF!</definedName>
    <definedName name="HIL" localSheetId="18">#REF!</definedName>
    <definedName name="HIL" localSheetId="19">#REF!</definedName>
    <definedName name="HIL" localSheetId="20">#REF!</definedName>
    <definedName name="HIL" localSheetId="6">#REF!</definedName>
    <definedName name="HIL" localSheetId="10">#REF!</definedName>
    <definedName name="HIL" localSheetId="11">#REF!</definedName>
    <definedName name="HIL" localSheetId="12">#REF!</definedName>
    <definedName name="HIL">#REF!</definedName>
    <definedName name="ILM" localSheetId="14">#REF!</definedName>
    <definedName name="ILM" localSheetId="18">#REF!</definedName>
    <definedName name="ILM" localSheetId="19">#REF!</definedName>
    <definedName name="ILM" localSheetId="20">#REF!</definedName>
    <definedName name="ILM" localSheetId="6">#REF!</definedName>
    <definedName name="ILM" localSheetId="10">#REF!</definedName>
    <definedName name="ILM" localSheetId="11">#REF!</definedName>
    <definedName name="ILM" localSheetId="12">#REF!</definedName>
    <definedName name="ILM">#REF!</definedName>
    <definedName name="JEN" localSheetId="14">#REF!</definedName>
    <definedName name="JEN" localSheetId="18">#REF!</definedName>
    <definedName name="JEN" localSheetId="19">#REF!</definedName>
    <definedName name="JEN" localSheetId="20">#REF!</definedName>
    <definedName name="JEN" localSheetId="6">#REF!</definedName>
    <definedName name="JEN" localSheetId="10">#REF!</definedName>
    <definedName name="JEN" localSheetId="11">#REF!</definedName>
    <definedName name="JEN" localSheetId="12">#REF!</definedName>
    <definedName name="JEN">#REF!</definedName>
    <definedName name="KYF" localSheetId="14">#REF!</definedName>
    <definedName name="KYF" localSheetId="18">#REF!</definedName>
    <definedName name="KYF" localSheetId="19">#REF!</definedName>
    <definedName name="KYF" localSheetId="20">#REF!</definedName>
    <definedName name="KYF" localSheetId="6">#REF!</definedName>
    <definedName name="KYF" localSheetId="10">#REF!</definedName>
    <definedName name="KYF" localSheetId="11">#REF!</definedName>
    <definedName name="KYF" localSheetId="12">#REF!</definedName>
    <definedName name="KYF">#REF!</definedName>
    <definedName name="MAXI" localSheetId="14">#REF!</definedName>
    <definedName name="MAXI" localSheetId="18">#REF!</definedName>
    <definedName name="MAXI" localSheetId="19">#REF!</definedName>
    <definedName name="MAXI" localSheetId="20">#REF!</definedName>
    <definedName name="MAXI" localSheetId="6">#REF!</definedName>
    <definedName name="MAXI" localSheetId="10">#REF!</definedName>
    <definedName name="MAXI" localSheetId="11">#REF!</definedName>
    <definedName name="MAXI" localSheetId="12">#REF!</definedName>
    <definedName name="MAXI">#REF!</definedName>
    <definedName name="MINI" localSheetId="14">#REF!</definedName>
    <definedName name="MINI" localSheetId="18">#REF!</definedName>
    <definedName name="MINI" localSheetId="19">#REF!</definedName>
    <definedName name="MINI" localSheetId="20">#REF!</definedName>
    <definedName name="MINI" localSheetId="6">#REF!</definedName>
    <definedName name="MINI" localSheetId="10">#REF!</definedName>
    <definedName name="MINI" localSheetId="11">#REF!</definedName>
    <definedName name="MINI" localSheetId="12">#REF!</definedName>
    <definedName name="MINI">#REF!</definedName>
    <definedName name="NOR" localSheetId="14">#REF!</definedName>
    <definedName name="NOR" localSheetId="18">#REF!</definedName>
    <definedName name="NOR" localSheetId="19">#REF!</definedName>
    <definedName name="NOR" localSheetId="20">#REF!</definedName>
    <definedName name="NOR" localSheetId="6">#REF!</definedName>
    <definedName name="NOR" localSheetId="10">#REF!</definedName>
    <definedName name="NOR" localSheetId="11">#REF!</definedName>
    <definedName name="NOR" localSheetId="12">#REF!</definedName>
    <definedName name="NOR">#REF!</definedName>
    <definedName name="SCH" localSheetId="14">#REF!</definedName>
    <definedName name="SCH" localSheetId="18">#REF!</definedName>
    <definedName name="SCH" localSheetId="19">#REF!</definedName>
    <definedName name="SCH" localSheetId="20">#REF!</definedName>
    <definedName name="SCH" localSheetId="6">#REF!</definedName>
    <definedName name="SCH" localSheetId="10">#REF!</definedName>
    <definedName name="SCH" localSheetId="11">#REF!</definedName>
    <definedName name="SCH" localSheetId="12">#REF!</definedName>
    <definedName name="SCH">#REF!</definedName>
    <definedName name="SHO" localSheetId="14">#REF!</definedName>
    <definedName name="SHO" localSheetId="18">#REF!</definedName>
    <definedName name="SHO" localSheetId="19">#REF!</definedName>
    <definedName name="SHO" localSheetId="20">#REF!</definedName>
    <definedName name="SHO" localSheetId="6">#REF!</definedName>
    <definedName name="SHO" localSheetId="10">#REF!</definedName>
    <definedName name="SHO" localSheetId="11">#REF!</definedName>
    <definedName name="SHO" localSheetId="12">#REF!</definedName>
    <definedName name="SHO">#REF!</definedName>
    <definedName name="SOE" localSheetId="14">#REF!</definedName>
    <definedName name="SOE" localSheetId="18">#REF!</definedName>
    <definedName name="SOE" localSheetId="19">#REF!</definedName>
    <definedName name="SOE" localSheetId="20">#REF!</definedName>
    <definedName name="SOE" localSheetId="6">#REF!</definedName>
    <definedName name="SOE" localSheetId="10">#REF!</definedName>
    <definedName name="SOE" localSheetId="11">#REF!</definedName>
    <definedName name="SOE" localSheetId="12">#REF!</definedName>
    <definedName name="SOE">#REF!</definedName>
    <definedName name="SON" localSheetId="14">#REF!</definedName>
    <definedName name="SON" localSheetId="18">#REF!</definedName>
    <definedName name="SON" localSheetId="19">#REF!</definedName>
    <definedName name="SON" localSheetId="20">#REF!</definedName>
    <definedName name="SON" localSheetId="6">#REF!</definedName>
    <definedName name="SON" localSheetId="10">#REF!</definedName>
    <definedName name="SON" localSheetId="11">#REF!</definedName>
    <definedName name="SON" localSheetId="12">#REF!</definedName>
    <definedName name="SON">#REF!</definedName>
    <definedName name="SOR" localSheetId="14">#REF!</definedName>
    <definedName name="SOR" localSheetId="18">#REF!</definedName>
    <definedName name="SOR" localSheetId="19">#REF!</definedName>
    <definedName name="SOR" localSheetId="20">#REF!</definedName>
    <definedName name="SOR" localSheetId="6">#REF!</definedName>
    <definedName name="SOR" localSheetId="10">#REF!</definedName>
    <definedName name="SOR" localSheetId="11">#REF!</definedName>
    <definedName name="SOR" localSheetId="12">#REF!</definedName>
    <definedName name="SOR">#REF!</definedName>
    <definedName name="SRU" localSheetId="14">#REF!</definedName>
    <definedName name="SRU" localSheetId="18">#REF!</definedName>
    <definedName name="SRU" localSheetId="19">#REF!</definedName>
    <definedName name="SRU" localSheetId="20">#REF!</definedName>
    <definedName name="SRU" localSheetId="6">#REF!</definedName>
    <definedName name="SRU" localSheetId="10">#REF!</definedName>
    <definedName name="SRU" localSheetId="11">#REF!</definedName>
    <definedName name="SRU" localSheetId="12">#REF!</definedName>
    <definedName name="SRU">#REF!</definedName>
    <definedName name="SUH" localSheetId="14">#REF!</definedName>
    <definedName name="SUH" localSheetId="18">#REF!</definedName>
    <definedName name="SUH" localSheetId="19">#REF!</definedName>
    <definedName name="SUH" localSheetId="20">#REF!</definedName>
    <definedName name="SUH" localSheetId="6">#REF!</definedName>
    <definedName name="SUH" localSheetId="10">#REF!</definedName>
    <definedName name="SUH" localSheetId="11">#REF!</definedName>
    <definedName name="SUH" localSheetId="12">#REF!</definedName>
    <definedName name="SUH">#REF!</definedName>
    <definedName name="UEBER" localSheetId="14">#REF!</definedName>
    <definedName name="UEBER" localSheetId="18">#REF!</definedName>
    <definedName name="UEBER" localSheetId="19">#REF!</definedName>
    <definedName name="UEBER" localSheetId="20">#REF!</definedName>
    <definedName name="UEBER" localSheetId="6">#REF!</definedName>
    <definedName name="UEBER" localSheetId="10">#REF!</definedName>
    <definedName name="UEBER" localSheetId="11">#REF!</definedName>
    <definedName name="UEBER" localSheetId="12">#REF!</definedName>
    <definedName name="UEBER">#REF!</definedName>
    <definedName name="UEBER2" localSheetId="14">#REF!</definedName>
    <definedName name="UEBER2" localSheetId="18">#REF!</definedName>
    <definedName name="UEBER2" localSheetId="19">#REF!</definedName>
    <definedName name="UEBER2" localSheetId="20">#REF!</definedName>
    <definedName name="UEBER2" localSheetId="6">#REF!</definedName>
    <definedName name="UEBER2" localSheetId="10">#REF!</definedName>
    <definedName name="UEBER2" localSheetId="11">#REF!</definedName>
    <definedName name="UEBER2" localSheetId="12">#REF!</definedName>
    <definedName name="UEBER2">#REF!</definedName>
    <definedName name="UEBER3" localSheetId="14">#REF!</definedName>
    <definedName name="UEBER3" localSheetId="18">#REF!</definedName>
    <definedName name="UEBER3" localSheetId="19">#REF!</definedName>
    <definedName name="UEBER3" localSheetId="20">#REF!</definedName>
    <definedName name="UEBER3" localSheetId="6">#REF!</definedName>
    <definedName name="UEBER3" localSheetId="10">#REF!</definedName>
    <definedName name="UEBER3" localSheetId="11">#REF!</definedName>
    <definedName name="UEBER3" localSheetId="12">#REF!</definedName>
    <definedName name="UEBER3">#REF!</definedName>
    <definedName name="UNS" localSheetId="14">#REF!</definedName>
    <definedName name="UNS" localSheetId="18">#REF!</definedName>
    <definedName name="UNS" localSheetId="19">#REF!</definedName>
    <definedName name="UNS" localSheetId="20">#REF!</definedName>
    <definedName name="UNS" localSheetId="6">#REF!</definedName>
    <definedName name="UNS" localSheetId="10">#REF!</definedName>
    <definedName name="UNS" localSheetId="11">#REF!</definedName>
    <definedName name="UNS" localSheetId="12">#REF!</definedName>
    <definedName name="UNS">#REF!</definedName>
    <definedName name="VIER" localSheetId="14">#REF!</definedName>
    <definedName name="VIER" localSheetId="18">#REF!</definedName>
    <definedName name="VIER" localSheetId="19">#REF!</definedName>
    <definedName name="VIER" localSheetId="20">#REF!</definedName>
    <definedName name="VIER" localSheetId="6">#REF!</definedName>
    <definedName name="VIER" localSheetId="10">#REF!</definedName>
    <definedName name="VIER" localSheetId="11">#REF!</definedName>
    <definedName name="VIER" localSheetId="12">#REF!</definedName>
    <definedName name="VIER">#REF!</definedName>
    <definedName name="WAR" localSheetId="14">#REF!</definedName>
    <definedName name="WAR" localSheetId="18">#REF!</definedName>
    <definedName name="WAR" localSheetId="19">#REF!</definedName>
    <definedName name="WAR" localSheetId="20">#REF!</definedName>
    <definedName name="WAR" localSheetId="6">#REF!</definedName>
    <definedName name="WAR" localSheetId="10">#REF!</definedName>
    <definedName name="WAR" localSheetId="11">#REF!</definedName>
    <definedName name="WAR" localSheetId="12">#REF!</definedName>
    <definedName name="WAR">#REF!</definedName>
    <definedName name="WEI" localSheetId="14">#REF!</definedName>
    <definedName name="WEI" localSheetId="18">#REF!</definedName>
    <definedName name="WEI" localSheetId="19">#REF!</definedName>
    <definedName name="WEI" localSheetId="20">#REF!</definedName>
    <definedName name="WEI" localSheetId="6">#REF!</definedName>
    <definedName name="WEI" localSheetId="10">#REF!</definedName>
    <definedName name="WEI" localSheetId="11">#REF!</definedName>
    <definedName name="WEI" localSheetId="12">#REF!</definedName>
    <definedName name="WEI">#REF!</definedName>
    <definedName name="WEL" localSheetId="14">#REF!</definedName>
    <definedName name="WEL" localSheetId="18">#REF!</definedName>
    <definedName name="WEL" localSheetId="19">#REF!</definedName>
    <definedName name="WEL" localSheetId="20">#REF!</definedName>
    <definedName name="WEL" localSheetId="6">#REF!</definedName>
    <definedName name="WEL" localSheetId="10">#REF!</definedName>
    <definedName name="WEL" localSheetId="11">#REF!</definedName>
    <definedName name="WEL" localSheetId="12">#REF!</definedName>
    <definedName name="WEL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2" i="21" l="1"/>
  <c r="H42" i="21"/>
  <c r="G42" i="21"/>
  <c r="F42" i="21"/>
  <c r="E42" i="21"/>
  <c r="I41" i="21"/>
  <c r="H41" i="21"/>
  <c r="G41" i="21"/>
  <c r="F41" i="21"/>
  <c r="E41" i="21"/>
  <c r="I40" i="21"/>
  <c r="H40" i="21"/>
  <c r="G40" i="21"/>
  <c r="F40" i="21"/>
  <c r="E40" i="21"/>
  <c r="I39" i="21"/>
  <c r="H39" i="21"/>
  <c r="G39" i="21"/>
  <c r="F39" i="21"/>
  <c r="E39" i="21"/>
  <c r="F23" i="16" l="1"/>
  <c r="G23" i="16"/>
  <c r="H13" i="12" l="1"/>
  <c r="H12" i="12"/>
  <c r="I14" i="7" l="1"/>
</calcChain>
</file>

<file path=xl/sharedStrings.xml><?xml version="1.0" encoding="utf-8"?>
<sst xmlns="http://schemas.openxmlformats.org/spreadsheetml/2006/main" count="1498" uniqueCount="366">
  <si>
    <t>Inhaltsverzeichnis</t>
  </si>
  <si>
    <t>Seite</t>
  </si>
  <si>
    <t>Vorbemerkungen</t>
  </si>
  <si>
    <t>Grafiken</t>
  </si>
  <si>
    <t>1.</t>
  </si>
  <si>
    <t>2.</t>
  </si>
  <si>
    <t>Tabellen</t>
  </si>
  <si>
    <t>Wassergewinnung nach Kreisen und Planungsregionen</t>
  </si>
  <si>
    <t>3.</t>
  </si>
  <si>
    <t>Wasserbezug der Letztverbraucher nach Kreisen und Planungsregionen</t>
  </si>
  <si>
    <t>4.</t>
  </si>
  <si>
    <t xml:space="preserve">Wasseraufkommen der Wasserversorgungsunternehmen (WVU) nach Kreisen und </t>
  </si>
  <si>
    <t>Planungsregionen</t>
  </si>
  <si>
    <t>5.</t>
  </si>
  <si>
    <t>6.</t>
  </si>
  <si>
    <t>Anschluss an öffentliche und private Abwasserbeseitigung nach Kreisen</t>
  </si>
  <si>
    <t>und Planungsregionen</t>
  </si>
  <si>
    <t>7.</t>
  </si>
  <si>
    <t>Anschluss an öffentliche Abwasserbehandlungsanlagen nach Kreisen und Planungsregionen</t>
  </si>
  <si>
    <t>8.</t>
  </si>
  <si>
    <t>und Flussgebietseinheiten</t>
  </si>
  <si>
    <t>9.</t>
  </si>
  <si>
    <t>Kanalnetz nach Kreisen und Planungsregionen in km</t>
  </si>
  <si>
    <t>10.</t>
  </si>
  <si>
    <t>Kanalnetz nach Baujahr und Flussgebietseinheiten in km</t>
  </si>
  <si>
    <t>11.</t>
  </si>
  <si>
    <t>nach Kreisen und Planungsregionen</t>
  </si>
  <si>
    <t>12.</t>
  </si>
  <si>
    <t>13.</t>
  </si>
  <si>
    <t>Öffentliche Abwasserbehandlungsanlagen nach Kreisen und Planungsregionen</t>
  </si>
  <si>
    <t>14.</t>
  </si>
  <si>
    <t>Flussgebietseinheiten</t>
  </si>
  <si>
    <t>15.</t>
  </si>
  <si>
    <t>16.</t>
  </si>
  <si>
    <t xml:space="preserve"> - 2 -</t>
  </si>
  <si>
    <t>17.</t>
  </si>
  <si>
    <t xml:space="preserve">Abwasserableitung der öffentlichen Abwasserbehandlungsanlagen nach Kreisen </t>
  </si>
  <si>
    <t>18.</t>
  </si>
  <si>
    <t>Abwasserableitung der öffentlichen Abwasserbehandlungsanlagen nach Ausbaugrößen-</t>
  </si>
  <si>
    <t>klassen und Art der Abwasserbehandlungsanlagen</t>
  </si>
  <si>
    <t>19.</t>
  </si>
  <si>
    <t>Klärschlammentsorgung aus der biologischen Abwasserbehandlung nach Kreisen und</t>
  </si>
  <si>
    <t>Bilanz der öffentlichen Wasserversorgung 2019 in 1 000 Kubikmeter</t>
  </si>
  <si>
    <t>Täglicher Wasserverbrauch je Einwohner 2019</t>
  </si>
  <si>
    <t>Jahr
Kreisfreie Stadt
Landkreis
Planungsregion</t>
  </si>
  <si>
    <t>Wasser-
gewinnungs-
anlagen</t>
  </si>
  <si>
    <t>Wasser-
gewinnung
insgesamt</t>
  </si>
  <si>
    <t>Davon</t>
  </si>
  <si>
    <t>Grund-
wasser</t>
  </si>
  <si>
    <t>Quell-
wasser</t>
  </si>
  <si>
    <t>See- und
Talsperren-
wasser</t>
  </si>
  <si>
    <t>Fluss-
wasser</t>
  </si>
  <si>
    <t>Uferfiltrat
und
angereichertes
Grundwasser</t>
  </si>
  <si>
    <t>Anzahl</t>
  </si>
  <si>
    <t>1 000 m³</t>
  </si>
  <si>
    <t>1)</t>
  </si>
  <si>
    <t>-</t>
  </si>
  <si>
    <t>Kreise</t>
  </si>
  <si>
    <t>Stadt Erfurt</t>
  </si>
  <si>
    <t>Stadt Gera</t>
  </si>
  <si>
    <t>Stadt Jena</t>
  </si>
  <si>
    <t>Stadt Suhl</t>
  </si>
  <si>
    <t>Stadt Weimar</t>
  </si>
  <si>
    <t>Stadt Eisenach</t>
  </si>
  <si>
    <t>Eichsfeld</t>
  </si>
  <si>
    <t>Nordhausen</t>
  </si>
  <si>
    <t>Wartburgkreis</t>
  </si>
  <si>
    <t>Unstrut-Hainich-Kreis</t>
  </si>
  <si>
    <t>Kyffhäuserkreis</t>
  </si>
  <si>
    <t>Schmalkalden-Meiningen</t>
  </si>
  <si>
    <t>Gotha</t>
  </si>
  <si>
    <t>Sömmerda</t>
  </si>
  <si>
    <t>Hildburghausen</t>
  </si>
  <si>
    <t>Ilm-Kreis</t>
  </si>
  <si>
    <t>Weimarer Land</t>
  </si>
  <si>
    <t>Sonneberg</t>
  </si>
  <si>
    <t>Saalfeld-Rudolstadt</t>
  </si>
  <si>
    <t>Saale-Holzland-Kreis</t>
  </si>
  <si>
    <t>Saale-Orla-Kreis</t>
  </si>
  <si>
    <t>Greiz</t>
  </si>
  <si>
    <t>Altenburger Land</t>
  </si>
  <si>
    <t>Kreisfreie Städte</t>
  </si>
  <si>
    <t>Landkreise</t>
  </si>
  <si>
    <t>Nordthüringen</t>
  </si>
  <si>
    <t>Mittelthüringen</t>
  </si>
  <si>
    <t>Ostthüringen</t>
  </si>
  <si>
    <t>Südwestthüringen</t>
  </si>
  <si>
    <t>*) Die regionale Zuordnung erfolgt nach dem Standort der Gewinnungsanlage. - 1) teilweise Wasser zur Wasserkrafterzeugung</t>
  </si>
  <si>
    <t>Grundwasser</t>
  </si>
  <si>
    <t>Quellwasser</t>
  </si>
  <si>
    <t>Flusswasser</t>
  </si>
  <si>
    <t>Größenklassen</t>
  </si>
  <si>
    <t>unter 10 000</t>
  </si>
  <si>
    <t>–</t>
  </si>
  <si>
    <t>1 Mill.</t>
  </si>
  <si>
    <t>1 Mill. und mehr</t>
  </si>
  <si>
    <t>Wassereinzugsgebiete</t>
  </si>
  <si>
    <t>Main von den Quellen bis zur Regnitz</t>
  </si>
  <si>
    <t>Fränkische Saale</t>
  </si>
  <si>
    <t>Werra von den Quellen bis zur Hasel</t>
  </si>
  <si>
    <t>Hasel</t>
  </si>
  <si>
    <t>Werra von der Hasel bis zur Ulster</t>
  </si>
  <si>
    <t>Ulster</t>
  </si>
  <si>
    <t>Werra von der Ulster bis zur Hörsel</t>
  </si>
  <si>
    <t>Hörsel</t>
  </si>
  <si>
    <t>Werra von der Hörsel bis zur Wehre</t>
  </si>
  <si>
    <t>Werra von der Wehre bis zur Fulda</t>
  </si>
  <si>
    <t>Leine</t>
  </si>
  <si>
    <t>Saale von den Quellen bis zur Loquitz</t>
  </si>
  <si>
    <t>Loquitz</t>
  </si>
  <si>
    <t>Saale von der Loquitz bis zur Unstrut</t>
  </si>
  <si>
    <t>Unstrut</t>
  </si>
  <si>
    <t>Saale von der Unstrut bis zur Weißen Elster</t>
  </si>
  <si>
    <t>Weiße Elster</t>
  </si>
  <si>
    <t>Rhein</t>
  </si>
  <si>
    <t>Weser</t>
  </si>
  <si>
    <t>Elbe</t>
  </si>
  <si>
    <t xml:space="preserve">*) Die regionale Zuordnung erfolgt nach dem Sitz des Wasserversorgungsunternehmens. </t>
  </si>
  <si>
    <t>Darunter
mit Anschluss
an die
öffentliche
Wasser-
versorgung</t>
  </si>
  <si>
    <t>Wasser-
bezug
der
Letztver-
braucher</t>
  </si>
  <si>
    <t>Davon an</t>
  </si>
  <si>
    <t>Haushalte und
Kleingewerbe</t>
  </si>
  <si>
    <t>gewerbliche
und sonstige
Abnehmer</t>
  </si>
  <si>
    <t>ins-
gesamt</t>
  </si>
  <si>
    <t>je
Einwohner
und Tag</t>
  </si>
  <si>
    <t>%</t>
  </si>
  <si>
    <t>Liter</t>
  </si>
  <si>
    <t xml:space="preserve">*) Die regionale Zuordnung erfolgt über die Gemeinde, in der die Wasserabgabe an Letztverbraucher erfolgt. </t>
  </si>
  <si>
    <t>1) Einwohner am Ort ihrer alleinigen bzw. Hauptwohnung.</t>
  </si>
  <si>
    <t xml:space="preserve">4. Wasseraufkommen der Wasserversorgungsunternehmen (WVU) </t>
  </si>
  <si>
    <t xml:space="preserve">Jahr
Kreisfreie Stadt
Landkreis
Planungsregion
</t>
  </si>
  <si>
    <t>Wasser-
aufkommen
insgesamt</t>
  </si>
  <si>
    <t>Wasser-
gewinnung</t>
  </si>
  <si>
    <t>Fremd-
bezug</t>
  </si>
  <si>
    <t>darunter</t>
  </si>
  <si>
    <t>aus anderen
WVU in
Thüringen</t>
  </si>
  <si>
    <t>aus anderen
Bundes-
ländern</t>
  </si>
  <si>
    <t>*) Die regionale Zuordnung erfolgt jeweils nach dem Sitz des Wasserversorgungsunternehmens.</t>
  </si>
  <si>
    <t>Wasser-
auf-
kommen
insgesamt</t>
  </si>
  <si>
    <t>Darunter</t>
  </si>
  <si>
    <t>zur Weiterverteilung</t>
  </si>
  <si>
    <t>davon</t>
  </si>
  <si>
    <t>an andere
WVU in
Thüringen</t>
  </si>
  <si>
    <t>an andere
Bundes-
länder</t>
  </si>
  <si>
    <t>Wasser-
verluste</t>
  </si>
  <si>
    <t xml:space="preserve">    1 Mill. </t>
  </si>
  <si>
    <t xml:space="preserve">   10 Mill.</t>
  </si>
  <si>
    <t xml:space="preserve">  10 Mill. oder mehr </t>
  </si>
  <si>
    <t>6. Anschluss an öffentliche und private Abwasserbeseitigung</t>
  </si>
  <si>
    <t xml:space="preserve">nach Kreisen und Planungsregionen </t>
  </si>
  <si>
    <t>Kreisfreie Stadt
Landkreis
Land
Planungsregion</t>
  </si>
  <si>
    <t>mit Anschluss
an die öffentliche
Kanalisation</t>
  </si>
  <si>
    <t>mit privatem Anschluß an
Kleinkläranlagen und
abflußlose Gruben</t>
  </si>
  <si>
    <t>mit Anschluss an
öffentliche Abwasser-
behandlungsanlagen</t>
  </si>
  <si>
    <t>Thüringen</t>
  </si>
  <si>
    <t>1) Einwohner am Ort ihrer alleinigen bzw. Hauptwohnung</t>
  </si>
  <si>
    <t xml:space="preserve">Einwohner mit Anschluss an </t>
  </si>
  <si>
    <t>öffentliche
Abwasser-
behandlungs-
anlagen
insgesamt</t>
  </si>
  <si>
    <t>mechanische
Anlagen</t>
  </si>
  <si>
    <t>biologische
Anlagen
zusammen</t>
  </si>
  <si>
    <t xml:space="preserve"> </t>
  </si>
  <si>
    <t>mit
Nitrifikation</t>
  </si>
  <si>
    <t>mit Denitrifikation und
Phosphorentfernung</t>
  </si>
  <si>
    <t>*) Die regionale Zuordnung erfolgt jeweils nach dem Standort der Abwasserbehandlungsanlage.</t>
  </si>
  <si>
    <t>Einwohner mit Anschluss an</t>
  </si>
  <si>
    <t>mit Denitrifikation und
Phosphor-
entfernung</t>
  </si>
  <si>
    <t>1 000</t>
  </si>
  <si>
    <t>Ausbaugrößenklassen</t>
  </si>
  <si>
    <t>.</t>
  </si>
  <si>
    <t>5 000</t>
  </si>
  <si>
    <t>5 001</t>
  </si>
  <si>
    <t>10 000</t>
  </si>
  <si>
    <t>10 001</t>
  </si>
  <si>
    <t>50 000</t>
  </si>
  <si>
    <t>50 001</t>
  </si>
  <si>
    <t>100 000</t>
  </si>
  <si>
    <t>&gt;</t>
  </si>
  <si>
    <t>zusammen</t>
  </si>
  <si>
    <t>Kanalnetz
insgesamt</t>
  </si>
  <si>
    <t>Misch-
kanalisation</t>
  </si>
  <si>
    <t>Trenn-
kanalisation</t>
  </si>
  <si>
    <t>Schmutzwasser-
kanäle</t>
  </si>
  <si>
    <t>Regenwasser-
kanäle</t>
  </si>
  <si>
    <t>*) Die regionale Zuordnung erfolgt nach dem Standort des Kanalnetzes.</t>
  </si>
  <si>
    <t>Jahr
Baujahr der Kanäle
Wassereinzugsgebiet
Flussgebietseinheit</t>
  </si>
  <si>
    <t>Baujahr der Kanäle</t>
  </si>
  <si>
    <t xml:space="preserve"> bis 1960</t>
  </si>
  <si>
    <t>ab 2011</t>
  </si>
  <si>
    <t>Baujahr unbekannt</t>
  </si>
  <si>
    <t>*) Die regionale Zuordnung erfolgt nach dem Standort des Kanalnetzes. - 1) im Jahr 2013 nur volle Kilometer</t>
  </si>
  <si>
    <t>11. Gemeinden mit Direkteinleitung von Schmutzwasser nach Behandlung</t>
  </si>
  <si>
    <t>in einer Abwasserbehandlungsanlage mit einer Ausbaugröße bis</t>
  </si>
  <si>
    <t>Angeschlossene Einwohner</t>
  </si>
  <si>
    <t>Abwasser-
behandlungsanlagen
insgesamt</t>
  </si>
  <si>
    <t>Davon mit</t>
  </si>
  <si>
    <t>mechanischer
Behandlung</t>
  </si>
  <si>
    <t>biologischer Behandlung</t>
  </si>
  <si>
    <t>darunter mit Denitrifikation
und Phosphorentfernung</t>
  </si>
  <si>
    <t>Anlagen</t>
  </si>
  <si>
    <t>Jahres-
abwasser-
menge</t>
  </si>
  <si>
    <t xml:space="preserve">*) Die regionale Zuordnung erfolgt jeweils nach dem Standort der Abwasserbehandlungsanlage. </t>
  </si>
  <si>
    <t xml:space="preserve">14. Öffentliche Abwasserbehandlungsanlagen nach Ausbaugrößenklassen, Wassereinzugsgebieten </t>
  </si>
  <si>
    <t xml:space="preserve">    1 000</t>
  </si>
  <si>
    <t xml:space="preserve">        5 000</t>
  </si>
  <si>
    <t xml:space="preserve">    5 001</t>
  </si>
  <si>
    <t xml:space="preserve">      10 000</t>
  </si>
  <si>
    <t xml:space="preserve">   10 001</t>
  </si>
  <si>
    <t xml:space="preserve">       50 000</t>
  </si>
  <si>
    <t xml:space="preserve">    50 001</t>
  </si>
  <si>
    <t xml:space="preserve">     100 000</t>
  </si>
  <si>
    <t xml:space="preserve">  100 001</t>
  </si>
  <si>
    <t>und mehr</t>
  </si>
  <si>
    <t>m³</t>
  </si>
  <si>
    <t>Abwasser-
behandlungs-
anlagen
insgesamt</t>
  </si>
  <si>
    <t xml:space="preserve">Jahres-
abwasser-
menge </t>
  </si>
  <si>
    <t>Fremdwasser</t>
  </si>
  <si>
    <t>Niederschlags-wasser</t>
  </si>
  <si>
    <t xml:space="preserve">Jahres-abwasser-menge </t>
  </si>
  <si>
    <t>Fremd-
wasser</t>
  </si>
  <si>
    <t>Niederschlags-
wasser</t>
  </si>
  <si>
    <t>Art der Abwasserbehandlungsanlagen</t>
  </si>
  <si>
    <t>Mechanische Behandlung</t>
  </si>
  <si>
    <t>Biologische Behandlung</t>
  </si>
  <si>
    <t xml:space="preserve">biologische Behandlung mit </t>
  </si>
  <si>
    <t xml:space="preserve">19. Klärschlammentsorgung aus der biologischen Abwasserbehandlung </t>
  </si>
  <si>
    <t>Stoffliche Verwertung</t>
  </si>
  <si>
    <t>Thermische 
Entsorgung</t>
  </si>
  <si>
    <t>in der Land-
wirtschaft
nach
Klärschlamm-
verordnung</t>
  </si>
  <si>
    <t>Tonnen Trockenmasse</t>
  </si>
  <si>
    <t xml:space="preserve">1) einschließlich der von anderen Abwasserbehandlungsanlagen bezogenen Klärschlämme, ohne Abgabe an </t>
  </si>
  <si>
    <t>WVU</t>
  </si>
  <si>
    <t>Wasserabgabe der Wasserversorgungsunternehmen (WVU) nach Größenklassen,</t>
  </si>
  <si>
    <t>5. Wasserabgabe der Wasserversorgungsunternehmen (WVU) nach Größenklassen,</t>
  </si>
  <si>
    <t>Anschluss an öffentliche Abwasserbehandlungsanlagen nach Ausbaugrößenklassen,</t>
  </si>
  <si>
    <r>
      <t xml:space="preserve">Öffentliche Abwasserbehandlungsanlagen nach Ausbaugrößenklassen, </t>
    </r>
    <r>
      <rPr>
        <sz val="10"/>
        <color rgb="FFC00000"/>
        <rFont val="Arial"/>
        <family val="2"/>
      </rPr>
      <t/>
    </r>
  </si>
  <si>
    <t>Jahr
Wassereinzusgebiet
Flussgebietseinheit</t>
  </si>
  <si>
    <t>der Einleitstelle, ab 2013 nach dem Standort der Abwasserbehandlungsanlage.</t>
  </si>
  <si>
    <t>Bauwerke zur 
Regenrückhaltung
insgesamt</t>
  </si>
  <si>
    <t xml:space="preserve">m³
</t>
  </si>
  <si>
    <t>Bauwerke zur
Regenrückhaltung
insgesamt</t>
  </si>
  <si>
    <t>nach dem  Ort der Einleitstelle, ab 2013 nach dem Standort der Abwasserbehandlungsanlage.</t>
  </si>
  <si>
    <t>häusliches und
betriebliches
Schmutzwasser</t>
  </si>
  <si>
    <t>häusliches und
betriebliches
Schmutz-
wasser</t>
  </si>
  <si>
    <t xml:space="preserve">mit Nitrifikation </t>
  </si>
  <si>
    <t xml:space="preserve">mit Denitrifikation </t>
  </si>
  <si>
    <t>mit Phosphorentfernung</t>
  </si>
  <si>
    <t xml:space="preserve">mit Filtration </t>
  </si>
  <si>
    <t>und Phosphorentfernung</t>
  </si>
  <si>
    <t>*) Die regionale Zuordnung erfolgt jeweils nach dem Standort der Abwasserbehandlungsanlage. - 1) EW= Einwohnerwerte,</t>
  </si>
  <si>
    <t>bezogen auf 60g BSB5/Tag oder 120g CSB/Tag. - 2) Mehrfachnennungen möglich</t>
  </si>
  <si>
    <t>*) Die regionale Zuordnung erfolgt jeweils nach dem Standort der Abwasserbehandlungsanlage. - 1) EW = Einwohnerwerte,</t>
  </si>
  <si>
    <t>z.B. Rekultivierung, Kompostierung - 3) Veränderung durch Neuzuordnung ab Berichtsjahr 2019</t>
  </si>
  <si>
    <t>z.B. Vererdung, Kompostierung, auch in eigenen Anlagen</t>
  </si>
  <si>
    <t>andere Abwasserbehandlungsanlagen – 2) Veränderung durch Neuzuordnung bis Berichtsjahr 2018</t>
  </si>
  <si>
    <t xml:space="preserve">Jahr
Wassereinzugsgebiet
Flussgebietseinheit
 </t>
  </si>
  <si>
    <t xml:space="preserve">12. Gemeinden mit Direkteinleitung von Schmutzwasser nach Behandlung in einer </t>
  </si>
  <si>
    <t>Abwasserbehandlungsanlage mit einer Ausbaugröße bis 50 Einwohnerwerten</t>
  </si>
  <si>
    <r>
      <t xml:space="preserve">
Gemeinden </t>
    </r>
    <r>
      <rPr>
        <vertAlign val="superscript"/>
        <sz val="8"/>
        <color rgb="FFC00000"/>
        <rFont val="Arial"/>
        <family val="2"/>
      </rPr>
      <t/>
    </r>
  </si>
  <si>
    <t>2) Einleitende Gemeinden aus anderen Bundesländern enthalten.</t>
  </si>
  <si>
    <t xml:space="preserve">Abwasserbehandlungsanlage mit einer Ausbaugröße bis 50 Einwohnerwerten </t>
  </si>
  <si>
    <t>Jahr
Wassergewinnung
von … bis unter … m³
Wassereinzugsgebiet
Flussgebietseinheit</t>
  </si>
  <si>
    <t>klassen der Wassergewinnung, Wassereinzugsgebieten und Flussgebietseinheiten</t>
  </si>
  <si>
    <t>Wassergewinnung durch öffentliche Wasserversorgungsunternehmen (WVU) nach Größen-</t>
  </si>
  <si>
    <t>2. Wassergewinnung durch öffentliche Wasserversorgungsunternehmen (WVU) nach Größenklassen</t>
  </si>
  <si>
    <t>unternehmens, z.B. Filterspülung, Rohrnetzspülung, Sozialbereich</t>
  </si>
  <si>
    <t>*) Die regionale Zuordnung erfolgt nach dem Sitz des Wasserversorgungsunternehmens. - 1) betriebsinterner Wasserverbrauch  innerhalb des Wasserversorgungs-</t>
  </si>
  <si>
    <t>an
Letzt-
verbraucher</t>
  </si>
  <si>
    <t>1) Mehrfachnennungen möglich</t>
  </si>
  <si>
    <t xml:space="preserve"> 1 000</t>
  </si>
  <si>
    <t xml:space="preserve">auf 60g BSB5/Tag oder 120g CSB/Tag. - 2) Mehrfachnennungen möglich.                                                       </t>
  </si>
  <si>
    <t>1) Auswertung nach dem Sitz des Wasserversorgungsunternehmens.</t>
  </si>
  <si>
    <t xml:space="preserve">2) Betriebsinterner Wasserverbrauch innerhalb des WVU, z.B. Filterspülung, Rohrnetzspülung, Sozialbereich. </t>
  </si>
  <si>
    <t xml:space="preserve">3) Der Anteil des in das Rohrnetz eingespeisten Wasservolumens, dessen Verbleib im Einzelnen nicht erfasst werden kann.       </t>
  </si>
  <si>
    <t>bezogen auf 60g BSB5/Tag oder 120g CSB/Tag.</t>
  </si>
  <si>
    <t>1) Die regionale Zuordnung erfolgt nach dem Standort der Regenrückhalteanlage. - 2) Bis 2010 erfolgt die regionale Zuordnung nach dem Ort</t>
  </si>
  <si>
    <t>Wassereinzugsgebieten und Flussgebietseinheiten in 1 000 m³</t>
  </si>
  <si>
    <t xml:space="preserve">Wassereinzugsgebieten und Flussgebietseinheiten </t>
  </si>
  <si>
    <t xml:space="preserve">Gemeinden mit Direkteinleitung von Schmutzwasser nach Behandlung in einer </t>
  </si>
  <si>
    <t>Gemeinden mit Direkteinleitung von Schmutzwasser nach Behandlung in einer</t>
  </si>
  <si>
    <t>nach Wassereinzugsgebieten und Flussgebietseinheiten</t>
  </si>
  <si>
    <t>Wassereinzugsgebieten und Flussgebietseinheiten</t>
  </si>
  <si>
    <t>Bauwerke zur Regenrückhaltung und Speichervolumen nach Wassereinzugsgebieten und</t>
  </si>
  <si>
    <t>Bauwerke zur Regenrückhaltung und Speichervolumen nach Kreisen und Planungsregionen</t>
  </si>
  <si>
    <r>
      <t xml:space="preserve">1. Wassergewinnung nach Kreisen und Planungsregionen </t>
    </r>
    <r>
      <rPr>
        <b/>
        <vertAlign val="superscript"/>
        <sz val="11"/>
        <color theme="1"/>
        <rFont val="Arial"/>
        <family val="2"/>
      </rPr>
      <t>*)</t>
    </r>
  </si>
  <si>
    <r>
      <t xml:space="preserve"> der Wassergewinnung, Wassereinzugsgebieten und Flussgebietseinheiten </t>
    </r>
    <r>
      <rPr>
        <b/>
        <vertAlign val="superscript"/>
        <sz val="11"/>
        <color theme="1"/>
        <rFont val="Arial"/>
        <family val="2"/>
      </rPr>
      <t>*)</t>
    </r>
  </si>
  <si>
    <r>
      <t>1 000 m</t>
    </r>
    <r>
      <rPr>
        <vertAlign val="superscript"/>
        <sz val="8"/>
        <color theme="1"/>
        <rFont val="Arial"/>
        <family val="2"/>
      </rPr>
      <t>3</t>
    </r>
  </si>
  <si>
    <r>
      <t xml:space="preserve">3.  Wasserbezug der Letztverbraucher nach Kreisen und Planungsregionen </t>
    </r>
    <r>
      <rPr>
        <b/>
        <vertAlign val="superscript"/>
        <sz val="11"/>
        <color theme="1"/>
        <rFont val="Arial"/>
        <family val="2"/>
      </rPr>
      <t>*)</t>
    </r>
  </si>
  <si>
    <r>
      <t xml:space="preserve">Bevölkerung
insgesamt </t>
    </r>
    <r>
      <rPr>
        <vertAlign val="superscript"/>
        <sz val="8"/>
        <color theme="1"/>
        <rFont val="Arial"/>
        <family val="2"/>
      </rPr>
      <t>1)</t>
    </r>
  </si>
  <si>
    <r>
      <t xml:space="preserve">nach Kreisen und Planungsregionen </t>
    </r>
    <r>
      <rPr>
        <b/>
        <vertAlign val="superscript"/>
        <sz val="11"/>
        <color theme="1"/>
        <rFont val="Arial"/>
        <family val="2"/>
      </rPr>
      <t>*)</t>
    </r>
  </si>
  <si>
    <r>
      <t xml:space="preserve">Wassereinzugsgebieten und Flussgebietseinheiten in 1 000 m³ </t>
    </r>
    <r>
      <rPr>
        <b/>
        <vertAlign val="superscript"/>
        <sz val="11"/>
        <color theme="1"/>
        <rFont val="Arial"/>
        <family val="2"/>
      </rPr>
      <t>*)</t>
    </r>
  </si>
  <si>
    <r>
      <t>Jahr
Wassergewinnung
von … bis unter … m</t>
    </r>
    <r>
      <rPr>
        <vertAlign val="superscript"/>
        <sz val="8"/>
        <color theme="1"/>
        <rFont val="Arial"/>
        <family val="2"/>
      </rPr>
      <t>3</t>
    </r>
    <r>
      <rPr>
        <strike/>
        <vertAlign val="superscript"/>
        <sz val="8"/>
        <color theme="1"/>
        <rFont val="Arial"/>
        <family val="2"/>
      </rPr>
      <t xml:space="preserve"> </t>
    </r>
    <r>
      <rPr>
        <vertAlign val="superscript"/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Wassereinzugsgebiet</t>
    </r>
    <r>
      <rPr>
        <strike/>
        <vertAlign val="superscript"/>
        <sz val="8"/>
        <color theme="1"/>
        <rFont val="Arial"/>
        <family val="2"/>
      </rPr>
      <t xml:space="preserve"> 
</t>
    </r>
    <r>
      <rPr>
        <sz val="8"/>
        <color theme="1"/>
        <rFont val="Arial"/>
        <family val="2"/>
      </rPr>
      <t>Flussgebietseinheit</t>
    </r>
  </si>
  <si>
    <t xml:space="preserve">Wasserverbleib
</t>
  </si>
  <si>
    <r>
      <t xml:space="preserve">Wasserwerks-
eigen-
verbrauch </t>
    </r>
    <r>
      <rPr>
        <vertAlign val="superscript"/>
        <sz val="8"/>
        <color theme="1"/>
        <rFont val="Arial"/>
        <family val="2"/>
      </rPr>
      <t>1)</t>
    </r>
  </si>
  <si>
    <r>
      <t xml:space="preserve">Bevölkerung
insgesamt </t>
    </r>
    <r>
      <rPr>
        <vertAlign val="superscript"/>
        <sz val="8"/>
        <color theme="1"/>
        <rFont val="Arial"/>
        <family val="2"/>
      </rPr>
      <t xml:space="preserve">1) </t>
    </r>
  </si>
  <si>
    <r>
      <t>7. Anschluss an öffentliche Abwasserbehandlungsanlagen</t>
    </r>
    <r>
      <rPr>
        <b/>
        <vertAlign val="superscript"/>
        <sz val="11"/>
        <color theme="1"/>
        <rFont val="Arial"/>
        <family val="2"/>
      </rPr>
      <t xml:space="preserve"> </t>
    </r>
    <r>
      <rPr>
        <b/>
        <sz val="11"/>
        <color theme="1"/>
        <rFont val="Arial"/>
        <family val="2"/>
      </rPr>
      <t xml:space="preserve">nach </t>
    </r>
  </si>
  <si>
    <r>
      <t>Kreisen und Planungsregionen</t>
    </r>
    <r>
      <rPr>
        <b/>
        <vertAlign val="superscript"/>
        <sz val="11"/>
        <color theme="1"/>
        <rFont val="Arial"/>
        <family val="2"/>
      </rPr>
      <t xml:space="preserve"> *)</t>
    </r>
  </si>
  <si>
    <r>
      <t xml:space="preserve">darunter </t>
    </r>
    <r>
      <rPr>
        <vertAlign val="superscript"/>
        <sz val="8"/>
        <color theme="1"/>
        <rFont val="Arial"/>
        <family val="2"/>
      </rPr>
      <t>1)</t>
    </r>
  </si>
  <si>
    <r>
      <t>8. Anschluss an öffentliche Abwasserbehandlungsanlagen</t>
    </r>
    <r>
      <rPr>
        <b/>
        <vertAlign val="superscript"/>
        <sz val="11"/>
        <color theme="1"/>
        <rFont val="Arial"/>
        <family val="2"/>
      </rPr>
      <t xml:space="preserve"> </t>
    </r>
    <r>
      <rPr>
        <b/>
        <sz val="11"/>
        <color theme="1"/>
        <rFont val="Arial"/>
        <family val="2"/>
      </rPr>
      <t xml:space="preserve">nach </t>
    </r>
  </si>
  <si>
    <r>
      <t xml:space="preserve">Ausbaugrößenklassen, Wassereinzugsgebieten und Flussgebietseinheiten </t>
    </r>
    <r>
      <rPr>
        <b/>
        <vertAlign val="superscript"/>
        <sz val="11"/>
        <color theme="1"/>
        <rFont val="Arial"/>
        <family val="2"/>
      </rPr>
      <t>*)</t>
    </r>
  </si>
  <si>
    <r>
      <t xml:space="preserve">Jahr
Ausbaugrößenklasse
von … bis ... Einwohner </t>
    </r>
    <r>
      <rPr>
        <vertAlign val="superscript"/>
        <sz val="8"/>
        <color theme="1"/>
        <rFont val="Arial"/>
        <family val="2"/>
      </rPr>
      <t xml:space="preserve">1)
</t>
    </r>
    <r>
      <rPr>
        <sz val="8"/>
        <color theme="1"/>
        <rFont val="Arial"/>
        <family val="2"/>
      </rPr>
      <t>Wassereinzugsgebiet</t>
    </r>
    <r>
      <rPr>
        <strike/>
        <vertAlign val="superscript"/>
        <sz val="8"/>
        <color theme="1"/>
        <rFont val="Arial"/>
        <family val="2"/>
      </rPr>
      <t xml:space="preserve"> 
</t>
    </r>
    <r>
      <rPr>
        <sz val="8"/>
        <color theme="1"/>
        <rFont val="Arial"/>
        <family val="2"/>
      </rPr>
      <t>Flussgebietseinheit</t>
    </r>
  </si>
  <si>
    <r>
      <t xml:space="preserve">darunter </t>
    </r>
    <r>
      <rPr>
        <vertAlign val="superscript"/>
        <sz val="8"/>
        <color theme="1"/>
        <rFont val="Arial"/>
        <family val="2"/>
      </rPr>
      <t>2)</t>
    </r>
  </si>
  <si>
    <t>*) Die regionale Zuordnung erfolgt jeweils nach dem Standort der Abwasserbehandlungsanlage. - 1) EW= Einwohnerwerte, bezogen</t>
  </si>
  <si>
    <r>
      <t xml:space="preserve">9. Kanalnetz nach Kreisen und Planungsregionen in km </t>
    </r>
    <r>
      <rPr>
        <b/>
        <vertAlign val="superscript"/>
        <sz val="11"/>
        <color theme="1"/>
        <rFont val="Arial"/>
        <family val="2"/>
      </rPr>
      <t>*)</t>
    </r>
  </si>
  <si>
    <r>
      <t>10. Kanalnetz nach Baujahr, Wassereinzugsgebieten und Flussgebietseinheiten in km</t>
    </r>
    <r>
      <rPr>
        <b/>
        <vertAlign val="superscript"/>
        <sz val="11"/>
        <color theme="1"/>
        <rFont val="Arial"/>
        <family val="2"/>
      </rPr>
      <t xml:space="preserve"> *)</t>
    </r>
  </si>
  <si>
    <r>
      <t>50 Einwohnerwerten nach Kreisen und Planungsregionen</t>
    </r>
    <r>
      <rPr>
        <b/>
        <vertAlign val="superscript"/>
        <sz val="11"/>
        <color theme="1"/>
        <rFont val="Arial"/>
        <family val="2"/>
      </rPr>
      <t xml:space="preserve"> *)</t>
    </r>
  </si>
  <si>
    <t xml:space="preserve">
Gemeinden 
</t>
  </si>
  <si>
    <r>
      <t xml:space="preserve">Direkt-
eingeleitetes
Schmutzwasser </t>
    </r>
    <r>
      <rPr>
        <vertAlign val="superscript"/>
        <sz val="8"/>
        <color theme="1"/>
        <rFont val="Arial"/>
        <family val="2"/>
      </rPr>
      <t>1)</t>
    </r>
    <r>
      <rPr>
        <sz val="8"/>
        <color theme="1"/>
        <rFont val="Arial"/>
        <family val="2"/>
      </rPr>
      <t xml:space="preserve">
insgesamt</t>
    </r>
  </si>
  <si>
    <t xml:space="preserve">*) Die regionale Zuordnung erfolgt nach dem Ort der Einleitstelle.- 1) Einschließlich eventuell auftretendem Fremdwasser. </t>
  </si>
  <si>
    <r>
      <t xml:space="preserve">  nach Wassereinzugsgebieten und Flussgebietseinheiten </t>
    </r>
    <r>
      <rPr>
        <b/>
        <vertAlign val="superscript"/>
        <sz val="11"/>
        <color theme="1"/>
        <rFont val="Arial"/>
        <family val="2"/>
      </rPr>
      <t>*)</t>
    </r>
  </si>
  <si>
    <r>
      <t xml:space="preserve">Wassereinzugsgebiete </t>
    </r>
    <r>
      <rPr>
        <b/>
        <vertAlign val="superscript"/>
        <sz val="9"/>
        <color theme="1"/>
        <rFont val="Arial"/>
        <family val="2"/>
      </rPr>
      <t>2)</t>
    </r>
  </si>
  <si>
    <t>*) Die regionale Zuordnung erfolgt nach dem Ort der Einleitstelle. - 1) Einschließlich eventuell auftretendem Fremdwasser.</t>
  </si>
  <si>
    <r>
      <t xml:space="preserve">13. Öffentliche Abwasserbehandlungsanlagen nach Kreisen und Planungsregionen </t>
    </r>
    <r>
      <rPr>
        <b/>
        <vertAlign val="superscript"/>
        <sz val="11"/>
        <color theme="1"/>
        <rFont val="Arial"/>
        <family val="2"/>
      </rPr>
      <t xml:space="preserve">*) </t>
    </r>
  </si>
  <si>
    <r>
      <t xml:space="preserve"> und Flussgebietseinheiten</t>
    </r>
    <r>
      <rPr>
        <b/>
        <vertAlign val="superscript"/>
        <sz val="11"/>
        <color theme="1"/>
        <rFont val="Arial"/>
        <family val="2"/>
      </rPr>
      <t>*)</t>
    </r>
  </si>
  <si>
    <r>
      <t xml:space="preserve">Jahr
Ausbaugrößenklasse
von … bis unter …EW </t>
    </r>
    <r>
      <rPr>
        <vertAlign val="superscript"/>
        <sz val="8"/>
        <color theme="1"/>
        <rFont val="Arial"/>
        <family val="2"/>
      </rPr>
      <t>1)</t>
    </r>
    <r>
      <rPr>
        <sz val="8"/>
        <color theme="1"/>
        <rFont val="Arial"/>
        <family val="2"/>
      </rPr>
      <t xml:space="preserve">
Wassereinzusgebiet
Flussgebietseinheit</t>
    </r>
  </si>
  <si>
    <t>15. Bauwerke zur Regenrückhaltung und Speichervolumen nach Wassereinzugsgebieten</t>
  </si>
  <si>
    <r>
      <t>im Verlauf
der Kanalisation</t>
    </r>
    <r>
      <rPr>
        <vertAlign val="superscript"/>
        <sz val="8"/>
        <color theme="1"/>
        <rFont val="Arial"/>
        <family val="2"/>
      </rPr>
      <t>1)</t>
    </r>
  </si>
  <si>
    <r>
      <t>auf dem Klärwerksgelände</t>
    </r>
    <r>
      <rPr>
        <vertAlign val="superscript"/>
        <sz val="8"/>
        <color theme="1"/>
        <rFont val="Arial"/>
        <family val="2"/>
      </rPr>
      <t xml:space="preserve"> 2)</t>
    </r>
  </si>
  <si>
    <t xml:space="preserve">16. Bauwerke zur Regenrückhaltung und Speichervolumen nach Kreisen  </t>
  </si>
  <si>
    <t xml:space="preserve">1) Die regionale Zuordnung erfolgt nach dem Standort der Regenrückhalteanlage. - 2) Bis 2010 erfolgt die regionale  Zuordnung </t>
  </si>
  <si>
    <r>
      <t>17. Abwasserableitung der öffentlichen Abwasserbehandlungsanlagen</t>
    </r>
    <r>
      <rPr>
        <b/>
        <vertAlign val="superscript"/>
        <sz val="11"/>
        <color theme="1"/>
        <rFont val="Arial"/>
        <family val="2"/>
      </rPr>
      <t xml:space="preserve"> </t>
    </r>
    <r>
      <rPr>
        <b/>
        <sz val="11"/>
        <color theme="1"/>
        <rFont val="Arial"/>
        <family val="2"/>
      </rPr>
      <t xml:space="preserve">nach </t>
    </r>
  </si>
  <si>
    <r>
      <t xml:space="preserve"> Kreisen und Planungsregionen </t>
    </r>
    <r>
      <rPr>
        <b/>
        <vertAlign val="superscript"/>
        <sz val="11"/>
        <color theme="1"/>
        <rFont val="Arial"/>
        <family val="2"/>
      </rPr>
      <t xml:space="preserve">*) </t>
    </r>
  </si>
  <si>
    <r>
      <t>18. Abwasserableitung der öffentlichen Abwasserbehandlungsanlagen</t>
    </r>
    <r>
      <rPr>
        <b/>
        <vertAlign val="superscript"/>
        <sz val="11"/>
        <color theme="1"/>
        <rFont val="Arial"/>
        <family val="2"/>
      </rPr>
      <t xml:space="preserve"> </t>
    </r>
    <r>
      <rPr>
        <b/>
        <sz val="11"/>
        <color theme="1"/>
        <rFont val="Arial"/>
        <family val="2"/>
      </rPr>
      <t xml:space="preserve">nach </t>
    </r>
  </si>
  <si>
    <r>
      <t xml:space="preserve">Ausbaugrößenklassen und Art der Abwasserbehandlungsanlagen </t>
    </r>
    <r>
      <rPr>
        <b/>
        <vertAlign val="superscript"/>
        <sz val="11"/>
        <color theme="1"/>
        <rFont val="Arial"/>
        <family val="2"/>
      </rPr>
      <t>*)</t>
    </r>
  </si>
  <si>
    <r>
      <t xml:space="preserve">Jahr
Ausbaugrößenklasse
von … bis unter … EW </t>
    </r>
    <r>
      <rPr>
        <vertAlign val="superscript"/>
        <sz val="8"/>
        <color theme="1"/>
        <rFont val="Arial"/>
        <family val="2"/>
      </rPr>
      <t>1)</t>
    </r>
    <r>
      <rPr>
        <sz val="8"/>
        <color theme="1"/>
        <rFont val="Arial"/>
        <family val="2"/>
      </rPr>
      <t xml:space="preserve">
Art der Abwasserbehandlungsanlage</t>
    </r>
  </si>
  <si>
    <r>
      <t xml:space="preserve">   zusätzlichen Verfahrensstufen </t>
    </r>
    <r>
      <rPr>
        <vertAlign val="superscript"/>
        <sz val="8"/>
        <color theme="1"/>
        <rFont val="Arial"/>
        <family val="2"/>
      </rPr>
      <t>2)</t>
    </r>
  </si>
  <si>
    <r>
      <t>Direkte
Klärschlamm-
entsorgung
insgesamt</t>
    </r>
    <r>
      <rPr>
        <vertAlign val="superscript"/>
        <sz val="8"/>
        <color theme="1"/>
        <rFont val="Arial"/>
        <family val="2"/>
      </rPr>
      <t xml:space="preserve"> 1)</t>
    </r>
  </si>
  <si>
    <r>
      <t xml:space="preserve">bei
landschafts-
baulichen
Maßnahmen </t>
    </r>
    <r>
      <rPr>
        <vertAlign val="superscript"/>
        <sz val="8"/>
        <color theme="1"/>
        <rFont val="Arial"/>
        <family val="2"/>
      </rPr>
      <t>2)</t>
    </r>
  </si>
  <si>
    <r>
      <t xml:space="preserve">sonstige
stoffliche
Verwertung </t>
    </r>
    <r>
      <rPr>
        <vertAlign val="superscript"/>
        <sz val="8"/>
        <color theme="1"/>
        <rFont val="Arial"/>
        <family val="2"/>
      </rPr>
      <t>3)</t>
    </r>
  </si>
  <si>
    <r>
      <t xml:space="preserve">1. Bilanz der öffentlichen Wasserversorgung 2019 in 1 000 Kubikmeter </t>
    </r>
    <r>
      <rPr>
        <b/>
        <vertAlign val="superscript"/>
        <sz val="10"/>
        <color theme="1"/>
        <rFont val="Arial"/>
        <family val="2"/>
      </rPr>
      <t>1)</t>
    </r>
  </si>
  <si>
    <t>Zeichenerklärung</t>
  </si>
  <si>
    <t>nichts vorhanden (genau Null)</t>
  </si>
  <si>
    <t>weniger als die Hälfte von 1 in der letzten besetzten Stelle,</t>
  </si>
  <si>
    <t>jedoch mehr als nichts</t>
  </si>
  <si>
    <t>Zahlenwert unbekannt oder geheim zu halten</t>
  </si>
  <si>
    <t>…</t>
  </si>
  <si>
    <t>Zahlenwert lag bei Redaktionsschluss noch nicht vor</t>
  </si>
  <si>
    <t>x</t>
  </si>
  <si>
    <t>Tabellenfach gesperrt, weil Aussage nicht sinnvoll</t>
  </si>
  <si>
    <t>p</t>
  </si>
  <si>
    <t>vorläufige Zahl</t>
  </si>
  <si>
    <t>r</t>
  </si>
  <si>
    <t>berichtigte Zahl</t>
  </si>
  <si>
    <t>/</t>
  </si>
  <si>
    <t>Zahlenwert nicht sicher genug</t>
  </si>
  <si>
    <t>( )</t>
  </si>
  <si>
    <t>Aussagewert eingeschränkt</t>
  </si>
  <si>
    <t xml:space="preserve">Anmerkung: </t>
  </si>
  <si>
    <t>Abweichungen in den Summen, auch im Vergleich zu anderen Veröffentlichungen, erklären sich aus dem Runden von Einzelwerten</t>
  </si>
  <si>
    <t xml:space="preserve">         </t>
  </si>
  <si>
    <t>Impressum</t>
  </si>
  <si>
    <t>• Die Datei ist gespeichert im Format EXCEL 2010</t>
  </si>
  <si>
    <t xml:space="preserve">Preis: 0,00 EUR </t>
  </si>
  <si>
    <t>Herausgeber: Thüringer Landesamt für Statistik, 99091 Erfurt, Europaplatz 3</t>
  </si>
  <si>
    <t>Postanschrift:</t>
  </si>
  <si>
    <t>Thüringer Landesamt für Statistik</t>
  </si>
  <si>
    <t>Referat Begreifsübergreifende Analysen, Statistikportal, Regionalstatistik, Veröffentlichungen,  Bibliothek,</t>
  </si>
  <si>
    <t>Postfach 900163</t>
  </si>
  <si>
    <t>99104 Erfurt</t>
  </si>
  <si>
    <t>Nutzungsrechte:</t>
  </si>
  <si>
    <r>
      <t xml:space="preserve">Der Nutzer hat das Recht zur uneingeschränkten einfachen und </t>
    </r>
    <r>
      <rPr>
        <sz val="10"/>
        <rFont val="Arial"/>
        <family val="2"/>
      </rPr>
      <t>Mehrfachnutzung für den</t>
    </r>
    <r>
      <rPr>
        <b/>
        <sz val="10"/>
        <rFont val="Arial"/>
        <family val="2"/>
      </rPr>
      <t xml:space="preserve"> eigenen Gebrauch</t>
    </r>
    <r>
      <rPr>
        <sz val="10"/>
        <rFont val="Arial"/>
        <family val="2"/>
      </rPr>
      <t xml:space="preserve">. Eine gewerbliche Weitergabe dieses Rechts an Dritte ist hiernach jedoch </t>
    </r>
    <r>
      <rPr>
        <b/>
        <sz val="10"/>
        <rFont val="Arial"/>
        <family val="2"/>
      </rPr>
      <t>nicht gestattet</t>
    </r>
    <r>
      <rPr>
        <sz val="10"/>
        <rFont val="Arial"/>
        <family val="2"/>
      </rPr>
      <t>. Dies bedarf der vorherigen Zustimmung.</t>
    </r>
  </si>
  <si>
    <r>
      <t>Copyright</t>
    </r>
    <r>
      <rPr>
        <sz val="10"/>
        <rFont val="Arial"/>
        <family val="2"/>
      </rPr>
      <t>: Thüringer Landesamt für Statistik, Erfurt, 2022</t>
    </r>
  </si>
  <si>
    <t>Vervielfältigung und Verbreitung, auch auszugsweise, mit Quellenangabe gestattet.</t>
  </si>
  <si>
    <t>Öffentliche Wasserversorgung und Abwasserbeseitigung in Thüringen 2019</t>
  </si>
  <si>
    <t>Erscheinungsweise: 3 jährlich</t>
  </si>
  <si>
    <t>Karte ist als PDF-Dokument eingebettet und 
kann per Doppelklick auf das Symbol geöffnet werden.</t>
  </si>
  <si>
    <t>Vorbemerkungen Begriffserklärungen, methodische Hinweise, Einschätzungen u.ä.sind als PDF-Dokument eingebettet und 
können per Doppelklick auf das Symbol geöffnet werden.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</si>
</sst>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5">
    <numFmt numFmtId="164" formatCode="@_I"/>
    <numFmt numFmtId="165" formatCode="#\ ###\ ###_D_I"/>
    <numFmt numFmtId="166" formatCode="#\ ###_D_I;_D_I\)\-* ###\ ###\ ###_D_I;;* @_D_I"/>
    <numFmt numFmtId="167" formatCode="#\ ##0\ \ \ \ \ \ "/>
    <numFmt numFmtId="168" formatCode="#\ ##0\ \ \ \ \ \ \ "/>
    <numFmt numFmtId="169" formatCode="#\ ##0\ \ \ \ \ \ \ \ \ \ "/>
    <numFmt numFmtId="170" formatCode="#\ ##0\ \ \ \ \ "/>
    <numFmt numFmtId="171" formatCode="\'\-"/>
    <numFmt numFmtId="172" formatCode="#\ ###\ ###"/>
    <numFmt numFmtId="173" formatCode="#\ ###\ ##0"/>
    <numFmt numFmtId="174" formatCode="#\ ###\ ###.0_D_I"/>
    <numFmt numFmtId="175" formatCode="0.0"/>
    <numFmt numFmtId="176" formatCode="#\ ##0"/>
    <numFmt numFmtId="177" formatCode="0.0_D_I"/>
    <numFmt numFmtId="178" formatCode="#\ ###\ ##0.0"/>
    <numFmt numFmtId="179" formatCode="#\ ###\ ###_D"/>
    <numFmt numFmtId="180" formatCode="#\ ##0.0"/>
    <numFmt numFmtId="181" formatCode="#\ ###\ ###.0_D"/>
    <numFmt numFmtId="182" formatCode="#\ ###\ ###.0_D_D_D_D"/>
    <numFmt numFmtId="183" formatCode="#\ ###.0_D_D_D_D;_D_D_D_D\)\-* ###\ ###\ ###.0_D_D_D_D;;* @_D_D_D_D"/>
    <numFmt numFmtId="184" formatCode="#\ ###\ ##0.0_D_D_D_D"/>
    <numFmt numFmtId="185" formatCode="#\ ##0_D_D_D;_D_D_D\)\-* ###\ ###\ ##0"/>
    <numFmt numFmtId="186" formatCode="#\ ##0.0\ \ \ \ \ "/>
    <numFmt numFmtId="187" formatCode="#\ ##0.0_D_D_D;_D_D_D\)\-* ###\ ###\ ##0.0_D_D_D;;* @_D_D_D"/>
    <numFmt numFmtId="188" formatCode="#\ ##0_D_D_D;_D_D_D\)\-* ###\ ###\ ##0_D_D"/>
    <numFmt numFmtId="189" formatCode="#\ ##0\ \ "/>
    <numFmt numFmtId="190" formatCode="###0\ \ "/>
    <numFmt numFmtId="191" formatCode="#\ ###_D_D_D_D_D;_D_D_D_D_D\)\-* ###\ ###\ ###_D_D_D_D_D;;* @_D_D_D_D_D"/>
    <numFmt numFmtId="192" formatCode="#\ ###_D_D_D_D;_D_D_D_D\)\-* ###\ ###\ ###.0_D_D_D_D;;* @_D_D_D_D"/>
    <numFmt numFmtId="193" formatCode="#\ ###\ ##0\ \ \ \ "/>
    <numFmt numFmtId="194" formatCode="##\ ##0"/>
    <numFmt numFmtId="195" formatCode="#\ ###\ ###_D_D_I"/>
    <numFmt numFmtId="196" formatCode="#\ ###\ ###_D_D_D"/>
    <numFmt numFmtId="197" formatCode="#\ ###\ ###_D_D"/>
    <numFmt numFmtId="198" formatCode="#\ ###\ ##0_D_I"/>
  </numFmts>
  <fonts count="3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8"/>
      <color theme="1"/>
      <name val="Arial"/>
      <family val="2"/>
    </font>
    <font>
      <sz val="10"/>
      <name val="Arial"/>
      <family val="2"/>
    </font>
    <font>
      <sz val="10"/>
      <color rgb="FFC00000"/>
      <name val="Arial"/>
      <family val="2"/>
    </font>
    <font>
      <vertAlign val="superscript"/>
      <sz val="8"/>
      <color rgb="FFC0000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vertAlign val="superscript"/>
      <sz val="11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Helvetica"/>
      <family val="2"/>
    </font>
    <font>
      <vertAlign val="superscript"/>
      <sz val="8"/>
      <color theme="1"/>
      <name val="Arial"/>
      <family val="2"/>
    </font>
    <font>
      <b/>
      <sz val="8"/>
      <color theme="1"/>
      <name val="Arial"/>
      <family val="2"/>
    </font>
    <font>
      <b/>
      <vertAlign val="superscript"/>
      <sz val="8"/>
      <color theme="1"/>
      <name val="Arial"/>
      <family val="2"/>
    </font>
    <font>
      <b/>
      <sz val="8"/>
      <color theme="1"/>
      <name val="Helvetica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trike/>
      <vertAlign val="superscript"/>
      <sz val="8"/>
      <color theme="1"/>
      <name val="Arial"/>
      <family val="2"/>
    </font>
    <font>
      <b/>
      <sz val="8"/>
      <color theme="1"/>
      <name val="Helvetica"/>
    </font>
    <font>
      <vertAlign val="superscript"/>
      <sz val="9"/>
      <color theme="1"/>
      <name val="Arial"/>
      <family val="2"/>
    </font>
    <font>
      <b/>
      <vertAlign val="superscript"/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medium">
        <color auto="1"/>
      </right>
      <top/>
      <bottom/>
      <diagonal/>
    </border>
  </borders>
  <cellStyleXfs count="23">
    <xf numFmtId="0" fontId="0" fillId="0" borderId="0"/>
    <xf numFmtId="0" fontId="1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5" fillId="0" borderId="0"/>
    <xf numFmtId="0" fontId="3" fillId="0" borderId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</cellStyleXfs>
  <cellXfs count="805">
    <xf numFmtId="0" fontId="0" fillId="0" borderId="0" xfId="0"/>
    <xf numFmtId="166" fontId="4" fillId="0" borderId="0" xfId="7" applyNumberFormat="1" applyFont="1" applyFill="1" applyBorder="1"/>
    <xf numFmtId="0" fontId="0" fillId="0" borderId="0" xfId="0" applyFont="1"/>
    <xf numFmtId="0" fontId="8" fillId="0" borderId="0" xfId="0" applyFont="1"/>
    <xf numFmtId="0" fontId="4" fillId="0" borderId="0" xfId="1" applyFont="1"/>
    <xf numFmtId="0" fontId="10" fillId="0" borderId="0" xfId="1" applyFont="1"/>
    <xf numFmtId="0" fontId="11" fillId="0" borderId="0" xfId="1" applyFont="1"/>
    <xf numFmtId="0" fontId="11" fillId="0" borderId="0" xfId="1" applyFont="1" applyAlignment="1">
      <alignment horizontal="right"/>
    </xf>
    <xf numFmtId="164" fontId="11" fillId="0" borderId="0" xfId="1" applyNumberFormat="1" applyFont="1" applyAlignment="1">
      <alignment horizontal="right"/>
    </xf>
    <xf numFmtId="0" fontId="10" fillId="0" borderId="0" xfId="1" applyFont="1" applyAlignment="1">
      <alignment horizontal="left"/>
    </xf>
    <xf numFmtId="0" fontId="11" fillId="0" borderId="0" xfId="1" applyFont="1" applyAlignment="1">
      <alignment horizontal="center"/>
    </xf>
    <xf numFmtId="0" fontId="4" fillId="0" borderId="0" xfId="2" applyFont="1" applyAlignment="1"/>
    <xf numFmtId="0" fontId="4" fillId="0" borderId="0" xfId="2" applyFont="1"/>
    <xf numFmtId="0" fontId="14" fillId="0" borderId="0" xfId="2" applyFont="1"/>
    <xf numFmtId="0" fontId="4" fillId="0" borderId="20" xfId="2" applyFont="1" applyBorder="1" applyAlignment="1">
      <alignment horizontal="center"/>
    </xf>
    <xf numFmtId="0" fontId="4" fillId="0" borderId="0" xfId="2" applyFont="1" applyBorder="1" applyAlignment="1">
      <alignment horizontal="left"/>
    </xf>
    <xf numFmtId="0" fontId="4" fillId="0" borderId="0" xfId="2" applyFont="1" applyBorder="1"/>
    <xf numFmtId="0" fontId="4" fillId="0" borderId="6" xfId="2" applyFont="1" applyBorder="1"/>
    <xf numFmtId="165" fontId="4" fillId="0" borderId="0" xfId="3" applyNumberFormat="1" applyFont="1" applyAlignment="1">
      <alignment horizontal="right"/>
    </xf>
    <xf numFmtId="166" fontId="15" fillId="0" borderId="0" xfId="1" applyNumberFormat="1" applyFont="1"/>
    <xf numFmtId="0" fontId="4" fillId="0" borderId="0" xfId="2" applyFont="1" applyAlignment="1">
      <alignment horizontal="left"/>
    </xf>
    <xf numFmtId="165" fontId="16" fillId="0" borderId="0" xfId="3" applyNumberFormat="1" applyFont="1" applyAlignment="1">
      <alignment horizontal="right"/>
    </xf>
    <xf numFmtId="166" fontId="15" fillId="0" borderId="0" xfId="1" applyNumberFormat="1" applyFont="1" applyFill="1"/>
    <xf numFmtId="0" fontId="17" fillId="0" borderId="0" xfId="2" applyFont="1" applyFill="1" applyAlignment="1">
      <alignment horizontal="left"/>
    </xf>
    <xf numFmtId="0" fontId="17" fillId="0" borderId="0" xfId="2" applyFont="1" applyFill="1"/>
    <xf numFmtId="165" fontId="17" fillId="0" borderId="0" xfId="3" applyNumberFormat="1" applyFont="1" applyAlignment="1">
      <alignment horizontal="right"/>
    </xf>
    <xf numFmtId="165" fontId="18" fillId="0" borderId="0" xfId="3" applyNumberFormat="1" applyFont="1" applyAlignment="1">
      <alignment horizontal="right"/>
    </xf>
    <xf numFmtId="166" fontId="19" fillId="0" borderId="0" xfId="1" applyNumberFormat="1" applyFont="1" applyFill="1"/>
    <xf numFmtId="0" fontId="17" fillId="0" borderId="0" xfId="2" applyFont="1"/>
    <xf numFmtId="0" fontId="4" fillId="0" borderId="0" xfId="2" applyFont="1" applyFill="1" applyBorder="1"/>
    <xf numFmtId="0" fontId="4" fillId="0" borderId="0" xfId="2" applyFont="1" applyFill="1"/>
    <xf numFmtId="0" fontId="4" fillId="0" borderId="6" xfId="2" applyFont="1" applyFill="1" applyBorder="1"/>
    <xf numFmtId="165" fontId="4" fillId="0" borderId="0" xfId="3" applyNumberFormat="1" applyFont="1" applyFill="1" applyAlignment="1">
      <alignment horizontal="right"/>
    </xf>
    <xf numFmtId="0" fontId="17" fillId="0" borderId="0" xfId="2" applyFont="1" applyBorder="1"/>
    <xf numFmtId="0" fontId="17" fillId="0" borderId="6" xfId="2" applyFont="1" applyBorder="1"/>
    <xf numFmtId="166" fontId="17" fillId="0" borderId="0" xfId="2" applyNumberFormat="1" applyFont="1"/>
    <xf numFmtId="0" fontId="20" fillId="0" borderId="0" xfId="2" applyFont="1"/>
    <xf numFmtId="167" fontId="4" fillId="0" borderId="0" xfId="2" applyNumberFormat="1" applyFont="1" applyAlignment="1">
      <alignment horizontal="right"/>
    </xf>
    <xf numFmtId="168" fontId="4" fillId="0" borderId="0" xfId="2" applyNumberFormat="1" applyFont="1" applyAlignment="1">
      <alignment horizontal="right"/>
    </xf>
    <xf numFmtId="169" fontId="4" fillId="0" borderId="0" xfId="2" applyNumberFormat="1" applyFont="1" applyAlignment="1">
      <alignment horizontal="right"/>
    </xf>
    <xf numFmtId="170" fontId="4" fillId="0" borderId="0" xfId="2" applyNumberFormat="1" applyFont="1" applyAlignment="1">
      <alignment horizontal="right"/>
    </xf>
    <xf numFmtId="0" fontId="4" fillId="0" borderId="0" xfId="2" applyFont="1" applyAlignment="1">
      <alignment horizontal="right"/>
    </xf>
    <xf numFmtId="171" fontId="4" fillId="0" borderId="0" xfId="2" applyNumberFormat="1" applyFont="1"/>
    <xf numFmtId="0" fontId="21" fillId="0" borderId="0" xfId="2" applyFont="1" applyAlignment="1">
      <alignment vertical="top"/>
    </xf>
    <xf numFmtId="0" fontId="4" fillId="0" borderId="0" xfId="2" applyFont="1" applyAlignment="1">
      <alignment vertical="center"/>
    </xf>
    <xf numFmtId="0" fontId="4" fillId="0" borderId="0" xfId="2" applyFont="1" applyBorder="1" applyAlignment="1">
      <alignment vertical="center"/>
    </xf>
    <xf numFmtId="0" fontId="4" fillId="0" borderId="0" xfId="2" quotePrefix="1" applyNumberFormat="1" applyFont="1" applyFill="1" applyBorder="1" applyAlignment="1">
      <alignment horizontal="left"/>
    </xf>
    <xf numFmtId="171" fontId="4" fillId="0" borderId="0" xfId="2" applyNumberFormat="1" applyFont="1" applyFill="1" applyBorder="1"/>
    <xf numFmtId="0" fontId="4" fillId="0" borderId="9" xfId="2" applyFont="1" applyBorder="1"/>
    <xf numFmtId="171" fontId="4" fillId="0" borderId="0" xfId="2" applyNumberFormat="1" applyFont="1" applyFill="1" applyBorder="1" applyAlignment="1"/>
    <xf numFmtId="0" fontId="4" fillId="0" borderId="0" xfId="2" quotePrefix="1" applyNumberFormat="1" applyFont="1" applyBorder="1" applyAlignment="1">
      <alignment horizontal="left"/>
    </xf>
    <xf numFmtId="171" fontId="4" fillId="0" borderId="0" xfId="2" applyNumberFormat="1" applyFont="1" applyBorder="1"/>
    <xf numFmtId="0" fontId="4" fillId="0" borderId="0" xfId="2" quotePrefix="1" applyFont="1" applyBorder="1" applyAlignment="1">
      <alignment horizontal="left"/>
    </xf>
    <xf numFmtId="0" fontId="4" fillId="0" borderId="9" xfId="2" applyFont="1" applyBorder="1" applyAlignment="1">
      <alignment horizontal="left"/>
    </xf>
    <xf numFmtId="172" fontId="4" fillId="0" borderId="0" xfId="2" applyNumberFormat="1" applyFont="1"/>
    <xf numFmtId="0" fontId="17" fillId="0" borderId="0" xfId="2" quotePrefix="1" applyFont="1" applyBorder="1" applyAlignment="1">
      <alignment horizontal="left"/>
    </xf>
    <xf numFmtId="171" fontId="17" fillId="0" borderId="0" xfId="2" applyNumberFormat="1" applyFont="1" applyBorder="1"/>
    <xf numFmtId="0" fontId="17" fillId="0" borderId="9" xfId="2" applyFont="1" applyBorder="1" applyAlignment="1">
      <alignment horizontal="left"/>
    </xf>
    <xf numFmtId="166" fontId="19" fillId="0" borderId="0" xfId="1" applyNumberFormat="1" applyFont="1"/>
    <xf numFmtId="171" fontId="4" fillId="0" borderId="0" xfId="2" applyNumberFormat="1" applyFont="1" applyAlignment="1">
      <alignment horizontal="right"/>
    </xf>
    <xf numFmtId="0" fontId="4" fillId="0" borderId="9" xfId="2" applyFont="1" applyBorder="1" applyAlignment="1">
      <alignment horizontal="right"/>
    </xf>
    <xf numFmtId="173" fontId="4" fillId="0" borderId="0" xfId="4" applyNumberFormat="1" applyFont="1" applyAlignment="1">
      <alignment horizontal="right"/>
    </xf>
    <xf numFmtId="171" fontId="4" fillId="0" borderId="0" xfId="2" applyNumberFormat="1" applyFont="1" applyAlignment="1">
      <alignment horizontal="center"/>
    </xf>
    <xf numFmtId="0" fontId="4" fillId="0" borderId="9" xfId="4" applyFont="1" applyBorder="1"/>
    <xf numFmtId="173" fontId="4" fillId="0" borderId="0" xfId="1" applyNumberFormat="1" applyFont="1" applyAlignment="1">
      <alignment horizontal="right"/>
    </xf>
    <xf numFmtId="0" fontId="4" fillId="0" borderId="0" xfId="4" applyFont="1"/>
    <xf numFmtId="171" fontId="4" fillId="0" borderId="0" xfId="4" applyNumberFormat="1" applyFont="1" applyAlignment="1"/>
    <xf numFmtId="0" fontId="4" fillId="0" borderId="0" xfId="4" quotePrefix="1" applyFont="1" applyAlignment="1">
      <alignment horizontal="left"/>
    </xf>
    <xf numFmtId="0" fontId="4" fillId="0" borderId="0" xfId="4" quotePrefix="1" applyFont="1" applyFill="1" applyAlignment="1">
      <alignment horizontal="left"/>
    </xf>
    <xf numFmtId="0" fontId="4" fillId="0" borderId="0" xfId="4" applyFont="1" applyFill="1"/>
    <xf numFmtId="0" fontId="4" fillId="0" borderId="9" xfId="2" applyFont="1" applyFill="1" applyBorder="1"/>
    <xf numFmtId="0" fontId="4" fillId="0" borderId="0" xfId="4" applyFont="1" applyFill="1" applyAlignment="1">
      <alignment horizontal="left"/>
    </xf>
    <xf numFmtId="166" fontId="15" fillId="0" borderId="0" xfId="4" applyNumberFormat="1" applyFont="1"/>
    <xf numFmtId="0" fontId="20" fillId="0" borderId="0" xfId="2" applyFont="1" applyAlignment="1"/>
    <xf numFmtId="176" fontId="4" fillId="0" borderId="0" xfId="1" applyNumberFormat="1" applyFont="1" applyAlignment="1">
      <alignment horizontal="left"/>
    </xf>
    <xf numFmtId="172" fontId="4" fillId="0" borderId="0" xfId="3" applyNumberFormat="1" applyFont="1" applyAlignment="1">
      <alignment horizontal="right"/>
    </xf>
    <xf numFmtId="0" fontId="11" fillId="0" borderId="0" xfId="4" applyFont="1" applyAlignment="1">
      <alignment wrapText="1"/>
    </xf>
    <xf numFmtId="169" fontId="17" fillId="0" borderId="0" xfId="2" applyNumberFormat="1" applyFont="1" applyAlignment="1">
      <alignment horizontal="right"/>
    </xf>
    <xf numFmtId="170" fontId="17" fillId="0" borderId="0" xfId="2" applyNumberFormat="1" applyFont="1" applyAlignment="1">
      <alignment horizontal="right"/>
    </xf>
    <xf numFmtId="167" fontId="17" fillId="0" borderId="0" xfId="2" applyNumberFormat="1" applyFont="1" applyAlignment="1">
      <alignment horizontal="right"/>
    </xf>
    <xf numFmtId="168" fontId="17" fillId="0" borderId="0" xfId="2" applyNumberFormat="1" applyFont="1" applyAlignment="1">
      <alignment horizontal="right"/>
    </xf>
    <xf numFmtId="0" fontId="4" fillId="0" borderId="0" xfId="5" applyFont="1" applyAlignment="1"/>
    <xf numFmtId="0" fontId="4" fillId="0" borderId="0" xfId="5" applyFont="1"/>
    <xf numFmtId="0" fontId="12" fillId="0" borderId="0" xfId="5" applyFont="1"/>
    <xf numFmtId="0" fontId="4" fillId="0" borderId="5" xfId="5" applyFont="1" applyBorder="1" applyAlignment="1">
      <alignment horizontal="centerContinuous"/>
    </xf>
    <xf numFmtId="0" fontId="4" fillId="0" borderId="22" xfId="5" applyFont="1" applyBorder="1" applyAlignment="1">
      <alignment horizontal="centerContinuous"/>
    </xf>
    <xf numFmtId="0" fontId="4" fillId="0" borderId="31" xfId="5" applyFont="1" applyBorder="1" applyAlignment="1">
      <alignment horizontal="centerContinuous"/>
    </xf>
    <xf numFmtId="0" fontId="4" fillId="0" borderId="31" xfId="5" applyFont="1" applyBorder="1" applyAlignment="1">
      <alignment horizontal="center"/>
    </xf>
    <xf numFmtId="0" fontId="4" fillId="0" borderId="21" xfId="5" applyFont="1" applyBorder="1" applyAlignment="1">
      <alignment horizontal="center"/>
    </xf>
    <xf numFmtId="0" fontId="4" fillId="0" borderId="0" xfId="5" applyFont="1" applyBorder="1" applyAlignment="1">
      <alignment horizontal="left"/>
    </xf>
    <xf numFmtId="0" fontId="4" fillId="0" borderId="0" xfId="5" applyFont="1" applyBorder="1" applyAlignment="1"/>
    <xf numFmtId="0" fontId="4" fillId="0" borderId="6" xfId="5" applyFont="1" applyBorder="1" applyAlignment="1"/>
    <xf numFmtId="174" fontId="4" fillId="0" borderId="0" xfId="3" applyNumberFormat="1" applyFont="1" applyAlignment="1">
      <alignment horizontal="right"/>
    </xf>
    <xf numFmtId="0" fontId="17" fillId="0" borderId="0" xfId="5" applyFont="1" applyBorder="1" applyAlignment="1">
      <alignment horizontal="left"/>
    </xf>
    <xf numFmtId="0" fontId="17" fillId="0" borderId="0" xfId="5" applyFont="1" applyBorder="1" applyAlignment="1"/>
    <xf numFmtId="0" fontId="17" fillId="0" borderId="6" xfId="5" applyFont="1" applyBorder="1" applyAlignment="1"/>
    <xf numFmtId="174" fontId="17" fillId="0" borderId="0" xfId="3" applyNumberFormat="1" applyFont="1" applyAlignment="1">
      <alignment horizontal="right"/>
    </xf>
    <xf numFmtId="0" fontId="17" fillId="0" borderId="0" xfId="5" applyFont="1"/>
    <xf numFmtId="0" fontId="4" fillId="0" borderId="0" xfId="5" applyFont="1" applyBorder="1"/>
    <xf numFmtId="0" fontId="4" fillId="0" borderId="0" xfId="5" applyFont="1" applyBorder="1" applyAlignment="1">
      <alignment horizontal="right"/>
    </xf>
    <xf numFmtId="0" fontId="4" fillId="0" borderId="6" xfId="5" applyFont="1" applyBorder="1" applyAlignment="1">
      <alignment horizontal="right"/>
    </xf>
    <xf numFmtId="0" fontId="4" fillId="0" borderId="0" xfId="5" applyFont="1" applyBorder="1" applyAlignment="1">
      <alignment horizontal="center"/>
    </xf>
    <xf numFmtId="0" fontId="4" fillId="0" borderId="6" xfId="5" applyFont="1" applyBorder="1"/>
    <xf numFmtId="0" fontId="17" fillId="0" borderId="6" xfId="5" applyFont="1" applyBorder="1"/>
    <xf numFmtId="0" fontId="21" fillId="0" borderId="0" xfId="5" applyFont="1"/>
    <xf numFmtId="173" fontId="4" fillId="0" borderId="0" xfId="5" applyNumberFormat="1" applyFont="1"/>
    <xf numFmtId="175" fontId="4" fillId="0" borderId="0" xfId="5" applyNumberFormat="1" applyFont="1"/>
    <xf numFmtId="0" fontId="4" fillId="0" borderId="0" xfId="5" quotePrefix="1" applyFont="1" applyAlignment="1">
      <alignment horizontal="left"/>
    </xf>
    <xf numFmtId="165" fontId="4" fillId="0" borderId="0" xfId="5" applyNumberFormat="1" applyFont="1"/>
    <xf numFmtId="0" fontId="4" fillId="0" borderId="0" xfId="6" applyFont="1" applyBorder="1"/>
    <xf numFmtId="0" fontId="4" fillId="0" borderId="0" xfId="6" applyFont="1"/>
    <xf numFmtId="0" fontId="14" fillId="0" borderId="0" xfId="7" applyFont="1"/>
    <xf numFmtId="0" fontId="4" fillId="0" borderId="0" xfId="7" applyFont="1"/>
    <xf numFmtId="0" fontId="4" fillId="0" borderId="20" xfId="7" applyFont="1" applyBorder="1" applyAlignment="1">
      <alignment horizontal="center" vertical="center"/>
    </xf>
    <xf numFmtId="166" fontId="4" fillId="0" borderId="0" xfId="1" applyNumberFormat="1" applyFont="1"/>
    <xf numFmtId="166" fontId="4" fillId="0" borderId="0" xfId="1" applyNumberFormat="1" applyFont="1" applyFill="1"/>
    <xf numFmtId="0" fontId="17" fillId="0" borderId="0" xfId="2" applyFont="1" applyFill="1" applyBorder="1"/>
    <xf numFmtId="165" fontId="17" fillId="0" borderId="0" xfId="3" applyNumberFormat="1" applyFont="1" applyFill="1" applyAlignment="1">
      <alignment horizontal="right"/>
    </xf>
    <xf numFmtId="166" fontId="17" fillId="0" borderId="0" xfId="1" applyNumberFormat="1" applyFont="1" applyFill="1"/>
    <xf numFmtId="165" fontId="4" fillId="0" borderId="0" xfId="2" applyNumberFormat="1" applyFont="1"/>
    <xf numFmtId="165" fontId="17" fillId="0" borderId="0" xfId="2" applyNumberFormat="1" applyFont="1"/>
    <xf numFmtId="165" fontId="4" fillId="0" borderId="0" xfId="7" applyNumberFormat="1" applyFont="1"/>
    <xf numFmtId="0" fontId="11" fillId="0" borderId="0" xfId="1" applyFont="1" applyBorder="1"/>
    <xf numFmtId="0" fontId="4" fillId="0" borderId="0" xfId="8" applyFont="1"/>
    <xf numFmtId="0" fontId="12" fillId="0" borderId="0" xfId="8" applyFont="1" applyAlignment="1">
      <alignment horizontal="centerContinuous"/>
    </xf>
    <xf numFmtId="0" fontId="21" fillId="0" borderId="0" xfId="8" applyFont="1" applyBorder="1"/>
    <xf numFmtId="0" fontId="12" fillId="0" borderId="0" xfId="8" applyFont="1" applyBorder="1"/>
    <xf numFmtId="0" fontId="12" fillId="0" borderId="0" xfId="8" applyFont="1" applyBorder="1" applyAlignment="1">
      <alignment horizontal="centerContinuous"/>
    </xf>
    <xf numFmtId="0" fontId="17" fillId="0" borderId="0" xfId="8" applyFont="1" applyAlignment="1">
      <alignment horizontal="centerContinuous"/>
    </xf>
    <xf numFmtId="0" fontId="17" fillId="0" borderId="18" xfId="8" applyFont="1" applyBorder="1" applyAlignment="1">
      <alignment horizontal="centerContinuous"/>
    </xf>
    <xf numFmtId="0" fontId="10" fillId="0" borderId="0" xfId="8" applyFont="1" applyBorder="1"/>
    <xf numFmtId="0" fontId="11" fillId="0" borderId="29" xfId="1" applyFont="1" applyBorder="1" applyAlignment="1"/>
    <xf numFmtId="0" fontId="4" fillId="0" borderId="33" xfId="8" applyFont="1" applyBorder="1" applyAlignment="1">
      <alignment horizontal="center"/>
    </xf>
    <xf numFmtId="0" fontId="11" fillId="0" borderId="33" xfId="1" applyFont="1" applyBorder="1" applyAlignment="1"/>
    <xf numFmtId="165" fontId="4" fillId="0" borderId="0" xfId="7" applyNumberFormat="1" applyFont="1" applyBorder="1"/>
    <xf numFmtId="166" fontId="15" fillId="0" borderId="0" xfId="1" applyNumberFormat="1" applyFont="1" applyBorder="1"/>
    <xf numFmtId="0" fontId="17" fillId="0" borderId="0" xfId="2" quotePrefix="1" applyNumberFormat="1" applyFont="1" applyFill="1" applyBorder="1" applyAlignment="1">
      <alignment horizontal="left"/>
    </xf>
    <xf numFmtId="171" fontId="17" fillId="0" borderId="0" xfId="2" applyNumberFormat="1" applyFont="1" applyFill="1" applyBorder="1"/>
    <xf numFmtId="0" fontId="17" fillId="0" borderId="9" xfId="2" applyFont="1" applyBorder="1"/>
    <xf numFmtId="166" fontId="23" fillId="0" borderId="0" xfId="1" applyNumberFormat="1" applyFont="1"/>
    <xf numFmtId="0" fontId="21" fillId="0" borderId="0" xfId="2" applyFont="1"/>
    <xf numFmtId="0" fontId="21" fillId="0" borderId="0" xfId="2" quotePrefix="1" applyNumberFormat="1" applyFont="1" applyFill="1" applyBorder="1" applyAlignment="1">
      <alignment horizontal="left"/>
    </xf>
    <xf numFmtId="0" fontId="21" fillId="0" borderId="0" xfId="2" applyFont="1" applyFill="1" applyBorder="1"/>
    <xf numFmtId="171" fontId="21" fillId="0" borderId="0" xfId="2" applyNumberFormat="1" applyFont="1" applyFill="1" applyBorder="1"/>
    <xf numFmtId="171" fontId="4" fillId="0" borderId="0" xfId="2" applyNumberFormat="1" applyFont="1" applyFill="1" applyBorder="1" applyAlignment="1">
      <alignment horizontal="right"/>
    </xf>
    <xf numFmtId="0" fontId="4" fillId="0" borderId="0" xfId="8" applyFont="1" applyBorder="1" applyAlignment="1">
      <alignment horizontal="left"/>
    </xf>
    <xf numFmtId="0" fontId="4" fillId="0" borderId="0" xfId="8" applyFont="1" applyBorder="1" applyAlignment="1">
      <alignment horizontal="center"/>
    </xf>
    <xf numFmtId="0" fontId="4" fillId="0" borderId="0" xfId="8" applyFont="1" applyBorder="1" applyAlignment="1">
      <alignment horizontal="right"/>
    </xf>
    <xf numFmtId="0" fontId="4" fillId="0" borderId="0" xfId="7" applyFont="1" applyBorder="1"/>
    <xf numFmtId="0" fontId="4" fillId="0" borderId="0" xfId="4" applyFont="1" applyBorder="1"/>
    <xf numFmtId="0" fontId="4" fillId="0" borderId="0" xfId="9" applyFont="1"/>
    <xf numFmtId="0" fontId="21" fillId="0" borderId="0" xfId="9" applyFont="1"/>
    <xf numFmtId="0" fontId="12" fillId="0" borderId="0" xfId="9" applyFont="1" applyAlignment="1">
      <alignment horizontal="centerContinuous"/>
    </xf>
    <xf numFmtId="0" fontId="12" fillId="0" borderId="0" xfId="9" applyFont="1"/>
    <xf numFmtId="0" fontId="4" fillId="0" borderId="1" xfId="1" applyFont="1" applyBorder="1" applyAlignment="1">
      <alignment horizontal="centerContinuous"/>
    </xf>
    <xf numFmtId="0" fontId="4" fillId="0" borderId="1" xfId="10" applyFont="1" applyBorder="1" applyAlignment="1">
      <alignment horizontal="centerContinuous"/>
    </xf>
    <xf numFmtId="0" fontId="4" fillId="0" borderId="39" xfId="11" applyFont="1" applyBorder="1" applyAlignment="1">
      <alignment horizontal="centerContinuous"/>
    </xf>
    <xf numFmtId="0" fontId="4" fillId="0" borderId="39" xfId="1" applyFont="1" applyBorder="1" applyAlignment="1">
      <alignment horizontal="centerContinuous"/>
    </xf>
    <xf numFmtId="0" fontId="4" fillId="0" borderId="22" xfId="1" applyFont="1" applyBorder="1" applyAlignment="1">
      <alignment horizontal="centerContinuous"/>
    </xf>
    <xf numFmtId="0" fontId="4" fillId="0" borderId="0" xfId="9" applyFont="1" applyBorder="1"/>
    <xf numFmtId="0" fontId="4" fillId="0" borderId="6" xfId="9" applyFont="1" applyBorder="1"/>
    <xf numFmtId="165" fontId="4" fillId="0" borderId="0" xfId="9" applyNumberFormat="1" applyFont="1" applyBorder="1" applyAlignment="1"/>
    <xf numFmtId="174" fontId="4" fillId="0" borderId="0" xfId="9" applyNumberFormat="1" applyFont="1" applyBorder="1" applyAlignment="1"/>
    <xf numFmtId="177" fontId="4" fillId="0" borderId="0" xfId="9" applyNumberFormat="1" applyFont="1" applyBorder="1" applyAlignment="1"/>
    <xf numFmtId="178" fontId="21" fillId="0" borderId="0" xfId="9" applyNumberFormat="1" applyFont="1" applyAlignment="1"/>
    <xf numFmtId="0" fontId="21" fillId="0" borderId="0" xfId="9" applyFont="1" applyAlignment="1"/>
    <xf numFmtId="0" fontId="17" fillId="0" borderId="0" xfId="2" applyFont="1" applyBorder="1" applyAlignment="1"/>
    <xf numFmtId="0" fontId="17" fillId="0" borderId="6" xfId="2" applyFont="1" applyBorder="1" applyAlignment="1"/>
    <xf numFmtId="165" fontId="17" fillId="0" borderId="0" xfId="9" applyNumberFormat="1" applyFont="1" applyBorder="1" applyAlignment="1"/>
    <xf numFmtId="174" fontId="17" fillId="0" borderId="0" xfId="9" applyNumberFormat="1" applyFont="1" applyBorder="1" applyAlignment="1"/>
    <xf numFmtId="177" fontId="17" fillId="0" borderId="0" xfId="9" applyNumberFormat="1" applyFont="1" applyBorder="1" applyAlignment="1"/>
    <xf numFmtId="178" fontId="20" fillId="0" borderId="0" xfId="9" applyNumberFormat="1" applyFont="1" applyAlignment="1"/>
    <xf numFmtId="0" fontId="20" fillId="0" borderId="0" xfId="9" applyFont="1" applyAlignment="1"/>
    <xf numFmtId="0" fontId="20" fillId="0" borderId="0" xfId="9" applyFont="1"/>
    <xf numFmtId="0" fontId="4" fillId="0" borderId="0" xfId="9" applyFont="1" applyBorder="1" applyAlignment="1">
      <alignment horizontal="centerContinuous"/>
    </xf>
    <xf numFmtId="174" fontId="4" fillId="0" borderId="0" xfId="9" applyNumberFormat="1" applyFont="1" applyAlignment="1"/>
    <xf numFmtId="0" fontId="17" fillId="0" borderId="0" xfId="9" applyFont="1" applyBorder="1"/>
    <xf numFmtId="0" fontId="17" fillId="0" borderId="0" xfId="9" applyFont="1"/>
    <xf numFmtId="0" fontId="12" fillId="0" borderId="0" xfId="12" applyFont="1" applyFill="1" applyAlignment="1">
      <alignment horizontal="centerContinuous"/>
    </xf>
    <xf numFmtId="0" fontId="17" fillId="0" borderId="0" xfId="12" applyFont="1" applyFill="1"/>
    <xf numFmtId="0" fontId="4" fillId="0" borderId="0" xfId="12" applyFont="1" applyFill="1"/>
    <xf numFmtId="0" fontId="4" fillId="0" borderId="5" xfId="11" applyFont="1" applyFill="1" applyBorder="1" applyAlignment="1">
      <alignment horizontal="centerContinuous"/>
    </xf>
    <xf numFmtId="0" fontId="4" fillId="0" borderId="1" xfId="1" applyFont="1" applyFill="1" applyBorder="1" applyAlignment="1">
      <alignment horizontal="centerContinuous"/>
    </xf>
    <xf numFmtId="0" fontId="4" fillId="0" borderId="30" xfId="11" applyFont="1" applyFill="1" applyBorder="1" applyAlignment="1">
      <alignment horizontal="centerContinuous"/>
    </xf>
    <xf numFmtId="0" fontId="4" fillId="0" borderId="33" xfId="1" applyFont="1" applyFill="1" applyBorder="1" applyAlignment="1">
      <alignment horizontal="centerContinuous"/>
    </xf>
    <xf numFmtId="0" fontId="4" fillId="0" borderId="39" xfId="11" applyFont="1" applyFill="1" applyBorder="1" applyAlignment="1">
      <alignment horizontal="centerContinuous"/>
    </xf>
    <xf numFmtId="0" fontId="4" fillId="0" borderId="21" xfId="11" applyFont="1" applyFill="1" applyBorder="1" applyAlignment="1">
      <alignment horizontal="centerContinuous"/>
    </xf>
    <xf numFmtId="0" fontId="4" fillId="0" borderId="0" xfId="12" applyFont="1" applyFill="1" applyBorder="1"/>
    <xf numFmtId="0" fontId="4" fillId="0" borderId="6" xfId="12" applyFont="1" applyFill="1" applyBorder="1"/>
    <xf numFmtId="179" fontId="4" fillId="0" borderId="0" xfId="12" applyNumberFormat="1" applyFont="1" applyFill="1" applyAlignment="1">
      <alignment horizontal="right"/>
    </xf>
    <xf numFmtId="174" fontId="4" fillId="0" borderId="0" xfId="9" applyNumberFormat="1" applyFont="1" applyFill="1" applyAlignment="1"/>
    <xf numFmtId="180" fontId="4" fillId="0" borderId="0" xfId="12" applyNumberFormat="1" applyFont="1" applyFill="1"/>
    <xf numFmtId="0" fontId="17" fillId="0" borderId="0" xfId="12" applyFont="1" applyFill="1" applyBorder="1"/>
    <xf numFmtId="0" fontId="17" fillId="0" borderId="6" xfId="12" applyFont="1" applyFill="1" applyBorder="1"/>
    <xf numFmtId="179" fontId="17" fillId="0" borderId="0" xfId="12" applyNumberFormat="1" applyFont="1" applyFill="1" applyAlignment="1">
      <alignment horizontal="right"/>
    </xf>
    <xf numFmtId="174" fontId="17" fillId="0" borderId="0" xfId="9" applyNumberFormat="1" applyFont="1" applyFill="1" applyAlignment="1"/>
    <xf numFmtId="180" fontId="17" fillId="0" borderId="0" xfId="12" applyNumberFormat="1" applyFont="1" applyFill="1"/>
    <xf numFmtId="181" fontId="4" fillId="0" borderId="0" xfId="12" applyNumberFormat="1" applyFont="1" applyFill="1" applyAlignment="1">
      <alignment horizontal="right"/>
    </xf>
    <xf numFmtId="0" fontId="4" fillId="0" borderId="0" xfId="7" applyFont="1" applyFill="1" applyBorder="1"/>
    <xf numFmtId="0" fontId="4" fillId="0" borderId="0" xfId="9" applyFont="1" applyFill="1"/>
    <xf numFmtId="0" fontId="4" fillId="0" borderId="0" xfId="9" applyFont="1" applyFill="1" applyBorder="1"/>
    <xf numFmtId="0" fontId="4" fillId="0" borderId="6" xfId="9" applyFont="1" applyFill="1" applyBorder="1"/>
    <xf numFmtId="181" fontId="4" fillId="0" borderId="0" xfId="12" applyNumberFormat="1" applyFont="1" applyFill="1"/>
    <xf numFmtId="174" fontId="4" fillId="0" borderId="0" xfId="12" applyNumberFormat="1" applyFont="1" applyFill="1"/>
    <xf numFmtId="0" fontId="4" fillId="0" borderId="0" xfId="8" applyFont="1" applyFill="1"/>
    <xf numFmtId="0" fontId="14" fillId="0" borderId="0" xfId="1" applyFont="1"/>
    <xf numFmtId="0" fontId="4" fillId="0" borderId="0" xfId="13" applyFont="1" applyAlignment="1">
      <alignment horizontal="left"/>
    </xf>
    <xf numFmtId="0" fontId="4" fillId="0" borderId="0" xfId="13" applyFont="1" applyBorder="1" applyAlignment="1">
      <alignment horizontal="left"/>
    </xf>
    <xf numFmtId="0" fontId="4" fillId="0" borderId="6" xfId="13" applyFont="1" applyBorder="1" applyAlignment="1">
      <alignment horizontal="left"/>
    </xf>
    <xf numFmtId="182" fontId="4" fillId="0" borderId="0" xfId="11" applyNumberFormat="1" applyFont="1"/>
    <xf numFmtId="183" fontId="15" fillId="0" borderId="0" xfId="1" applyNumberFormat="1" applyFont="1"/>
    <xf numFmtId="182" fontId="4" fillId="0" borderId="0" xfId="1" applyNumberFormat="1" applyFont="1"/>
    <xf numFmtId="0" fontId="4" fillId="0" borderId="0" xfId="11" applyFont="1"/>
    <xf numFmtId="0" fontId="17" fillId="0" borderId="0" xfId="13" applyFont="1" applyAlignment="1">
      <alignment horizontal="left"/>
    </xf>
    <xf numFmtId="0" fontId="17" fillId="0" borderId="0" xfId="13" applyFont="1" applyBorder="1" applyAlignment="1">
      <alignment horizontal="left"/>
    </xf>
    <xf numFmtId="0" fontId="17" fillId="0" borderId="6" xfId="13" applyFont="1" applyBorder="1" applyAlignment="1">
      <alignment horizontal="left"/>
    </xf>
    <xf numFmtId="182" fontId="17" fillId="0" borderId="0" xfId="11" applyNumberFormat="1" applyFont="1"/>
    <xf numFmtId="183" fontId="19" fillId="0" borderId="0" xfId="1" applyNumberFormat="1" applyFont="1"/>
    <xf numFmtId="182" fontId="17" fillId="0" borderId="0" xfId="1" applyNumberFormat="1" applyFont="1"/>
    <xf numFmtId="0" fontId="17" fillId="0" borderId="0" xfId="11" applyFont="1"/>
    <xf numFmtId="0" fontId="4" fillId="0" borderId="0" xfId="13" applyFont="1" applyFill="1" applyAlignment="1">
      <alignment horizontal="right"/>
    </xf>
    <xf numFmtId="0" fontId="4" fillId="0" borderId="0" xfId="13" applyFont="1" applyFill="1" applyAlignment="1">
      <alignment horizontal="center"/>
    </xf>
    <xf numFmtId="0" fontId="4" fillId="0" borderId="6" xfId="14" applyFont="1" applyBorder="1"/>
    <xf numFmtId="184" fontId="4" fillId="0" borderId="0" xfId="11" applyNumberFormat="1" applyFont="1"/>
    <xf numFmtId="0" fontId="4" fillId="0" borderId="0" xfId="13" applyFont="1" applyBorder="1" applyAlignment="1">
      <alignment horizontal="right"/>
    </xf>
    <xf numFmtId="0" fontId="4" fillId="0" borderId="0" xfId="14" quotePrefix="1" applyFont="1" applyFill="1" applyAlignment="1">
      <alignment horizontal="left"/>
    </xf>
    <xf numFmtId="0" fontId="4" fillId="0" borderId="0" xfId="14" applyFont="1" applyFill="1"/>
    <xf numFmtId="0" fontId="4" fillId="0" borderId="0" xfId="14" applyFont="1" applyFill="1" applyAlignment="1">
      <alignment horizontal="left"/>
    </xf>
    <xf numFmtId="0" fontId="21" fillId="0" borderId="0" xfId="15" applyFont="1"/>
    <xf numFmtId="0" fontId="9" fillId="0" borderId="0" xfId="0" applyFont="1"/>
    <xf numFmtId="0" fontId="4" fillId="0" borderId="0" xfId="15" applyFont="1"/>
    <xf numFmtId="0" fontId="12" fillId="0" borderId="0" xfId="15" applyFont="1" applyAlignment="1">
      <alignment horizontal="centerContinuous"/>
    </xf>
    <xf numFmtId="0" fontId="4" fillId="0" borderId="5" xfId="15" applyFont="1" applyBorder="1" applyAlignment="1">
      <alignment horizontal="centerContinuous"/>
    </xf>
    <xf numFmtId="0" fontId="4" fillId="0" borderId="30" xfId="15" applyFont="1" applyBorder="1" applyAlignment="1">
      <alignment horizontal="centerContinuous"/>
    </xf>
    <xf numFmtId="0" fontId="4" fillId="0" borderId="0" xfId="15" applyFont="1" applyBorder="1" applyAlignment="1">
      <alignment horizontal="centerContinuous"/>
    </xf>
    <xf numFmtId="0" fontId="4" fillId="0" borderId="0" xfId="12" applyFont="1" applyBorder="1"/>
    <xf numFmtId="0" fontId="4" fillId="0" borderId="0" xfId="15" applyFont="1" applyAlignment="1"/>
    <xf numFmtId="0" fontId="4" fillId="0" borderId="0" xfId="15" applyFont="1" applyBorder="1" applyAlignment="1">
      <alignment horizontal="right"/>
    </xf>
    <xf numFmtId="0" fontId="4" fillId="0" borderId="56" xfId="15" applyFont="1" applyBorder="1" applyAlignment="1"/>
    <xf numFmtId="187" fontId="4" fillId="0" borderId="0" xfId="16" applyNumberFormat="1" applyFont="1"/>
    <xf numFmtId="0" fontId="4" fillId="0" borderId="0" xfId="15" applyFont="1" applyBorder="1" applyAlignment="1">
      <alignment horizontal="left"/>
    </xf>
    <xf numFmtId="0" fontId="20" fillId="0" borderId="0" xfId="15" applyFont="1" applyBorder="1" applyAlignment="1">
      <alignment horizontal="center"/>
    </xf>
    <xf numFmtId="0" fontId="20" fillId="0" borderId="56" xfId="15" applyFont="1" applyBorder="1" applyAlignment="1">
      <alignment horizontal="center"/>
    </xf>
    <xf numFmtId="0" fontId="4" fillId="0" borderId="0" xfId="15" applyFont="1" applyBorder="1" applyAlignment="1"/>
    <xf numFmtId="0" fontId="17" fillId="0" borderId="0" xfId="12" applyFont="1" applyBorder="1"/>
    <xf numFmtId="0" fontId="17" fillId="0" borderId="0" xfId="2" applyFont="1" applyAlignment="1"/>
    <xf numFmtId="0" fontId="17" fillId="0" borderId="0" xfId="15" applyFont="1" applyBorder="1" applyAlignment="1"/>
    <xf numFmtId="0" fontId="17" fillId="0" borderId="56" xfId="15" applyFont="1" applyBorder="1" applyAlignment="1"/>
    <xf numFmtId="187" fontId="17" fillId="0" borderId="0" xfId="16" applyNumberFormat="1" applyFont="1"/>
    <xf numFmtId="0" fontId="4" fillId="0" borderId="0" xfId="12" applyFont="1"/>
    <xf numFmtId="0" fontId="4" fillId="0" borderId="56" xfId="9" applyFont="1" applyBorder="1"/>
    <xf numFmtId="186" fontId="4" fillId="0" borderId="0" xfId="15" applyNumberFormat="1" applyFont="1" applyBorder="1" applyAlignment="1">
      <alignment horizontal="right"/>
    </xf>
    <xf numFmtId="0" fontId="4" fillId="0" borderId="0" xfId="17" applyFont="1" applyBorder="1"/>
    <xf numFmtId="0" fontId="10" fillId="0" borderId="0" xfId="15" applyFont="1"/>
    <xf numFmtId="0" fontId="10" fillId="0" borderId="0" xfId="15" applyFont="1" applyAlignment="1">
      <alignment horizontal="centerContinuous"/>
    </xf>
    <xf numFmtId="0" fontId="17" fillId="0" borderId="0" xfId="15" applyFont="1" applyAlignment="1">
      <alignment horizontal="centerContinuous"/>
    </xf>
    <xf numFmtId="0" fontId="20" fillId="0" borderId="0" xfId="15" applyFont="1"/>
    <xf numFmtId="0" fontId="4" fillId="0" borderId="0" xfId="15" applyFont="1" applyBorder="1"/>
    <xf numFmtId="0" fontId="4" fillId="0" borderId="6" xfId="15" applyFont="1" applyBorder="1"/>
    <xf numFmtId="0" fontId="4" fillId="0" borderId="0" xfId="2" applyFont="1" applyBorder="1" applyAlignment="1">
      <alignment horizontal="center"/>
    </xf>
    <xf numFmtId="0" fontId="4" fillId="0" borderId="6" xfId="2" applyFont="1" applyBorder="1" applyAlignment="1">
      <alignment horizontal="center"/>
    </xf>
    <xf numFmtId="187" fontId="4" fillId="0" borderId="0" xfId="16" applyNumberFormat="1" applyFont="1" applyFill="1"/>
    <xf numFmtId="0" fontId="24" fillId="0" borderId="0" xfId="15" applyFont="1" applyAlignment="1">
      <alignment horizontal="left"/>
    </xf>
    <xf numFmtId="188" fontId="4" fillId="0" borderId="0" xfId="16" applyNumberFormat="1" applyFont="1" applyFill="1" applyAlignment="1">
      <alignment horizontal="right"/>
    </xf>
    <xf numFmtId="185" fontId="4" fillId="0" borderId="0" xfId="16" applyNumberFormat="1" applyFont="1" applyFill="1"/>
    <xf numFmtId="0" fontId="17" fillId="0" borderId="0" xfId="2" applyFont="1" applyBorder="1" applyAlignment="1">
      <alignment horizontal="left"/>
    </xf>
    <xf numFmtId="189" fontId="17" fillId="0" borderId="0" xfId="15" applyNumberFormat="1" applyFont="1" applyBorder="1" applyAlignment="1">
      <alignment horizontal="right"/>
    </xf>
    <xf numFmtId="189" fontId="17" fillId="0" borderId="0" xfId="15" applyNumberFormat="1" applyFont="1" applyBorder="1" applyAlignment="1">
      <alignment horizontal="left"/>
    </xf>
    <xf numFmtId="189" fontId="17" fillId="0" borderId="6" xfId="15" applyNumberFormat="1" applyFont="1" applyBorder="1" applyAlignment="1">
      <alignment horizontal="right"/>
    </xf>
    <xf numFmtId="189" fontId="4" fillId="0" borderId="0" xfId="15" applyNumberFormat="1" applyFont="1" applyBorder="1" applyAlignment="1">
      <alignment horizontal="right"/>
    </xf>
    <xf numFmtId="190" fontId="4" fillId="0" borderId="0" xfId="15" applyNumberFormat="1" applyFont="1" applyBorder="1" applyAlignment="1">
      <alignment horizontal="right"/>
    </xf>
    <xf numFmtId="190" fontId="4" fillId="0" borderId="6" xfId="15" applyNumberFormat="1" applyFont="1" applyBorder="1" applyAlignment="1">
      <alignment horizontal="left"/>
    </xf>
    <xf numFmtId="189" fontId="4" fillId="0" borderId="6" xfId="15" applyNumberFormat="1" applyFont="1" applyBorder="1" applyAlignment="1">
      <alignment horizontal="right"/>
    </xf>
    <xf numFmtId="189" fontId="4" fillId="0" borderId="0" xfId="15" applyNumberFormat="1" applyFont="1" applyBorder="1" applyAlignment="1">
      <alignment horizontal="left"/>
    </xf>
    <xf numFmtId="173" fontId="21" fillId="0" borderId="0" xfId="15" applyNumberFormat="1" applyFont="1"/>
    <xf numFmtId="171" fontId="4" fillId="0" borderId="6" xfId="2" applyNumberFormat="1" applyFont="1" applyFill="1" applyBorder="1"/>
    <xf numFmtId="0" fontId="4" fillId="0" borderId="0" xfId="16" applyFont="1" applyAlignment="1">
      <alignment horizontal="left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4" fillId="0" borderId="21" xfId="0" applyFont="1" applyFill="1" applyBorder="1" applyAlignment="1">
      <alignment horizontal="center" vertical="center"/>
    </xf>
    <xf numFmtId="0" fontId="11" fillId="0" borderId="6" xfId="0" applyFont="1" applyFill="1" applyBorder="1"/>
    <xf numFmtId="191" fontId="4" fillId="0" borderId="0" xfId="0" applyNumberFormat="1" applyFont="1" applyFill="1" applyAlignment="1">
      <alignment horizontal="right"/>
    </xf>
    <xf numFmtId="192" fontId="4" fillId="0" borderId="0" xfId="0" applyNumberFormat="1" applyFont="1" applyFill="1" applyAlignment="1">
      <alignment horizontal="right"/>
    </xf>
    <xf numFmtId="0" fontId="4" fillId="0" borderId="0" xfId="0" applyFont="1" applyFill="1"/>
    <xf numFmtId="0" fontId="20" fillId="0" borderId="0" xfId="0" applyFont="1" applyFill="1"/>
    <xf numFmtId="0" fontId="10" fillId="0" borderId="6" xfId="0" applyFont="1" applyFill="1" applyBorder="1"/>
    <xf numFmtId="191" fontId="17" fillId="0" borderId="0" xfId="0" applyNumberFormat="1" applyFont="1" applyFill="1" applyAlignment="1">
      <alignment horizontal="right"/>
    </xf>
    <xf numFmtId="192" fontId="17" fillId="0" borderId="0" xfId="0" applyNumberFormat="1" applyFont="1" applyFill="1" applyAlignment="1">
      <alignment horizontal="right"/>
    </xf>
    <xf numFmtId="0" fontId="21" fillId="0" borderId="0" xfId="0" applyFont="1" applyFill="1"/>
    <xf numFmtId="0" fontId="11" fillId="0" borderId="0" xfId="0" applyFont="1" applyFill="1" applyBorder="1"/>
    <xf numFmtId="0" fontId="17" fillId="0" borderId="0" xfId="0" applyFont="1" applyFill="1" applyAlignment="1">
      <alignment horizontal="center"/>
    </xf>
    <xf numFmtId="176" fontId="17" fillId="0" borderId="0" xfId="0" applyNumberFormat="1" applyFont="1" applyFill="1" applyAlignment="1">
      <alignment horizontal="center"/>
    </xf>
    <xf numFmtId="0" fontId="0" fillId="0" borderId="0" xfId="0" applyFont="1" applyFill="1"/>
    <xf numFmtId="0" fontId="4" fillId="0" borderId="0" xfId="15" applyFont="1" applyFill="1" applyBorder="1" applyAlignment="1">
      <alignment horizontal="left"/>
    </xf>
    <xf numFmtId="0" fontId="4" fillId="0" borderId="0" xfId="2" applyFont="1" applyFill="1" applyBorder="1" applyAlignment="1">
      <alignment horizontal="center"/>
    </xf>
    <xf numFmtId="0" fontId="4" fillId="0" borderId="56" xfId="2" applyFont="1" applyFill="1" applyBorder="1" applyAlignment="1">
      <alignment horizontal="center"/>
    </xf>
    <xf numFmtId="0" fontId="17" fillId="0" borderId="0" xfId="2" applyFont="1" applyFill="1" applyBorder="1" applyAlignment="1">
      <alignment horizontal="center"/>
    </xf>
    <xf numFmtId="0" fontId="17" fillId="0" borderId="56" xfId="2" applyFont="1" applyFill="1" applyBorder="1" applyAlignment="1">
      <alignment horizontal="center"/>
    </xf>
    <xf numFmtId="0" fontId="17" fillId="0" borderId="0" xfId="2" applyFont="1" applyFill="1" applyBorder="1" applyAlignment="1">
      <alignment horizontal="left"/>
    </xf>
    <xf numFmtId="0" fontId="16" fillId="0" borderId="0" xfId="2" applyFont="1" applyFill="1"/>
    <xf numFmtId="171" fontId="4" fillId="0" borderId="56" xfId="2" applyNumberFormat="1" applyFont="1" applyFill="1" applyBorder="1"/>
    <xf numFmtId="0" fontId="11" fillId="0" borderId="56" xfId="0" applyFont="1" applyFill="1" applyBorder="1"/>
    <xf numFmtId="0" fontId="4" fillId="0" borderId="0" xfId="0" applyFont="1" applyFill="1" applyAlignment="1">
      <alignment horizontal="left"/>
    </xf>
    <xf numFmtId="0" fontId="4" fillId="0" borderId="0" xfId="2" applyFont="1" applyFill="1" applyBorder="1" applyAlignment="1">
      <alignment horizontal="left"/>
    </xf>
    <xf numFmtId="0" fontId="10" fillId="0" borderId="0" xfId="16" applyFont="1"/>
    <xf numFmtId="0" fontId="4" fillId="0" borderId="0" xfId="16" applyFont="1"/>
    <xf numFmtId="0" fontId="4" fillId="0" borderId="39" xfId="16" applyFont="1" applyBorder="1" applyAlignment="1">
      <alignment horizontal="center" vertical="center"/>
    </xf>
    <xf numFmtId="0" fontId="4" fillId="0" borderId="31" xfId="16" applyFont="1" applyBorder="1" applyAlignment="1">
      <alignment horizontal="center" vertical="center"/>
    </xf>
    <xf numFmtId="0" fontId="4" fillId="0" borderId="21" xfId="16" applyFont="1" applyBorder="1" applyAlignment="1">
      <alignment horizontal="center" vertical="center"/>
    </xf>
    <xf numFmtId="0" fontId="4" fillId="0" borderId="0" xfId="16" applyFont="1" applyAlignment="1">
      <alignment vertical="center"/>
    </xf>
    <xf numFmtId="0" fontId="4" fillId="0" borderId="0" xfId="16" applyFont="1" applyAlignment="1">
      <alignment horizontal="center"/>
    </xf>
    <xf numFmtId="176" fontId="4" fillId="0" borderId="6" xfId="16" applyNumberFormat="1" applyFont="1" applyBorder="1"/>
    <xf numFmtId="166" fontId="4" fillId="0" borderId="0" xfId="7" applyNumberFormat="1" applyFont="1" applyBorder="1"/>
    <xf numFmtId="176" fontId="4" fillId="0" borderId="0" xfId="16" applyNumberFormat="1" applyFont="1"/>
    <xf numFmtId="0" fontId="4" fillId="0" borderId="6" xfId="16" applyFont="1" applyBorder="1"/>
    <xf numFmtId="171" fontId="4" fillId="0" borderId="6" xfId="2" applyNumberFormat="1" applyFont="1" applyBorder="1"/>
    <xf numFmtId="171" fontId="17" fillId="0" borderId="6" xfId="2" applyNumberFormat="1" applyFont="1" applyBorder="1"/>
    <xf numFmtId="165" fontId="17" fillId="0" borderId="0" xfId="7" applyNumberFormat="1" applyFont="1" applyBorder="1"/>
    <xf numFmtId="193" fontId="17" fillId="0" borderId="0" xfId="15" applyNumberFormat="1" applyFont="1" applyBorder="1" applyAlignment="1">
      <alignment horizontal="right"/>
    </xf>
    <xf numFmtId="166" fontId="17" fillId="0" borderId="0" xfId="7" applyNumberFormat="1" applyFont="1" applyBorder="1"/>
    <xf numFmtId="0" fontId="17" fillId="0" borderId="0" xfId="16" applyFont="1"/>
    <xf numFmtId="193" fontId="4" fillId="0" borderId="0" xfId="15" applyNumberFormat="1" applyFont="1" applyBorder="1" applyAlignment="1">
      <alignment horizontal="right"/>
    </xf>
    <xf numFmtId="166" fontId="4" fillId="0" borderId="0" xfId="16" applyNumberFormat="1" applyFont="1"/>
    <xf numFmtId="0" fontId="4" fillId="0" borderId="0" xfId="16" applyFont="1" applyFill="1"/>
    <xf numFmtId="0" fontId="4" fillId="0" borderId="31" xfId="16" applyFont="1" applyFill="1" applyBorder="1" applyAlignment="1">
      <alignment horizontal="center" vertical="center"/>
    </xf>
    <xf numFmtId="0" fontId="4" fillId="0" borderId="0" xfId="16" applyFont="1" applyBorder="1" applyAlignment="1">
      <alignment horizontal="left"/>
    </xf>
    <xf numFmtId="0" fontId="4" fillId="0" borderId="0" xfId="16" applyFont="1" applyBorder="1"/>
    <xf numFmtId="165" fontId="4" fillId="0" borderId="0" xfId="7" applyNumberFormat="1" applyFont="1" applyFill="1" applyBorder="1"/>
    <xf numFmtId="176" fontId="4" fillId="0" borderId="0" xfId="16" applyNumberFormat="1" applyFont="1" applyBorder="1"/>
    <xf numFmtId="0" fontId="17" fillId="0" borderId="0" xfId="16" applyFont="1" applyFill="1" applyBorder="1" applyAlignment="1">
      <alignment horizontal="left"/>
    </xf>
    <xf numFmtId="0" fontId="17" fillId="0" borderId="0" xfId="16" applyFont="1" applyFill="1" applyBorder="1"/>
    <xf numFmtId="176" fontId="17" fillId="0" borderId="0" xfId="16" applyNumberFormat="1" applyFont="1" applyFill="1" applyBorder="1"/>
    <xf numFmtId="176" fontId="4" fillId="0" borderId="6" xfId="16" applyNumberFormat="1" applyFont="1" applyFill="1" applyBorder="1"/>
    <xf numFmtId="165" fontId="17" fillId="0" borderId="0" xfId="7" applyNumberFormat="1" applyFont="1" applyFill="1" applyBorder="1"/>
    <xf numFmtId="166" fontId="17" fillId="0" borderId="0" xfId="7" applyNumberFormat="1" applyFont="1" applyFill="1" applyBorder="1"/>
    <xf numFmtId="0" fontId="17" fillId="0" borderId="0" xfId="16" applyFont="1" applyFill="1"/>
    <xf numFmtId="0" fontId="4" fillId="0" borderId="0" xfId="13" applyFont="1" applyFill="1" applyAlignment="1">
      <alignment horizontal="left"/>
    </xf>
    <xf numFmtId="0" fontId="11" fillId="0" borderId="6" xfId="13" applyFont="1" applyBorder="1"/>
    <xf numFmtId="194" fontId="4" fillId="0" borderId="0" xfId="16" applyNumberFormat="1" applyFont="1" applyAlignment="1">
      <alignment horizontal="left"/>
    </xf>
    <xf numFmtId="165" fontId="4" fillId="0" borderId="0" xfId="16" applyNumberFormat="1" applyFont="1"/>
    <xf numFmtId="0" fontId="10" fillId="0" borderId="0" xfId="16" applyFont="1" applyFill="1"/>
    <xf numFmtId="0" fontId="4" fillId="0" borderId="0" xfId="16" applyFont="1" applyFill="1" applyAlignment="1">
      <alignment horizontal="left"/>
    </xf>
    <xf numFmtId="0" fontId="4" fillId="0" borderId="0" xfId="2" applyFont="1" applyFill="1" applyAlignment="1">
      <alignment horizontal="left"/>
    </xf>
    <xf numFmtId="176" fontId="4" fillId="0" borderId="0" xfId="16" applyNumberFormat="1" applyFont="1" applyFill="1"/>
    <xf numFmtId="0" fontId="4" fillId="0" borderId="0" xfId="16" applyFont="1" applyFill="1" applyAlignment="1">
      <alignment horizontal="center"/>
    </xf>
    <xf numFmtId="198" fontId="4" fillId="0" borderId="0" xfId="7" applyNumberFormat="1" applyFont="1" applyFill="1" applyBorder="1"/>
    <xf numFmtId="0" fontId="4" fillId="0" borderId="0" xfId="20" applyFont="1" applyFill="1" applyBorder="1"/>
    <xf numFmtId="0" fontId="4" fillId="0" borderId="0" xfId="20" applyFont="1" applyFill="1"/>
    <xf numFmtId="0" fontId="11" fillId="0" borderId="0" xfId="16" applyFont="1" applyFill="1"/>
    <xf numFmtId="165" fontId="4" fillId="0" borderId="0" xfId="16" applyNumberFormat="1" applyFont="1" applyFill="1"/>
    <xf numFmtId="165" fontId="4" fillId="0" borderId="0" xfId="16" applyNumberFormat="1" applyFont="1" applyFill="1" applyAlignment="1">
      <alignment horizontal="right"/>
    </xf>
    <xf numFmtId="195" fontId="4" fillId="0" borderId="0" xfId="16" applyNumberFormat="1" applyFont="1" applyFill="1" applyAlignment="1"/>
    <xf numFmtId="165" fontId="4" fillId="0" borderId="0" xfId="16" applyNumberFormat="1" applyFont="1" applyFill="1" applyAlignment="1"/>
    <xf numFmtId="0" fontId="4" fillId="0" borderId="0" xfId="16" applyFont="1" applyAlignment="1"/>
    <xf numFmtId="176" fontId="4" fillId="0" borderId="6" xfId="16" applyNumberFormat="1" applyFont="1" applyBorder="1" applyAlignment="1"/>
    <xf numFmtId="165" fontId="4" fillId="0" borderId="0" xfId="7" applyNumberFormat="1" applyFont="1" applyBorder="1" applyAlignment="1"/>
    <xf numFmtId="176" fontId="4" fillId="0" borderId="0" xfId="16" applyNumberFormat="1" applyFont="1" applyAlignment="1"/>
    <xf numFmtId="0" fontId="4" fillId="0" borderId="0" xfId="2" applyFont="1" applyBorder="1" applyAlignment="1"/>
    <xf numFmtId="0" fontId="4" fillId="0" borderId="6" xfId="16" applyFont="1" applyBorder="1" applyAlignment="1"/>
    <xf numFmtId="171" fontId="4" fillId="0" borderId="0" xfId="2" applyNumberFormat="1" applyFont="1" applyBorder="1" applyAlignment="1"/>
    <xf numFmtId="171" fontId="4" fillId="0" borderId="6" xfId="2" applyNumberFormat="1" applyFont="1" applyBorder="1" applyAlignment="1"/>
    <xf numFmtId="0" fontId="17" fillId="0" borderId="0" xfId="16" applyFont="1" applyAlignment="1"/>
    <xf numFmtId="171" fontId="17" fillId="0" borderId="0" xfId="2" applyNumberFormat="1" applyFont="1" applyBorder="1" applyAlignment="1"/>
    <xf numFmtId="171" fontId="17" fillId="0" borderId="6" xfId="2" applyNumberFormat="1" applyFont="1" applyBorder="1" applyAlignment="1"/>
    <xf numFmtId="165" fontId="17" fillId="0" borderId="0" xfId="16" applyNumberFormat="1" applyFont="1"/>
    <xf numFmtId="165" fontId="17" fillId="0" borderId="0" xfId="7" applyNumberFormat="1" applyFont="1" applyBorder="1" applyAlignment="1"/>
    <xf numFmtId="0" fontId="4" fillId="0" borderId="0" xfId="20" applyFont="1" applyBorder="1"/>
    <xf numFmtId="0" fontId="4" fillId="0" borderId="0" xfId="20" applyFont="1"/>
    <xf numFmtId="0" fontId="11" fillId="0" borderId="0" xfId="16" applyFont="1"/>
    <xf numFmtId="165" fontId="4" fillId="0" borderId="0" xfId="16" applyNumberFormat="1" applyFont="1" applyAlignment="1">
      <alignment horizontal="right"/>
    </xf>
    <xf numFmtId="165" fontId="4" fillId="0" borderId="0" xfId="16" applyNumberFormat="1" applyFont="1" applyAlignment="1"/>
    <xf numFmtId="0" fontId="4" fillId="0" borderId="0" xfId="21" applyFont="1" applyFill="1"/>
    <xf numFmtId="0" fontId="21" fillId="0" borderId="0" xfId="21" applyFont="1" applyFill="1"/>
    <xf numFmtId="0" fontId="12" fillId="0" borderId="0" xfId="21" applyFont="1" applyFill="1" applyAlignment="1">
      <alignment horizontal="centerContinuous"/>
    </xf>
    <xf numFmtId="0" fontId="12" fillId="0" borderId="0" xfId="21" applyFont="1" applyFill="1"/>
    <xf numFmtId="0" fontId="4" fillId="0" borderId="5" xfId="21" applyFont="1" applyFill="1" applyBorder="1" applyAlignment="1">
      <alignment horizontal="centerContinuous"/>
    </xf>
    <xf numFmtId="0" fontId="4" fillId="0" borderId="39" xfId="21" applyFont="1" applyFill="1" applyBorder="1" applyAlignment="1">
      <alignment horizontal="centerContinuous"/>
    </xf>
    <xf numFmtId="0" fontId="4" fillId="0" borderId="22" xfId="21" applyFont="1" applyFill="1" applyBorder="1" applyAlignment="1">
      <alignment horizontal="centerContinuous"/>
    </xf>
    <xf numFmtId="0" fontId="4" fillId="0" borderId="0" xfId="16" applyFont="1" applyFill="1" applyBorder="1" applyAlignment="1">
      <alignment vertical="center"/>
    </xf>
    <xf numFmtId="0" fontId="4" fillId="0" borderId="6" xfId="16" applyFont="1" applyFill="1" applyBorder="1" applyAlignment="1">
      <alignment vertical="center"/>
    </xf>
    <xf numFmtId="196" fontId="4" fillId="0" borderId="0" xfId="21" applyNumberFormat="1" applyFont="1" applyFill="1" applyAlignment="1">
      <alignment horizontal="right"/>
    </xf>
    <xf numFmtId="197" fontId="4" fillId="0" borderId="0" xfId="21" applyNumberFormat="1" applyFont="1" applyFill="1" applyAlignment="1">
      <alignment horizontal="right"/>
    </xf>
    <xf numFmtId="197" fontId="21" fillId="0" borderId="0" xfId="21" applyNumberFormat="1" applyFont="1" applyFill="1"/>
    <xf numFmtId="0" fontId="4" fillId="0" borderId="0" xfId="21" applyFont="1" applyFill="1" applyBorder="1"/>
    <xf numFmtId="0" fontId="4" fillId="0" borderId="6" xfId="21" applyFont="1" applyFill="1" applyBorder="1"/>
    <xf numFmtId="0" fontId="17" fillId="0" borderId="0" xfId="21" applyFont="1" applyFill="1" applyBorder="1"/>
    <xf numFmtId="0" fontId="17" fillId="0" borderId="0" xfId="21" applyFont="1" applyFill="1"/>
    <xf numFmtId="0" fontId="17" fillId="0" borderId="6" xfId="21" applyFont="1" applyFill="1" applyBorder="1"/>
    <xf numFmtId="196" fontId="17" fillId="0" borderId="0" xfId="21" applyNumberFormat="1" applyFont="1" applyFill="1" applyAlignment="1">
      <alignment horizontal="right"/>
    </xf>
    <xf numFmtId="197" fontId="17" fillId="0" borderId="0" xfId="21" applyNumberFormat="1" applyFont="1" applyFill="1" applyAlignment="1">
      <alignment horizontal="right"/>
    </xf>
    <xf numFmtId="197" fontId="20" fillId="0" borderId="0" xfId="21" applyNumberFormat="1" applyFont="1" applyFill="1"/>
    <xf numFmtId="0" fontId="20" fillId="0" borderId="0" xfId="21" applyFont="1" applyFill="1"/>
    <xf numFmtId="0" fontId="11" fillId="0" borderId="6" xfId="16" applyFont="1" applyFill="1" applyBorder="1"/>
    <xf numFmtId="176" fontId="21" fillId="0" borderId="0" xfId="21" applyNumberFormat="1" applyFont="1" applyFill="1" applyAlignment="1">
      <alignment horizontal="right"/>
    </xf>
    <xf numFmtId="176" fontId="4" fillId="0" borderId="0" xfId="21" applyNumberFormat="1" applyFont="1" applyFill="1" applyAlignment="1">
      <alignment horizontal="right"/>
    </xf>
    <xf numFmtId="0" fontId="4" fillId="0" borderId="0" xfId="21" applyFont="1"/>
    <xf numFmtId="0" fontId="21" fillId="0" borderId="0" xfId="21" applyFont="1"/>
    <xf numFmtId="0" fontId="12" fillId="0" borderId="0" xfId="21" applyFont="1" applyAlignment="1">
      <alignment horizontal="centerContinuous"/>
    </xf>
    <xf numFmtId="0" fontId="10" fillId="0" borderId="0" xfId="21" applyFont="1"/>
    <xf numFmtId="0" fontId="10" fillId="0" borderId="0" xfId="21" applyFont="1" applyBorder="1"/>
    <xf numFmtId="0" fontId="4" fillId="0" borderId="5" xfId="21" applyFont="1" applyBorder="1" applyAlignment="1">
      <alignment horizontal="centerContinuous"/>
    </xf>
    <xf numFmtId="0" fontId="4" fillId="0" borderId="39" xfId="21" applyFont="1" applyBorder="1" applyAlignment="1">
      <alignment horizontal="centerContinuous"/>
    </xf>
    <xf numFmtId="0" fontId="4" fillId="0" borderId="22" xfId="21" applyFont="1" applyBorder="1" applyAlignment="1">
      <alignment horizontal="centerContinuous"/>
    </xf>
    <xf numFmtId="0" fontId="4" fillId="0" borderId="0" xfId="21" applyFont="1" applyBorder="1" applyAlignment="1">
      <alignment horizontal="left"/>
    </xf>
    <xf numFmtId="0" fontId="4" fillId="0" borderId="6" xfId="21" applyFont="1" applyBorder="1" applyAlignment="1">
      <alignment horizontal="left"/>
    </xf>
    <xf numFmtId="196" fontId="4" fillId="0" borderId="0" xfId="21" applyNumberFormat="1" applyFont="1" applyBorder="1" applyAlignment="1">
      <alignment horizontal="right"/>
    </xf>
    <xf numFmtId="197" fontId="4" fillId="0" borderId="0" xfId="21" applyNumberFormat="1" applyFont="1" applyBorder="1" applyAlignment="1">
      <alignment horizontal="right"/>
    </xf>
    <xf numFmtId="165" fontId="4" fillId="0" borderId="0" xfId="21" applyNumberFormat="1" applyFont="1" applyBorder="1" applyAlignment="1">
      <alignment horizontal="right"/>
    </xf>
    <xf numFmtId="0" fontId="4" fillId="0" borderId="0" xfId="21" applyFont="1" applyBorder="1" applyAlignment="1">
      <alignment horizontal="centerContinuous"/>
    </xf>
    <xf numFmtId="0" fontId="4" fillId="0" borderId="6" xfId="21" applyFont="1" applyBorder="1" applyAlignment="1">
      <alignment horizontal="centerContinuous"/>
    </xf>
    <xf numFmtId="196" fontId="4" fillId="0" borderId="0" xfId="21" applyNumberFormat="1" applyFont="1" applyAlignment="1">
      <alignment horizontal="right"/>
    </xf>
    <xf numFmtId="197" fontId="4" fillId="0" borderId="0" xfId="21" applyNumberFormat="1" applyFont="1" applyAlignment="1">
      <alignment horizontal="right"/>
    </xf>
    <xf numFmtId="0" fontId="17" fillId="0" borderId="0" xfId="21" applyFont="1" applyBorder="1" applyAlignment="1">
      <alignment horizontal="left"/>
    </xf>
    <xf numFmtId="196" fontId="17" fillId="0" borderId="0" xfId="21" applyNumberFormat="1" applyFont="1" applyAlignment="1">
      <alignment horizontal="right"/>
    </xf>
    <xf numFmtId="197" fontId="17" fillId="0" borderId="0" xfId="21" applyNumberFormat="1" applyFont="1" applyAlignment="1">
      <alignment horizontal="right"/>
    </xf>
    <xf numFmtId="165" fontId="17" fillId="0" borderId="0" xfId="21" applyNumberFormat="1" applyFont="1" applyBorder="1" applyAlignment="1">
      <alignment horizontal="right"/>
    </xf>
    <xf numFmtId="0" fontId="20" fillId="0" borderId="0" xfId="21" applyFont="1"/>
    <xf numFmtId="0" fontId="4" fillId="0" borderId="0" xfId="13" applyFont="1" applyAlignment="1">
      <alignment horizontal="right"/>
    </xf>
    <xf numFmtId="0" fontId="4" fillId="0" borderId="0" xfId="13" applyFont="1" applyAlignment="1">
      <alignment horizontal="center"/>
    </xf>
    <xf numFmtId="0" fontId="4" fillId="0" borderId="0" xfId="21" applyFont="1" applyBorder="1"/>
    <xf numFmtId="0" fontId="4" fillId="0" borderId="6" xfId="21" applyFont="1" applyBorder="1"/>
    <xf numFmtId="176" fontId="4" fillId="0" borderId="0" xfId="21" applyNumberFormat="1" applyFont="1" applyAlignment="1">
      <alignment horizontal="right"/>
    </xf>
    <xf numFmtId="0" fontId="12" fillId="0" borderId="0" xfId="21" applyFont="1"/>
    <xf numFmtId="0" fontId="20" fillId="0" borderId="0" xfId="1" applyFont="1" applyFill="1" applyAlignment="1">
      <alignment vertical="top"/>
    </xf>
    <xf numFmtId="0" fontId="4" fillId="0" borderId="0" xfId="1" applyFont="1" applyFill="1" applyAlignment="1">
      <alignment vertical="center"/>
    </xf>
    <xf numFmtId="0" fontId="4" fillId="0" borderId="0" xfId="20" applyFont="1" applyBorder="1" applyAlignment="1">
      <alignment horizontal="left"/>
    </xf>
    <xf numFmtId="0" fontId="4" fillId="0" borderId="0" xfId="20" applyFont="1" applyBorder="1" applyAlignment="1">
      <alignment horizontal="centerContinuous"/>
    </xf>
    <xf numFmtId="0" fontId="4" fillId="0" borderId="47" xfId="20" applyFont="1" applyBorder="1" applyAlignment="1">
      <alignment horizontal="centerContinuous"/>
    </xf>
    <xf numFmtId="0" fontId="4" fillId="0" borderId="0" xfId="1" applyFont="1" applyAlignment="1">
      <alignment horizontal="left"/>
    </xf>
    <xf numFmtId="0" fontId="11" fillId="0" borderId="0" xfId="1" applyFont="1" applyBorder="1" applyAlignment="1">
      <alignment horizontal="center" vertical="center" wrapText="1"/>
    </xf>
    <xf numFmtId="0" fontId="11" fillId="0" borderId="47" xfId="1" applyFont="1" applyBorder="1" applyAlignment="1">
      <alignment horizontal="center" vertical="center" wrapText="1"/>
    </xf>
    <xf numFmtId="0" fontId="4" fillId="0" borderId="0" xfId="1" applyFont="1" applyFill="1" applyAlignment="1">
      <alignment horizontal="left"/>
    </xf>
    <xf numFmtId="0" fontId="11" fillId="0" borderId="56" xfId="1" applyFont="1" applyBorder="1" applyAlignment="1">
      <alignment horizontal="center" vertical="center" wrapText="1"/>
    </xf>
    <xf numFmtId="0" fontId="17" fillId="0" borderId="0" xfId="1" applyFont="1" applyAlignment="1">
      <alignment horizontal="left"/>
    </xf>
    <xf numFmtId="0" fontId="17" fillId="0" borderId="0" xfId="1" applyFont="1"/>
    <xf numFmtId="0" fontId="17" fillId="0" borderId="56" xfId="1" applyFont="1" applyBorder="1"/>
    <xf numFmtId="0" fontId="17" fillId="0" borderId="0" xfId="1" applyFont="1" applyFill="1" applyAlignment="1">
      <alignment vertical="center"/>
    </xf>
    <xf numFmtId="0" fontId="4" fillId="0" borderId="0" xfId="1" applyFont="1" applyBorder="1" applyAlignment="1">
      <alignment vertical="center"/>
    </xf>
    <xf numFmtId="0" fontId="4" fillId="0" borderId="47" xfId="1" applyFont="1" applyBorder="1" applyAlignment="1">
      <alignment vertical="center"/>
    </xf>
    <xf numFmtId="0" fontId="4" fillId="0" borderId="47" xfId="21" applyFont="1" applyBorder="1"/>
    <xf numFmtId="0" fontId="17" fillId="0" borderId="0" xfId="21" applyFont="1"/>
    <xf numFmtId="0" fontId="17" fillId="0" borderId="6" xfId="21" applyFont="1" applyBorder="1"/>
    <xf numFmtId="196" fontId="4" fillId="0" borderId="0" xfId="1" applyNumberFormat="1" applyFont="1"/>
    <xf numFmtId="197" fontId="4" fillId="0" borderId="0" xfId="1" applyNumberFormat="1" applyFont="1"/>
    <xf numFmtId="0" fontId="10" fillId="0" borderId="0" xfId="1" applyFont="1" applyAlignment="1">
      <alignment horizontal="center"/>
    </xf>
    <xf numFmtId="0" fontId="11" fillId="0" borderId="0" xfId="1" applyFont="1" applyAlignment="1">
      <alignment horizontal="center"/>
    </xf>
    <xf numFmtId="0" fontId="10" fillId="0" borderId="0" xfId="1" applyFont="1" applyAlignment="1">
      <alignment horizontal="center"/>
    </xf>
    <xf numFmtId="0" fontId="4" fillId="0" borderId="21" xfId="2" applyFont="1" applyBorder="1" applyAlignment="1">
      <alignment horizontal="center"/>
    </xf>
    <xf numFmtId="0" fontId="4" fillId="0" borderId="22" xfId="2" applyFont="1" applyBorder="1" applyAlignment="1">
      <alignment horizontal="center"/>
    </xf>
    <xf numFmtId="0" fontId="20" fillId="0" borderId="0" xfId="2" applyFont="1" applyBorder="1" applyAlignment="1">
      <alignment horizontal="center"/>
    </xf>
    <xf numFmtId="0" fontId="12" fillId="0" borderId="0" xfId="2" applyFont="1" applyAlignment="1">
      <alignment horizontal="center"/>
    </xf>
    <xf numFmtId="0" fontId="4" fillId="0" borderId="1" xfId="2" applyFont="1" applyBorder="1" applyAlignment="1">
      <alignment horizontal="center" vertical="center" wrapText="1"/>
    </xf>
    <xf numFmtId="0" fontId="4" fillId="0" borderId="2" xfId="2" applyFont="1" applyBorder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4" fillId="0" borderId="18" xfId="1" applyFont="1" applyBorder="1" applyAlignment="1">
      <alignment horizontal="center" vertical="center" wrapText="1"/>
    </xf>
    <xf numFmtId="0" fontId="4" fillId="0" borderId="19" xfId="1" applyFont="1" applyBorder="1" applyAlignment="1">
      <alignment horizontal="center" vertical="center" wrapText="1"/>
    </xf>
    <xf numFmtId="0" fontId="4" fillId="0" borderId="3" xfId="2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4" fillId="0" borderId="14" xfId="2" applyFont="1" applyBorder="1" applyAlignment="1">
      <alignment horizontal="center" vertical="center" wrapText="1"/>
    </xf>
    <xf numFmtId="0" fontId="4" fillId="0" borderId="4" xfId="2" applyFont="1" applyBorder="1" applyAlignment="1">
      <alignment horizontal="center" vertical="center" wrapText="1"/>
    </xf>
    <xf numFmtId="0" fontId="4" fillId="0" borderId="8" xfId="2" applyFont="1" applyBorder="1" applyAlignment="1">
      <alignment horizontal="center" vertical="center" wrapText="1"/>
    </xf>
    <xf numFmtId="0" fontId="4" fillId="0" borderId="15" xfId="2" applyFont="1" applyBorder="1" applyAlignment="1">
      <alignment horizontal="center" vertical="center" wrapText="1"/>
    </xf>
    <xf numFmtId="0" fontId="4" fillId="0" borderId="5" xfId="2" applyFont="1" applyBorder="1" applyAlignment="1">
      <alignment horizontal="center"/>
    </xf>
    <xf numFmtId="0" fontId="4" fillId="0" borderId="9" xfId="2" applyFont="1" applyBorder="1" applyAlignment="1">
      <alignment horizontal="center" vertical="center" wrapText="1"/>
    </xf>
    <xf numFmtId="0" fontId="4" fillId="0" borderId="9" xfId="1" applyFont="1" applyBorder="1" applyAlignment="1">
      <alignment horizontal="center" vertical="center" wrapText="1"/>
    </xf>
    <xf numFmtId="0" fontId="4" fillId="0" borderId="10" xfId="2" applyFont="1" applyBorder="1" applyAlignment="1">
      <alignment horizontal="center" vertical="center" wrapText="1"/>
    </xf>
    <xf numFmtId="0" fontId="4" fillId="0" borderId="11" xfId="2" applyFont="1" applyBorder="1" applyAlignment="1">
      <alignment horizontal="center" vertical="center" wrapText="1"/>
    </xf>
    <xf numFmtId="0" fontId="4" fillId="0" borderId="12" xfId="2" applyFont="1" applyBorder="1" applyAlignment="1">
      <alignment horizontal="center" vertical="center" wrapText="1"/>
    </xf>
    <xf numFmtId="0" fontId="4" fillId="0" borderId="13" xfId="2" applyFont="1" applyBorder="1" applyAlignment="1">
      <alignment horizontal="center" vertical="center" wrapText="1"/>
    </xf>
    <xf numFmtId="0" fontId="4" fillId="0" borderId="16" xfId="2" applyFont="1" applyBorder="1" applyAlignment="1">
      <alignment horizontal="center" vertical="center" wrapText="1"/>
    </xf>
    <xf numFmtId="0" fontId="4" fillId="0" borderId="17" xfId="2" applyFont="1" applyBorder="1" applyAlignment="1">
      <alignment horizontal="center" vertical="center" wrapText="1"/>
    </xf>
    <xf numFmtId="0" fontId="4" fillId="0" borderId="13" xfId="1" applyFont="1" applyBorder="1" applyAlignment="1">
      <alignment horizontal="center" vertical="center" wrapText="1"/>
    </xf>
    <xf numFmtId="0" fontId="4" fillId="0" borderId="16" xfId="1" applyFont="1" applyBorder="1" applyAlignment="1">
      <alignment horizontal="center" vertical="center" wrapText="1"/>
    </xf>
    <xf numFmtId="0" fontId="4" fillId="0" borderId="18" xfId="2" applyFont="1" applyBorder="1" applyAlignment="1">
      <alignment horizontal="center" vertical="center"/>
    </xf>
    <xf numFmtId="0" fontId="17" fillId="0" borderId="0" xfId="2" quotePrefix="1" applyFont="1" applyBorder="1" applyAlignment="1">
      <alignment horizontal="center"/>
    </xf>
    <xf numFmtId="0" fontId="12" fillId="0" borderId="0" xfId="2" quotePrefix="1" applyFont="1" applyAlignment="1">
      <alignment horizontal="center"/>
    </xf>
    <xf numFmtId="0" fontId="20" fillId="0" borderId="0" xfId="2" applyFont="1" applyAlignment="1">
      <alignment horizontal="center" vertical="top"/>
    </xf>
    <xf numFmtId="0" fontId="4" fillId="0" borderId="23" xfId="2" applyFont="1" applyBorder="1" applyAlignment="1">
      <alignment horizontal="center" vertical="center" wrapText="1"/>
    </xf>
    <xf numFmtId="0" fontId="4" fillId="0" borderId="25" xfId="2" applyFont="1" applyBorder="1" applyAlignment="1">
      <alignment horizontal="center" vertical="center" wrapText="1"/>
    </xf>
    <xf numFmtId="0" fontId="4" fillId="0" borderId="26" xfId="2" applyFont="1" applyBorder="1" applyAlignment="1">
      <alignment horizontal="center" vertical="center" wrapText="1"/>
    </xf>
    <xf numFmtId="0" fontId="4" fillId="0" borderId="24" xfId="2" applyFont="1" applyBorder="1" applyAlignment="1">
      <alignment horizontal="center" vertical="center"/>
    </xf>
    <xf numFmtId="0" fontId="4" fillId="0" borderId="5" xfId="2" applyFont="1" applyBorder="1" applyAlignment="1">
      <alignment horizontal="center" vertical="center"/>
    </xf>
    <xf numFmtId="0" fontId="4" fillId="0" borderId="0" xfId="2" applyFont="1" applyBorder="1" applyAlignment="1">
      <alignment horizontal="center" vertical="center" wrapText="1"/>
    </xf>
    <xf numFmtId="0" fontId="4" fillId="0" borderId="56" xfId="2" applyFont="1" applyBorder="1" applyAlignment="1">
      <alignment horizontal="center" vertical="center" wrapText="1"/>
    </xf>
    <xf numFmtId="0" fontId="4" fillId="0" borderId="18" xfId="2" applyFont="1" applyBorder="1" applyAlignment="1">
      <alignment horizontal="center" vertical="center" wrapText="1"/>
    </xf>
    <xf numFmtId="0" fontId="4" fillId="0" borderId="19" xfId="2" applyFont="1" applyBorder="1" applyAlignment="1">
      <alignment horizontal="center" vertical="center" wrapText="1"/>
    </xf>
    <xf numFmtId="0" fontId="20" fillId="0" borderId="0" xfId="2" applyFont="1" applyAlignment="1">
      <alignment horizontal="center"/>
    </xf>
    <xf numFmtId="0" fontId="12" fillId="0" borderId="0" xfId="5" applyFont="1" applyAlignment="1">
      <alignment horizontal="center"/>
    </xf>
    <xf numFmtId="49" fontId="4" fillId="0" borderId="27" xfId="5" applyNumberFormat="1" applyFont="1" applyBorder="1" applyAlignment="1">
      <alignment horizontal="center" vertical="center" wrapText="1"/>
    </xf>
    <xf numFmtId="49" fontId="4" fillId="0" borderId="9" xfId="1" applyNumberFormat="1" applyFont="1" applyBorder="1" applyAlignment="1">
      <alignment horizontal="center" vertical="center" wrapText="1"/>
    </xf>
    <xf numFmtId="49" fontId="4" fillId="0" borderId="17" xfId="1" applyNumberFormat="1" applyFont="1" applyBorder="1" applyAlignment="1">
      <alignment horizontal="center" vertical="center" wrapText="1"/>
    </xf>
    <xf numFmtId="0" fontId="4" fillId="0" borderId="28" xfId="5" applyFont="1" applyBorder="1" applyAlignment="1">
      <alignment horizontal="center" vertical="center" wrapText="1"/>
    </xf>
    <xf numFmtId="0" fontId="4" fillId="0" borderId="13" xfId="5" applyFont="1" applyBorder="1" applyAlignment="1">
      <alignment horizontal="center" vertical="center" wrapText="1"/>
    </xf>
    <xf numFmtId="0" fontId="4" fillId="0" borderId="16" xfId="5" applyFont="1" applyBorder="1" applyAlignment="1">
      <alignment horizontal="center" vertical="center" wrapText="1"/>
    </xf>
    <xf numFmtId="0" fontId="4" fillId="0" borderId="4" xfId="5" applyFont="1" applyBorder="1" applyAlignment="1">
      <alignment horizontal="center" vertical="center" wrapText="1"/>
    </xf>
    <xf numFmtId="0" fontId="4" fillId="0" borderId="8" xfId="5" applyFont="1" applyBorder="1" applyAlignment="1">
      <alignment horizontal="center" vertical="center" wrapText="1"/>
    </xf>
    <xf numFmtId="0" fontId="4" fillId="0" borderId="15" xfId="5" applyFont="1" applyBorder="1" applyAlignment="1">
      <alignment horizontal="center" vertical="center" wrapText="1"/>
    </xf>
    <xf numFmtId="0" fontId="4" fillId="0" borderId="11" xfId="5" applyFont="1" applyBorder="1" applyAlignment="1">
      <alignment horizontal="center" vertical="center" wrapText="1"/>
    </xf>
    <xf numFmtId="0" fontId="4" fillId="0" borderId="12" xfId="1" applyFont="1" applyBorder="1" applyAlignment="1">
      <alignment horizontal="center" vertical="center" wrapText="1"/>
    </xf>
    <xf numFmtId="0" fontId="4" fillId="0" borderId="17" xfId="1" applyFont="1" applyBorder="1" applyAlignment="1">
      <alignment horizontal="center" vertical="center" wrapText="1"/>
    </xf>
    <xf numFmtId="0" fontId="4" fillId="0" borderId="29" xfId="5" applyFont="1" applyBorder="1" applyAlignment="1">
      <alignment horizontal="center" vertical="center" wrapText="1"/>
    </xf>
    <xf numFmtId="0" fontId="4" fillId="0" borderId="0" xfId="5" applyFont="1" applyBorder="1" applyAlignment="1">
      <alignment horizontal="center" vertical="center" wrapText="1"/>
    </xf>
    <xf numFmtId="0" fontId="4" fillId="0" borderId="30" xfId="5" applyFont="1" applyBorder="1" applyAlignment="1">
      <alignment horizontal="center" vertical="center" wrapText="1"/>
    </xf>
    <xf numFmtId="0" fontId="4" fillId="0" borderId="10" xfId="5" applyFont="1" applyBorder="1" applyAlignment="1">
      <alignment horizontal="center" vertical="center" wrapText="1"/>
    </xf>
    <xf numFmtId="0" fontId="4" fillId="0" borderId="11" xfId="7" applyFont="1" applyBorder="1" applyAlignment="1">
      <alignment horizontal="center" vertical="center" wrapText="1"/>
    </xf>
    <xf numFmtId="0" fontId="4" fillId="0" borderId="13" xfId="7" applyFont="1" applyBorder="1" applyAlignment="1">
      <alignment horizontal="center" vertical="center" wrapText="1"/>
    </xf>
    <xf numFmtId="0" fontId="4" fillId="0" borderId="16" xfId="7" applyFont="1" applyBorder="1" applyAlignment="1">
      <alignment horizontal="center" vertical="center" wrapText="1"/>
    </xf>
    <xf numFmtId="0" fontId="4" fillId="0" borderId="21" xfId="7" applyFont="1" applyBorder="1" applyAlignment="1">
      <alignment horizontal="center" vertical="center"/>
    </xf>
    <xf numFmtId="0" fontId="4" fillId="0" borderId="22" xfId="7" applyFont="1" applyBorder="1" applyAlignment="1">
      <alignment horizontal="center" vertical="center"/>
    </xf>
    <xf numFmtId="0" fontId="12" fillId="0" borderId="0" xfId="7" applyFont="1" applyAlignment="1">
      <alignment horizontal="center"/>
    </xf>
    <xf numFmtId="0" fontId="4" fillId="0" borderId="1" xfId="7" applyFont="1" applyBorder="1" applyAlignment="1">
      <alignment horizontal="center" vertical="center" wrapText="1"/>
    </xf>
    <xf numFmtId="0" fontId="4" fillId="0" borderId="0" xfId="7" applyFont="1" applyBorder="1" applyAlignment="1">
      <alignment horizontal="center" vertical="center" wrapText="1"/>
    </xf>
    <xf numFmtId="0" fontId="4" fillId="0" borderId="18" xfId="7" applyFont="1" applyBorder="1" applyAlignment="1">
      <alignment horizontal="center" vertical="center" wrapText="1"/>
    </xf>
    <xf numFmtId="0" fontId="4" fillId="0" borderId="23" xfId="7" applyFont="1" applyBorder="1" applyAlignment="1">
      <alignment horizontal="center" vertical="center" wrapText="1"/>
    </xf>
    <xf numFmtId="0" fontId="4" fillId="0" borderId="25" xfId="7" applyFont="1" applyBorder="1" applyAlignment="1">
      <alignment horizontal="center" vertical="center" wrapText="1"/>
    </xf>
    <xf numFmtId="0" fontId="4" fillId="0" borderId="26" xfId="7" applyFont="1" applyBorder="1" applyAlignment="1">
      <alignment horizontal="center" vertical="center" wrapText="1"/>
    </xf>
    <xf numFmtId="0" fontId="4" fillId="0" borderId="4" xfId="7" applyFont="1" applyBorder="1" applyAlignment="1">
      <alignment horizontal="center" vertical="center" wrapText="1"/>
    </xf>
    <xf numFmtId="0" fontId="4" fillId="0" borderId="8" xfId="7" applyFont="1" applyBorder="1" applyAlignment="1">
      <alignment horizontal="center" vertical="center" wrapText="1"/>
    </xf>
    <xf numFmtId="0" fontId="4" fillId="0" borderId="15" xfId="7" applyFont="1" applyBorder="1" applyAlignment="1">
      <alignment horizontal="center" vertical="center" wrapText="1"/>
    </xf>
    <xf numFmtId="0" fontId="4" fillId="0" borderId="24" xfId="7" applyFont="1" applyBorder="1" applyAlignment="1">
      <alignment horizontal="center"/>
    </xf>
    <xf numFmtId="0" fontId="4" fillId="0" borderId="5" xfId="7" applyFont="1" applyBorder="1" applyAlignment="1">
      <alignment horizontal="center"/>
    </xf>
    <xf numFmtId="0" fontId="4" fillId="0" borderId="12" xfId="7" applyFont="1" applyBorder="1" applyAlignment="1">
      <alignment horizontal="center" vertical="center" wrapText="1"/>
    </xf>
    <xf numFmtId="0" fontId="4" fillId="0" borderId="9" xfId="7" applyFont="1" applyBorder="1" applyAlignment="1">
      <alignment horizontal="center" vertical="center" wrapText="1"/>
    </xf>
    <xf numFmtId="0" fontId="4" fillId="0" borderId="17" xfId="7" applyFont="1" applyBorder="1" applyAlignment="1">
      <alignment horizontal="center" vertical="center" wrapText="1"/>
    </xf>
    <xf numFmtId="0" fontId="4" fillId="0" borderId="10" xfId="7" applyFont="1" applyBorder="1" applyAlignment="1">
      <alignment horizontal="center" vertical="center" wrapText="1"/>
    </xf>
    <xf numFmtId="0" fontId="4" fillId="0" borderId="32" xfId="7" applyFont="1" applyBorder="1" applyAlignment="1">
      <alignment horizontal="center"/>
    </xf>
    <xf numFmtId="0" fontId="4" fillId="0" borderId="33" xfId="7" applyFont="1" applyBorder="1" applyAlignment="1">
      <alignment horizontal="center"/>
    </xf>
    <xf numFmtId="0" fontId="20" fillId="0" borderId="0" xfId="2" quotePrefix="1" applyNumberFormat="1" applyFont="1" applyFill="1" applyBorder="1" applyAlignment="1">
      <alignment horizontal="center"/>
    </xf>
    <xf numFmtId="0" fontId="4" fillId="0" borderId="0" xfId="2" applyFont="1" applyFill="1" applyBorder="1" applyAlignment="1">
      <alignment horizontal="center" vertical="center" wrapText="1"/>
    </xf>
    <xf numFmtId="0" fontId="4" fillId="0" borderId="18" xfId="2" applyFont="1" applyFill="1" applyBorder="1" applyAlignment="1">
      <alignment horizontal="center" vertical="center" wrapText="1"/>
    </xf>
    <xf numFmtId="0" fontId="4" fillId="0" borderId="23" xfId="8" applyFont="1" applyBorder="1" applyAlignment="1">
      <alignment horizontal="center" vertical="center" wrapText="1"/>
    </xf>
    <xf numFmtId="0" fontId="11" fillId="0" borderId="25" xfId="1" applyFont="1" applyBorder="1" applyAlignment="1">
      <alignment horizontal="center" vertical="center" wrapText="1"/>
    </xf>
    <xf numFmtId="0" fontId="11" fillId="0" borderId="35" xfId="1" applyFont="1" applyBorder="1" applyAlignment="1">
      <alignment horizontal="center" vertical="center" wrapText="1"/>
    </xf>
    <xf numFmtId="0" fontId="4" fillId="0" borderId="24" xfId="8" applyFont="1" applyBorder="1" applyAlignment="1">
      <alignment horizontal="center"/>
    </xf>
    <xf numFmtId="0" fontId="11" fillId="0" borderId="5" xfId="1" applyFont="1" applyBorder="1" applyAlignment="1">
      <alignment horizontal="center"/>
    </xf>
    <xf numFmtId="0" fontId="4" fillId="0" borderId="32" xfId="8" applyFont="1" applyBorder="1" applyAlignment="1">
      <alignment horizontal="center"/>
    </xf>
    <xf numFmtId="0" fontId="11" fillId="0" borderId="34" xfId="1" applyFont="1" applyBorder="1" applyAlignment="1">
      <alignment horizontal="center"/>
    </xf>
    <xf numFmtId="0" fontId="4" fillId="0" borderId="10" xfId="8" applyFont="1" applyBorder="1" applyAlignment="1">
      <alignment horizontal="center" vertical="center" wrapText="1"/>
    </xf>
    <xf numFmtId="0" fontId="11" fillId="0" borderId="8" xfId="1" applyFont="1" applyBorder="1" applyAlignment="1">
      <alignment horizontal="center" vertical="center" wrapText="1"/>
    </xf>
    <xf numFmtId="0" fontId="11" fillId="0" borderId="36" xfId="1" applyFont="1" applyBorder="1" applyAlignment="1">
      <alignment horizontal="center" vertical="center" wrapText="1"/>
    </xf>
    <xf numFmtId="0" fontId="4" fillId="0" borderId="12" xfId="8" applyFont="1" applyBorder="1" applyAlignment="1">
      <alignment horizontal="center" vertical="center" wrapText="1"/>
    </xf>
    <xf numFmtId="0" fontId="11" fillId="0" borderId="9" xfId="1" applyFont="1" applyBorder="1" applyAlignment="1">
      <alignment horizontal="center" vertical="center" wrapText="1"/>
    </xf>
    <xf numFmtId="0" fontId="11" fillId="0" borderId="37" xfId="1" applyFont="1" applyBorder="1" applyAlignment="1">
      <alignment horizontal="center" vertical="center" wrapText="1"/>
    </xf>
    <xf numFmtId="0" fontId="4" fillId="0" borderId="11" xfId="8" applyFont="1" applyBorder="1" applyAlignment="1">
      <alignment horizontal="center" vertical="center" wrapText="1"/>
    </xf>
    <xf numFmtId="0" fontId="11" fillId="0" borderId="13" xfId="1" applyFont="1" applyBorder="1" applyAlignment="1">
      <alignment horizontal="center" vertical="center" wrapText="1"/>
    </xf>
    <xf numFmtId="0" fontId="11" fillId="0" borderId="38" xfId="1" applyFont="1" applyBorder="1" applyAlignment="1">
      <alignment horizontal="center" vertical="center" wrapText="1"/>
    </xf>
    <xf numFmtId="0" fontId="20" fillId="0" borderId="0" xfId="9" applyFont="1" applyBorder="1" applyAlignment="1">
      <alignment horizontal="center"/>
    </xf>
    <xf numFmtId="0" fontId="11" fillId="0" borderId="0" xfId="1" applyFont="1" applyBorder="1" applyAlignment="1">
      <alignment horizontal="center" vertical="center" wrapText="1"/>
    </xf>
    <xf numFmtId="0" fontId="11" fillId="0" borderId="6" xfId="1" applyFont="1" applyBorder="1" applyAlignment="1">
      <alignment horizontal="center" vertical="center" wrapText="1"/>
    </xf>
    <xf numFmtId="0" fontId="11" fillId="0" borderId="18" xfId="1" applyFont="1" applyBorder="1" applyAlignment="1">
      <alignment horizontal="center" vertical="center" wrapText="1"/>
    </xf>
    <xf numFmtId="0" fontId="11" fillId="0" borderId="19" xfId="1" applyFont="1" applyBorder="1" applyAlignment="1">
      <alignment horizontal="center" vertical="center" wrapText="1"/>
    </xf>
    <xf numFmtId="0" fontId="11" fillId="0" borderId="26" xfId="1" applyFont="1" applyBorder="1" applyAlignment="1">
      <alignment horizontal="center" vertical="center" wrapText="1"/>
    </xf>
    <xf numFmtId="0" fontId="4" fillId="0" borderId="11" xfId="1" applyFont="1" applyBorder="1" applyAlignment="1">
      <alignment horizontal="center" vertical="center" wrapText="1"/>
    </xf>
    <xf numFmtId="0" fontId="11" fillId="0" borderId="16" xfId="1" applyFont="1" applyBorder="1" applyAlignment="1">
      <alignment horizontal="center" vertical="center" wrapText="1"/>
    </xf>
    <xf numFmtId="0" fontId="11" fillId="0" borderId="17" xfId="1" applyFont="1" applyBorder="1" applyAlignment="1">
      <alignment horizontal="center" vertical="center" wrapText="1"/>
    </xf>
    <xf numFmtId="0" fontId="4" fillId="0" borderId="32" xfId="1" applyFont="1" applyBorder="1" applyAlignment="1">
      <alignment horizontal="center"/>
    </xf>
    <xf numFmtId="0" fontId="4" fillId="0" borderId="34" xfId="1" applyFont="1" applyBorder="1" applyAlignment="1">
      <alignment horizontal="center"/>
    </xf>
    <xf numFmtId="0" fontId="4" fillId="0" borderId="29" xfId="1" applyFont="1" applyBorder="1" applyAlignment="1">
      <alignment horizontal="center" vertical="center" wrapText="1"/>
    </xf>
    <xf numFmtId="0" fontId="11" fillId="0" borderId="30" xfId="1" applyFont="1" applyBorder="1" applyAlignment="1">
      <alignment horizontal="center" vertical="center" wrapText="1"/>
    </xf>
    <xf numFmtId="0" fontId="20" fillId="0" borderId="0" xfId="9" applyFont="1" applyFill="1" applyBorder="1" applyAlignment="1">
      <alignment horizontal="center"/>
    </xf>
    <xf numFmtId="0" fontId="4" fillId="0" borderId="1" xfId="2" applyFont="1" applyFill="1" applyBorder="1" applyAlignment="1">
      <alignment horizontal="center" vertical="center" wrapText="1"/>
    </xf>
    <xf numFmtId="0" fontId="4" fillId="0" borderId="2" xfId="2" applyFont="1" applyFill="1" applyBorder="1" applyAlignment="1">
      <alignment horizontal="center" vertical="center" wrapText="1"/>
    </xf>
    <xf numFmtId="0" fontId="11" fillId="0" borderId="0" xfId="1" applyFont="1" applyFill="1" applyBorder="1" applyAlignment="1">
      <alignment horizontal="center" vertical="center" wrapText="1"/>
    </xf>
    <xf numFmtId="0" fontId="11" fillId="0" borderId="6" xfId="1" applyFont="1" applyFill="1" applyBorder="1" applyAlignment="1">
      <alignment horizontal="center" vertical="center" wrapText="1"/>
    </xf>
    <xf numFmtId="0" fontId="11" fillId="0" borderId="18" xfId="1" applyFont="1" applyFill="1" applyBorder="1" applyAlignment="1">
      <alignment horizontal="center" vertical="center" wrapText="1"/>
    </xf>
    <xf numFmtId="0" fontId="11" fillId="0" borderId="19" xfId="1" applyFont="1" applyFill="1" applyBorder="1" applyAlignment="1">
      <alignment horizontal="center" vertical="center" wrapText="1"/>
    </xf>
    <xf numFmtId="0" fontId="4" fillId="0" borderId="40" xfId="11" applyFont="1" applyFill="1" applyBorder="1" applyAlignment="1">
      <alignment horizontal="center" vertical="center" wrapText="1"/>
    </xf>
    <xf numFmtId="0" fontId="11" fillId="0" borderId="25" xfId="1" applyFont="1" applyFill="1" applyBorder="1" applyAlignment="1">
      <alignment horizontal="center" vertical="center" wrapText="1"/>
    </xf>
    <xf numFmtId="0" fontId="11" fillId="0" borderId="26" xfId="1" applyFont="1" applyFill="1" applyBorder="1" applyAlignment="1">
      <alignment horizontal="center" vertical="center" wrapText="1"/>
    </xf>
    <xf numFmtId="0" fontId="4" fillId="0" borderId="10" xfId="11" applyFont="1" applyFill="1" applyBorder="1" applyAlignment="1">
      <alignment horizontal="center" vertical="center" wrapText="1"/>
    </xf>
    <xf numFmtId="0" fontId="11" fillId="0" borderId="8" xfId="1" applyFont="1" applyFill="1" applyBorder="1" applyAlignment="1">
      <alignment horizontal="center" vertical="center" wrapText="1"/>
    </xf>
    <xf numFmtId="0" fontId="11" fillId="0" borderId="15" xfId="1" applyFont="1" applyFill="1" applyBorder="1" applyAlignment="1">
      <alignment horizontal="center" vertical="center" wrapText="1"/>
    </xf>
    <xf numFmtId="0" fontId="4" fillId="0" borderId="32" xfId="1" applyFont="1" applyFill="1" applyBorder="1" applyAlignment="1">
      <alignment horizontal="center"/>
    </xf>
    <xf numFmtId="0" fontId="4" fillId="0" borderId="33" xfId="1" applyFont="1" applyFill="1" applyBorder="1" applyAlignment="1">
      <alignment horizontal="center"/>
    </xf>
    <xf numFmtId="0" fontId="4" fillId="0" borderId="11" xfId="11" applyFont="1" applyFill="1" applyBorder="1" applyAlignment="1">
      <alignment horizontal="center" vertical="center" wrapText="1"/>
    </xf>
    <xf numFmtId="0" fontId="11" fillId="0" borderId="16" xfId="1" applyFont="1" applyFill="1" applyBorder="1" applyAlignment="1">
      <alignment horizontal="center" vertical="center" wrapText="1"/>
    </xf>
    <xf numFmtId="0" fontId="20" fillId="0" borderId="0" xfId="13" applyFont="1" applyAlignment="1">
      <alignment horizontal="center"/>
    </xf>
    <xf numFmtId="0" fontId="12" fillId="0" borderId="0" xfId="12" applyFont="1" applyFill="1" applyAlignment="1">
      <alignment horizontal="center"/>
    </xf>
    <xf numFmtId="0" fontId="12" fillId="0" borderId="0" xfId="8" applyFont="1" applyAlignment="1">
      <alignment horizontal="center"/>
    </xf>
    <xf numFmtId="0" fontId="4" fillId="0" borderId="27" xfId="2" applyFont="1" applyBorder="1" applyAlignment="1">
      <alignment horizontal="center" vertical="center" wrapText="1"/>
    </xf>
    <xf numFmtId="0" fontId="4" fillId="0" borderId="30" xfId="2" applyFont="1" applyFill="1" applyBorder="1" applyAlignment="1">
      <alignment horizontal="center" vertical="center" wrapText="1"/>
    </xf>
    <xf numFmtId="0" fontId="4" fillId="0" borderId="41" xfId="11" applyFont="1" applyBorder="1" applyAlignment="1">
      <alignment horizontal="center"/>
    </xf>
    <xf numFmtId="0" fontId="4" fillId="0" borderId="5" xfId="11" applyFont="1" applyBorder="1" applyAlignment="1">
      <alignment horizontal="center"/>
    </xf>
    <xf numFmtId="0" fontId="4" fillId="0" borderId="42" xfId="11" applyFont="1" applyBorder="1" applyAlignment="1">
      <alignment horizontal="center" vertical="center" wrapText="1"/>
    </xf>
    <xf numFmtId="0" fontId="4" fillId="0" borderId="7" xfId="11" applyFont="1" applyBorder="1" applyAlignment="1">
      <alignment horizontal="center" vertical="center" wrapText="1"/>
    </xf>
    <xf numFmtId="0" fontId="4" fillId="0" borderId="14" xfId="11" applyFont="1" applyBorder="1" applyAlignment="1">
      <alignment horizontal="center" vertical="center" wrapText="1"/>
    </xf>
    <xf numFmtId="0" fontId="4" fillId="0" borderId="32" xfId="11" applyFont="1" applyBorder="1" applyAlignment="1">
      <alignment horizontal="center"/>
    </xf>
    <xf numFmtId="0" fontId="4" fillId="0" borderId="33" xfId="11" applyFont="1" applyBorder="1" applyAlignment="1">
      <alignment horizontal="center"/>
    </xf>
    <xf numFmtId="0" fontId="4" fillId="0" borderId="10" xfId="11" applyFont="1" applyBorder="1" applyAlignment="1">
      <alignment horizontal="center" vertical="center" wrapText="1"/>
    </xf>
    <xf numFmtId="0" fontId="4" fillId="0" borderId="8" xfId="11" applyFont="1" applyBorder="1" applyAlignment="1">
      <alignment horizontal="center" vertical="center" wrapText="1"/>
    </xf>
    <xf numFmtId="0" fontId="4" fillId="0" borderId="15" xfId="11" applyFont="1" applyBorder="1" applyAlignment="1">
      <alignment horizontal="center" vertical="center" wrapText="1"/>
    </xf>
    <xf numFmtId="0" fontId="4" fillId="0" borderId="29" xfId="11" applyFont="1" applyBorder="1" applyAlignment="1">
      <alignment horizontal="center" vertical="center" wrapText="1"/>
    </xf>
    <xf numFmtId="0" fontId="4" fillId="0" borderId="0" xfId="11" applyFont="1" applyBorder="1" applyAlignment="1">
      <alignment horizontal="center" vertical="center" wrapText="1"/>
    </xf>
    <xf numFmtId="0" fontId="4" fillId="0" borderId="30" xfId="11" applyFont="1" applyBorder="1" applyAlignment="1">
      <alignment horizontal="center" vertical="center" wrapText="1"/>
    </xf>
    <xf numFmtId="0" fontId="4" fillId="0" borderId="33" xfId="1" applyFont="1" applyBorder="1" applyAlignment="1">
      <alignment horizontal="center"/>
    </xf>
    <xf numFmtId="0" fontId="4" fillId="0" borderId="20" xfId="11" applyFont="1" applyBorder="1" applyAlignment="1">
      <alignment horizontal="center"/>
    </xf>
    <xf numFmtId="0" fontId="4" fillId="0" borderId="22" xfId="11" applyFont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0" fontId="11" fillId="0" borderId="56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0" fontId="4" fillId="0" borderId="23" xfId="15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4" fillId="0" borderId="10" xfId="15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4" fillId="0" borderId="12" xfId="15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4" fillId="0" borderId="11" xfId="15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 wrapText="1"/>
    </xf>
    <xf numFmtId="0" fontId="20" fillId="0" borderId="0" xfId="15" applyFont="1" applyBorder="1" applyAlignment="1">
      <alignment horizontal="center"/>
    </xf>
    <xf numFmtId="0" fontId="20" fillId="0" borderId="0" xfId="15" applyFont="1" applyAlignment="1">
      <alignment horizontal="center"/>
    </xf>
    <xf numFmtId="0" fontId="11" fillId="0" borderId="0" xfId="16" applyFont="1" applyAlignment="1">
      <alignment horizontal="center" vertical="center" wrapText="1"/>
    </xf>
    <xf numFmtId="0" fontId="11" fillId="0" borderId="6" xfId="16" applyFont="1" applyBorder="1" applyAlignment="1">
      <alignment horizontal="center" vertical="center" wrapText="1"/>
    </xf>
    <xf numFmtId="0" fontId="11" fillId="0" borderId="18" xfId="16" applyFont="1" applyBorder="1" applyAlignment="1">
      <alignment horizontal="center" vertical="center" wrapText="1"/>
    </xf>
    <xf numFmtId="0" fontId="11" fillId="0" borderId="19" xfId="16" applyFont="1" applyBorder="1" applyAlignment="1">
      <alignment horizontal="center" vertical="center" wrapText="1"/>
    </xf>
    <xf numFmtId="0" fontId="4" fillId="0" borderId="35" xfId="2" applyFont="1" applyBorder="1" applyAlignment="1">
      <alignment horizontal="center" vertical="center" wrapText="1"/>
    </xf>
    <xf numFmtId="0" fontId="4" fillId="0" borderId="8" xfId="15" applyFont="1" applyBorder="1" applyAlignment="1">
      <alignment horizontal="center" vertical="center" wrapText="1"/>
    </xf>
    <xf numFmtId="0" fontId="4" fillId="0" borderId="36" xfId="15" applyFont="1" applyBorder="1" applyAlignment="1">
      <alignment horizontal="center" vertical="center" wrapText="1"/>
    </xf>
    <xf numFmtId="0" fontId="11" fillId="0" borderId="9" xfId="16" applyFont="1" applyBorder="1" applyAlignment="1">
      <alignment horizontal="center" vertical="center" wrapText="1"/>
    </xf>
    <xf numFmtId="0" fontId="11" fillId="0" borderId="37" xfId="16" applyFont="1" applyBorder="1" applyAlignment="1">
      <alignment horizontal="center" vertical="center" wrapText="1"/>
    </xf>
    <xf numFmtId="0" fontId="11" fillId="0" borderId="13" xfId="16" applyFont="1" applyBorder="1" applyAlignment="1">
      <alignment horizontal="center" vertical="center" wrapText="1"/>
    </xf>
    <xf numFmtId="0" fontId="11" fillId="0" borderId="38" xfId="16" applyFont="1" applyBorder="1" applyAlignment="1">
      <alignment horizontal="center" vertical="center" wrapText="1"/>
    </xf>
    <xf numFmtId="189" fontId="4" fillId="0" borderId="0" xfId="15" applyNumberFormat="1" applyFont="1" applyBorder="1" applyAlignment="1">
      <alignment horizontal="left" indent="5"/>
    </xf>
    <xf numFmtId="189" fontId="4" fillId="0" borderId="56" xfId="15" applyNumberFormat="1" applyFont="1" applyBorder="1" applyAlignment="1">
      <alignment horizontal="left" indent="5"/>
    </xf>
    <xf numFmtId="0" fontId="12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19" xfId="0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4" fillId="0" borderId="26" xfId="0" applyFont="1" applyFill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 wrapText="1"/>
    </xf>
    <xf numFmtId="0" fontId="4" fillId="0" borderId="28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/>
    </xf>
    <xf numFmtId="0" fontId="4" fillId="0" borderId="39" xfId="0" applyFont="1" applyFill="1" applyBorder="1" applyAlignment="1">
      <alignment horizontal="center" vertical="center"/>
    </xf>
    <xf numFmtId="0" fontId="4" fillId="0" borderId="56" xfId="2" applyFont="1" applyFill="1" applyBorder="1" applyAlignment="1">
      <alignment horizontal="center" vertical="center" wrapText="1"/>
    </xf>
    <xf numFmtId="0" fontId="4" fillId="0" borderId="19" xfId="2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6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/>
    </xf>
    <xf numFmtId="0" fontId="20" fillId="0" borderId="0" xfId="15" applyFont="1" applyFill="1" applyAlignment="1">
      <alignment horizontal="center"/>
    </xf>
    <xf numFmtId="0" fontId="12" fillId="0" borderId="0" xfId="16" applyFont="1" applyAlignment="1">
      <alignment horizontal="center"/>
    </xf>
    <xf numFmtId="9" fontId="4" fillId="0" borderId="1" xfId="18" applyFont="1" applyBorder="1" applyAlignment="1">
      <alignment horizontal="center" vertical="center" wrapText="1"/>
    </xf>
    <xf numFmtId="9" fontId="4" fillId="0" borderId="2" xfId="18" applyFont="1" applyBorder="1" applyAlignment="1">
      <alignment horizontal="center" vertical="center" wrapText="1"/>
    </xf>
    <xf numFmtId="0" fontId="4" fillId="0" borderId="0" xfId="16" applyFont="1" applyBorder="1" applyAlignment="1">
      <alignment horizontal="center" vertical="center" wrapText="1"/>
    </xf>
    <xf numFmtId="0" fontId="4" fillId="0" borderId="6" xfId="16" applyFont="1" applyBorder="1" applyAlignment="1">
      <alignment horizontal="center" vertical="center" wrapText="1"/>
    </xf>
    <xf numFmtId="0" fontId="4" fillId="0" borderId="18" xfId="16" applyFont="1" applyBorder="1" applyAlignment="1">
      <alignment horizontal="center" vertical="center" wrapText="1"/>
    </xf>
    <xf numFmtId="0" fontId="4" fillId="0" borderId="19" xfId="16" applyFont="1" applyBorder="1" applyAlignment="1">
      <alignment horizontal="center" vertical="center" wrapText="1"/>
    </xf>
    <xf numFmtId="0" fontId="4" fillId="0" borderId="3" xfId="16" applyFont="1" applyBorder="1" applyAlignment="1">
      <alignment horizontal="center" vertical="center" wrapText="1"/>
    </xf>
    <xf numFmtId="0" fontId="4" fillId="0" borderId="27" xfId="16" applyFont="1" applyBorder="1" applyAlignment="1">
      <alignment horizontal="center" vertical="center" wrapText="1"/>
    </xf>
    <xf numFmtId="0" fontId="11" fillId="0" borderId="7" xfId="16" applyFont="1" applyBorder="1" applyAlignment="1">
      <alignment horizontal="center" vertical="center" wrapText="1"/>
    </xf>
    <xf numFmtId="0" fontId="11" fillId="0" borderId="14" xfId="16" applyFont="1" applyBorder="1" applyAlignment="1">
      <alignment horizontal="center" vertical="center" wrapText="1"/>
    </xf>
    <xf numFmtId="0" fontId="11" fillId="0" borderId="17" xfId="16" applyFont="1" applyBorder="1" applyAlignment="1">
      <alignment horizontal="center" vertical="center" wrapText="1"/>
    </xf>
    <xf numFmtId="0" fontId="4" fillId="0" borderId="24" xfId="16" applyFont="1" applyBorder="1" applyAlignment="1">
      <alignment horizontal="center"/>
    </xf>
    <xf numFmtId="0" fontId="4" fillId="0" borderId="5" xfId="16" applyFont="1" applyBorder="1" applyAlignment="1">
      <alignment horizontal="center"/>
    </xf>
    <xf numFmtId="0" fontId="4" fillId="0" borderId="11" xfId="16" applyFont="1" applyBorder="1" applyAlignment="1">
      <alignment horizontal="center" vertical="center" wrapText="1"/>
    </xf>
    <xf numFmtId="0" fontId="11" fillId="0" borderId="12" xfId="16" applyFont="1" applyBorder="1" applyAlignment="1">
      <alignment horizontal="center" vertical="center" wrapText="1"/>
    </xf>
    <xf numFmtId="0" fontId="11" fillId="0" borderId="16" xfId="16" applyFont="1" applyBorder="1" applyAlignment="1">
      <alignment horizontal="center" vertical="center" wrapText="1"/>
    </xf>
    <xf numFmtId="0" fontId="4" fillId="0" borderId="32" xfId="16" applyFont="1" applyBorder="1" applyAlignment="1">
      <alignment horizontal="center"/>
    </xf>
    <xf numFmtId="0" fontId="4" fillId="0" borderId="33" xfId="16" applyFont="1" applyBorder="1" applyAlignment="1">
      <alignment horizontal="center"/>
    </xf>
    <xf numFmtId="0" fontId="4" fillId="0" borderId="12" xfId="16" applyFont="1" applyBorder="1" applyAlignment="1">
      <alignment horizontal="center" vertical="center" wrapText="1"/>
    </xf>
    <xf numFmtId="0" fontId="4" fillId="0" borderId="29" xfId="16" applyFont="1" applyBorder="1" applyAlignment="1">
      <alignment horizontal="center" vertical="center" wrapText="1"/>
    </xf>
    <xf numFmtId="0" fontId="11" fillId="0" borderId="30" xfId="16" applyFont="1" applyBorder="1" applyAlignment="1">
      <alignment horizontal="center" vertical="center" wrapText="1"/>
    </xf>
    <xf numFmtId="0" fontId="4" fillId="0" borderId="42" xfId="16" applyFont="1" applyBorder="1" applyAlignment="1">
      <alignment horizontal="center" vertical="center" wrapText="1"/>
    </xf>
    <xf numFmtId="0" fontId="4" fillId="0" borderId="10" xfId="16" applyFont="1" applyBorder="1" applyAlignment="1">
      <alignment horizontal="center" vertical="center" wrapText="1"/>
    </xf>
    <xf numFmtId="0" fontId="11" fillId="0" borderId="8" xfId="16" applyFont="1" applyBorder="1" applyAlignment="1">
      <alignment horizontal="center" vertical="center" wrapText="1"/>
    </xf>
    <xf numFmtId="0" fontId="11" fillId="0" borderId="15" xfId="16" applyFont="1" applyBorder="1" applyAlignment="1">
      <alignment horizontal="center" vertical="center" wrapText="1"/>
    </xf>
    <xf numFmtId="0" fontId="11" fillId="0" borderId="0" xfId="16" applyFont="1" applyBorder="1" applyAlignment="1">
      <alignment horizontal="center" vertical="center" wrapText="1"/>
    </xf>
    <xf numFmtId="0" fontId="4" fillId="0" borderId="1" xfId="7" applyFont="1" applyFill="1" applyBorder="1" applyAlignment="1">
      <alignment horizontal="center" vertical="center" wrapText="1"/>
    </xf>
    <xf numFmtId="0" fontId="4" fillId="0" borderId="2" xfId="7" applyFont="1" applyFill="1" applyBorder="1" applyAlignment="1">
      <alignment horizontal="center" vertical="center" wrapText="1"/>
    </xf>
    <xf numFmtId="0" fontId="11" fillId="0" borderId="0" xfId="16" applyFont="1" applyFill="1" applyBorder="1" applyAlignment="1">
      <alignment horizontal="center" vertical="center" wrapText="1"/>
    </xf>
    <xf numFmtId="0" fontId="11" fillId="0" borderId="6" xfId="16" applyFont="1" applyFill="1" applyBorder="1" applyAlignment="1">
      <alignment horizontal="center" vertical="center" wrapText="1"/>
    </xf>
    <xf numFmtId="0" fontId="11" fillId="0" borderId="18" xfId="16" applyFont="1" applyFill="1" applyBorder="1" applyAlignment="1">
      <alignment horizontal="center" vertical="center" wrapText="1"/>
    </xf>
    <xf numFmtId="0" fontId="11" fillId="0" borderId="19" xfId="16" applyFont="1" applyFill="1" applyBorder="1" applyAlignment="1">
      <alignment horizontal="center" vertical="center" wrapText="1"/>
    </xf>
    <xf numFmtId="0" fontId="4" fillId="0" borderId="11" xfId="16" applyFont="1" applyFill="1" applyBorder="1" applyAlignment="1">
      <alignment horizontal="center" vertical="center" wrapText="1"/>
    </xf>
    <xf numFmtId="0" fontId="4" fillId="0" borderId="12" xfId="16" applyFont="1" applyFill="1" applyBorder="1" applyAlignment="1">
      <alignment horizontal="center" vertical="center" wrapText="1"/>
    </xf>
    <xf numFmtId="0" fontId="11" fillId="0" borderId="16" xfId="16" applyFont="1" applyFill="1" applyBorder="1" applyAlignment="1">
      <alignment horizontal="center" vertical="center" wrapText="1"/>
    </xf>
    <xf numFmtId="0" fontId="11" fillId="0" borderId="17" xfId="16" applyFont="1" applyFill="1" applyBorder="1" applyAlignment="1">
      <alignment horizontal="center" vertical="center" wrapText="1"/>
    </xf>
    <xf numFmtId="0" fontId="20" fillId="0" borderId="0" xfId="16" applyFont="1" applyAlignment="1">
      <alignment horizontal="center"/>
    </xf>
    <xf numFmtId="0" fontId="4" fillId="0" borderId="29" xfId="16" applyFont="1" applyFill="1" applyBorder="1" applyAlignment="1">
      <alignment horizontal="center" vertical="center" wrapText="1"/>
    </xf>
    <xf numFmtId="0" fontId="11" fillId="0" borderId="30" xfId="16" applyFont="1" applyFill="1" applyBorder="1" applyAlignment="1">
      <alignment horizontal="center" vertical="center" wrapText="1"/>
    </xf>
    <xf numFmtId="0" fontId="4" fillId="0" borderId="10" xfId="16" applyFont="1" applyFill="1" applyBorder="1" applyAlignment="1">
      <alignment horizontal="center" vertical="center" wrapText="1"/>
    </xf>
    <xf numFmtId="0" fontId="11" fillId="0" borderId="8" xfId="16" applyFont="1" applyFill="1" applyBorder="1" applyAlignment="1">
      <alignment horizontal="center" vertical="center" wrapText="1"/>
    </xf>
    <xf numFmtId="0" fontId="11" fillId="0" borderId="15" xfId="16" applyFont="1" applyFill="1" applyBorder="1" applyAlignment="1">
      <alignment horizontal="center" vertical="center" wrapText="1"/>
    </xf>
    <xf numFmtId="0" fontId="20" fillId="0" borderId="0" xfId="16" applyFont="1" applyFill="1" applyAlignment="1">
      <alignment horizontal="center"/>
    </xf>
    <xf numFmtId="0" fontId="20" fillId="0" borderId="0" xfId="2" applyFont="1" applyFill="1" applyBorder="1" applyAlignment="1">
      <alignment horizontal="center"/>
    </xf>
    <xf numFmtId="0" fontId="12" fillId="0" borderId="0" xfId="19" applyFont="1" applyFill="1" applyAlignment="1">
      <alignment horizontal="center"/>
    </xf>
    <xf numFmtId="0" fontId="12" fillId="0" borderId="0" xfId="16" applyFont="1" applyFill="1" applyAlignment="1">
      <alignment horizontal="center"/>
    </xf>
    <xf numFmtId="0" fontId="4" fillId="0" borderId="0" xfId="7" applyFont="1" applyFill="1" applyBorder="1" applyAlignment="1">
      <alignment horizontal="center" vertical="center" wrapText="1"/>
    </xf>
    <xf numFmtId="0" fontId="4" fillId="0" borderId="6" xfId="7" applyFont="1" applyFill="1" applyBorder="1" applyAlignment="1">
      <alignment horizontal="center" vertical="center" wrapText="1"/>
    </xf>
    <xf numFmtId="0" fontId="4" fillId="0" borderId="18" xfId="7" applyFont="1" applyFill="1" applyBorder="1" applyAlignment="1">
      <alignment horizontal="center" vertical="center" wrapText="1"/>
    </xf>
    <xf numFmtId="0" fontId="4" fillId="0" borderId="19" xfId="7" applyFont="1" applyFill="1" applyBorder="1" applyAlignment="1">
      <alignment horizontal="center" vertical="center" wrapText="1"/>
    </xf>
    <xf numFmtId="0" fontId="4" fillId="0" borderId="1" xfId="20" applyFont="1" applyFill="1" applyBorder="1" applyAlignment="1">
      <alignment horizontal="center" vertical="center" wrapText="1"/>
    </xf>
    <xf numFmtId="0" fontId="4" fillId="0" borderId="27" xfId="20" applyFont="1" applyFill="1" applyBorder="1" applyAlignment="1">
      <alignment horizontal="center" vertical="center" wrapText="1"/>
    </xf>
    <xf numFmtId="0" fontId="4" fillId="0" borderId="0" xfId="20" applyFont="1" applyFill="1" applyBorder="1" applyAlignment="1">
      <alignment horizontal="center" vertical="center" wrapText="1"/>
    </xf>
    <xf numFmtId="0" fontId="4" fillId="0" borderId="9" xfId="20" applyFont="1" applyFill="1" applyBorder="1" applyAlignment="1">
      <alignment horizontal="center" vertical="center" wrapText="1"/>
    </xf>
    <xf numFmtId="0" fontId="4" fillId="0" borderId="30" xfId="20" applyFont="1" applyFill="1" applyBorder="1" applyAlignment="1">
      <alignment horizontal="center" vertical="center" wrapText="1"/>
    </xf>
    <xf numFmtId="0" fontId="4" fillId="0" borderId="17" xfId="20" applyFont="1" applyFill="1" applyBorder="1" applyAlignment="1">
      <alignment horizontal="center" vertical="center" wrapText="1"/>
    </xf>
    <xf numFmtId="0" fontId="4" fillId="0" borderId="5" xfId="16" applyFont="1" applyFill="1" applyBorder="1" applyAlignment="1">
      <alignment horizontal="center"/>
    </xf>
    <xf numFmtId="0" fontId="4" fillId="0" borderId="0" xfId="16" applyFont="1" applyFill="1" applyBorder="1" applyAlignment="1">
      <alignment horizontal="center" vertical="center" wrapText="1"/>
    </xf>
    <xf numFmtId="0" fontId="4" fillId="0" borderId="9" xfId="16" applyFont="1" applyFill="1" applyBorder="1" applyAlignment="1">
      <alignment horizontal="center" vertical="center" wrapText="1"/>
    </xf>
    <xf numFmtId="0" fontId="4" fillId="0" borderId="30" xfId="16" applyFont="1" applyFill="1" applyBorder="1" applyAlignment="1">
      <alignment horizontal="center" vertical="center" wrapText="1"/>
    </xf>
    <xf numFmtId="0" fontId="4" fillId="0" borderId="17" xfId="16" applyFont="1" applyFill="1" applyBorder="1" applyAlignment="1">
      <alignment horizontal="center" vertical="center" wrapText="1"/>
    </xf>
    <xf numFmtId="0" fontId="4" fillId="0" borderId="13" xfId="16" applyFont="1" applyFill="1" applyBorder="1" applyAlignment="1">
      <alignment horizontal="center" vertical="center" wrapText="1"/>
    </xf>
    <xf numFmtId="0" fontId="4" fillId="0" borderId="16" xfId="16" applyFont="1" applyFill="1" applyBorder="1" applyAlignment="1">
      <alignment horizontal="center" vertical="center" wrapText="1"/>
    </xf>
    <xf numFmtId="0" fontId="4" fillId="0" borderId="9" xfId="16" applyFont="1" applyFill="1" applyBorder="1" applyAlignment="1">
      <alignment horizontal="center" vertical="center"/>
    </xf>
    <xf numFmtId="0" fontId="4" fillId="0" borderId="37" xfId="16" applyFont="1" applyFill="1" applyBorder="1" applyAlignment="1">
      <alignment horizontal="center" vertical="center"/>
    </xf>
    <xf numFmtId="0" fontId="4" fillId="0" borderId="8" xfId="16" applyFont="1" applyFill="1" applyBorder="1" applyAlignment="1">
      <alignment horizontal="center" vertical="center"/>
    </xf>
    <xf numFmtId="0" fontId="4" fillId="0" borderId="36" xfId="16" applyFont="1" applyFill="1" applyBorder="1" applyAlignment="1">
      <alignment horizontal="center" vertical="center"/>
    </xf>
    <xf numFmtId="0" fontId="4" fillId="0" borderId="0" xfId="16" applyFont="1" applyFill="1" applyBorder="1" applyAlignment="1">
      <alignment horizontal="center" vertical="center"/>
    </xf>
    <xf numFmtId="0" fontId="4" fillId="0" borderId="18" xfId="16" applyFont="1" applyFill="1" applyBorder="1" applyAlignment="1">
      <alignment horizontal="center" vertical="center"/>
    </xf>
    <xf numFmtId="0" fontId="4" fillId="0" borderId="10" xfId="16" applyFont="1" applyBorder="1" applyAlignment="1">
      <alignment horizontal="center" vertical="center"/>
    </xf>
    <xf numFmtId="0" fontId="4" fillId="0" borderId="36" xfId="16" applyFont="1" applyBorder="1" applyAlignment="1">
      <alignment horizontal="center" vertical="center"/>
    </xf>
    <xf numFmtId="0" fontId="4" fillId="0" borderId="11" xfId="16" applyFont="1" applyBorder="1" applyAlignment="1">
      <alignment horizontal="center" vertical="center"/>
    </xf>
    <xf numFmtId="0" fontId="4" fillId="0" borderId="38" xfId="16" applyFont="1" applyBorder="1" applyAlignment="1">
      <alignment horizontal="center" vertical="center"/>
    </xf>
    <xf numFmtId="0" fontId="11" fillId="0" borderId="0" xfId="16" applyFont="1" applyAlignment="1">
      <alignment horizontal="center"/>
    </xf>
    <xf numFmtId="0" fontId="12" fillId="0" borderId="0" xfId="19" applyFont="1" applyAlignment="1">
      <alignment horizontal="center"/>
    </xf>
    <xf numFmtId="0" fontId="11" fillId="0" borderId="0" xfId="16" applyFont="1" applyAlignment="1"/>
    <xf numFmtId="0" fontId="4" fillId="0" borderId="3" xfId="20" applyFont="1" applyBorder="1" applyAlignment="1">
      <alignment horizontal="center" vertical="center" wrapText="1"/>
    </xf>
    <xf numFmtId="0" fontId="4" fillId="0" borderId="27" xfId="20" applyFont="1" applyBorder="1" applyAlignment="1">
      <alignment horizontal="center" vertical="center" wrapText="1"/>
    </xf>
    <xf numFmtId="0" fontId="4" fillId="0" borderId="7" xfId="20" applyFont="1" applyBorder="1" applyAlignment="1">
      <alignment horizontal="center" vertical="center" wrapText="1"/>
    </xf>
    <xf numFmtId="0" fontId="4" fillId="0" borderId="9" xfId="20" applyFont="1" applyBorder="1" applyAlignment="1">
      <alignment horizontal="center" vertical="center" wrapText="1"/>
    </xf>
    <xf numFmtId="0" fontId="4" fillId="0" borderId="14" xfId="20" applyFont="1" applyBorder="1" applyAlignment="1">
      <alignment horizontal="center" vertical="center" wrapText="1"/>
    </xf>
    <xf numFmtId="0" fontId="4" fillId="0" borderId="17" xfId="20" applyFont="1" applyBorder="1" applyAlignment="1">
      <alignment horizontal="center" vertical="center" wrapText="1"/>
    </xf>
    <xf numFmtId="0" fontId="11" fillId="0" borderId="5" xfId="16" applyFont="1" applyBorder="1" applyAlignment="1"/>
    <xf numFmtId="0" fontId="4" fillId="0" borderId="13" xfId="16" applyFont="1" applyBorder="1" applyAlignment="1">
      <alignment horizontal="center" vertical="center" wrapText="1"/>
    </xf>
    <xf numFmtId="0" fontId="4" fillId="0" borderId="9" xfId="16" applyFont="1" applyBorder="1" applyAlignment="1">
      <alignment horizontal="center" vertical="center" wrapText="1"/>
    </xf>
    <xf numFmtId="0" fontId="4" fillId="0" borderId="16" xfId="16" applyFont="1" applyBorder="1" applyAlignment="1">
      <alignment horizontal="center" vertical="center" wrapText="1"/>
    </xf>
    <xf numFmtId="0" fontId="4" fillId="0" borderId="17" xfId="16" applyFont="1" applyBorder="1" applyAlignment="1">
      <alignment horizontal="center" vertical="center" wrapText="1"/>
    </xf>
    <xf numFmtId="0" fontId="11" fillId="0" borderId="29" xfId="16" applyFont="1" applyBorder="1" applyAlignment="1"/>
    <xf numFmtId="0" fontId="11" fillId="0" borderId="30" xfId="16" applyFont="1" applyBorder="1" applyAlignment="1"/>
    <xf numFmtId="0" fontId="4" fillId="0" borderId="40" xfId="16" applyFont="1" applyBorder="1" applyAlignment="1">
      <alignment horizontal="center" vertical="center"/>
    </xf>
    <xf numFmtId="0" fontId="4" fillId="0" borderId="35" xfId="16" applyFont="1" applyBorder="1" applyAlignment="1">
      <alignment horizontal="center" vertical="center"/>
    </xf>
    <xf numFmtId="0" fontId="20" fillId="0" borderId="0" xfId="22" applyFont="1" applyFill="1" applyBorder="1" applyAlignment="1">
      <alignment horizontal="center"/>
    </xf>
    <xf numFmtId="0" fontId="11" fillId="0" borderId="0" xfId="16" applyFont="1" applyFill="1" applyAlignment="1">
      <alignment horizontal="center" vertical="center" wrapText="1"/>
    </xf>
    <xf numFmtId="0" fontId="4" fillId="0" borderId="23" xfId="21" applyFont="1" applyFill="1" applyBorder="1" applyAlignment="1">
      <alignment horizontal="center" vertical="center" wrapText="1"/>
    </xf>
    <xf numFmtId="0" fontId="11" fillId="0" borderId="25" xfId="16" applyFont="1" applyFill="1" applyBorder="1" applyAlignment="1">
      <alignment horizontal="center" vertical="center" wrapText="1"/>
    </xf>
    <xf numFmtId="0" fontId="11" fillId="0" borderId="26" xfId="16" applyFont="1" applyFill="1" applyBorder="1" applyAlignment="1">
      <alignment horizontal="center" vertical="center" wrapText="1"/>
    </xf>
    <xf numFmtId="0" fontId="4" fillId="0" borderId="27" xfId="21" applyFont="1" applyFill="1" applyBorder="1" applyAlignment="1">
      <alignment horizontal="center" vertical="center" wrapText="1"/>
    </xf>
    <xf numFmtId="0" fontId="11" fillId="0" borderId="9" xfId="16" applyFont="1" applyFill="1" applyBorder="1" applyAlignment="1">
      <alignment horizontal="center" vertical="center" wrapText="1"/>
    </xf>
    <xf numFmtId="0" fontId="4" fillId="0" borderId="11" xfId="21" applyFont="1" applyFill="1" applyBorder="1" applyAlignment="1">
      <alignment horizontal="center" vertical="center" wrapText="1"/>
    </xf>
    <xf numFmtId="0" fontId="11" fillId="0" borderId="13" xfId="16" applyFont="1" applyFill="1" applyBorder="1" applyAlignment="1">
      <alignment horizontal="center" vertical="center" wrapText="1"/>
    </xf>
    <xf numFmtId="0" fontId="20" fillId="0" borderId="0" xfId="21" applyFont="1" applyBorder="1" applyAlignment="1">
      <alignment horizontal="center"/>
    </xf>
    <xf numFmtId="0" fontId="4" fillId="0" borderId="0" xfId="13" applyFont="1" applyAlignment="1">
      <alignment horizontal="left"/>
    </xf>
    <xf numFmtId="0" fontId="12" fillId="0" borderId="0" xfId="21" applyFont="1" applyBorder="1" applyAlignment="1">
      <alignment horizontal="center"/>
    </xf>
    <xf numFmtId="0" fontId="4" fillId="0" borderId="2" xfId="7" applyFont="1" applyBorder="1" applyAlignment="1">
      <alignment horizontal="center" vertical="center" wrapText="1"/>
    </xf>
    <xf numFmtId="0" fontId="4" fillId="0" borderId="23" xfId="21" applyFont="1" applyBorder="1" applyAlignment="1">
      <alignment horizontal="center" vertical="center" wrapText="1"/>
    </xf>
    <xf numFmtId="0" fontId="11" fillId="0" borderId="25" xfId="16" applyFont="1" applyBorder="1" applyAlignment="1">
      <alignment horizontal="center" vertical="center" wrapText="1"/>
    </xf>
    <xf numFmtId="0" fontId="11" fillId="0" borderId="26" xfId="16" applyFont="1" applyBorder="1" applyAlignment="1">
      <alignment horizontal="center" vertical="center" wrapText="1"/>
    </xf>
    <xf numFmtId="0" fontId="4" fillId="0" borderId="27" xfId="21" applyFont="1" applyBorder="1" applyAlignment="1">
      <alignment horizontal="center" vertical="center" wrapText="1"/>
    </xf>
    <xf numFmtId="0" fontId="4" fillId="0" borderId="11" xfId="21" applyFont="1" applyBorder="1" applyAlignment="1">
      <alignment horizontal="center" vertical="center" wrapText="1"/>
    </xf>
    <xf numFmtId="0" fontId="20" fillId="0" borderId="0" xfId="1" applyFont="1" applyAlignment="1">
      <alignment horizontal="center"/>
    </xf>
    <xf numFmtId="0" fontId="12" fillId="0" borderId="0" xfId="21" quotePrefix="1" applyFont="1" applyAlignment="1">
      <alignment horizontal="center"/>
    </xf>
    <xf numFmtId="0" fontId="12" fillId="0" borderId="0" xfId="21" applyFont="1" applyAlignment="1">
      <alignment horizontal="center"/>
    </xf>
    <xf numFmtId="49" fontId="20" fillId="0" borderId="43" xfId="1" applyNumberFormat="1" applyFont="1" applyFill="1" applyBorder="1" applyAlignment="1">
      <alignment horizontal="center" vertical="top" wrapText="1"/>
    </xf>
    <xf numFmtId="0" fontId="4" fillId="0" borderId="44" xfId="1" applyFont="1" applyFill="1" applyBorder="1" applyAlignment="1">
      <alignment horizontal="center" vertical="center" wrapText="1"/>
    </xf>
    <xf numFmtId="0" fontId="4" fillId="0" borderId="45" xfId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 wrapText="1"/>
    </xf>
    <xf numFmtId="0" fontId="4" fillId="0" borderId="47" xfId="1" applyFont="1" applyFill="1" applyBorder="1" applyAlignment="1">
      <alignment horizontal="center" vertical="center" wrapText="1"/>
    </xf>
    <xf numFmtId="0" fontId="4" fillId="0" borderId="53" xfId="1" applyFont="1" applyFill="1" applyBorder="1" applyAlignment="1">
      <alignment horizontal="center" vertical="center" wrapText="1"/>
    </xf>
    <xf numFmtId="0" fontId="4" fillId="0" borderId="54" xfId="1" applyFont="1" applyFill="1" applyBorder="1" applyAlignment="1">
      <alignment horizontal="center" vertical="center" wrapText="1"/>
    </xf>
    <xf numFmtId="49" fontId="4" fillId="0" borderId="44" xfId="1" applyNumberFormat="1" applyFont="1" applyFill="1" applyBorder="1" applyAlignment="1">
      <alignment horizontal="center" vertical="center" wrapText="1"/>
    </xf>
    <xf numFmtId="49" fontId="4" fillId="0" borderId="0" xfId="1" applyNumberFormat="1" applyFont="1" applyFill="1" applyBorder="1" applyAlignment="1">
      <alignment horizontal="center" vertical="center" wrapText="1"/>
    </xf>
    <xf numFmtId="49" fontId="4" fillId="0" borderId="46" xfId="1" applyNumberFormat="1" applyFont="1" applyFill="1" applyBorder="1" applyAlignment="1">
      <alignment horizontal="center" vertical="center" wrapText="1"/>
    </xf>
    <xf numFmtId="49" fontId="4" fillId="0" borderId="48" xfId="1" applyNumberFormat="1" applyFont="1" applyFill="1" applyBorder="1" applyAlignment="1">
      <alignment horizontal="center" vertical="center" wrapText="1"/>
    </xf>
    <xf numFmtId="49" fontId="4" fillId="0" borderId="43" xfId="1" applyNumberFormat="1" applyFont="1" applyFill="1" applyBorder="1" applyAlignment="1">
      <alignment horizontal="center" vertical="center" wrapText="1"/>
    </xf>
    <xf numFmtId="49" fontId="4" fillId="0" borderId="49" xfId="1" applyNumberFormat="1" applyFont="1" applyFill="1" applyBorder="1" applyAlignment="1">
      <alignment horizontal="center" vertical="center" wrapText="1"/>
    </xf>
    <xf numFmtId="49" fontId="4" fillId="0" borderId="50" xfId="1" applyNumberFormat="1" applyFont="1" applyFill="1" applyBorder="1" applyAlignment="1">
      <alignment horizontal="center" vertical="center" wrapText="1"/>
    </xf>
    <xf numFmtId="49" fontId="4" fillId="0" borderId="52" xfId="1" applyNumberFormat="1" applyFont="1" applyFill="1" applyBorder="1" applyAlignment="1">
      <alignment horizontal="center" vertical="center" wrapText="1"/>
    </xf>
    <xf numFmtId="0" fontId="4" fillId="0" borderId="51" xfId="1" applyFont="1" applyFill="1" applyBorder="1" applyAlignment="1">
      <alignment horizontal="center" vertical="center" wrapText="1"/>
    </xf>
    <xf numFmtId="0" fontId="4" fillId="0" borderId="55" xfId="1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0" fillId="0" borderId="0" xfId="0" applyAlignment="1"/>
    <xf numFmtId="0" fontId="28" fillId="0" borderId="0" xfId="0" applyFont="1" applyAlignment="1">
      <alignment horizontal="center"/>
    </xf>
    <xf numFmtId="0" fontId="28" fillId="0" borderId="0" xfId="0" applyFont="1"/>
    <xf numFmtId="0" fontId="0" fillId="0" borderId="0" xfId="0" applyAlignment="1">
      <alignment horizontal="center"/>
    </xf>
    <xf numFmtId="0" fontId="28" fillId="0" borderId="0" xfId="0" applyFont="1" applyAlignment="1">
      <alignment vertical="top"/>
    </xf>
    <xf numFmtId="0" fontId="28" fillId="0" borderId="0" xfId="0" applyFont="1" applyAlignment="1">
      <alignment wrapText="1"/>
    </xf>
    <xf numFmtId="0" fontId="29" fillId="0" borderId="0" xfId="0" applyFont="1" applyAlignment="1">
      <alignment horizontal="center" wrapText="1"/>
    </xf>
    <xf numFmtId="0" fontId="30" fillId="0" borderId="0" xfId="0" applyFont="1" applyAlignment="1">
      <alignment vertical="center"/>
    </xf>
    <xf numFmtId="0" fontId="1" fillId="0" borderId="0" xfId="0" applyFont="1" applyAlignment="1">
      <alignment wrapText="1"/>
    </xf>
    <xf numFmtId="0" fontId="30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1" fillId="0" borderId="0" xfId="0" applyFont="1" applyAlignment="1"/>
    <xf numFmtId="0" fontId="11" fillId="0" borderId="0" xfId="0" applyNumberFormat="1" applyFont="1" applyAlignment="1">
      <alignment wrapText="1"/>
    </xf>
    <xf numFmtId="0" fontId="11" fillId="0" borderId="0" xfId="0" applyNumberFormat="1" applyFont="1" applyAlignment="1">
      <alignment vertical="top" wrapText="1"/>
    </xf>
    <xf numFmtId="0" fontId="30" fillId="0" borderId="0" xfId="0" applyFont="1"/>
    <xf numFmtId="0" fontId="30" fillId="0" borderId="0" xfId="0" applyFont="1" applyAlignment="1"/>
    <xf numFmtId="0" fontId="30" fillId="0" borderId="0" xfId="0" applyFont="1" applyAlignment="1">
      <alignment horizontal="center"/>
    </xf>
    <xf numFmtId="0" fontId="0" fillId="0" borderId="0" xfId="0" applyAlignment="1"/>
    <xf numFmtId="0" fontId="1" fillId="2" borderId="0" xfId="14" applyFont="1" applyFill="1" applyAlignment="1">
      <alignment horizontal="center" vertical="center" wrapText="1"/>
    </xf>
    <xf numFmtId="0" fontId="30" fillId="0" borderId="0" xfId="0" applyFont="1" applyAlignment="1">
      <alignment horizontal="center"/>
    </xf>
  </cellXfs>
  <cellStyles count="23">
    <cellStyle name="Prozent 2" xfId="18"/>
    <cellStyle name="Standard" xfId="0" builtinId="0"/>
    <cellStyle name="Standard 2" xfId="1"/>
    <cellStyle name="Standard 3" xfId="4"/>
    <cellStyle name="Standard 3 2" xfId="14"/>
    <cellStyle name="Standard 4" xfId="16"/>
    <cellStyle name="Standard_A17" xfId="10"/>
    <cellStyle name="Standard_A18" xfId="11"/>
    <cellStyle name="Standard_A19" xfId="9"/>
    <cellStyle name="Standard_A20" xfId="12"/>
    <cellStyle name="Standard_A22" xfId="17"/>
    <cellStyle name="Standard_A23" xfId="22"/>
    <cellStyle name="Standard_A24" xfId="15"/>
    <cellStyle name="Standard_A25" xfId="19"/>
    <cellStyle name="Standard_A26" xfId="13"/>
    <cellStyle name="Standard_A27" xfId="20"/>
    <cellStyle name="Standard_A28" xfId="21"/>
    <cellStyle name="Standard_W1" xfId="7"/>
    <cellStyle name="Standard_W13" xfId="8"/>
    <cellStyle name="Standard_W14" xfId="5"/>
    <cellStyle name="Standard_W16" xfId="6"/>
    <cellStyle name="Standard_W3" xfId="2"/>
    <cellStyle name="Standard_W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17" Type="http://schemas.openxmlformats.org/officeDocument/2006/relationships/image" Target="../media/image18.emf"/><Relationship Id="rId2" Type="http://schemas.openxmlformats.org/officeDocument/2006/relationships/image" Target="../media/image3.emf"/><Relationship Id="rId16" Type="http://schemas.openxmlformats.org/officeDocument/2006/relationships/image" Target="../media/image17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5" Type="http://schemas.openxmlformats.org/officeDocument/2006/relationships/image" Target="../media/image6.emf"/><Relationship Id="rId15" Type="http://schemas.openxmlformats.org/officeDocument/2006/relationships/image" Target="../media/image16.emf"/><Relationship Id="rId10" Type="http://schemas.openxmlformats.org/officeDocument/2006/relationships/image" Target="../media/image11.emf"/><Relationship Id="rId19" Type="http://schemas.openxmlformats.org/officeDocument/2006/relationships/image" Target="../media/image20.emf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image" Target="../media/image33.emf"/><Relationship Id="rId18" Type="http://schemas.openxmlformats.org/officeDocument/2006/relationships/image" Target="../media/image38.emf"/><Relationship Id="rId3" Type="http://schemas.openxmlformats.org/officeDocument/2006/relationships/image" Target="../media/image23.emf"/><Relationship Id="rId7" Type="http://schemas.openxmlformats.org/officeDocument/2006/relationships/image" Target="../media/image27.emf"/><Relationship Id="rId12" Type="http://schemas.openxmlformats.org/officeDocument/2006/relationships/image" Target="../media/image32.emf"/><Relationship Id="rId17" Type="http://schemas.openxmlformats.org/officeDocument/2006/relationships/image" Target="../media/image37.emf"/><Relationship Id="rId2" Type="http://schemas.openxmlformats.org/officeDocument/2006/relationships/image" Target="../media/image22.emf"/><Relationship Id="rId16" Type="http://schemas.openxmlformats.org/officeDocument/2006/relationships/image" Target="../media/image36.emf"/><Relationship Id="rId1" Type="http://schemas.openxmlformats.org/officeDocument/2006/relationships/image" Target="../media/image21.emf"/><Relationship Id="rId6" Type="http://schemas.openxmlformats.org/officeDocument/2006/relationships/image" Target="../media/image26.emf"/><Relationship Id="rId11" Type="http://schemas.openxmlformats.org/officeDocument/2006/relationships/image" Target="../media/image31.emf"/><Relationship Id="rId5" Type="http://schemas.openxmlformats.org/officeDocument/2006/relationships/image" Target="../media/image25.emf"/><Relationship Id="rId15" Type="http://schemas.openxmlformats.org/officeDocument/2006/relationships/image" Target="../media/image35.emf"/><Relationship Id="rId10" Type="http://schemas.openxmlformats.org/officeDocument/2006/relationships/image" Target="../media/image30.emf"/><Relationship Id="rId19" Type="http://schemas.openxmlformats.org/officeDocument/2006/relationships/image" Target="../media/image39.emf"/><Relationship Id="rId4" Type="http://schemas.openxmlformats.org/officeDocument/2006/relationships/image" Target="../media/image24.emf"/><Relationship Id="rId9" Type="http://schemas.openxmlformats.org/officeDocument/2006/relationships/image" Target="../media/image29.emf"/><Relationship Id="rId14" Type="http://schemas.openxmlformats.org/officeDocument/2006/relationships/image" Target="../media/image3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14</xdr:row>
          <xdr:rowOff>47625</xdr:rowOff>
        </xdr:from>
        <xdr:to>
          <xdr:col>4</xdr:col>
          <xdr:colOff>66675</xdr:colOff>
          <xdr:row>17</xdr:row>
          <xdr:rowOff>161925</xdr:rowOff>
        </xdr:to>
        <xdr:sp macro="" textlink="">
          <xdr:nvSpPr>
            <xdr:cNvPr id="134145" name="Object 1" hidden="1">
              <a:extLst>
                <a:ext uri="{63B3BB69-23CF-44E3-9099-C40C66FF867C}">
                  <a14:compatExt spid="_x0000_s134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21981</xdr:colOff>
      <xdr:row>54</xdr:row>
      <xdr:rowOff>77665</xdr:rowOff>
    </xdr:from>
    <xdr:to>
      <xdr:col>1</xdr:col>
      <xdr:colOff>231531</xdr:colOff>
      <xdr:row>54</xdr:row>
      <xdr:rowOff>77665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21981" y="993604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150616</xdr:colOff>
      <xdr:row>8</xdr:row>
      <xdr:rowOff>14367</xdr:rowOff>
    </xdr:from>
    <xdr:to>
      <xdr:col>3</xdr:col>
      <xdr:colOff>326782</xdr:colOff>
      <xdr:row>8</xdr:row>
      <xdr:rowOff>14367</xdr:rowOff>
    </xdr:to>
    <xdr:cxnSp macro="">
      <xdr:nvCxnSpPr>
        <xdr:cNvPr id="3" name="Gerader Verbinder 2"/>
        <xdr:cNvCxnSpPr/>
      </xdr:nvCxnSpPr>
      <xdr:spPr>
        <a:xfrm>
          <a:off x="931666" y="1490742"/>
          <a:ext cx="500016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111274</xdr:colOff>
      <xdr:row>10</xdr:row>
      <xdr:rowOff>120448</xdr:rowOff>
    </xdr:from>
    <xdr:to>
      <xdr:col>3</xdr:col>
      <xdr:colOff>277915</xdr:colOff>
      <xdr:row>10</xdr:row>
      <xdr:rowOff>120448</xdr:rowOff>
    </xdr:to>
    <xdr:cxnSp macro="">
      <xdr:nvCxnSpPr>
        <xdr:cNvPr id="4" name="Gerader Verbinder 3"/>
        <xdr:cNvCxnSpPr/>
      </xdr:nvCxnSpPr>
      <xdr:spPr>
        <a:xfrm>
          <a:off x="892324" y="1920673"/>
          <a:ext cx="490491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105061</xdr:colOff>
      <xdr:row>11</xdr:row>
      <xdr:rowOff>259819</xdr:rowOff>
    </xdr:from>
    <xdr:to>
      <xdr:col>3</xdr:col>
      <xdr:colOff>310216</xdr:colOff>
      <xdr:row>11</xdr:row>
      <xdr:rowOff>259819</xdr:rowOff>
    </xdr:to>
    <xdr:cxnSp macro="">
      <xdr:nvCxnSpPr>
        <xdr:cNvPr id="5" name="Gerader Verbinder 4"/>
        <xdr:cNvCxnSpPr/>
      </xdr:nvCxnSpPr>
      <xdr:spPr>
        <a:xfrm>
          <a:off x="886111" y="2221969"/>
          <a:ext cx="52900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43</xdr:row>
      <xdr:rowOff>9525</xdr:rowOff>
    </xdr:from>
    <xdr:to>
      <xdr:col>3</xdr:col>
      <xdr:colOff>419100</xdr:colOff>
      <xdr:row>43</xdr:row>
      <xdr:rowOff>9525</xdr:rowOff>
    </xdr:to>
    <xdr:sp macro="" textlink="">
      <xdr:nvSpPr>
        <xdr:cNvPr id="4" name="Line 2"/>
        <xdr:cNvSpPr>
          <a:spLocks noChangeShapeType="1"/>
        </xdr:cNvSpPr>
      </xdr:nvSpPr>
      <xdr:spPr bwMode="auto">
        <a:xfrm>
          <a:off x="0" y="7048500"/>
          <a:ext cx="12763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19050</xdr:colOff>
      <xdr:row>8</xdr:row>
      <xdr:rowOff>142875</xdr:rowOff>
    </xdr:from>
    <xdr:to>
      <xdr:col>3</xdr:col>
      <xdr:colOff>76200</xdr:colOff>
      <xdr:row>8</xdr:row>
      <xdr:rowOff>142875</xdr:rowOff>
    </xdr:to>
    <xdr:sp macro="" textlink="">
      <xdr:nvSpPr>
        <xdr:cNvPr id="5" name="Line 4"/>
        <xdr:cNvSpPr>
          <a:spLocks noChangeShapeType="1"/>
        </xdr:cNvSpPr>
      </xdr:nvSpPr>
      <xdr:spPr bwMode="auto">
        <a:xfrm>
          <a:off x="438150" y="1438275"/>
          <a:ext cx="4953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2" name="Text 7"/>
        <xdr:cNvSpPr txBox="1">
          <a:spLocks noChangeArrowheads="1"/>
        </xdr:cNvSpPr>
      </xdr:nvSpPr>
      <xdr:spPr bwMode="auto">
        <a:xfrm>
          <a:off x="6705600" y="11906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Zuleitungs-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kanäle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zu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Klär-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anlagen</a:t>
          </a:r>
        </a:p>
      </xdr:txBody>
    </xdr:sp>
    <xdr:clientData/>
  </xdr:twoCellAnchor>
  <xdr:twoCellAnchor>
    <xdr:from>
      <xdr:col>0</xdr:col>
      <xdr:colOff>9525</xdr:colOff>
      <xdr:row>53</xdr:row>
      <xdr:rowOff>0</xdr:rowOff>
    </xdr:from>
    <xdr:to>
      <xdr:col>2</xdr:col>
      <xdr:colOff>419100</xdr:colOff>
      <xdr:row>53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9525" y="9658350"/>
          <a:ext cx="8667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112395</xdr:colOff>
      <xdr:row>7</xdr:row>
      <xdr:rowOff>0</xdr:rowOff>
    </xdr:from>
    <xdr:to>
      <xdr:col>4</xdr:col>
      <xdr:colOff>434351</xdr:colOff>
      <xdr:row>7</xdr:row>
      <xdr:rowOff>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112395" y="1190625"/>
          <a:ext cx="1398281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Jahr</a:t>
          </a:r>
        </a:p>
        <a:p>
          <a:pPr algn="ctr" rtl="0">
            <a:defRPr sz="1000"/>
          </a:pPr>
          <a:endParaRPr lang="de-DE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Baujahr der Kanäle </a:t>
          </a:r>
          <a:r>
            <a:rPr lang="de-DE" sz="700" b="0" i="0" u="none" strike="noStrike" baseline="30000">
              <a:solidFill>
                <a:srgbClr val="000000"/>
              </a:solidFill>
              <a:latin typeface="Arial"/>
              <a:cs typeface="Arial"/>
            </a:rPr>
            <a:t>1)</a:t>
          </a:r>
          <a:endParaRPr lang="de-DE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de-DE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Wassereinzugsgebiet </a:t>
          </a:r>
          <a:r>
            <a:rPr lang="de-DE" sz="700" b="0" i="0" u="none" strike="noStrike" baseline="30000">
              <a:solidFill>
                <a:srgbClr val="000000"/>
              </a:solidFill>
              <a:latin typeface="Arial"/>
              <a:cs typeface="Arial"/>
            </a:rPr>
            <a:t>2)</a:t>
          </a:r>
          <a:endParaRPr lang="de-DE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de-DE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66675</xdr:colOff>
      <xdr:row>7</xdr:row>
      <xdr:rowOff>0</xdr:rowOff>
    </xdr:from>
    <xdr:to>
      <xdr:col>6</xdr:col>
      <xdr:colOff>777838</xdr:colOff>
      <xdr:row>7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381375" y="1190625"/>
          <a:ext cx="711163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Misch-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kanalisation</a:t>
          </a:r>
        </a:p>
      </xdr:txBody>
    </xdr:sp>
    <xdr:clientData/>
  </xdr:twoCellAnchor>
  <xdr:twoCellAnchor>
    <xdr:from>
      <xdr:col>7</xdr:col>
      <xdr:colOff>66675</xdr:colOff>
      <xdr:row>7</xdr:row>
      <xdr:rowOff>0</xdr:rowOff>
    </xdr:from>
    <xdr:to>
      <xdr:col>7</xdr:col>
      <xdr:colOff>777838</xdr:colOff>
      <xdr:row>7</xdr:row>
      <xdr:rowOff>0</xdr:rowOff>
    </xdr:to>
    <xdr:sp macro="" textlink="">
      <xdr:nvSpPr>
        <xdr:cNvPr id="6" name="Text Box 6"/>
        <xdr:cNvSpPr txBox="1">
          <a:spLocks noChangeArrowheads="1"/>
        </xdr:cNvSpPr>
      </xdr:nvSpPr>
      <xdr:spPr bwMode="auto">
        <a:xfrm>
          <a:off x="4229100" y="1190625"/>
          <a:ext cx="711163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Trenn-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kanalisation</a:t>
          </a:r>
        </a:p>
      </xdr:txBody>
    </xdr:sp>
    <xdr:clientData/>
  </xdr:twoCellAnchor>
  <xdr:twoCellAnchor>
    <xdr:from>
      <xdr:col>8</xdr:col>
      <xdr:colOff>80010</xdr:colOff>
      <xdr:row>7</xdr:row>
      <xdr:rowOff>0</xdr:rowOff>
    </xdr:from>
    <xdr:to>
      <xdr:col>8</xdr:col>
      <xdr:colOff>779835</xdr:colOff>
      <xdr:row>7</xdr:row>
      <xdr:rowOff>0</xdr:rowOff>
    </xdr:to>
    <xdr:sp macro="" textlink="">
      <xdr:nvSpPr>
        <xdr:cNvPr id="7" name="Text Box 7"/>
        <xdr:cNvSpPr txBox="1">
          <a:spLocks noChangeArrowheads="1"/>
        </xdr:cNvSpPr>
      </xdr:nvSpPr>
      <xdr:spPr bwMode="auto">
        <a:xfrm>
          <a:off x="5090160" y="1190625"/>
          <a:ext cx="699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Schmutz-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wasser-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kanäle</a:t>
          </a:r>
        </a:p>
      </xdr:txBody>
    </xdr:sp>
    <xdr:clientData/>
  </xdr:twoCellAnchor>
  <xdr:twoCellAnchor>
    <xdr:from>
      <xdr:col>9</xdr:col>
      <xdr:colOff>76200</xdr:colOff>
      <xdr:row>7</xdr:row>
      <xdr:rowOff>0</xdr:rowOff>
    </xdr:from>
    <xdr:to>
      <xdr:col>9</xdr:col>
      <xdr:colOff>779359</xdr:colOff>
      <xdr:row>7</xdr:row>
      <xdr:rowOff>0</xdr:rowOff>
    </xdr:to>
    <xdr:sp macro="" textlink="">
      <xdr:nvSpPr>
        <xdr:cNvPr id="8" name="Text Box 8"/>
        <xdr:cNvSpPr txBox="1">
          <a:spLocks noChangeArrowheads="1"/>
        </xdr:cNvSpPr>
      </xdr:nvSpPr>
      <xdr:spPr bwMode="auto">
        <a:xfrm>
          <a:off x="5934075" y="1190625"/>
          <a:ext cx="703159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Regen-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wasser-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kanäle</a:t>
          </a:r>
        </a:p>
      </xdr:txBody>
    </xdr:sp>
    <xdr:clientData/>
  </xdr:twoCellAnchor>
  <xdr:twoCellAnchor>
    <xdr:from>
      <xdr:col>6</xdr:col>
      <xdr:colOff>66675</xdr:colOff>
      <xdr:row>7</xdr:row>
      <xdr:rowOff>0</xdr:rowOff>
    </xdr:from>
    <xdr:to>
      <xdr:col>6</xdr:col>
      <xdr:colOff>777838</xdr:colOff>
      <xdr:row>7</xdr:row>
      <xdr:rowOff>0</xdr:rowOff>
    </xdr:to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3381375" y="1190625"/>
          <a:ext cx="711163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Misch-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kanalisation</a:t>
          </a:r>
        </a:p>
      </xdr:txBody>
    </xdr:sp>
    <xdr:clientData/>
  </xdr:twoCellAnchor>
  <xdr:twoCellAnchor>
    <xdr:from>
      <xdr:col>7</xdr:col>
      <xdr:colOff>66675</xdr:colOff>
      <xdr:row>7</xdr:row>
      <xdr:rowOff>0</xdr:rowOff>
    </xdr:from>
    <xdr:to>
      <xdr:col>7</xdr:col>
      <xdr:colOff>777838</xdr:colOff>
      <xdr:row>7</xdr:row>
      <xdr:rowOff>0</xdr:rowOff>
    </xdr:to>
    <xdr:sp macro="" textlink="">
      <xdr:nvSpPr>
        <xdr:cNvPr id="10" name="Text Box 11"/>
        <xdr:cNvSpPr txBox="1">
          <a:spLocks noChangeArrowheads="1"/>
        </xdr:cNvSpPr>
      </xdr:nvSpPr>
      <xdr:spPr bwMode="auto">
        <a:xfrm>
          <a:off x="4229100" y="1190625"/>
          <a:ext cx="711163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Trenn-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kanalisation</a:t>
          </a:r>
        </a:p>
      </xdr:txBody>
    </xdr:sp>
    <xdr:clientData/>
  </xdr:twoCellAnchor>
  <xdr:twoCellAnchor>
    <xdr:from>
      <xdr:col>8</xdr:col>
      <xdr:colOff>80010</xdr:colOff>
      <xdr:row>7</xdr:row>
      <xdr:rowOff>0</xdr:rowOff>
    </xdr:from>
    <xdr:to>
      <xdr:col>8</xdr:col>
      <xdr:colOff>779835</xdr:colOff>
      <xdr:row>7</xdr:row>
      <xdr:rowOff>0</xdr:rowOff>
    </xdr:to>
    <xdr:sp macro="" textlink="">
      <xdr:nvSpPr>
        <xdr:cNvPr id="11" name="Text Box 12"/>
        <xdr:cNvSpPr txBox="1">
          <a:spLocks noChangeArrowheads="1"/>
        </xdr:cNvSpPr>
      </xdr:nvSpPr>
      <xdr:spPr bwMode="auto">
        <a:xfrm>
          <a:off x="5090160" y="1190625"/>
          <a:ext cx="699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Schmutz-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wasser-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kanäle</a:t>
          </a:r>
        </a:p>
      </xdr:txBody>
    </xdr:sp>
    <xdr:clientData/>
  </xdr:twoCellAnchor>
  <xdr:twoCellAnchor>
    <xdr:from>
      <xdr:col>9</xdr:col>
      <xdr:colOff>76200</xdr:colOff>
      <xdr:row>7</xdr:row>
      <xdr:rowOff>0</xdr:rowOff>
    </xdr:from>
    <xdr:to>
      <xdr:col>9</xdr:col>
      <xdr:colOff>779359</xdr:colOff>
      <xdr:row>7</xdr:row>
      <xdr:rowOff>0</xdr:rowOff>
    </xdr:to>
    <xdr:sp macro="" textlink="">
      <xdr:nvSpPr>
        <xdr:cNvPr id="12" name="Text Box 13"/>
        <xdr:cNvSpPr txBox="1">
          <a:spLocks noChangeArrowheads="1"/>
        </xdr:cNvSpPr>
      </xdr:nvSpPr>
      <xdr:spPr bwMode="auto">
        <a:xfrm>
          <a:off x="5934075" y="1190625"/>
          <a:ext cx="703159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Regen-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wasser-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kanäle</a:t>
          </a:r>
        </a:p>
      </xdr:txBody>
    </xdr:sp>
    <xdr:clientData/>
  </xdr:twoCellAnchor>
  <xdr:twoCellAnchor>
    <xdr:from>
      <xdr:col>3</xdr:col>
      <xdr:colOff>45720</xdr:colOff>
      <xdr:row>6</xdr:row>
      <xdr:rowOff>70485</xdr:rowOff>
    </xdr:from>
    <xdr:to>
      <xdr:col>4</xdr:col>
      <xdr:colOff>291465</xdr:colOff>
      <xdr:row>6</xdr:row>
      <xdr:rowOff>70485</xdr:rowOff>
    </xdr:to>
    <xdr:sp macro="" textlink="">
      <xdr:nvSpPr>
        <xdr:cNvPr id="13" name="Line 5"/>
        <xdr:cNvSpPr>
          <a:spLocks noChangeShapeType="1"/>
        </xdr:cNvSpPr>
      </xdr:nvSpPr>
      <xdr:spPr bwMode="auto">
        <a:xfrm>
          <a:off x="1043940" y="1091565"/>
          <a:ext cx="3524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8</xdr:row>
      <xdr:rowOff>20955</xdr:rowOff>
    </xdr:from>
    <xdr:to>
      <xdr:col>4</xdr:col>
      <xdr:colOff>283845</xdr:colOff>
      <xdr:row>8</xdr:row>
      <xdr:rowOff>20955</xdr:rowOff>
    </xdr:to>
    <xdr:sp macro="" textlink="">
      <xdr:nvSpPr>
        <xdr:cNvPr id="14" name="Line 5"/>
        <xdr:cNvSpPr>
          <a:spLocks noChangeShapeType="1"/>
        </xdr:cNvSpPr>
      </xdr:nvSpPr>
      <xdr:spPr bwMode="auto">
        <a:xfrm>
          <a:off x="1036320" y="1362075"/>
          <a:ext cx="3524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22860</xdr:colOff>
      <xdr:row>9</xdr:row>
      <xdr:rowOff>137160</xdr:rowOff>
    </xdr:from>
    <xdr:to>
      <xdr:col>4</xdr:col>
      <xdr:colOff>268605</xdr:colOff>
      <xdr:row>9</xdr:row>
      <xdr:rowOff>137160</xdr:rowOff>
    </xdr:to>
    <xdr:sp macro="" textlink="">
      <xdr:nvSpPr>
        <xdr:cNvPr id="15" name="Line 5"/>
        <xdr:cNvSpPr>
          <a:spLocks noChangeShapeType="1"/>
        </xdr:cNvSpPr>
      </xdr:nvSpPr>
      <xdr:spPr bwMode="auto">
        <a:xfrm>
          <a:off x="1021080" y="1638300"/>
          <a:ext cx="3524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44</xdr:row>
      <xdr:rowOff>95250</xdr:rowOff>
    </xdr:from>
    <xdr:to>
      <xdr:col>2</xdr:col>
      <xdr:colOff>28575</xdr:colOff>
      <xdr:row>44</xdr:row>
      <xdr:rowOff>95250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0" y="78295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733425</xdr:colOff>
      <xdr:row>10</xdr:row>
      <xdr:rowOff>47624</xdr:rowOff>
    </xdr:from>
    <xdr:to>
      <xdr:col>2</xdr:col>
      <xdr:colOff>523874</xdr:colOff>
      <xdr:row>10</xdr:row>
      <xdr:rowOff>47624</xdr:rowOff>
    </xdr:to>
    <xdr:sp macro="" textlink="">
      <xdr:nvSpPr>
        <xdr:cNvPr id="5" name="Line 2"/>
        <xdr:cNvSpPr>
          <a:spLocks noChangeShapeType="1"/>
        </xdr:cNvSpPr>
      </xdr:nvSpPr>
      <xdr:spPr bwMode="auto">
        <a:xfrm flipV="1">
          <a:off x="1028700" y="1990724"/>
          <a:ext cx="552449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1</xdr:col>
      <xdr:colOff>121920</xdr:colOff>
      <xdr:row>7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0" y="1152525"/>
          <a:ext cx="40767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95250</xdr:colOff>
      <xdr:row>10</xdr:row>
      <xdr:rowOff>95250</xdr:rowOff>
    </xdr:from>
    <xdr:to>
      <xdr:col>4</xdr:col>
      <xdr:colOff>133349</xdr:colOff>
      <xdr:row>10</xdr:row>
      <xdr:rowOff>95250</xdr:rowOff>
    </xdr:to>
    <xdr:sp macro="" textlink="">
      <xdr:nvSpPr>
        <xdr:cNvPr id="4" name="Line 2"/>
        <xdr:cNvSpPr>
          <a:spLocks noChangeShapeType="1"/>
        </xdr:cNvSpPr>
      </xdr:nvSpPr>
      <xdr:spPr bwMode="auto">
        <a:xfrm flipH="1" flipV="1">
          <a:off x="828675" y="2038350"/>
          <a:ext cx="50482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95250</xdr:colOff>
      <xdr:row>8</xdr:row>
      <xdr:rowOff>171450</xdr:rowOff>
    </xdr:from>
    <xdr:to>
      <xdr:col>4</xdr:col>
      <xdr:colOff>133349</xdr:colOff>
      <xdr:row>8</xdr:row>
      <xdr:rowOff>171450</xdr:rowOff>
    </xdr:to>
    <xdr:sp macro="" textlink="">
      <xdr:nvSpPr>
        <xdr:cNvPr id="7" name="Line 2"/>
        <xdr:cNvSpPr>
          <a:spLocks noChangeShapeType="1"/>
        </xdr:cNvSpPr>
      </xdr:nvSpPr>
      <xdr:spPr bwMode="auto">
        <a:xfrm flipH="1" flipV="1">
          <a:off x="828675" y="1733550"/>
          <a:ext cx="50482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10</xdr:row>
      <xdr:rowOff>133350</xdr:rowOff>
    </xdr:from>
    <xdr:to>
      <xdr:col>3</xdr:col>
      <xdr:colOff>257175</xdr:colOff>
      <xdr:row>10</xdr:row>
      <xdr:rowOff>133350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23900" y="1714500"/>
          <a:ext cx="476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</xdr:colOff>
      <xdr:row>46</xdr:row>
      <xdr:rowOff>9525</xdr:rowOff>
    </xdr:from>
    <xdr:to>
      <xdr:col>1</xdr:col>
      <xdr:colOff>190500</xdr:colOff>
      <xdr:row>46</xdr:row>
      <xdr:rowOff>9525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38100" y="8115300"/>
          <a:ext cx="5334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6350</xdr:colOff>
      <xdr:row>10</xdr:row>
      <xdr:rowOff>82550</xdr:rowOff>
    </xdr:from>
    <xdr:to>
      <xdr:col>3</xdr:col>
      <xdr:colOff>41275</xdr:colOff>
      <xdr:row>10</xdr:row>
      <xdr:rowOff>82550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815975" y="1663700"/>
          <a:ext cx="4540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9525</xdr:colOff>
      <xdr:row>7</xdr:row>
      <xdr:rowOff>79375</xdr:rowOff>
    </xdr:from>
    <xdr:to>
      <xdr:col>3</xdr:col>
      <xdr:colOff>44450</xdr:colOff>
      <xdr:row>7</xdr:row>
      <xdr:rowOff>79375</xdr:rowOff>
    </xdr:to>
    <xdr:sp macro="" textlink="">
      <xdr:nvSpPr>
        <xdr:cNvPr id="3" name="Line 1"/>
        <xdr:cNvSpPr>
          <a:spLocks noChangeShapeType="1"/>
        </xdr:cNvSpPr>
      </xdr:nvSpPr>
      <xdr:spPr bwMode="auto">
        <a:xfrm>
          <a:off x="819150" y="1231900"/>
          <a:ext cx="4540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</xdr:colOff>
      <xdr:row>57</xdr:row>
      <xdr:rowOff>9525</xdr:rowOff>
    </xdr:from>
    <xdr:to>
      <xdr:col>1</xdr:col>
      <xdr:colOff>190500</xdr:colOff>
      <xdr:row>57</xdr:row>
      <xdr:rowOff>9525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38100" y="9639300"/>
          <a:ext cx="466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6</xdr:row>
      <xdr:rowOff>0</xdr:rowOff>
    </xdr:from>
    <xdr:to>
      <xdr:col>1</xdr:col>
      <xdr:colOff>142875</xdr:colOff>
      <xdr:row>6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0" y="990600"/>
          <a:ext cx="4572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508000</xdr:colOff>
      <xdr:row>12</xdr:row>
      <xdr:rowOff>76200</xdr:rowOff>
    </xdr:from>
    <xdr:to>
      <xdr:col>3</xdr:col>
      <xdr:colOff>22225</xdr:colOff>
      <xdr:row>12</xdr:row>
      <xdr:rowOff>76200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812800" y="1943100"/>
          <a:ext cx="438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48</xdr:row>
      <xdr:rowOff>28575</xdr:rowOff>
    </xdr:from>
    <xdr:to>
      <xdr:col>2</xdr:col>
      <xdr:colOff>0</xdr:colOff>
      <xdr:row>48</xdr:row>
      <xdr:rowOff>28575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0" y="10144125"/>
          <a:ext cx="504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273685</xdr:colOff>
      <xdr:row>8</xdr:row>
      <xdr:rowOff>122555</xdr:rowOff>
    </xdr:from>
    <xdr:to>
      <xdr:col>3</xdr:col>
      <xdr:colOff>292735</xdr:colOff>
      <xdr:row>8</xdr:row>
      <xdr:rowOff>122555</xdr:rowOff>
    </xdr:to>
    <xdr:sp macro="" textlink="">
      <xdr:nvSpPr>
        <xdr:cNvPr id="3" name="Line 1"/>
        <xdr:cNvSpPr>
          <a:spLocks noChangeShapeType="1"/>
        </xdr:cNvSpPr>
      </xdr:nvSpPr>
      <xdr:spPr bwMode="auto">
        <a:xfrm>
          <a:off x="778510" y="1389380"/>
          <a:ext cx="6953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276225</xdr:colOff>
      <xdr:row>10</xdr:row>
      <xdr:rowOff>114300</xdr:rowOff>
    </xdr:from>
    <xdr:to>
      <xdr:col>3</xdr:col>
      <xdr:colOff>295275</xdr:colOff>
      <xdr:row>10</xdr:row>
      <xdr:rowOff>114300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781050" y="1666875"/>
          <a:ext cx="6953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9</xdr:row>
      <xdr:rowOff>76200</xdr:rowOff>
    </xdr:from>
    <xdr:to>
      <xdr:col>3</xdr:col>
      <xdr:colOff>247650</xdr:colOff>
      <xdr:row>9</xdr:row>
      <xdr:rowOff>76200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14375" y="1485900"/>
          <a:ext cx="476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44</xdr:row>
      <xdr:rowOff>28575</xdr:rowOff>
    </xdr:from>
    <xdr:to>
      <xdr:col>2</xdr:col>
      <xdr:colOff>0</xdr:colOff>
      <xdr:row>44</xdr:row>
      <xdr:rowOff>28575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0" y="7734300"/>
          <a:ext cx="857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44</xdr:row>
      <xdr:rowOff>0</xdr:rowOff>
    </xdr:from>
    <xdr:to>
      <xdr:col>3</xdr:col>
      <xdr:colOff>57150</xdr:colOff>
      <xdr:row>44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0" y="7791450"/>
          <a:ext cx="8382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</xdr:row>
      <xdr:rowOff>152400</xdr:rowOff>
    </xdr:from>
    <xdr:to>
      <xdr:col>3</xdr:col>
      <xdr:colOff>238125</xdr:colOff>
      <xdr:row>9</xdr:row>
      <xdr:rowOff>152400</xdr:rowOff>
    </xdr:to>
    <xdr:sp macro="" textlink="">
      <xdr:nvSpPr>
        <xdr:cNvPr id="3" name="Line 3"/>
        <xdr:cNvSpPr>
          <a:spLocks noChangeShapeType="1"/>
        </xdr:cNvSpPr>
      </xdr:nvSpPr>
      <xdr:spPr bwMode="auto">
        <a:xfrm>
          <a:off x="590550" y="1724025"/>
          <a:ext cx="428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</xdr:row>
          <xdr:rowOff>0</xdr:rowOff>
        </xdr:from>
        <xdr:to>
          <xdr:col>0</xdr:col>
          <xdr:colOff>590550</xdr:colOff>
          <xdr:row>12</xdr:row>
          <xdr:rowOff>0</xdr:rowOff>
        </xdr:to>
        <xdr:pic>
          <xdr:nvPicPr>
            <xdr:cNvPr id="2" name="Bild 10"/>
            <xdr:cNvPicPr>
              <a:picLocks noChangeAspect="1" noChangeArrowheads="1"/>
              <a:extLst>
                <a:ext uri="{84589F7E-364E-4C9E-8A38-B11213B215E9}">
                  <a14:cameraTool cellRange="[1]TabelleBilanz2019!A1:A7" spid="_x0000_s11438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8100" y="828675"/>
              <a:ext cx="552450" cy="113347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657225</xdr:colOff>
          <xdr:row>5</xdr:row>
          <xdr:rowOff>0</xdr:rowOff>
        </xdr:from>
        <xdr:to>
          <xdr:col>1</xdr:col>
          <xdr:colOff>447675</xdr:colOff>
          <xdr:row>12</xdr:row>
          <xdr:rowOff>0</xdr:rowOff>
        </xdr:to>
        <xdr:pic>
          <xdr:nvPicPr>
            <xdr:cNvPr id="3" name="Bild 11"/>
            <xdr:cNvPicPr>
              <a:picLocks noChangeAspect="1" noChangeArrowheads="1"/>
              <a:extLst>
                <a:ext uri="{84589F7E-364E-4C9E-8A38-B11213B215E9}">
                  <a14:cameraTool cellRange="[1]TabelleBilanz2019!B1:B7" spid="_x0000_s11439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657225" y="666750"/>
              <a:ext cx="552450" cy="113347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542925</xdr:colOff>
          <xdr:row>5</xdr:row>
          <xdr:rowOff>0</xdr:rowOff>
        </xdr:from>
        <xdr:to>
          <xdr:col>2</xdr:col>
          <xdr:colOff>333375</xdr:colOff>
          <xdr:row>12</xdr:row>
          <xdr:rowOff>0</xdr:rowOff>
        </xdr:to>
        <xdr:pic>
          <xdr:nvPicPr>
            <xdr:cNvPr id="4" name="Bild 12"/>
            <xdr:cNvPicPr>
              <a:picLocks noChangeAspect="1" noChangeArrowheads="1"/>
              <a:extLst>
                <a:ext uri="{84589F7E-364E-4C9E-8A38-B11213B215E9}">
                  <a14:cameraTool cellRange="[1]TabelleBilanz2019!$C$1:$C$7" spid="_x0000_s114391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304925" y="666750"/>
              <a:ext cx="552450" cy="113347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5</xdr:row>
          <xdr:rowOff>0</xdr:rowOff>
        </xdr:from>
        <xdr:to>
          <xdr:col>3</xdr:col>
          <xdr:colOff>209550</xdr:colOff>
          <xdr:row>12</xdr:row>
          <xdr:rowOff>0</xdr:rowOff>
        </xdr:to>
        <xdr:pic>
          <xdr:nvPicPr>
            <xdr:cNvPr id="5" name="Bild 13"/>
            <xdr:cNvPicPr>
              <a:picLocks noChangeAspect="1" noChangeArrowheads="1"/>
              <a:extLst>
                <a:ext uri="{84589F7E-364E-4C9E-8A38-B11213B215E9}">
                  <a14:cameraTool cellRange="[1]TabelleBilanz2019!D1:D7" spid="_x0000_s114392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1943100" y="666750"/>
              <a:ext cx="552450" cy="113347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295275</xdr:colOff>
          <xdr:row>5</xdr:row>
          <xdr:rowOff>0</xdr:rowOff>
        </xdr:from>
        <xdr:to>
          <xdr:col>5</xdr:col>
          <xdr:colOff>85725</xdr:colOff>
          <xdr:row>12</xdr:row>
          <xdr:rowOff>0</xdr:rowOff>
        </xdr:to>
        <xdr:pic>
          <xdr:nvPicPr>
            <xdr:cNvPr id="6" name="Bild 15"/>
            <xdr:cNvPicPr>
              <a:picLocks noChangeAspect="1" noChangeArrowheads="1"/>
              <a:extLst>
                <a:ext uri="{84589F7E-364E-4C9E-8A38-B11213B215E9}">
                  <a14:cameraTool cellRange="[1]TabelleBilanz2019!F1:F7" spid="_x0000_s114393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3343275" y="666750"/>
              <a:ext cx="552450" cy="113347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5</xdr:row>
          <xdr:rowOff>0</xdr:rowOff>
        </xdr:from>
        <xdr:to>
          <xdr:col>6</xdr:col>
          <xdr:colOff>657225</xdr:colOff>
          <xdr:row>12</xdr:row>
          <xdr:rowOff>0</xdr:rowOff>
        </xdr:to>
        <xdr:pic>
          <xdr:nvPicPr>
            <xdr:cNvPr id="7" name="Bild 17"/>
            <xdr:cNvPicPr>
              <a:picLocks noChangeAspect="1" noChangeArrowheads="1"/>
              <a:extLst>
                <a:ext uri="{84589F7E-364E-4C9E-8A38-B11213B215E9}">
                  <a14:cameraTool cellRange="[1]TabelleBilanz2019!H1:H7" spid="_x0000_s114394"/>
                </a:ext>
              </a:extLst>
            </xdr:cNvPicPr>
          </xdr:nvPicPr>
          <xdr:blipFill>
            <a:blip xmlns:r="http://schemas.openxmlformats.org/officeDocument/2006/relationships" r:embed="rId6"/>
            <a:srcRect l="-3259" t="-356" r="3259" b="356"/>
            <a:stretch>
              <a:fillRect/>
            </a:stretch>
          </xdr:blipFill>
          <xdr:spPr bwMode="auto">
            <a:xfrm>
              <a:off x="4638675" y="828675"/>
              <a:ext cx="590550" cy="113347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619125</xdr:colOff>
          <xdr:row>15</xdr:row>
          <xdr:rowOff>66675</xdr:rowOff>
        </xdr:from>
        <xdr:to>
          <xdr:col>2</xdr:col>
          <xdr:colOff>295275</xdr:colOff>
          <xdr:row>20</xdr:row>
          <xdr:rowOff>66675</xdr:rowOff>
        </xdr:to>
        <xdr:pic>
          <xdr:nvPicPr>
            <xdr:cNvPr id="8" name="Bild 18"/>
            <xdr:cNvPicPr>
              <a:picLocks noChangeAspect="1" noChangeArrowheads="1"/>
              <a:extLst>
                <a:ext uri="{84589F7E-364E-4C9E-8A38-B11213B215E9}">
                  <a14:cameraTool cellRange="[1]TabelleBilanz2019!I1:I5" spid="_x0000_s114395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619125" y="2352675"/>
              <a:ext cx="1200150" cy="8096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628650</xdr:colOff>
          <xdr:row>15</xdr:row>
          <xdr:rowOff>57150</xdr:rowOff>
        </xdr:from>
        <xdr:to>
          <xdr:col>6</xdr:col>
          <xdr:colOff>304800</xdr:colOff>
          <xdr:row>20</xdr:row>
          <xdr:rowOff>57150</xdr:rowOff>
        </xdr:to>
        <xdr:pic>
          <xdr:nvPicPr>
            <xdr:cNvPr id="9" name="Bild 19"/>
            <xdr:cNvPicPr>
              <a:picLocks noChangeAspect="1" noChangeArrowheads="1"/>
              <a:extLst>
                <a:ext uri="{84589F7E-364E-4C9E-8A38-B11213B215E9}">
                  <a14:cameraTool cellRange="[1]TabelleBilanz2019!J1:J5" spid="_x0000_s114396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3676650" y="2343150"/>
              <a:ext cx="1200150" cy="8096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23</xdr:row>
          <xdr:rowOff>85725</xdr:rowOff>
        </xdr:from>
        <xdr:to>
          <xdr:col>4</xdr:col>
          <xdr:colOff>342900</xdr:colOff>
          <xdr:row>28</xdr:row>
          <xdr:rowOff>85725</xdr:rowOff>
        </xdr:to>
        <xdr:pic>
          <xdr:nvPicPr>
            <xdr:cNvPr id="10" name="Bild 20"/>
            <xdr:cNvPicPr>
              <a:picLocks noChangeAspect="1" noChangeArrowheads="1"/>
              <a:extLst>
                <a:ext uri="{84589F7E-364E-4C9E-8A38-B11213B215E9}">
                  <a14:cameraTool cellRange="[1]TabelleBilanz2019!K1:K5" spid="_x0000_s114397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2190750" y="3667125"/>
              <a:ext cx="1200150" cy="8096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32</xdr:row>
          <xdr:rowOff>0</xdr:rowOff>
        </xdr:from>
        <xdr:to>
          <xdr:col>1</xdr:col>
          <xdr:colOff>238125</xdr:colOff>
          <xdr:row>37</xdr:row>
          <xdr:rowOff>0</xdr:rowOff>
        </xdr:to>
        <xdr:pic>
          <xdr:nvPicPr>
            <xdr:cNvPr id="11" name="Bild 21"/>
            <xdr:cNvPicPr>
              <a:picLocks noChangeAspect="1" noChangeArrowheads="1"/>
              <a:extLst>
                <a:ext uri="{84589F7E-364E-4C9E-8A38-B11213B215E9}">
                  <a14:cameraTool cellRange="[1]TabelleBilanz2019!L1:L5" spid="_x0000_s114398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85725" y="5038725"/>
              <a:ext cx="914400" cy="8096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32</xdr:row>
          <xdr:rowOff>0</xdr:rowOff>
        </xdr:from>
        <xdr:to>
          <xdr:col>2</xdr:col>
          <xdr:colOff>523875</xdr:colOff>
          <xdr:row>37</xdr:row>
          <xdr:rowOff>0</xdr:rowOff>
        </xdr:to>
        <xdr:pic>
          <xdr:nvPicPr>
            <xdr:cNvPr id="12" name="Bild 22"/>
            <xdr:cNvPicPr>
              <a:picLocks noChangeAspect="1" noChangeArrowheads="1"/>
              <a:extLst>
                <a:ext uri="{84589F7E-364E-4C9E-8A38-B11213B215E9}">
                  <a14:cameraTool cellRange="[1]TabelleBilanz2019!L6:L10" spid="_x0000_s114399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1133475" y="5038725"/>
              <a:ext cx="914400" cy="8096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32</xdr:row>
          <xdr:rowOff>0</xdr:rowOff>
        </xdr:from>
        <xdr:to>
          <xdr:col>4</xdr:col>
          <xdr:colOff>180975</xdr:colOff>
          <xdr:row>37</xdr:row>
          <xdr:rowOff>0</xdr:rowOff>
        </xdr:to>
        <xdr:pic>
          <xdr:nvPicPr>
            <xdr:cNvPr id="13" name="Bild 23"/>
            <xdr:cNvPicPr>
              <a:picLocks noChangeAspect="1" noChangeArrowheads="1"/>
              <a:extLst>
                <a:ext uri="{84589F7E-364E-4C9E-8A38-B11213B215E9}">
                  <a14:cameraTool cellRange="[1]TabelleBilanz2019!L11:L15" spid="_x0000_s114400"/>
                </a:ext>
              </a:extLst>
            </xdr:cNvPicPr>
          </xdr:nvPicPr>
          <xdr:blipFill>
            <a:blip xmlns:r="http://schemas.openxmlformats.org/officeDocument/2006/relationships" r:embed="rId12"/>
            <a:srcRect/>
            <a:stretch>
              <a:fillRect/>
            </a:stretch>
          </xdr:blipFill>
          <xdr:spPr bwMode="auto">
            <a:xfrm>
              <a:off x="2314575" y="5038725"/>
              <a:ext cx="914400" cy="8096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161925</xdr:colOff>
          <xdr:row>32</xdr:row>
          <xdr:rowOff>0</xdr:rowOff>
        </xdr:from>
        <xdr:to>
          <xdr:col>6</xdr:col>
          <xdr:colOff>314325</xdr:colOff>
          <xdr:row>37</xdr:row>
          <xdr:rowOff>0</xdr:rowOff>
        </xdr:to>
        <xdr:pic>
          <xdr:nvPicPr>
            <xdr:cNvPr id="14" name="Bild 24"/>
            <xdr:cNvPicPr>
              <a:picLocks noChangeAspect="1" noChangeArrowheads="1"/>
              <a:extLst>
                <a:ext uri="{84589F7E-364E-4C9E-8A38-B11213B215E9}">
                  <a14:cameraTool cellRange="[1]TabelleBilanz2019!L16:L20" spid="_x0000_s114401"/>
                </a:ext>
              </a:extLst>
            </xdr:cNvPicPr>
          </xdr:nvPicPr>
          <xdr:blipFill>
            <a:blip xmlns:r="http://schemas.openxmlformats.org/officeDocument/2006/relationships" r:embed="rId13"/>
            <a:srcRect/>
            <a:stretch>
              <a:fillRect/>
            </a:stretch>
          </xdr:blipFill>
          <xdr:spPr bwMode="auto">
            <a:xfrm>
              <a:off x="3971925" y="5038725"/>
              <a:ext cx="914400" cy="8096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523875</xdr:colOff>
          <xdr:row>40</xdr:row>
          <xdr:rowOff>66675</xdr:rowOff>
        </xdr:from>
        <xdr:to>
          <xdr:col>2</xdr:col>
          <xdr:colOff>200025</xdr:colOff>
          <xdr:row>45</xdr:row>
          <xdr:rowOff>66675</xdr:rowOff>
        </xdr:to>
        <xdr:pic>
          <xdr:nvPicPr>
            <xdr:cNvPr id="15" name="Bild 25"/>
            <xdr:cNvPicPr>
              <a:picLocks noChangeAspect="1" noChangeArrowheads="1"/>
              <a:extLst>
                <a:ext uri="{84589F7E-364E-4C9E-8A38-B11213B215E9}">
                  <a14:cameraTool cellRange="[1]TabelleBilanz2019!M1:M5" spid="_x0000_s114402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523875" y="6400800"/>
              <a:ext cx="1200150" cy="8096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40</xdr:row>
          <xdr:rowOff>66675</xdr:rowOff>
        </xdr:from>
        <xdr:to>
          <xdr:col>4</xdr:col>
          <xdr:colOff>352425</xdr:colOff>
          <xdr:row>45</xdr:row>
          <xdr:rowOff>66675</xdr:rowOff>
        </xdr:to>
        <xdr:pic>
          <xdr:nvPicPr>
            <xdr:cNvPr id="16" name="Bild 26"/>
            <xdr:cNvPicPr>
              <a:picLocks noChangeAspect="1" noChangeArrowheads="1"/>
              <a:extLst>
                <a:ext uri="{84589F7E-364E-4C9E-8A38-B11213B215E9}">
                  <a14:cameraTool cellRange="[1]TabelleBilanz2019!M6:M10" spid="_x0000_s114403"/>
                </a:ext>
              </a:extLst>
            </xdr:cNvPicPr>
          </xdr:nvPicPr>
          <xdr:blipFill>
            <a:blip xmlns:r="http://schemas.openxmlformats.org/officeDocument/2006/relationships" r:embed="rId15"/>
            <a:srcRect/>
            <a:stretch>
              <a:fillRect/>
            </a:stretch>
          </xdr:blipFill>
          <xdr:spPr bwMode="auto">
            <a:xfrm>
              <a:off x="2200275" y="6400800"/>
              <a:ext cx="1200150" cy="8096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40</xdr:row>
          <xdr:rowOff>66675</xdr:rowOff>
        </xdr:from>
        <xdr:to>
          <xdr:col>6</xdr:col>
          <xdr:colOff>504825</xdr:colOff>
          <xdr:row>45</xdr:row>
          <xdr:rowOff>66675</xdr:rowOff>
        </xdr:to>
        <xdr:pic>
          <xdr:nvPicPr>
            <xdr:cNvPr id="17" name="Bild 27"/>
            <xdr:cNvPicPr>
              <a:picLocks noChangeAspect="1" noChangeArrowheads="1"/>
              <a:extLst>
                <a:ext uri="{84589F7E-364E-4C9E-8A38-B11213B215E9}">
                  <a14:cameraTool cellRange="[1]TabelleBilanz2019!M11:M15" spid="_x0000_s114404"/>
                </a:ext>
              </a:extLst>
            </xdr:cNvPicPr>
          </xdr:nvPicPr>
          <xdr:blipFill>
            <a:blip xmlns:r="http://schemas.openxmlformats.org/officeDocument/2006/relationships" r:embed="rId16"/>
            <a:srcRect/>
            <a:stretch>
              <a:fillRect/>
            </a:stretch>
          </xdr:blipFill>
          <xdr:spPr bwMode="auto">
            <a:xfrm>
              <a:off x="3876675" y="6400800"/>
              <a:ext cx="1200150" cy="8096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>
    <xdr:from>
      <xdr:col>0</xdr:col>
      <xdr:colOff>266700</xdr:colOff>
      <xdr:row>12</xdr:row>
      <xdr:rowOff>19050</xdr:rowOff>
    </xdr:from>
    <xdr:to>
      <xdr:col>0</xdr:col>
      <xdr:colOff>266700</xdr:colOff>
      <xdr:row>13</xdr:row>
      <xdr:rowOff>114300</xdr:rowOff>
    </xdr:to>
    <xdr:sp macro="" textlink="">
      <xdr:nvSpPr>
        <xdr:cNvPr id="18" name="Line 19"/>
        <xdr:cNvSpPr>
          <a:spLocks noChangeShapeType="1"/>
        </xdr:cNvSpPr>
      </xdr:nvSpPr>
      <xdr:spPr bwMode="auto">
        <a:xfrm>
          <a:off x="266700" y="1981200"/>
          <a:ext cx="0" cy="257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361950</xdr:colOff>
      <xdr:row>12</xdr:row>
      <xdr:rowOff>19050</xdr:rowOff>
    </xdr:from>
    <xdr:to>
      <xdr:col>6</xdr:col>
      <xdr:colOff>361950</xdr:colOff>
      <xdr:row>13</xdr:row>
      <xdr:rowOff>114300</xdr:rowOff>
    </xdr:to>
    <xdr:sp macro="" textlink="">
      <xdr:nvSpPr>
        <xdr:cNvPr id="19" name="Line 20"/>
        <xdr:cNvSpPr>
          <a:spLocks noChangeShapeType="1"/>
        </xdr:cNvSpPr>
      </xdr:nvSpPr>
      <xdr:spPr bwMode="auto">
        <a:xfrm>
          <a:off x="4933950" y="1981200"/>
          <a:ext cx="0" cy="257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561975</xdr:colOff>
      <xdr:row>12</xdr:row>
      <xdr:rowOff>19050</xdr:rowOff>
    </xdr:from>
    <xdr:to>
      <xdr:col>4</xdr:col>
      <xdr:colOff>561975</xdr:colOff>
      <xdr:row>13</xdr:row>
      <xdr:rowOff>104775</xdr:rowOff>
    </xdr:to>
    <xdr:sp macro="" textlink="">
      <xdr:nvSpPr>
        <xdr:cNvPr id="20" name="Line 22"/>
        <xdr:cNvSpPr>
          <a:spLocks noChangeShapeType="1"/>
        </xdr:cNvSpPr>
      </xdr:nvSpPr>
      <xdr:spPr bwMode="auto">
        <a:xfrm>
          <a:off x="3609975" y="1981200"/>
          <a:ext cx="0" cy="247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685800</xdr:colOff>
      <xdr:row>12</xdr:row>
      <xdr:rowOff>19050</xdr:rowOff>
    </xdr:from>
    <xdr:to>
      <xdr:col>2</xdr:col>
      <xdr:colOff>685800</xdr:colOff>
      <xdr:row>13</xdr:row>
      <xdr:rowOff>104775</xdr:rowOff>
    </xdr:to>
    <xdr:sp macro="" textlink="">
      <xdr:nvSpPr>
        <xdr:cNvPr id="21" name="Line 23"/>
        <xdr:cNvSpPr>
          <a:spLocks noChangeShapeType="1"/>
        </xdr:cNvSpPr>
      </xdr:nvSpPr>
      <xdr:spPr bwMode="auto">
        <a:xfrm>
          <a:off x="2209800" y="1981200"/>
          <a:ext cx="0" cy="247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</xdr:colOff>
      <xdr:row>12</xdr:row>
      <xdr:rowOff>19050</xdr:rowOff>
    </xdr:from>
    <xdr:to>
      <xdr:col>2</xdr:col>
      <xdr:colOff>47625</xdr:colOff>
      <xdr:row>13</xdr:row>
      <xdr:rowOff>104775</xdr:rowOff>
    </xdr:to>
    <xdr:sp macro="" textlink="">
      <xdr:nvSpPr>
        <xdr:cNvPr id="22" name="Line 24"/>
        <xdr:cNvSpPr>
          <a:spLocks noChangeShapeType="1"/>
        </xdr:cNvSpPr>
      </xdr:nvSpPr>
      <xdr:spPr bwMode="auto">
        <a:xfrm>
          <a:off x="1571625" y="1981200"/>
          <a:ext cx="0" cy="247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161925</xdr:colOff>
      <xdr:row>12</xdr:row>
      <xdr:rowOff>19050</xdr:rowOff>
    </xdr:from>
    <xdr:to>
      <xdr:col>1</xdr:col>
      <xdr:colOff>161925</xdr:colOff>
      <xdr:row>13</xdr:row>
      <xdr:rowOff>104775</xdr:rowOff>
    </xdr:to>
    <xdr:sp macro="" textlink="">
      <xdr:nvSpPr>
        <xdr:cNvPr id="23" name="Line 25"/>
        <xdr:cNvSpPr>
          <a:spLocks noChangeShapeType="1"/>
        </xdr:cNvSpPr>
      </xdr:nvSpPr>
      <xdr:spPr bwMode="auto">
        <a:xfrm>
          <a:off x="923925" y="1981200"/>
          <a:ext cx="0" cy="247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428625</xdr:colOff>
      <xdr:row>13</xdr:row>
      <xdr:rowOff>104775</xdr:rowOff>
    </xdr:from>
    <xdr:to>
      <xdr:col>1</xdr:col>
      <xdr:colOff>428625</xdr:colOff>
      <xdr:row>15</xdr:row>
      <xdr:rowOff>66675</xdr:rowOff>
    </xdr:to>
    <xdr:sp macro="" textlink="">
      <xdr:nvSpPr>
        <xdr:cNvPr id="24" name="Line 26"/>
        <xdr:cNvSpPr>
          <a:spLocks noChangeShapeType="1"/>
        </xdr:cNvSpPr>
      </xdr:nvSpPr>
      <xdr:spPr bwMode="auto">
        <a:xfrm>
          <a:off x="1190625" y="2228850"/>
          <a:ext cx="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266700</xdr:colOff>
      <xdr:row>13</xdr:row>
      <xdr:rowOff>114300</xdr:rowOff>
    </xdr:from>
    <xdr:to>
      <xdr:col>3</xdr:col>
      <xdr:colOff>600075</xdr:colOff>
      <xdr:row>13</xdr:row>
      <xdr:rowOff>114300</xdr:rowOff>
    </xdr:to>
    <xdr:sp macro="" textlink="">
      <xdr:nvSpPr>
        <xdr:cNvPr id="25" name="Line 27"/>
        <xdr:cNvSpPr>
          <a:spLocks noChangeShapeType="1"/>
        </xdr:cNvSpPr>
      </xdr:nvSpPr>
      <xdr:spPr bwMode="auto">
        <a:xfrm flipV="1">
          <a:off x="266700" y="2238375"/>
          <a:ext cx="26193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457200</xdr:colOff>
      <xdr:row>13</xdr:row>
      <xdr:rowOff>104775</xdr:rowOff>
    </xdr:from>
    <xdr:to>
      <xdr:col>5</xdr:col>
      <xdr:colOff>457200</xdr:colOff>
      <xdr:row>15</xdr:row>
      <xdr:rowOff>47625</xdr:rowOff>
    </xdr:to>
    <xdr:sp macro="" textlink="">
      <xdr:nvSpPr>
        <xdr:cNvPr id="26" name="Line 28"/>
        <xdr:cNvSpPr>
          <a:spLocks noChangeShapeType="1"/>
        </xdr:cNvSpPr>
      </xdr:nvSpPr>
      <xdr:spPr bwMode="auto">
        <a:xfrm>
          <a:off x="4267200" y="2228850"/>
          <a:ext cx="0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561975</xdr:colOff>
      <xdr:row>13</xdr:row>
      <xdr:rowOff>104775</xdr:rowOff>
    </xdr:from>
    <xdr:to>
      <xdr:col>6</xdr:col>
      <xdr:colOff>371475</xdr:colOff>
      <xdr:row>13</xdr:row>
      <xdr:rowOff>104775</xdr:rowOff>
    </xdr:to>
    <xdr:sp macro="" textlink="">
      <xdr:nvSpPr>
        <xdr:cNvPr id="27" name="Line 29"/>
        <xdr:cNvSpPr>
          <a:spLocks noChangeShapeType="1"/>
        </xdr:cNvSpPr>
      </xdr:nvSpPr>
      <xdr:spPr bwMode="auto">
        <a:xfrm>
          <a:off x="3609975" y="2228850"/>
          <a:ext cx="13335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466725</xdr:colOff>
      <xdr:row>20</xdr:row>
      <xdr:rowOff>76200</xdr:rowOff>
    </xdr:from>
    <xdr:to>
      <xdr:col>5</xdr:col>
      <xdr:colOff>466725</xdr:colOff>
      <xdr:row>21</xdr:row>
      <xdr:rowOff>133350</xdr:rowOff>
    </xdr:to>
    <xdr:sp macro="" textlink="">
      <xdr:nvSpPr>
        <xdr:cNvPr id="28" name="Line 30"/>
        <xdr:cNvSpPr>
          <a:spLocks noChangeShapeType="1"/>
        </xdr:cNvSpPr>
      </xdr:nvSpPr>
      <xdr:spPr bwMode="auto">
        <a:xfrm>
          <a:off x="4276725" y="3333750"/>
          <a:ext cx="0" cy="219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485775</xdr:colOff>
      <xdr:row>21</xdr:row>
      <xdr:rowOff>133350</xdr:rowOff>
    </xdr:from>
    <xdr:to>
      <xdr:col>3</xdr:col>
      <xdr:colOff>485775</xdr:colOff>
      <xdr:row>23</xdr:row>
      <xdr:rowOff>85725</xdr:rowOff>
    </xdr:to>
    <xdr:sp macro="" textlink="">
      <xdr:nvSpPr>
        <xdr:cNvPr id="29" name="Line 31"/>
        <xdr:cNvSpPr>
          <a:spLocks noChangeShapeType="1"/>
        </xdr:cNvSpPr>
      </xdr:nvSpPr>
      <xdr:spPr bwMode="auto">
        <a:xfrm>
          <a:off x="2771775" y="3552825"/>
          <a:ext cx="0" cy="276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428625</xdr:colOff>
      <xdr:row>20</xdr:row>
      <xdr:rowOff>76200</xdr:rowOff>
    </xdr:from>
    <xdr:to>
      <xdr:col>1</xdr:col>
      <xdr:colOff>428625</xdr:colOff>
      <xdr:row>21</xdr:row>
      <xdr:rowOff>133350</xdr:rowOff>
    </xdr:to>
    <xdr:sp macro="" textlink="">
      <xdr:nvSpPr>
        <xdr:cNvPr id="30" name="Line 32"/>
        <xdr:cNvSpPr>
          <a:spLocks noChangeShapeType="1"/>
        </xdr:cNvSpPr>
      </xdr:nvSpPr>
      <xdr:spPr bwMode="auto">
        <a:xfrm>
          <a:off x="1190625" y="3333750"/>
          <a:ext cx="0" cy="219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428625</xdr:colOff>
      <xdr:row>21</xdr:row>
      <xdr:rowOff>133350</xdr:rowOff>
    </xdr:from>
    <xdr:to>
      <xdr:col>5</xdr:col>
      <xdr:colOff>466725</xdr:colOff>
      <xdr:row>21</xdr:row>
      <xdr:rowOff>133350</xdr:rowOff>
    </xdr:to>
    <xdr:sp macro="" textlink="">
      <xdr:nvSpPr>
        <xdr:cNvPr id="31" name="Line 33"/>
        <xdr:cNvSpPr>
          <a:spLocks noChangeShapeType="1"/>
        </xdr:cNvSpPr>
      </xdr:nvSpPr>
      <xdr:spPr bwMode="auto">
        <a:xfrm>
          <a:off x="1190625" y="3552825"/>
          <a:ext cx="30861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504825</xdr:colOff>
      <xdr:row>28</xdr:row>
      <xdr:rowOff>95250</xdr:rowOff>
    </xdr:from>
    <xdr:to>
      <xdr:col>3</xdr:col>
      <xdr:colOff>504825</xdr:colOff>
      <xdr:row>30</xdr:row>
      <xdr:rowOff>28575</xdr:rowOff>
    </xdr:to>
    <xdr:sp macro="" textlink="">
      <xdr:nvSpPr>
        <xdr:cNvPr id="32" name="Line 34"/>
        <xdr:cNvSpPr>
          <a:spLocks noChangeShapeType="1"/>
        </xdr:cNvSpPr>
      </xdr:nvSpPr>
      <xdr:spPr bwMode="auto">
        <a:xfrm>
          <a:off x="2790825" y="4648200"/>
          <a:ext cx="0" cy="257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609600</xdr:colOff>
      <xdr:row>30</xdr:row>
      <xdr:rowOff>28575</xdr:rowOff>
    </xdr:from>
    <xdr:to>
      <xdr:col>5</xdr:col>
      <xdr:colOff>609600</xdr:colOff>
      <xdr:row>32</xdr:row>
      <xdr:rowOff>9525</xdr:rowOff>
    </xdr:to>
    <xdr:sp macro="" textlink="">
      <xdr:nvSpPr>
        <xdr:cNvPr id="33" name="Line 35"/>
        <xdr:cNvSpPr>
          <a:spLocks noChangeShapeType="1"/>
        </xdr:cNvSpPr>
      </xdr:nvSpPr>
      <xdr:spPr bwMode="auto">
        <a:xfrm>
          <a:off x="4419600" y="4905375"/>
          <a:ext cx="0" cy="304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28575</xdr:colOff>
      <xdr:row>30</xdr:row>
      <xdr:rowOff>28575</xdr:rowOff>
    </xdr:from>
    <xdr:to>
      <xdr:col>2</xdr:col>
      <xdr:colOff>28575</xdr:colOff>
      <xdr:row>32</xdr:row>
      <xdr:rowOff>0</xdr:rowOff>
    </xdr:to>
    <xdr:sp macro="" textlink="">
      <xdr:nvSpPr>
        <xdr:cNvPr id="34" name="Line 36"/>
        <xdr:cNvSpPr>
          <a:spLocks noChangeShapeType="1"/>
        </xdr:cNvSpPr>
      </xdr:nvSpPr>
      <xdr:spPr bwMode="auto">
        <a:xfrm>
          <a:off x="1552575" y="4905375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533400</xdr:colOff>
      <xdr:row>30</xdr:row>
      <xdr:rowOff>38100</xdr:rowOff>
    </xdr:from>
    <xdr:to>
      <xdr:col>0</xdr:col>
      <xdr:colOff>533400</xdr:colOff>
      <xdr:row>32</xdr:row>
      <xdr:rowOff>0</xdr:rowOff>
    </xdr:to>
    <xdr:sp macro="" textlink="">
      <xdr:nvSpPr>
        <xdr:cNvPr id="35" name="Line 37"/>
        <xdr:cNvSpPr>
          <a:spLocks noChangeShapeType="1"/>
        </xdr:cNvSpPr>
      </xdr:nvSpPr>
      <xdr:spPr bwMode="auto">
        <a:xfrm>
          <a:off x="533400" y="4914900"/>
          <a:ext cx="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533400</xdr:colOff>
      <xdr:row>30</xdr:row>
      <xdr:rowOff>28575</xdr:rowOff>
    </xdr:from>
    <xdr:to>
      <xdr:col>5</xdr:col>
      <xdr:colOff>609600</xdr:colOff>
      <xdr:row>30</xdr:row>
      <xdr:rowOff>28575</xdr:rowOff>
    </xdr:to>
    <xdr:sp macro="" textlink="">
      <xdr:nvSpPr>
        <xdr:cNvPr id="36" name="Line 38"/>
        <xdr:cNvSpPr>
          <a:spLocks noChangeShapeType="1"/>
        </xdr:cNvSpPr>
      </xdr:nvSpPr>
      <xdr:spPr bwMode="auto">
        <a:xfrm>
          <a:off x="533400" y="4905375"/>
          <a:ext cx="38862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504825</xdr:colOff>
      <xdr:row>30</xdr:row>
      <xdr:rowOff>38100</xdr:rowOff>
    </xdr:from>
    <xdr:to>
      <xdr:col>3</xdr:col>
      <xdr:colOff>504825</xdr:colOff>
      <xdr:row>32</xdr:row>
      <xdr:rowOff>0</xdr:rowOff>
    </xdr:to>
    <xdr:sp macro="" textlink="">
      <xdr:nvSpPr>
        <xdr:cNvPr id="37" name="Line 39"/>
        <xdr:cNvSpPr>
          <a:spLocks noChangeShapeType="1"/>
        </xdr:cNvSpPr>
      </xdr:nvSpPr>
      <xdr:spPr bwMode="auto">
        <a:xfrm>
          <a:off x="2790825" y="4914900"/>
          <a:ext cx="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495300</xdr:colOff>
      <xdr:row>37</xdr:row>
      <xdr:rowOff>9525</xdr:rowOff>
    </xdr:from>
    <xdr:to>
      <xdr:col>3</xdr:col>
      <xdr:colOff>495300</xdr:colOff>
      <xdr:row>38</xdr:row>
      <xdr:rowOff>114300</xdr:rowOff>
    </xdr:to>
    <xdr:sp macro="" textlink="">
      <xdr:nvSpPr>
        <xdr:cNvPr id="38" name="Line 40"/>
        <xdr:cNvSpPr>
          <a:spLocks noChangeShapeType="1"/>
        </xdr:cNvSpPr>
      </xdr:nvSpPr>
      <xdr:spPr bwMode="auto">
        <a:xfrm flipH="1">
          <a:off x="2781300" y="6019800"/>
          <a:ext cx="0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361950</xdr:colOff>
      <xdr:row>38</xdr:row>
      <xdr:rowOff>114300</xdr:rowOff>
    </xdr:from>
    <xdr:to>
      <xdr:col>5</xdr:col>
      <xdr:colOff>609600</xdr:colOff>
      <xdr:row>38</xdr:row>
      <xdr:rowOff>114300</xdr:rowOff>
    </xdr:to>
    <xdr:sp macro="" textlink="">
      <xdr:nvSpPr>
        <xdr:cNvPr id="39" name="Line 41"/>
        <xdr:cNvSpPr>
          <a:spLocks noChangeShapeType="1"/>
        </xdr:cNvSpPr>
      </xdr:nvSpPr>
      <xdr:spPr bwMode="auto">
        <a:xfrm>
          <a:off x="1123950" y="6286500"/>
          <a:ext cx="32956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361950</xdr:colOff>
      <xdr:row>38</xdr:row>
      <xdr:rowOff>123825</xdr:rowOff>
    </xdr:from>
    <xdr:to>
      <xdr:col>1</xdr:col>
      <xdr:colOff>361950</xdr:colOff>
      <xdr:row>40</xdr:row>
      <xdr:rowOff>57150</xdr:rowOff>
    </xdr:to>
    <xdr:sp macro="" textlink="">
      <xdr:nvSpPr>
        <xdr:cNvPr id="40" name="Line 42"/>
        <xdr:cNvSpPr>
          <a:spLocks noChangeShapeType="1"/>
        </xdr:cNvSpPr>
      </xdr:nvSpPr>
      <xdr:spPr bwMode="auto">
        <a:xfrm>
          <a:off x="1123950" y="6296025"/>
          <a:ext cx="0" cy="257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609600</xdr:colOff>
      <xdr:row>38</xdr:row>
      <xdr:rowOff>123825</xdr:rowOff>
    </xdr:from>
    <xdr:to>
      <xdr:col>5</xdr:col>
      <xdr:colOff>609600</xdr:colOff>
      <xdr:row>40</xdr:row>
      <xdr:rowOff>57150</xdr:rowOff>
    </xdr:to>
    <xdr:sp macro="" textlink="">
      <xdr:nvSpPr>
        <xdr:cNvPr id="41" name="Line 43"/>
        <xdr:cNvSpPr>
          <a:spLocks noChangeShapeType="1"/>
        </xdr:cNvSpPr>
      </xdr:nvSpPr>
      <xdr:spPr bwMode="auto">
        <a:xfrm>
          <a:off x="4419600" y="6296025"/>
          <a:ext cx="0" cy="257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495300</xdr:colOff>
      <xdr:row>38</xdr:row>
      <xdr:rowOff>123825</xdr:rowOff>
    </xdr:from>
    <xdr:to>
      <xdr:col>3</xdr:col>
      <xdr:colOff>495300</xdr:colOff>
      <xdr:row>40</xdr:row>
      <xdr:rowOff>57150</xdr:rowOff>
    </xdr:to>
    <xdr:sp macro="" textlink="">
      <xdr:nvSpPr>
        <xdr:cNvPr id="42" name="Line 44"/>
        <xdr:cNvSpPr>
          <a:spLocks noChangeShapeType="1"/>
        </xdr:cNvSpPr>
      </xdr:nvSpPr>
      <xdr:spPr bwMode="auto">
        <a:xfrm>
          <a:off x="2781300" y="6296025"/>
          <a:ext cx="0" cy="257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476250</xdr:colOff>
      <xdr:row>45</xdr:row>
      <xdr:rowOff>85725</xdr:rowOff>
    </xdr:from>
    <xdr:to>
      <xdr:col>3</xdr:col>
      <xdr:colOff>476250</xdr:colOff>
      <xdr:row>47</xdr:row>
      <xdr:rowOff>19050</xdr:rowOff>
    </xdr:to>
    <xdr:sp macro="" textlink="">
      <xdr:nvSpPr>
        <xdr:cNvPr id="43" name="Line 45"/>
        <xdr:cNvSpPr>
          <a:spLocks noChangeShapeType="1"/>
        </xdr:cNvSpPr>
      </xdr:nvSpPr>
      <xdr:spPr bwMode="auto">
        <a:xfrm>
          <a:off x="2762250" y="7391400"/>
          <a:ext cx="0" cy="257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685800</xdr:colOff>
      <xdr:row>47</xdr:row>
      <xdr:rowOff>19050</xdr:rowOff>
    </xdr:from>
    <xdr:to>
      <xdr:col>5</xdr:col>
      <xdr:colOff>209550</xdr:colOff>
      <xdr:row>47</xdr:row>
      <xdr:rowOff>19050</xdr:rowOff>
    </xdr:to>
    <xdr:sp macro="" textlink="">
      <xdr:nvSpPr>
        <xdr:cNvPr id="44" name="Line 46"/>
        <xdr:cNvSpPr>
          <a:spLocks noChangeShapeType="1"/>
        </xdr:cNvSpPr>
      </xdr:nvSpPr>
      <xdr:spPr bwMode="auto">
        <a:xfrm>
          <a:off x="1447800" y="7648575"/>
          <a:ext cx="2571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676275</xdr:colOff>
      <xdr:row>47</xdr:row>
      <xdr:rowOff>19050</xdr:rowOff>
    </xdr:from>
    <xdr:to>
      <xdr:col>1</xdr:col>
      <xdr:colOff>676275</xdr:colOff>
      <xdr:row>48</xdr:row>
      <xdr:rowOff>152400</xdr:rowOff>
    </xdr:to>
    <xdr:sp macro="" textlink="">
      <xdr:nvSpPr>
        <xdr:cNvPr id="45" name="Line 47"/>
        <xdr:cNvSpPr>
          <a:spLocks noChangeShapeType="1"/>
        </xdr:cNvSpPr>
      </xdr:nvSpPr>
      <xdr:spPr bwMode="auto">
        <a:xfrm>
          <a:off x="1438275" y="7648575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209550</xdr:colOff>
      <xdr:row>47</xdr:row>
      <xdr:rowOff>19050</xdr:rowOff>
    </xdr:from>
    <xdr:to>
      <xdr:col>5</xdr:col>
      <xdr:colOff>209550</xdr:colOff>
      <xdr:row>48</xdr:row>
      <xdr:rowOff>152400</xdr:rowOff>
    </xdr:to>
    <xdr:sp macro="" textlink="">
      <xdr:nvSpPr>
        <xdr:cNvPr id="46" name="Line 48"/>
        <xdr:cNvSpPr>
          <a:spLocks noChangeShapeType="1"/>
        </xdr:cNvSpPr>
      </xdr:nvSpPr>
      <xdr:spPr bwMode="auto">
        <a:xfrm>
          <a:off x="4019550" y="7648575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695325</xdr:colOff>
      <xdr:row>8</xdr:row>
      <xdr:rowOff>38100</xdr:rowOff>
    </xdr:from>
    <xdr:to>
      <xdr:col>6</xdr:col>
      <xdr:colOff>876300</xdr:colOff>
      <xdr:row>8</xdr:row>
      <xdr:rowOff>38100</xdr:rowOff>
    </xdr:to>
    <xdr:sp macro="" textlink="">
      <xdr:nvSpPr>
        <xdr:cNvPr id="47" name="Line 49"/>
        <xdr:cNvSpPr>
          <a:spLocks noChangeShapeType="1"/>
        </xdr:cNvSpPr>
      </xdr:nvSpPr>
      <xdr:spPr bwMode="auto">
        <a:xfrm flipH="1">
          <a:off x="5267325" y="1352550"/>
          <a:ext cx="18097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dash"/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876300</xdr:colOff>
      <xdr:row>8</xdr:row>
      <xdr:rowOff>47625</xdr:rowOff>
    </xdr:from>
    <xdr:to>
      <xdr:col>6</xdr:col>
      <xdr:colOff>876300</xdr:colOff>
      <xdr:row>34</xdr:row>
      <xdr:rowOff>104775</xdr:rowOff>
    </xdr:to>
    <xdr:sp macro="" textlink="">
      <xdr:nvSpPr>
        <xdr:cNvPr id="48" name="Line 50"/>
        <xdr:cNvSpPr>
          <a:spLocks noChangeShapeType="1"/>
        </xdr:cNvSpPr>
      </xdr:nvSpPr>
      <xdr:spPr bwMode="auto">
        <a:xfrm>
          <a:off x="5448300" y="1362075"/>
          <a:ext cx="0" cy="426720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34</xdr:row>
      <xdr:rowOff>95250</xdr:rowOff>
    </xdr:from>
    <xdr:to>
      <xdr:col>6</xdr:col>
      <xdr:colOff>876300</xdr:colOff>
      <xdr:row>34</xdr:row>
      <xdr:rowOff>95250</xdr:rowOff>
    </xdr:to>
    <xdr:sp macro="" textlink="">
      <xdr:nvSpPr>
        <xdr:cNvPr id="49" name="Line 51"/>
        <xdr:cNvSpPr>
          <a:spLocks noChangeShapeType="1"/>
        </xdr:cNvSpPr>
      </xdr:nvSpPr>
      <xdr:spPr bwMode="auto">
        <a:xfrm flipH="1">
          <a:off x="4886325" y="5619750"/>
          <a:ext cx="56197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48</xdr:row>
          <xdr:rowOff>123825</xdr:rowOff>
        </xdr:from>
        <xdr:to>
          <xdr:col>2</xdr:col>
          <xdr:colOff>295275</xdr:colOff>
          <xdr:row>53</xdr:row>
          <xdr:rowOff>123825</xdr:rowOff>
        </xdr:to>
        <xdr:pic>
          <xdr:nvPicPr>
            <xdr:cNvPr id="50" name="Bild 77"/>
            <xdr:cNvPicPr>
              <a:picLocks noChangeAspect="1" noChangeArrowheads="1"/>
              <a:extLst>
                <a:ext uri="{84589F7E-364E-4C9E-8A38-B11213B215E9}">
                  <a14:cameraTool cellRange="[1]TabelleBilanz2019!N1:N5" spid="_x0000_s114405"/>
                </a:ext>
              </a:extLst>
            </xdr:cNvPicPr>
          </xdr:nvPicPr>
          <xdr:blipFill>
            <a:blip xmlns:r="http://schemas.openxmlformats.org/officeDocument/2006/relationships" r:embed="rId17"/>
            <a:srcRect/>
            <a:stretch>
              <a:fillRect/>
            </a:stretch>
          </xdr:blipFill>
          <xdr:spPr bwMode="auto">
            <a:xfrm>
              <a:off x="990600" y="7753350"/>
              <a:ext cx="828675" cy="8096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49</xdr:row>
          <xdr:rowOff>0</xdr:rowOff>
        </xdr:from>
        <xdr:to>
          <xdr:col>5</xdr:col>
          <xdr:colOff>619125</xdr:colOff>
          <xdr:row>54</xdr:row>
          <xdr:rowOff>0</xdr:rowOff>
        </xdr:to>
        <xdr:pic>
          <xdr:nvPicPr>
            <xdr:cNvPr id="51" name="Bild 78"/>
            <xdr:cNvPicPr>
              <a:picLocks noChangeAspect="1" noChangeArrowheads="1"/>
              <a:extLst>
                <a:ext uri="{84589F7E-364E-4C9E-8A38-B11213B215E9}">
                  <a14:cameraTool cellRange="[1]TabelleBilanz2019!N6:N10" spid="_x0000_s114406"/>
                </a:ext>
              </a:extLst>
            </xdr:cNvPicPr>
          </xdr:nvPicPr>
          <xdr:blipFill>
            <a:blip xmlns:r="http://schemas.openxmlformats.org/officeDocument/2006/relationships" r:embed="rId18"/>
            <a:srcRect/>
            <a:stretch>
              <a:fillRect/>
            </a:stretch>
          </xdr:blipFill>
          <xdr:spPr bwMode="auto">
            <a:xfrm>
              <a:off x="3600450" y="7791450"/>
              <a:ext cx="828675" cy="8096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>
    <xdr:from>
      <xdr:col>3</xdr:col>
      <xdr:colOff>609600</xdr:colOff>
      <xdr:row>12</xdr:row>
      <xdr:rowOff>38100</xdr:rowOff>
    </xdr:from>
    <xdr:to>
      <xdr:col>3</xdr:col>
      <xdr:colOff>609600</xdr:colOff>
      <xdr:row>13</xdr:row>
      <xdr:rowOff>114300</xdr:rowOff>
    </xdr:to>
    <xdr:sp macro="" textlink="">
      <xdr:nvSpPr>
        <xdr:cNvPr id="52" name="Line 23"/>
        <xdr:cNvSpPr>
          <a:spLocks noChangeShapeType="1"/>
        </xdr:cNvSpPr>
      </xdr:nvSpPr>
      <xdr:spPr bwMode="auto">
        <a:xfrm>
          <a:off x="2895600" y="2000250"/>
          <a:ext cx="0" cy="2381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342900</xdr:colOff>
          <xdr:row>5</xdr:row>
          <xdr:rowOff>0</xdr:rowOff>
        </xdr:from>
        <xdr:to>
          <xdr:col>4</xdr:col>
          <xdr:colOff>180975</xdr:colOff>
          <xdr:row>12</xdr:row>
          <xdr:rowOff>0</xdr:rowOff>
        </xdr:to>
        <xdr:pic>
          <xdr:nvPicPr>
            <xdr:cNvPr id="53" name="Bild 13"/>
            <xdr:cNvPicPr>
              <a:picLocks noChangeAspect="1" noChangeArrowheads="1"/>
              <a:extLst>
                <a:ext uri="{84589F7E-364E-4C9E-8A38-B11213B215E9}">
                  <a14:cameraTool cellRange="[1]TabelleBilanz2019!E1:E7" spid="_x0000_s114407"/>
                </a:ext>
              </a:extLst>
            </xdr:cNvPicPr>
          </xdr:nvPicPr>
          <xdr:blipFill>
            <a:blip xmlns:r="http://schemas.openxmlformats.org/officeDocument/2006/relationships" r:embed="rId19"/>
            <a:srcRect/>
            <a:stretch>
              <a:fillRect/>
            </a:stretch>
          </xdr:blipFill>
          <xdr:spPr bwMode="auto">
            <a:xfrm>
              <a:off x="2628900" y="666750"/>
              <a:ext cx="600075" cy="113347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0</xdr:col>
      <xdr:colOff>85725</xdr:colOff>
      <xdr:row>5</xdr:row>
      <xdr:rowOff>9525</xdr:rowOff>
    </xdr:from>
    <xdr:to>
      <xdr:col>0</xdr:col>
      <xdr:colOff>561975</xdr:colOff>
      <xdr:row>11</xdr:row>
      <xdr:rowOff>142875</xdr:rowOff>
    </xdr:to>
    <xdr:sp macro="" textlink="">
      <xdr:nvSpPr>
        <xdr:cNvPr id="54" name="AutoShape 36706"/>
        <xdr:cNvSpPr>
          <a:spLocks noChangeAspect="1" noChangeArrowheads="1"/>
        </xdr:cNvSpPr>
      </xdr:nvSpPr>
      <xdr:spPr bwMode="auto">
        <a:xfrm>
          <a:off x="85725" y="838200"/>
          <a:ext cx="47625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46</xdr:row>
      <xdr:rowOff>0</xdr:rowOff>
    </xdr:from>
    <xdr:to>
      <xdr:col>1</xdr:col>
      <xdr:colOff>285750</xdr:colOff>
      <xdr:row>46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0" y="8124825"/>
          <a:ext cx="5810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104775</xdr:colOff>
      <xdr:row>10</xdr:row>
      <xdr:rowOff>47625</xdr:rowOff>
    </xdr:from>
    <xdr:to>
      <xdr:col>3</xdr:col>
      <xdr:colOff>495300</xdr:colOff>
      <xdr:row>10</xdr:row>
      <xdr:rowOff>47625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895350" y="1781175"/>
          <a:ext cx="3905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123825</xdr:colOff>
      <xdr:row>7</xdr:row>
      <xdr:rowOff>104775</xdr:rowOff>
    </xdr:from>
    <xdr:to>
      <xdr:col>3</xdr:col>
      <xdr:colOff>514350</xdr:colOff>
      <xdr:row>7</xdr:row>
      <xdr:rowOff>104775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914400" y="1352550"/>
          <a:ext cx="3905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60</xdr:row>
      <xdr:rowOff>219075</xdr:rowOff>
    </xdr:from>
    <xdr:to>
      <xdr:col>4</xdr:col>
      <xdr:colOff>0</xdr:colOff>
      <xdr:row>60</xdr:row>
      <xdr:rowOff>219075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0" y="10086975"/>
          <a:ext cx="1228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238125</xdr:colOff>
      <xdr:row>11</xdr:row>
      <xdr:rowOff>66675</xdr:rowOff>
    </xdr:from>
    <xdr:to>
      <xdr:col>3</xdr:col>
      <xdr:colOff>142875</xdr:colOff>
      <xdr:row>11</xdr:row>
      <xdr:rowOff>66675</xdr:rowOff>
    </xdr:to>
    <xdr:sp macro="" textlink="">
      <xdr:nvSpPr>
        <xdr:cNvPr id="3" name="Line 5"/>
        <xdr:cNvSpPr>
          <a:spLocks noChangeShapeType="1"/>
        </xdr:cNvSpPr>
      </xdr:nvSpPr>
      <xdr:spPr bwMode="auto">
        <a:xfrm>
          <a:off x="581025" y="1695450"/>
          <a:ext cx="3429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</xdr:row>
          <xdr:rowOff>0</xdr:rowOff>
        </xdr:from>
        <xdr:to>
          <xdr:col>4</xdr:col>
          <xdr:colOff>152400</xdr:colOff>
          <xdr:row>17</xdr:row>
          <xdr:rowOff>114300</xdr:rowOff>
        </xdr:to>
        <xdr:sp macro="" textlink="">
          <xdr:nvSpPr>
            <xdr:cNvPr id="135169" name="Object 1" hidden="1">
              <a:extLst>
                <a:ext uri="{63B3BB69-23CF-44E3-9099-C40C66FF867C}">
                  <a14:compatExt spid="_x0000_s135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53</xdr:row>
      <xdr:rowOff>95665</xdr:rowOff>
    </xdr:from>
    <xdr:to>
      <xdr:col>1</xdr:col>
      <xdr:colOff>213691</xdr:colOff>
      <xdr:row>53</xdr:row>
      <xdr:rowOff>95665</xdr:rowOff>
    </xdr:to>
    <xdr:sp macro="" textlink="">
      <xdr:nvSpPr>
        <xdr:cNvPr id="2" name="Line 3"/>
        <xdr:cNvSpPr>
          <a:spLocks noChangeShapeType="1"/>
        </xdr:cNvSpPr>
      </xdr:nvSpPr>
      <xdr:spPr bwMode="auto">
        <a:xfrm>
          <a:off x="0" y="9180030"/>
          <a:ext cx="56487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66675</xdr:colOff>
      <xdr:row>7</xdr:row>
      <xdr:rowOff>28575</xdr:rowOff>
    </xdr:from>
    <xdr:to>
      <xdr:col>3</xdr:col>
      <xdr:colOff>0</xdr:colOff>
      <xdr:row>7</xdr:row>
      <xdr:rowOff>28575</xdr:rowOff>
    </xdr:to>
    <xdr:sp macro="" textlink="">
      <xdr:nvSpPr>
        <xdr:cNvPr id="3" name="Line 4"/>
        <xdr:cNvSpPr>
          <a:spLocks noChangeShapeType="1"/>
        </xdr:cNvSpPr>
      </xdr:nvSpPr>
      <xdr:spPr bwMode="auto">
        <a:xfrm>
          <a:off x="409575" y="1190625"/>
          <a:ext cx="3714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66675</xdr:colOff>
      <xdr:row>9</xdr:row>
      <xdr:rowOff>142875</xdr:rowOff>
    </xdr:from>
    <xdr:to>
      <xdr:col>3</xdr:col>
      <xdr:colOff>0</xdr:colOff>
      <xdr:row>9</xdr:row>
      <xdr:rowOff>142875</xdr:rowOff>
    </xdr:to>
    <xdr:sp macro="" textlink="">
      <xdr:nvSpPr>
        <xdr:cNvPr id="4" name="Line 4"/>
        <xdr:cNvSpPr>
          <a:spLocks noChangeShapeType="1"/>
        </xdr:cNvSpPr>
      </xdr:nvSpPr>
      <xdr:spPr bwMode="auto">
        <a:xfrm>
          <a:off x="409575" y="1628775"/>
          <a:ext cx="3714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21981</xdr:colOff>
      <xdr:row>57</xdr:row>
      <xdr:rowOff>77665</xdr:rowOff>
    </xdr:from>
    <xdr:to>
      <xdr:col>1</xdr:col>
      <xdr:colOff>231531</xdr:colOff>
      <xdr:row>57</xdr:row>
      <xdr:rowOff>77665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21981" y="8840665"/>
          <a:ext cx="504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30042</xdr:colOff>
      <xdr:row>12</xdr:row>
      <xdr:rowOff>121773</xdr:rowOff>
    </xdr:from>
    <xdr:to>
      <xdr:col>3</xdr:col>
      <xdr:colOff>422766</xdr:colOff>
      <xdr:row>12</xdr:row>
      <xdr:rowOff>121773</xdr:rowOff>
    </xdr:to>
    <xdr:cxnSp macro="">
      <xdr:nvCxnSpPr>
        <xdr:cNvPr id="6" name="Gerader Verbinder 5"/>
        <xdr:cNvCxnSpPr/>
      </xdr:nvCxnSpPr>
      <xdr:spPr>
        <a:xfrm>
          <a:off x="1005402" y="1622913"/>
          <a:ext cx="39272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6</xdr:row>
      <xdr:rowOff>0</xdr:rowOff>
    </xdr:from>
    <xdr:to>
      <xdr:col>1</xdr:col>
      <xdr:colOff>11724</xdr:colOff>
      <xdr:row>6</xdr:row>
      <xdr:rowOff>0</xdr:rowOff>
    </xdr:to>
    <xdr:cxnSp macro="">
      <xdr:nvCxnSpPr>
        <xdr:cNvPr id="7" name="Gerader Verbinder 6"/>
        <xdr:cNvCxnSpPr/>
      </xdr:nvCxnSpPr>
      <xdr:spPr>
        <a:xfrm>
          <a:off x="0" y="781050"/>
          <a:ext cx="39272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38100</xdr:colOff>
      <xdr:row>10</xdr:row>
      <xdr:rowOff>102870</xdr:rowOff>
    </xdr:from>
    <xdr:to>
      <xdr:col>3</xdr:col>
      <xdr:colOff>430824</xdr:colOff>
      <xdr:row>10</xdr:row>
      <xdr:rowOff>102870</xdr:rowOff>
    </xdr:to>
    <xdr:cxnSp macro="">
      <xdr:nvCxnSpPr>
        <xdr:cNvPr id="8" name="Gerader Verbinder 7"/>
        <xdr:cNvCxnSpPr/>
      </xdr:nvCxnSpPr>
      <xdr:spPr>
        <a:xfrm>
          <a:off x="1013460" y="1322070"/>
          <a:ext cx="39272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66675</xdr:colOff>
      <xdr:row>7</xdr:row>
      <xdr:rowOff>85725</xdr:rowOff>
    </xdr:from>
    <xdr:to>
      <xdr:col>4</xdr:col>
      <xdr:colOff>11724</xdr:colOff>
      <xdr:row>7</xdr:row>
      <xdr:rowOff>85725</xdr:rowOff>
    </xdr:to>
    <xdr:cxnSp macro="">
      <xdr:nvCxnSpPr>
        <xdr:cNvPr id="9" name="Gerader Verbinder 8"/>
        <xdr:cNvCxnSpPr/>
      </xdr:nvCxnSpPr>
      <xdr:spPr>
        <a:xfrm>
          <a:off x="1019175" y="1019175"/>
          <a:ext cx="39272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7</xdr:row>
      <xdr:rowOff>76200</xdr:rowOff>
    </xdr:from>
    <xdr:to>
      <xdr:col>10</xdr:col>
      <xdr:colOff>0</xdr:colOff>
      <xdr:row>9</xdr:row>
      <xdr:rowOff>49642</xdr:rowOff>
    </xdr:to>
    <xdr:sp macro="" textlink="">
      <xdr:nvSpPr>
        <xdr:cNvPr id="2" name="Text 4"/>
        <xdr:cNvSpPr txBox="1">
          <a:spLocks noChangeArrowheads="1"/>
        </xdr:cNvSpPr>
      </xdr:nvSpPr>
      <xdr:spPr bwMode="auto">
        <a:xfrm>
          <a:off x="5467350" y="1085850"/>
          <a:ext cx="0" cy="2591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sonstige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Abnehmer</a:t>
          </a:r>
        </a:p>
      </xdr:txBody>
    </xdr:sp>
    <xdr:clientData/>
  </xdr:twoCellAnchor>
  <xdr:twoCellAnchor>
    <xdr:from>
      <xdr:col>0</xdr:col>
      <xdr:colOff>47625</xdr:colOff>
      <xdr:row>54</xdr:row>
      <xdr:rowOff>0</xdr:rowOff>
    </xdr:from>
    <xdr:to>
      <xdr:col>1</xdr:col>
      <xdr:colOff>142875</xdr:colOff>
      <xdr:row>54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47625" y="9124950"/>
          <a:ext cx="5524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419100</xdr:colOff>
      <xdr:row>7</xdr:row>
      <xdr:rowOff>19050</xdr:rowOff>
    </xdr:from>
    <xdr:to>
      <xdr:col>2</xdr:col>
      <xdr:colOff>47625</xdr:colOff>
      <xdr:row>7</xdr:row>
      <xdr:rowOff>19050</xdr:rowOff>
    </xdr:to>
    <xdr:sp macro="" textlink="">
      <xdr:nvSpPr>
        <xdr:cNvPr id="4" name="Line 4"/>
        <xdr:cNvSpPr>
          <a:spLocks noChangeShapeType="1"/>
        </xdr:cNvSpPr>
      </xdr:nvSpPr>
      <xdr:spPr bwMode="auto">
        <a:xfrm>
          <a:off x="419100" y="1028700"/>
          <a:ext cx="3619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428625</xdr:colOff>
      <xdr:row>10</xdr:row>
      <xdr:rowOff>9525</xdr:rowOff>
    </xdr:from>
    <xdr:to>
      <xdr:col>2</xdr:col>
      <xdr:colOff>57150</xdr:colOff>
      <xdr:row>10</xdr:row>
      <xdr:rowOff>9525</xdr:rowOff>
    </xdr:to>
    <xdr:sp macro="" textlink="">
      <xdr:nvSpPr>
        <xdr:cNvPr id="5" name="Line 4"/>
        <xdr:cNvSpPr>
          <a:spLocks noChangeShapeType="1"/>
        </xdr:cNvSpPr>
      </xdr:nvSpPr>
      <xdr:spPr bwMode="auto">
        <a:xfrm>
          <a:off x="428625" y="1447800"/>
          <a:ext cx="3619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0</xdr:col>
      <xdr:colOff>352425</xdr:colOff>
      <xdr:row>6</xdr:row>
      <xdr:rowOff>0</xdr:rowOff>
    </xdr:to>
    <xdr:sp macro="" textlink="">
      <xdr:nvSpPr>
        <xdr:cNvPr id="2" name="Line 5"/>
        <xdr:cNvSpPr>
          <a:spLocks noChangeShapeType="1"/>
        </xdr:cNvSpPr>
      </xdr:nvSpPr>
      <xdr:spPr bwMode="auto">
        <a:xfrm>
          <a:off x="0" y="990600"/>
          <a:ext cx="3429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247650</xdr:colOff>
      <xdr:row>7</xdr:row>
      <xdr:rowOff>104775</xdr:rowOff>
    </xdr:from>
    <xdr:to>
      <xdr:col>3</xdr:col>
      <xdr:colOff>9525</xdr:colOff>
      <xdr:row>7</xdr:row>
      <xdr:rowOff>104775</xdr:rowOff>
    </xdr:to>
    <xdr:sp macro="" textlink="">
      <xdr:nvSpPr>
        <xdr:cNvPr id="3" name="Line 5"/>
        <xdr:cNvSpPr>
          <a:spLocks noChangeShapeType="1"/>
        </xdr:cNvSpPr>
      </xdr:nvSpPr>
      <xdr:spPr bwMode="auto">
        <a:xfrm>
          <a:off x="590550" y="1257300"/>
          <a:ext cx="3238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247650</xdr:colOff>
      <xdr:row>10</xdr:row>
      <xdr:rowOff>76200</xdr:rowOff>
    </xdr:from>
    <xdr:to>
      <xdr:col>3</xdr:col>
      <xdr:colOff>9525</xdr:colOff>
      <xdr:row>10</xdr:row>
      <xdr:rowOff>76200</xdr:rowOff>
    </xdr:to>
    <xdr:sp macro="" textlink="">
      <xdr:nvSpPr>
        <xdr:cNvPr id="4" name="Line 5"/>
        <xdr:cNvSpPr>
          <a:spLocks noChangeShapeType="1"/>
        </xdr:cNvSpPr>
      </xdr:nvSpPr>
      <xdr:spPr bwMode="auto">
        <a:xfrm>
          <a:off x="590550" y="1685925"/>
          <a:ext cx="3238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54</xdr:row>
      <xdr:rowOff>133350</xdr:rowOff>
    </xdr:from>
    <xdr:to>
      <xdr:col>1</xdr:col>
      <xdr:colOff>209550</xdr:colOff>
      <xdr:row>54</xdr:row>
      <xdr:rowOff>133350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0" y="9591675"/>
          <a:ext cx="5524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2931</xdr:colOff>
      <xdr:row>58</xdr:row>
      <xdr:rowOff>1465</xdr:rowOff>
    </xdr:from>
    <xdr:to>
      <xdr:col>1</xdr:col>
      <xdr:colOff>212481</xdr:colOff>
      <xdr:row>58</xdr:row>
      <xdr:rowOff>1465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2931" y="10259890"/>
          <a:ext cx="5334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131152</xdr:colOff>
      <xdr:row>7</xdr:row>
      <xdr:rowOff>112102</xdr:rowOff>
    </xdr:from>
    <xdr:to>
      <xdr:col>4</xdr:col>
      <xdr:colOff>2932</xdr:colOff>
      <xdr:row>7</xdr:row>
      <xdr:rowOff>112102</xdr:rowOff>
    </xdr:to>
    <xdr:cxnSp macro="">
      <xdr:nvCxnSpPr>
        <xdr:cNvPr id="3" name="Gerader Verbinder 2"/>
        <xdr:cNvCxnSpPr/>
      </xdr:nvCxnSpPr>
      <xdr:spPr>
        <a:xfrm>
          <a:off x="1026502" y="1483702"/>
          <a:ext cx="31945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102577</xdr:colOff>
      <xdr:row>10</xdr:row>
      <xdr:rowOff>41764</xdr:rowOff>
    </xdr:from>
    <xdr:to>
      <xdr:col>3</xdr:col>
      <xdr:colOff>422032</xdr:colOff>
      <xdr:row>10</xdr:row>
      <xdr:rowOff>41764</xdr:rowOff>
    </xdr:to>
    <xdr:cxnSp macro="">
      <xdr:nvCxnSpPr>
        <xdr:cNvPr id="4" name="Gerader Verbinder 3"/>
        <xdr:cNvCxnSpPr/>
      </xdr:nvCxnSpPr>
      <xdr:spPr>
        <a:xfrm>
          <a:off x="997927" y="1899139"/>
          <a:ext cx="31945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102576</xdr:colOff>
      <xdr:row>11</xdr:row>
      <xdr:rowOff>157529</xdr:rowOff>
    </xdr:from>
    <xdr:to>
      <xdr:col>3</xdr:col>
      <xdr:colOff>422031</xdr:colOff>
      <xdr:row>11</xdr:row>
      <xdr:rowOff>157529</xdr:rowOff>
    </xdr:to>
    <xdr:cxnSp macro="">
      <xdr:nvCxnSpPr>
        <xdr:cNvPr id="5" name="Gerader Verbinder 4"/>
        <xdr:cNvCxnSpPr/>
      </xdr:nvCxnSpPr>
      <xdr:spPr>
        <a:xfrm>
          <a:off x="997926" y="2176829"/>
          <a:ext cx="31945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44</xdr:row>
      <xdr:rowOff>0</xdr:rowOff>
    </xdr:from>
    <xdr:to>
      <xdr:col>1</xdr:col>
      <xdr:colOff>200025</xdr:colOff>
      <xdr:row>44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 flipV="1">
          <a:off x="9525" y="7705725"/>
          <a:ext cx="466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</xdr:row>
      <xdr:rowOff>133350</xdr:rowOff>
    </xdr:from>
    <xdr:to>
      <xdr:col>2</xdr:col>
      <xdr:colOff>219075</xdr:colOff>
      <xdr:row>9</xdr:row>
      <xdr:rowOff>133350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409575" y="1619250"/>
          <a:ext cx="4476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2</xdr:col>
      <xdr:colOff>108686</xdr:colOff>
      <xdr:row>12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0" y="2266950"/>
          <a:ext cx="642086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1991</a:t>
          </a:r>
        </a:p>
      </xdr:txBody>
    </xdr:sp>
    <xdr:clientData/>
  </xdr:twoCellAnchor>
  <xdr:twoCellAnchor>
    <xdr:from>
      <xdr:col>1</xdr:col>
      <xdr:colOff>238125</xdr:colOff>
      <xdr:row>10</xdr:row>
      <xdr:rowOff>57150</xdr:rowOff>
    </xdr:from>
    <xdr:to>
      <xdr:col>3</xdr:col>
      <xdr:colOff>209550</xdr:colOff>
      <xdr:row>10</xdr:row>
      <xdr:rowOff>57150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523875" y="1790700"/>
          <a:ext cx="4095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44</xdr:row>
      <xdr:rowOff>0</xdr:rowOff>
    </xdr:from>
    <xdr:to>
      <xdr:col>3</xdr:col>
      <xdr:colOff>66675</xdr:colOff>
      <xdr:row>44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9525" y="8001000"/>
          <a:ext cx="7810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3\WASSER-LUFT-UMWELT&#214;KONOMIE\Statistische%20Berichte\&#214;ffentl.Wasserversorgung%20und%20Abwasserbeseitigung\2019\Bilanz_Tabelle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ÖFF.WASSERBILANZ2019"/>
      <sheetName val="TabelleBilanz2019"/>
    </sheetNames>
    <sheetDataSet>
      <sheetData sheetId="0" refreshError="1"/>
      <sheetData sheetId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Relationship Id="rId5" Type="http://schemas.openxmlformats.org/officeDocument/2006/relationships/image" Target="../media/image40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tabSelected="1" workbookViewId="0"/>
  </sheetViews>
  <sheetFormatPr baseColWidth="10" defaultColWidth="80.28515625" defaultRowHeight="12.75" x14ac:dyDescent="0.2"/>
  <cols>
    <col min="1" max="16384" width="80.28515625" style="795"/>
  </cols>
  <sheetData>
    <row r="1" spans="1:1" ht="15" x14ac:dyDescent="0.25">
      <c r="A1" s="791" t="s">
        <v>349</v>
      </c>
    </row>
    <row r="4" spans="1:1" ht="15" customHeight="1" x14ac:dyDescent="0.2">
      <c r="A4" s="792" t="s">
        <v>362</v>
      </c>
    </row>
    <row r="5" spans="1:1" x14ac:dyDescent="0.2">
      <c r="A5" s="796"/>
    </row>
    <row r="6" spans="1:1" x14ac:dyDescent="0.2">
      <c r="A6" s="796"/>
    </row>
    <row r="7" spans="1:1" x14ac:dyDescent="0.2">
      <c r="A7" s="793" t="s">
        <v>350</v>
      </c>
    </row>
    <row r="10" spans="1:1" x14ac:dyDescent="0.2">
      <c r="A10" s="793" t="s">
        <v>363</v>
      </c>
    </row>
    <row r="11" spans="1:1" x14ac:dyDescent="0.2">
      <c r="A11" s="795" t="s">
        <v>351</v>
      </c>
    </row>
    <row r="14" spans="1:1" x14ac:dyDescent="0.2">
      <c r="A14" s="795" t="s">
        <v>352</v>
      </c>
    </row>
    <row r="17" spans="1:1" x14ac:dyDescent="0.2">
      <c r="A17" s="795" t="s">
        <v>353</v>
      </c>
    </row>
    <row r="18" spans="1:1" x14ac:dyDescent="0.2">
      <c r="A18" s="795" t="s">
        <v>354</v>
      </c>
    </row>
    <row r="19" spans="1:1" ht="25.5" x14ac:dyDescent="0.2">
      <c r="A19" s="795" t="s">
        <v>355</v>
      </c>
    </row>
    <row r="20" spans="1:1" x14ac:dyDescent="0.2">
      <c r="A20" s="795" t="s">
        <v>356</v>
      </c>
    </row>
    <row r="21" spans="1:1" x14ac:dyDescent="0.2">
      <c r="A21" s="795" t="s">
        <v>357</v>
      </c>
    </row>
    <row r="24" spans="1:1" x14ac:dyDescent="0.2">
      <c r="A24" s="794" t="s">
        <v>358</v>
      </c>
    </row>
    <row r="25" spans="1:1" ht="38.25" x14ac:dyDescent="0.2">
      <c r="A25" s="797" t="s">
        <v>359</v>
      </c>
    </row>
    <row r="28" spans="1:1" x14ac:dyDescent="0.2">
      <c r="A28" s="794" t="s">
        <v>360</v>
      </c>
    </row>
    <row r="29" spans="1:1" x14ac:dyDescent="0.2">
      <c r="A29" s="798" t="s">
        <v>361</v>
      </c>
    </row>
    <row r="30" spans="1:1" x14ac:dyDescent="0.2">
      <c r="A30" s="795" t="s">
        <v>160</v>
      </c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2"/>
  <sheetViews>
    <sheetView zoomScaleNormal="100" workbookViewId="0"/>
  </sheetViews>
  <sheetFormatPr baseColWidth="10" defaultColWidth="11.42578125" defaultRowHeight="12.75" x14ac:dyDescent="0.2"/>
  <cols>
    <col min="1" max="1" width="4.85546875" style="12" customWidth="1"/>
    <col min="2" max="2" width="6.85546875" style="12" customWidth="1"/>
    <col min="3" max="3" width="1.7109375" style="42" customWidth="1"/>
    <col min="4" max="4" width="6.7109375" style="42" customWidth="1"/>
    <col min="5" max="5" width="15.5703125" style="12" customWidth="1"/>
    <col min="6" max="6" width="10.28515625" style="6" customWidth="1"/>
    <col min="7" max="7" width="11.42578125" style="6"/>
    <col min="8" max="8" width="8" style="6" bestFit="1" customWidth="1"/>
    <col min="9" max="9" width="11.5703125" style="6" customWidth="1"/>
    <col min="10" max="10" width="9.5703125" style="6" bestFit="1" customWidth="1"/>
    <col min="11" max="11" width="11.42578125" style="6"/>
    <col min="12" max="12" width="7.42578125" style="6" bestFit="1" customWidth="1"/>
    <col min="13" max="16384" width="11.42578125" style="6"/>
  </cols>
  <sheetData>
    <row r="1" spans="1:16" s="122" customForma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6" s="122" customFormat="1" x14ac:dyDescent="0.2">
      <c r="A2" s="6"/>
      <c r="B2" s="6"/>
      <c r="C2" s="6"/>
      <c r="D2" s="6"/>
      <c r="E2" s="6"/>
      <c r="F2" s="123"/>
      <c r="G2" s="123"/>
      <c r="H2" s="123"/>
      <c r="I2" s="123"/>
      <c r="J2" s="123"/>
      <c r="K2" s="123"/>
      <c r="L2" s="123"/>
    </row>
    <row r="3" spans="1:16" s="125" customFormat="1" ht="15" x14ac:dyDescent="0.25">
      <c r="A3" s="123"/>
      <c r="B3" s="123"/>
      <c r="C3" s="123"/>
      <c r="D3" s="123"/>
      <c r="E3" s="123"/>
      <c r="F3" s="124"/>
      <c r="G3" s="124"/>
      <c r="H3" s="124"/>
      <c r="I3" s="124"/>
      <c r="J3" s="124"/>
      <c r="K3" s="124"/>
      <c r="L3" s="124"/>
    </row>
    <row r="4" spans="1:16" s="126" customFormat="1" ht="18" customHeight="1" x14ac:dyDescent="0.25">
      <c r="A4" s="124" t="s">
        <v>232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</row>
    <row r="5" spans="1:16" s="126" customFormat="1" ht="18" customHeight="1" x14ac:dyDescent="0.25">
      <c r="A5" s="124" t="s">
        <v>289</v>
      </c>
      <c r="B5" s="124"/>
      <c r="C5" s="124"/>
      <c r="D5" s="124"/>
      <c r="E5" s="124"/>
      <c r="F5" s="124"/>
      <c r="G5" s="127"/>
      <c r="H5" s="124"/>
      <c r="I5" s="124"/>
      <c r="J5" s="124"/>
      <c r="K5" s="124"/>
      <c r="L5" s="124"/>
    </row>
    <row r="6" spans="1:16" s="130" customFormat="1" ht="18" customHeight="1" thickBot="1" x14ac:dyDescent="0.3">
      <c r="A6" s="124"/>
      <c r="B6" s="124"/>
      <c r="C6" s="124"/>
      <c r="D6" s="124"/>
      <c r="E6" s="124"/>
      <c r="F6" s="128"/>
      <c r="G6" s="129"/>
      <c r="H6" s="128"/>
      <c r="I6" s="128"/>
      <c r="J6" s="128"/>
      <c r="K6" s="128"/>
      <c r="L6" s="128"/>
    </row>
    <row r="7" spans="1:16" s="130" customFormat="1" ht="13.5" customHeight="1" x14ac:dyDescent="0.2">
      <c r="A7" s="451" t="s">
        <v>290</v>
      </c>
      <c r="B7" s="451"/>
      <c r="C7" s="451"/>
      <c r="D7" s="451"/>
      <c r="E7" s="452"/>
      <c r="F7" s="531" t="s">
        <v>138</v>
      </c>
      <c r="G7" s="534" t="s">
        <v>139</v>
      </c>
      <c r="H7" s="535"/>
      <c r="I7" s="535"/>
      <c r="J7" s="535"/>
      <c r="K7" s="535"/>
      <c r="L7" s="535"/>
    </row>
    <row r="8" spans="1:16" ht="12.75" customHeight="1" x14ac:dyDescent="0.2">
      <c r="A8" s="483"/>
      <c r="B8" s="483"/>
      <c r="C8" s="483"/>
      <c r="D8" s="483"/>
      <c r="E8" s="484"/>
      <c r="F8" s="532"/>
      <c r="G8" s="536" t="s">
        <v>140</v>
      </c>
      <c r="H8" s="537"/>
      <c r="I8" s="538" t="s">
        <v>291</v>
      </c>
      <c r="J8" s="131"/>
      <c r="K8" s="132" t="s">
        <v>141</v>
      </c>
      <c r="L8" s="133"/>
    </row>
    <row r="9" spans="1:16" ht="12.75" customHeight="1" x14ac:dyDescent="0.2">
      <c r="A9" s="483"/>
      <c r="B9" s="483"/>
      <c r="C9" s="483"/>
      <c r="D9" s="483"/>
      <c r="E9" s="484"/>
      <c r="F9" s="532"/>
      <c r="G9" s="538" t="s">
        <v>142</v>
      </c>
      <c r="H9" s="538" t="s">
        <v>143</v>
      </c>
      <c r="I9" s="539"/>
      <c r="J9" s="541" t="s">
        <v>266</v>
      </c>
      <c r="K9" s="538" t="s">
        <v>292</v>
      </c>
      <c r="L9" s="544" t="s">
        <v>144</v>
      </c>
    </row>
    <row r="10" spans="1:16" x14ac:dyDescent="0.2">
      <c r="A10" s="483"/>
      <c r="B10" s="483"/>
      <c r="C10" s="483"/>
      <c r="D10" s="483"/>
      <c r="E10" s="484"/>
      <c r="F10" s="532"/>
      <c r="G10" s="539"/>
      <c r="H10" s="539"/>
      <c r="I10" s="539"/>
      <c r="J10" s="542"/>
      <c r="K10" s="539"/>
      <c r="L10" s="545"/>
    </row>
    <row r="11" spans="1:16" x14ac:dyDescent="0.2">
      <c r="A11" s="529"/>
      <c r="B11" s="529"/>
      <c r="C11" s="529"/>
      <c r="D11" s="529"/>
      <c r="E11" s="484"/>
      <c r="F11" s="532"/>
      <c r="G11" s="539"/>
      <c r="H11" s="539"/>
      <c r="I11" s="539"/>
      <c r="J11" s="542"/>
      <c r="K11" s="539"/>
      <c r="L11" s="545"/>
    </row>
    <row r="12" spans="1:16" x14ac:dyDescent="0.2">
      <c r="A12" s="529"/>
      <c r="B12" s="529"/>
      <c r="C12" s="529"/>
      <c r="D12" s="529"/>
      <c r="E12" s="484"/>
      <c r="F12" s="532"/>
      <c r="G12" s="539"/>
      <c r="H12" s="539"/>
      <c r="I12" s="539"/>
      <c r="J12" s="542"/>
      <c r="K12" s="539"/>
      <c r="L12" s="545"/>
    </row>
    <row r="13" spans="1:16" ht="20.25" customHeight="1" thickBot="1" x14ac:dyDescent="0.25">
      <c r="A13" s="530"/>
      <c r="B13" s="530"/>
      <c r="C13" s="530"/>
      <c r="D13" s="530"/>
      <c r="E13" s="486"/>
      <c r="F13" s="533"/>
      <c r="G13" s="540"/>
      <c r="H13" s="540"/>
      <c r="I13" s="540"/>
      <c r="J13" s="543"/>
      <c r="K13" s="540"/>
      <c r="L13" s="546"/>
    </row>
    <row r="14" spans="1:16" s="12" customFormat="1" ht="18" customHeight="1" x14ac:dyDescent="0.2">
      <c r="A14" s="46">
        <v>1991</v>
      </c>
      <c r="B14" s="29"/>
      <c r="C14" s="47"/>
      <c r="D14" s="47"/>
      <c r="E14" s="48"/>
      <c r="F14" s="18">
        <v>300874</v>
      </c>
      <c r="G14" s="19">
        <v>7616</v>
      </c>
      <c r="H14" s="18">
        <v>4253</v>
      </c>
      <c r="I14" s="18">
        <f>SUM(J14:L14)</f>
        <v>289005</v>
      </c>
      <c r="J14" s="18">
        <v>184870</v>
      </c>
      <c r="K14" s="18">
        <v>8187</v>
      </c>
      <c r="L14" s="19">
        <v>95948</v>
      </c>
      <c r="N14" s="46"/>
      <c r="O14" s="29"/>
      <c r="P14" s="47"/>
    </row>
    <row r="15" spans="1:16" x14ac:dyDescent="0.2">
      <c r="A15" s="46">
        <v>1995</v>
      </c>
      <c r="B15" s="29"/>
      <c r="C15" s="47"/>
      <c r="D15" s="47"/>
      <c r="E15" s="48"/>
      <c r="F15" s="134">
        <v>258616</v>
      </c>
      <c r="G15" s="134">
        <v>61187</v>
      </c>
      <c r="H15" s="134">
        <v>1066</v>
      </c>
      <c r="I15" s="134">
        <v>195126</v>
      </c>
      <c r="J15" s="134">
        <v>119914</v>
      </c>
      <c r="K15" s="19">
        <v>7018</v>
      </c>
      <c r="L15" s="19">
        <v>68194</v>
      </c>
    </row>
    <row r="16" spans="1:16" x14ac:dyDescent="0.2">
      <c r="A16" s="46">
        <v>1998</v>
      </c>
      <c r="B16" s="29"/>
      <c r="C16" s="47"/>
      <c r="D16" s="49"/>
      <c r="E16" s="48"/>
      <c r="F16" s="134">
        <v>214269</v>
      </c>
      <c r="G16" s="134">
        <v>53229</v>
      </c>
      <c r="H16" s="134">
        <v>1151</v>
      </c>
      <c r="I16" s="134">
        <v>159530</v>
      </c>
      <c r="J16" s="134">
        <v>99417</v>
      </c>
      <c r="K16" s="19">
        <v>8105</v>
      </c>
      <c r="L16" s="19">
        <v>52008</v>
      </c>
    </row>
    <row r="17" spans="1:16" x14ac:dyDescent="0.2">
      <c r="A17" s="50">
        <v>2001</v>
      </c>
      <c r="B17" s="16"/>
      <c r="C17" s="51"/>
      <c r="D17" s="51"/>
      <c r="E17" s="48"/>
      <c r="F17" s="134">
        <v>190425</v>
      </c>
      <c r="G17" s="134">
        <v>46857</v>
      </c>
      <c r="H17" s="134">
        <v>733</v>
      </c>
      <c r="I17" s="134">
        <v>142835</v>
      </c>
      <c r="J17" s="134">
        <v>97617</v>
      </c>
      <c r="K17" s="19">
        <v>8661</v>
      </c>
      <c r="L17" s="19">
        <v>36557</v>
      </c>
    </row>
    <row r="18" spans="1:16" x14ac:dyDescent="0.2">
      <c r="A18" s="50">
        <v>2004</v>
      </c>
      <c r="B18" s="16"/>
      <c r="C18" s="51"/>
      <c r="D18" s="51"/>
      <c r="E18" s="48"/>
      <c r="F18" s="134">
        <v>184440</v>
      </c>
      <c r="G18" s="134">
        <v>47715</v>
      </c>
      <c r="H18" s="134">
        <v>707</v>
      </c>
      <c r="I18" s="134">
        <v>135936</v>
      </c>
      <c r="J18" s="134">
        <v>97239</v>
      </c>
      <c r="K18" s="19">
        <v>9259</v>
      </c>
      <c r="L18" s="19">
        <v>29438</v>
      </c>
    </row>
    <row r="19" spans="1:16" x14ac:dyDescent="0.2">
      <c r="A19" s="52">
        <v>2007</v>
      </c>
      <c r="B19" s="16"/>
      <c r="C19" s="51"/>
      <c r="D19" s="51"/>
      <c r="E19" s="48"/>
      <c r="F19" s="134">
        <v>199724</v>
      </c>
      <c r="G19" s="134">
        <v>65522</v>
      </c>
      <c r="H19" s="134">
        <v>1119</v>
      </c>
      <c r="I19" s="134">
        <v>132886</v>
      </c>
      <c r="J19" s="134">
        <v>94347</v>
      </c>
      <c r="K19" s="135">
        <v>14520</v>
      </c>
      <c r="L19" s="135">
        <v>24019</v>
      </c>
    </row>
    <row r="20" spans="1:16" x14ac:dyDescent="0.2">
      <c r="A20" s="52">
        <v>2010</v>
      </c>
      <c r="B20" s="16"/>
      <c r="C20" s="51"/>
      <c r="D20" s="51"/>
      <c r="E20" s="48"/>
      <c r="F20" s="134">
        <v>205758</v>
      </c>
      <c r="G20" s="134">
        <v>68763</v>
      </c>
      <c r="H20" s="134">
        <v>1081</v>
      </c>
      <c r="I20" s="134">
        <v>135862</v>
      </c>
      <c r="J20" s="134">
        <v>93331</v>
      </c>
      <c r="K20" s="19">
        <v>16720</v>
      </c>
      <c r="L20" s="19">
        <v>25811</v>
      </c>
    </row>
    <row r="21" spans="1:16" x14ac:dyDescent="0.2">
      <c r="A21" s="52">
        <v>2013</v>
      </c>
      <c r="B21" s="16"/>
      <c r="C21" s="51"/>
      <c r="D21" s="51"/>
      <c r="E21" s="48"/>
      <c r="F21" s="134">
        <v>186268</v>
      </c>
      <c r="G21" s="134">
        <v>65928</v>
      </c>
      <c r="H21" s="134">
        <v>1170</v>
      </c>
      <c r="I21" s="134">
        <v>118940</v>
      </c>
      <c r="J21" s="134">
        <v>91642</v>
      </c>
      <c r="K21" s="19">
        <v>6691</v>
      </c>
      <c r="L21" s="19">
        <v>20607</v>
      </c>
    </row>
    <row r="22" spans="1:16" x14ac:dyDescent="0.2">
      <c r="A22" s="52">
        <v>2016</v>
      </c>
      <c r="B22" s="16"/>
      <c r="C22" s="51"/>
      <c r="D22" s="51"/>
      <c r="E22" s="53"/>
      <c r="F22" s="134">
        <v>186656</v>
      </c>
      <c r="G22" s="134">
        <v>64475</v>
      </c>
      <c r="H22" s="134">
        <v>1536</v>
      </c>
      <c r="I22" s="134">
        <v>120310</v>
      </c>
      <c r="J22" s="134">
        <v>95429</v>
      </c>
      <c r="K22" s="19">
        <v>6256</v>
      </c>
      <c r="L22" s="19">
        <v>18625</v>
      </c>
    </row>
    <row r="23" spans="1:16" s="12" customFormat="1" ht="18" customHeight="1" x14ac:dyDescent="0.2">
      <c r="A23" s="136">
        <v>2019</v>
      </c>
      <c r="B23" s="116"/>
      <c r="C23" s="137"/>
      <c r="D23" s="137"/>
      <c r="E23" s="138"/>
      <c r="F23" s="58">
        <v>187683</v>
      </c>
      <c r="G23" s="58">
        <v>63989</v>
      </c>
      <c r="H23" s="25">
        <v>1140</v>
      </c>
      <c r="I23" s="25">
        <v>122203</v>
      </c>
      <c r="J23" s="25">
        <v>96733</v>
      </c>
      <c r="K23" s="25">
        <v>6924</v>
      </c>
      <c r="L23" s="139">
        <v>18546</v>
      </c>
      <c r="N23" s="46"/>
      <c r="O23" s="29"/>
      <c r="P23" s="47"/>
    </row>
    <row r="24" spans="1:16" s="140" customFormat="1" ht="18" customHeight="1" x14ac:dyDescent="0.2">
      <c r="A24" s="528" t="s">
        <v>91</v>
      </c>
      <c r="B24" s="528"/>
      <c r="C24" s="528"/>
      <c r="D24" s="528"/>
      <c r="E24" s="528"/>
      <c r="F24" s="528"/>
      <c r="G24" s="528"/>
      <c r="H24" s="528"/>
      <c r="I24" s="528"/>
      <c r="J24" s="528"/>
      <c r="K24" s="528"/>
      <c r="L24" s="528"/>
      <c r="N24" s="141"/>
      <c r="O24" s="142"/>
      <c r="P24" s="143"/>
    </row>
    <row r="25" spans="1:16" s="12" customFormat="1" ht="18" customHeight="1" x14ac:dyDescent="0.2">
      <c r="A25" s="46"/>
      <c r="B25" s="29"/>
      <c r="C25" s="47"/>
      <c r="D25" s="144" t="s">
        <v>92</v>
      </c>
      <c r="E25" s="48"/>
      <c r="F25" s="134">
        <v>49</v>
      </c>
      <c r="G25" s="19" t="s">
        <v>56</v>
      </c>
      <c r="H25" s="19" t="s">
        <v>56</v>
      </c>
      <c r="I25" s="134">
        <v>44</v>
      </c>
      <c r="J25" s="134">
        <v>42</v>
      </c>
      <c r="K25" s="19">
        <v>2</v>
      </c>
      <c r="L25" s="19" t="s">
        <v>56</v>
      </c>
      <c r="N25" s="46"/>
      <c r="O25" s="29"/>
      <c r="P25" s="47"/>
    </row>
    <row r="26" spans="1:16" x14ac:dyDescent="0.2">
      <c r="B26" s="61">
        <v>10000</v>
      </c>
      <c r="C26" s="62" t="s">
        <v>93</v>
      </c>
      <c r="D26" s="61">
        <v>20000</v>
      </c>
      <c r="E26" s="63"/>
      <c r="F26" s="134">
        <v>75</v>
      </c>
      <c r="G26" s="19" t="s">
        <v>56</v>
      </c>
      <c r="H26" s="19" t="s">
        <v>56</v>
      </c>
      <c r="I26" s="134">
        <v>43</v>
      </c>
      <c r="J26" s="134">
        <v>40</v>
      </c>
      <c r="K26" s="19">
        <v>1</v>
      </c>
      <c r="L26" s="19">
        <v>2</v>
      </c>
    </row>
    <row r="27" spans="1:16" x14ac:dyDescent="0.2">
      <c r="B27" s="64">
        <v>20000</v>
      </c>
      <c r="C27" s="62" t="s">
        <v>93</v>
      </c>
      <c r="D27" s="61">
        <v>30000</v>
      </c>
      <c r="E27" s="63"/>
      <c r="F27" s="134">
        <v>27</v>
      </c>
      <c r="G27" s="19" t="s">
        <v>56</v>
      </c>
      <c r="H27" s="19" t="s">
        <v>56</v>
      </c>
      <c r="I27" s="19" t="s">
        <v>56</v>
      </c>
      <c r="J27" s="19" t="s">
        <v>56</v>
      </c>
      <c r="K27" s="19" t="s">
        <v>56</v>
      </c>
      <c r="L27" s="19" t="s">
        <v>56</v>
      </c>
    </row>
    <row r="28" spans="1:16" x14ac:dyDescent="0.2">
      <c r="B28" s="64">
        <v>30000</v>
      </c>
      <c r="C28" s="62" t="s">
        <v>93</v>
      </c>
      <c r="D28" s="61">
        <v>50000</v>
      </c>
      <c r="E28" s="63"/>
      <c r="F28" s="134">
        <v>112</v>
      </c>
      <c r="G28" s="19" t="s">
        <v>56</v>
      </c>
      <c r="H28" s="19">
        <v>1</v>
      </c>
      <c r="I28" s="134">
        <v>125</v>
      </c>
      <c r="J28" s="134">
        <v>109</v>
      </c>
      <c r="K28" s="134">
        <v>7</v>
      </c>
      <c r="L28" s="134">
        <v>9</v>
      </c>
    </row>
    <row r="29" spans="1:16" x14ac:dyDescent="0.2">
      <c r="B29" s="64">
        <v>50000</v>
      </c>
      <c r="C29" s="62" t="s">
        <v>93</v>
      </c>
      <c r="D29" s="61">
        <v>100000</v>
      </c>
      <c r="E29" s="63"/>
      <c r="F29" s="134">
        <v>244</v>
      </c>
      <c r="G29" s="19">
        <v>15</v>
      </c>
      <c r="H29" s="19" t="s">
        <v>56</v>
      </c>
      <c r="I29" s="134">
        <v>195</v>
      </c>
      <c r="J29" s="134">
        <v>175</v>
      </c>
      <c r="K29" s="134">
        <v>2</v>
      </c>
      <c r="L29" s="134">
        <v>18</v>
      </c>
    </row>
    <row r="30" spans="1:16" x14ac:dyDescent="0.2">
      <c r="B30" s="64">
        <v>100000</v>
      </c>
      <c r="C30" s="62" t="s">
        <v>93</v>
      </c>
      <c r="D30" s="61">
        <v>200000</v>
      </c>
      <c r="E30" s="63"/>
      <c r="F30" s="134">
        <v>910</v>
      </c>
      <c r="G30" s="19">
        <v>8</v>
      </c>
      <c r="H30" s="19" t="s">
        <v>56</v>
      </c>
      <c r="I30" s="134">
        <v>655</v>
      </c>
      <c r="J30" s="134">
        <v>446</v>
      </c>
      <c r="K30" s="134">
        <v>98</v>
      </c>
      <c r="L30" s="134">
        <v>111</v>
      </c>
    </row>
    <row r="31" spans="1:16" x14ac:dyDescent="0.2">
      <c r="B31" s="64">
        <v>200000</v>
      </c>
      <c r="C31" s="62" t="s">
        <v>93</v>
      </c>
      <c r="D31" s="61">
        <v>300000</v>
      </c>
      <c r="E31" s="63"/>
      <c r="F31" s="134">
        <v>1026</v>
      </c>
      <c r="G31" s="19" t="s">
        <v>56</v>
      </c>
      <c r="H31" s="19" t="s">
        <v>56</v>
      </c>
      <c r="I31" s="134">
        <v>796</v>
      </c>
      <c r="J31" s="134">
        <v>512</v>
      </c>
      <c r="K31" s="134">
        <v>28</v>
      </c>
      <c r="L31" s="134">
        <v>256</v>
      </c>
    </row>
    <row r="32" spans="1:16" x14ac:dyDescent="0.2">
      <c r="B32" s="64">
        <v>300000</v>
      </c>
      <c r="C32" s="62" t="s">
        <v>93</v>
      </c>
      <c r="D32" s="61">
        <v>500000</v>
      </c>
      <c r="E32" s="63"/>
      <c r="F32" s="134">
        <v>3730</v>
      </c>
      <c r="G32" s="19">
        <v>47</v>
      </c>
      <c r="H32" s="19" t="s">
        <v>56</v>
      </c>
      <c r="I32" s="134">
        <v>1565</v>
      </c>
      <c r="J32" s="134">
        <v>1254</v>
      </c>
      <c r="K32" s="134">
        <v>157</v>
      </c>
      <c r="L32" s="134">
        <v>154</v>
      </c>
    </row>
    <row r="33" spans="1:16" x14ac:dyDescent="0.2">
      <c r="A33" s="65"/>
      <c r="B33" s="64">
        <v>500000</v>
      </c>
      <c r="C33" s="62" t="s">
        <v>93</v>
      </c>
      <c r="D33" s="61" t="s">
        <v>94</v>
      </c>
      <c r="E33" s="63"/>
      <c r="F33" s="134">
        <v>7506</v>
      </c>
      <c r="G33" s="19">
        <v>204</v>
      </c>
      <c r="H33" s="19">
        <v>37</v>
      </c>
      <c r="I33" s="134">
        <v>6544</v>
      </c>
      <c r="J33" s="134">
        <v>5562</v>
      </c>
      <c r="K33" s="134">
        <v>215</v>
      </c>
      <c r="L33" s="134">
        <v>767</v>
      </c>
    </row>
    <row r="34" spans="1:16" x14ac:dyDescent="0.2">
      <c r="B34" s="145" t="s">
        <v>145</v>
      </c>
      <c r="C34" s="146" t="s">
        <v>56</v>
      </c>
      <c r="D34" s="147" t="s">
        <v>146</v>
      </c>
      <c r="E34" s="63"/>
      <c r="F34" s="134">
        <v>99875</v>
      </c>
      <c r="G34" s="19">
        <v>2609</v>
      </c>
      <c r="H34" s="19">
        <v>108</v>
      </c>
      <c r="I34" s="134">
        <v>96735</v>
      </c>
      <c r="J34" s="134">
        <v>76219</v>
      </c>
      <c r="K34" s="134">
        <v>4918</v>
      </c>
      <c r="L34" s="134">
        <v>15598</v>
      </c>
    </row>
    <row r="35" spans="1:16" x14ac:dyDescent="0.2">
      <c r="C35" s="148"/>
      <c r="D35" s="147" t="s">
        <v>147</v>
      </c>
      <c r="E35" s="149"/>
      <c r="F35" s="134">
        <v>74129</v>
      </c>
      <c r="G35" s="19">
        <v>61106</v>
      </c>
      <c r="H35" s="19">
        <v>994</v>
      </c>
      <c r="I35" s="134">
        <v>15501</v>
      </c>
      <c r="J35" s="134">
        <v>12374</v>
      </c>
      <c r="K35" s="134">
        <v>1496</v>
      </c>
      <c r="L35" s="134">
        <v>1631</v>
      </c>
    </row>
    <row r="36" spans="1:16" s="140" customFormat="1" ht="18" customHeight="1" x14ac:dyDescent="0.2">
      <c r="A36" s="528" t="s">
        <v>96</v>
      </c>
      <c r="B36" s="528"/>
      <c r="C36" s="528"/>
      <c r="D36" s="528"/>
      <c r="E36" s="528"/>
      <c r="F36" s="528"/>
      <c r="G36" s="528"/>
      <c r="H36" s="528"/>
      <c r="I36" s="528"/>
      <c r="J36" s="528"/>
      <c r="K36" s="528"/>
      <c r="L36" s="528"/>
      <c r="N36" s="141"/>
      <c r="O36" s="142"/>
      <c r="P36" s="143"/>
    </row>
    <row r="37" spans="1:16" s="12" customFormat="1" ht="18" customHeight="1" x14ac:dyDescent="0.2">
      <c r="A37" s="46">
        <v>241</v>
      </c>
      <c r="B37" s="29" t="s">
        <v>97</v>
      </c>
      <c r="C37" s="47"/>
      <c r="D37" s="47"/>
      <c r="E37" s="48"/>
      <c r="F37" s="134">
        <v>2677</v>
      </c>
      <c r="G37" s="19" t="s">
        <v>56</v>
      </c>
      <c r="H37" s="19" t="s">
        <v>56</v>
      </c>
      <c r="I37" s="134">
        <v>2677</v>
      </c>
      <c r="J37" s="134">
        <v>1882</v>
      </c>
      <c r="K37" s="134">
        <v>189</v>
      </c>
      <c r="L37" s="134">
        <v>606</v>
      </c>
      <c r="N37" s="46"/>
      <c r="O37" s="29"/>
      <c r="P37" s="47"/>
    </row>
    <row r="38" spans="1:16" x14ac:dyDescent="0.2">
      <c r="A38" s="68">
        <v>244</v>
      </c>
      <c r="B38" s="69" t="s">
        <v>98</v>
      </c>
      <c r="C38" s="47"/>
      <c r="D38" s="47"/>
      <c r="E38" s="70"/>
      <c r="F38" s="19" t="s">
        <v>56</v>
      </c>
      <c r="G38" s="19" t="s">
        <v>56</v>
      </c>
      <c r="H38" s="19" t="s">
        <v>56</v>
      </c>
      <c r="I38" s="19" t="s">
        <v>56</v>
      </c>
      <c r="J38" s="19" t="s">
        <v>56</v>
      </c>
      <c r="K38" s="19" t="s">
        <v>56</v>
      </c>
      <c r="L38" s="19" t="s">
        <v>56</v>
      </c>
    </row>
    <row r="39" spans="1:16" x14ac:dyDescent="0.2">
      <c r="A39" s="71">
        <v>411</v>
      </c>
      <c r="B39" s="30" t="s">
        <v>99</v>
      </c>
      <c r="C39" s="47"/>
      <c r="D39" s="47"/>
      <c r="E39" s="70"/>
      <c r="F39" s="134">
        <v>14375</v>
      </c>
      <c r="G39" s="19">
        <v>11054</v>
      </c>
      <c r="H39" s="19" t="s">
        <v>56</v>
      </c>
      <c r="I39" s="134">
        <v>3321</v>
      </c>
      <c r="J39" s="134">
        <v>2099</v>
      </c>
      <c r="K39" s="134">
        <v>554</v>
      </c>
      <c r="L39" s="134">
        <v>668</v>
      </c>
    </row>
    <row r="40" spans="1:16" x14ac:dyDescent="0.2">
      <c r="A40" s="71">
        <v>412</v>
      </c>
      <c r="B40" s="30" t="s">
        <v>100</v>
      </c>
      <c r="C40" s="47"/>
      <c r="D40" s="47"/>
      <c r="E40" s="70"/>
      <c r="F40" s="134">
        <v>5953</v>
      </c>
      <c r="G40" s="19" t="s">
        <v>56</v>
      </c>
      <c r="H40" s="19" t="s">
        <v>56</v>
      </c>
      <c r="I40" s="134">
        <v>5953</v>
      </c>
      <c r="J40" s="134">
        <v>2962</v>
      </c>
      <c r="K40" s="134">
        <v>2319</v>
      </c>
      <c r="L40" s="134">
        <v>672</v>
      </c>
    </row>
    <row r="41" spans="1:16" x14ac:dyDescent="0.2">
      <c r="A41" s="71">
        <v>413</v>
      </c>
      <c r="B41" s="30" t="s">
        <v>101</v>
      </c>
      <c r="C41" s="47"/>
      <c r="D41" s="47"/>
      <c r="E41" s="70"/>
      <c r="F41" s="134">
        <v>10164</v>
      </c>
      <c r="G41" s="19">
        <v>223</v>
      </c>
      <c r="H41" s="19">
        <v>2</v>
      </c>
      <c r="I41" s="134">
        <v>9939</v>
      </c>
      <c r="J41" s="134">
        <v>7608</v>
      </c>
      <c r="K41" s="134">
        <v>342</v>
      </c>
      <c r="L41" s="134">
        <v>1989</v>
      </c>
    </row>
    <row r="42" spans="1:16" x14ac:dyDescent="0.2">
      <c r="A42" s="71">
        <v>414</v>
      </c>
      <c r="B42" s="30" t="s">
        <v>102</v>
      </c>
      <c r="C42" s="47"/>
      <c r="D42" s="47"/>
      <c r="E42" s="70"/>
      <c r="F42" s="19" t="s">
        <v>56</v>
      </c>
      <c r="G42" s="19" t="s">
        <v>56</v>
      </c>
      <c r="H42" s="19" t="s">
        <v>56</v>
      </c>
      <c r="I42" s="19" t="s">
        <v>56</v>
      </c>
      <c r="J42" s="19" t="s">
        <v>56</v>
      </c>
      <c r="K42" s="19" t="s">
        <v>56</v>
      </c>
      <c r="L42" s="19" t="s">
        <v>56</v>
      </c>
    </row>
    <row r="43" spans="1:16" x14ac:dyDescent="0.2">
      <c r="A43" s="71">
        <v>415</v>
      </c>
      <c r="B43" s="30" t="s">
        <v>103</v>
      </c>
      <c r="C43" s="47"/>
      <c r="D43" s="47"/>
      <c r="E43" s="70"/>
      <c r="F43" s="134">
        <v>5142</v>
      </c>
      <c r="G43" s="19">
        <v>112</v>
      </c>
      <c r="H43" s="19" t="s">
        <v>56</v>
      </c>
      <c r="I43" s="134">
        <v>5030</v>
      </c>
      <c r="J43" s="134">
        <v>3801</v>
      </c>
      <c r="K43" s="134">
        <v>107</v>
      </c>
      <c r="L43" s="134">
        <v>1122</v>
      </c>
    </row>
    <row r="44" spans="1:16" x14ac:dyDescent="0.2">
      <c r="A44" s="71">
        <v>416</v>
      </c>
      <c r="B44" s="30" t="s">
        <v>104</v>
      </c>
      <c r="C44" s="47"/>
      <c r="D44" s="47"/>
      <c r="E44" s="70"/>
      <c r="F44" s="134">
        <v>6027</v>
      </c>
      <c r="G44" s="19">
        <v>7</v>
      </c>
      <c r="H44" s="19" t="s">
        <v>56</v>
      </c>
      <c r="I44" s="134">
        <v>6020</v>
      </c>
      <c r="J44" s="134">
        <v>4799</v>
      </c>
      <c r="K44" s="134">
        <v>127</v>
      </c>
      <c r="L44" s="134">
        <v>1094</v>
      </c>
    </row>
    <row r="45" spans="1:16" x14ac:dyDescent="0.2">
      <c r="A45" s="71">
        <v>417</v>
      </c>
      <c r="B45" s="30" t="s">
        <v>105</v>
      </c>
      <c r="C45" s="47"/>
      <c r="D45" s="47"/>
      <c r="E45" s="70"/>
      <c r="F45" s="134">
        <v>541</v>
      </c>
      <c r="G45" s="19" t="s">
        <v>56</v>
      </c>
      <c r="H45" s="19" t="s">
        <v>56</v>
      </c>
      <c r="I45" s="134">
        <v>541</v>
      </c>
      <c r="J45" s="134">
        <v>487</v>
      </c>
      <c r="K45" s="134">
        <v>13</v>
      </c>
      <c r="L45" s="134">
        <v>41</v>
      </c>
    </row>
    <row r="46" spans="1:16" x14ac:dyDescent="0.2">
      <c r="A46" s="71">
        <v>419</v>
      </c>
      <c r="B46" s="30" t="s">
        <v>106</v>
      </c>
      <c r="C46" s="47"/>
      <c r="D46" s="47"/>
      <c r="E46" s="70"/>
      <c r="F46" s="19" t="s">
        <v>56</v>
      </c>
      <c r="G46" s="19" t="s">
        <v>56</v>
      </c>
      <c r="H46" s="19" t="s">
        <v>56</v>
      </c>
      <c r="I46" s="19" t="s">
        <v>56</v>
      </c>
      <c r="J46" s="19" t="s">
        <v>56</v>
      </c>
      <c r="K46" s="19" t="s">
        <v>56</v>
      </c>
      <c r="L46" s="19" t="s">
        <v>56</v>
      </c>
    </row>
    <row r="47" spans="1:16" x14ac:dyDescent="0.2">
      <c r="A47" s="71">
        <v>488</v>
      </c>
      <c r="B47" s="30" t="s">
        <v>107</v>
      </c>
      <c r="C47" s="47"/>
      <c r="D47" s="47"/>
      <c r="E47" s="70"/>
      <c r="F47" s="134">
        <v>2811</v>
      </c>
      <c r="G47" s="19">
        <v>71</v>
      </c>
      <c r="H47" s="19" t="s">
        <v>56</v>
      </c>
      <c r="I47" s="134">
        <v>2740</v>
      </c>
      <c r="J47" s="134">
        <v>2393</v>
      </c>
      <c r="K47" s="134">
        <v>92</v>
      </c>
      <c r="L47" s="134">
        <v>255</v>
      </c>
    </row>
    <row r="48" spans="1:16" x14ac:dyDescent="0.2">
      <c r="A48" s="71">
        <v>561</v>
      </c>
      <c r="B48" s="30" t="s">
        <v>108</v>
      </c>
      <c r="C48" s="47"/>
      <c r="D48" s="47"/>
      <c r="E48" s="70"/>
      <c r="F48" s="134">
        <v>2251</v>
      </c>
      <c r="G48" s="19">
        <v>9</v>
      </c>
      <c r="H48" s="19" t="s">
        <v>56</v>
      </c>
      <c r="I48" s="134">
        <v>2242</v>
      </c>
      <c r="J48" s="134">
        <v>1889</v>
      </c>
      <c r="K48" s="134">
        <v>42</v>
      </c>
      <c r="L48" s="134">
        <v>311</v>
      </c>
    </row>
    <row r="49" spans="1:16" x14ac:dyDescent="0.2">
      <c r="A49" s="71">
        <v>562</v>
      </c>
      <c r="B49" s="30" t="s">
        <v>109</v>
      </c>
      <c r="C49" s="47"/>
      <c r="D49" s="47"/>
      <c r="E49" s="70"/>
      <c r="F49" s="19" t="s">
        <v>56</v>
      </c>
      <c r="G49" s="19" t="s">
        <v>56</v>
      </c>
      <c r="H49" s="19" t="s">
        <v>56</v>
      </c>
      <c r="I49" s="19" t="s">
        <v>56</v>
      </c>
      <c r="J49" s="19" t="s">
        <v>56</v>
      </c>
      <c r="K49" s="19" t="s">
        <v>56</v>
      </c>
      <c r="L49" s="19" t="s">
        <v>56</v>
      </c>
    </row>
    <row r="50" spans="1:16" x14ac:dyDescent="0.2">
      <c r="A50" s="71">
        <v>563</v>
      </c>
      <c r="B50" s="30" t="s">
        <v>110</v>
      </c>
      <c r="C50" s="47"/>
      <c r="D50" s="47"/>
      <c r="E50" s="70"/>
      <c r="F50" s="134">
        <v>27565</v>
      </c>
      <c r="G50" s="19">
        <v>696</v>
      </c>
      <c r="H50" s="19">
        <v>47</v>
      </c>
      <c r="I50" s="134">
        <v>26761</v>
      </c>
      <c r="J50" s="134">
        <v>21763</v>
      </c>
      <c r="K50" s="134">
        <v>715</v>
      </c>
      <c r="L50" s="134">
        <v>4283</v>
      </c>
    </row>
    <row r="51" spans="1:16" x14ac:dyDescent="0.2">
      <c r="A51" s="71">
        <v>564</v>
      </c>
      <c r="B51" s="30" t="s">
        <v>111</v>
      </c>
      <c r="C51" s="47"/>
      <c r="D51" s="47"/>
      <c r="E51" s="70"/>
      <c r="F51" s="134">
        <v>89838</v>
      </c>
      <c r="G51" s="19">
        <v>50172</v>
      </c>
      <c r="H51" s="19">
        <v>1031</v>
      </c>
      <c r="I51" s="134">
        <v>38635</v>
      </c>
      <c r="J51" s="134">
        <v>31467</v>
      </c>
      <c r="K51" s="134">
        <v>2080</v>
      </c>
      <c r="L51" s="134">
        <v>5088</v>
      </c>
    </row>
    <row r="52" spans="1:16" x14ac:dyDescent="0.2">
      <c r="A52" s="71">
        <v>565</v>
      </c>
      <c r="B52" s="30" t="s">
        <v>112</v>
      </c>
      <c r="C52" s="47"/>
      <c r="D52" s="47"/>
      <c r="E52" s="70"/>
      <c r="F52" s="19" t="s">
        <v>56</v>
      </c>
      <c r="G52" s="19" t="s">
        <v>56</v>
      </c>
      <c r="H52" s="19" t="s">
        <v>56</v>
      </c>
      <c r="I52" s="19" t="s">
        <v>56</v>
      </c>
      <c r="J52" s="19" t="s">
        <v>56</v>
      </c>
      <c r="K52" s="19" t="s">
        <v>56</v>
      </c>
      <c r="L52" s="19" t="s">
        <v>56</v>
      </c>
    </row>
    <row r="53" spans="1:16" x14ac:dyDescent="0.2">
      <c r="A53" s="71">
        <v>566</v>
      </c>
      <c r="B53" s="30" t="s">
        <v>113</v>
      </c>
      <c r="C53" s="47"/>
      <c r="D53" s="47"/>
      <c r="E53" s="70"/>
      <c r="F53" s="134">
        <v>20339</v>
      </c>
      <c r="G53" s="19">
        <v>1645</v>
      </c>
      <c r="H53" s="19">
        <v>60</v>
      </c>
      <c r="I53" s="134">
        <v>18344</v>
      </c>
      <c r="J53" s="134">
        <v>15583</v>
      </c>
      <c r="K53" s="134">
        <v>344</v>
      </c>
      <c r="L53" s="134">
        <v>2417</v>
      </c>
    </row>
    <row r="54" spans="1:16" s="12" customFormat="1" ht="18" customHeight="1" x14ac:dyDescent="0.2">
      <c r="A54" s="528" t="s">
        <v>31</v>
      </c>
      <c r="B54" s="528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N54" s="46"/>
      <c r="O54" s="29"/>
      <c r="P54" s="47"/>
    </row>
    <row r="55" spans="1:16" s="12" customFormat="1" ht="18" customHeight="1" x14ac:dyDescent="0.2">
      <c r="A55" s="74">
        <v>2000</v>
      </c>
      <c r="B55" s="29" t="s">
        <v>114</v>
      </c>
      <c r="C55" s="47"/>
      <c r="D55" s="47"/>
      <c r="E55" s="48"/>
      <c r="F55" s="134">
        <v>2677</v>
      </c>
      <c r="G55" s="19" t="s">
        <v>56</v>
      </c>
      <c r="H55" s="19" t="s">
        <v>56</v>
      </c>
      <c r="I55" s="134">
        <v>2677</v>
      </c>
      <c r="J55" s="134">
        <v>1882</v>
      </c>
      <c r="K55" s="134">
        <v>189</v>
      </c>
      <c r="L55" s="134">
        <v>606</v>
      </c>
      <c r="N55" s="46"/>
      <c r="O55" s="29"/>
      <c r="P55" s="47"/>
    </row>
    <row r="56" spans="1:16" x14ac:dyDescent="0.2">
      <c r="A56" s="74">
        <v>4000</v>
      </c>
      <c r="B56" s="4" t="s">
        <v>115</v>
      </c>
      <c r="C56" s="51"/>
      <c r="D56" s="51"/>
      <c r="E56" s="48"/>
      <c r="F56" s="134">
        <v>45013</v>
      </c>
      <c r="G56" s="134">
        <v>11467</v>
      </c>
      <c r="H56" s="134">
        <v>2</v>
      </c>
      <c r="I56" s="134">
        <v>33544</v>
      </c>
      <c r="J56" s="134">
        <v>24149</v>
      </c>
      <c r="K56" s="134">
        <v>3554</v>
      </c>
      <c r="L56" s="134">
        <v>5841</v>
      </c>
    </row>
    <row r="57" spans="1:16" x14ac:dyDescent="0.2">
      <c r="A57" s="74">
        <v>5000</v>
      </c>
      <c r="B57" s="4" t="s">
        <v>116</v>
      </c>
      <c r="C57" s="51"/>
      <c r="D57" s="51"/>
      <c r="E57" s="48"/>
      <c r="F57" s="134">
        <v>139993</v>
      </c>
      <c r="G57" s="134">
        <v>52522</v>
      </c>
      <c r="H57" s="134">
        <v>1138</v>
      </c>
      <c r="I57" s="134">
        <v>85982</v>
      </c>
      <c r="J57" s="134">
        <v>70702</v>
      </c>
      <c r="K57" s="134">
        <v>3181</v>
      </c>
      <c r="L57" s="134">
        <v>12099</v>
      </c>
    </row>
    <row r="58" spans="1:16" x14ac:dyDescent="0.2">
      <c r="C58" s="51"/>
      <c r="D58" s="51"/>
      <c r="E58" s="16"/>
      <c r="F58" s="134"/>
      <c r="G58" s="134"/>
      <c r="H58" s="134"/>
      <c r="I58" s="134"/>
      <c r="J58" s="134"/>
      <c r="K58" s="134"/>
      <c r="L58" s="134"/>
    </row>
    <row r="59" spans="1:16" x14ac:dyDescent="0.2">
      <c r="A59" s="4" t="s">
        <v>265</v>
      </c>
      <c r="C59" s="51"/>
      <c r="D59" s="51"/>
      <c r="E59" s="16"/>
    </row>
    <row r="60" spans="1:16" x14ac:dyDescent="0.2">
      <c r="A60" s="4" t="s">
        <v>264</v>
      </c>
      <c r="C60" s="51"/>
      <c r="D60" s="51"/>
      <c r="E60" s="16"/>
    </row>
    <row r="61" spans="1:16" x14ac:dyDescent="0.2">
      <c r="A61" s="4"/>
      <c r="C61" s="51"/>
      <c r="D61" s="51"/>
      <c r="E61" s="16"/>
    </row>
    <row r="62" spans="1:16" x14ac:dyDescent="0.2">
      <c r="A62" s="4"/>
      <c r="C62" s="51"/>
      <c r="D62" s="6"/>
      <c r="E62" s="6"/>
    </row>
    <row r="63" spans="1:16" x14ac:dyDescent="0.2">
      <c r="C63" s="51"/>
      <c r="D63" s="6"/>
      <c r="E63" s="6"/>
    </row>
    <row r="64" spans="1:16" x14ac:dyDescent="0.2">
      <c r="A64" s="6"/>
      <c r="B64" s="6"/>
      <c r="C64" s="6"/>
      <c r="D64" s="6"/>
      <c r="E64" s="6"/>
    </row>
    <row r="65" spans="1:5" x14ac:dyDescent="0.2">
      <c r="A65" s="76"/>
      <c r="B65" s="76"/>
      <c r="C65" s="76"/>
      <c r="D65" s="6"/>
      <c r="E65" s="6"/>
    </row>
    <row r="66" spans="1:5" x14ac:dyDescent="0.2">
      <c r="C66" s="51"/>
      <c r="D66" s="6"/>
      <c r="E66" s="6"/>
    </row>
    <row r="67" spans="1:5" x14ac:dyDescent="0.2">
      <c r="C67" s="51"/>
      <c r="D67" s="51"/>
      <c r="E67" s="16"/>
    </row>
    <row r="68" spans="1:5" x14ac:dyDescent="0.2">
      <c r="C68" s="51"/>
      <c r="D68" s="51"/>
      <c r="E68" s="16"/>
    </row>
    <row r="69" spans="1:5" x14ac:dyDescent="0.2">
      <c r="C69" s="51"/>
      <c r="D69" s="51"/>
      <c r="E69" s="16"/>
    </row>
    <row r="70" spans="1:5" x14ac:dyDescent="0.2">
      <c r="C70" s="51"/>
      <c r="D70" s="51"/>
      <c r="E70" s="16"/>
    </row>
    <row r="71" spans="1:5" x14ac:dyDescent="0.2">
      <c r="A71" s="28"/>
      <c r="C71" s="51"/>
      <c r="D71" s="51"/>
      <c r="E71" s="16"/>
    </row>
    <row r="72" spans="1:5" x14ac:dyDescent="0.2">
      <c r="B72" s="28"/>
      <c r="C72" s="56"/>
      <c r="D72" s="56"/>
      <c r="E72" s="33"/>
    </row>
  </sheetData>
  <mergeCells count="13">
    <mergeCell ref="A24:L24"/>
    <mergeCell ref="A36:L36"/>
    <mergeCell ref="A54:L54"/>
    <mergeCell ref="A7:E13"/>
    <mergeCell ref="F7:F13"/>
    <mergeCell ref="G7:L7"/>
    <mergeCell ref="G8:H8"/>
    <mergeCell ref="I8:I13"/>
    <mergeCell ref="G9:G13"/>
    <mergeCell ref="H9:H13"/>
    <mergeCell ref="J9:J13"/>
    <mergeCell ref="K9:K13"/>
    <mergeCell ref="L9:L13"/>
  </mergeCells>
  <pageMargins left="0.7" right="0.7" top="0.78740157499999996" bottom="0.78740157499999996" header="0.3" footer="0.3"/>
  <pageSetup paperSize="9" scale="82" orientation="portrait" r:id="rId1"/>
  <headerFooter>
    <oddHeader xml:space="preserve">&amp;C- 14 -
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E52"/>
  <sheetViews>
    <sheetView zoomScaleNormal="100" workbookViewId="0"/>
  </sheetViews>
  <sheetFormatPr baseColWidth="10" defaultColWidth="11.42578125" defaultRowHeight="12.75" x14ac:dyDescent="0.2"/>
  <cols>
    <col min="1" max="1" width="4.140625" style="6" customWidth="1"/>
    <col min="2" max="3" width="5.42578125" style="6" customWidth="1"/>
    <col min="4" max="4" width="4.28515625" style="6" customWidth="1"/>
    <col min="5" max="5" width="12.28515625" style="6" bestFit="1" customWidth="1"/>
    <col min="6" max="6" width="11" style="6" customWidth="1"/>
    <col min="7" max="7" width="9.140625" style="6" customWidth="1"/>
    <col min="8" max="8" width="9.28515625" style="6" bestFit="1" customWidth="1"/>
    <col min="9" max="9" width="8.28515625" style="6" customWidth="1"/>
    <col min="10" max="10" width="10.28515625" style="6" customWidth="1"/>
    <col min="11" max="11" width="8.28515625" style="6" customWidth="1"/>
    <col min="12" max="14" width="11.42578125" style="6" customWidth="1"/>
    <col min="15" max="16384" width="11.42578125" style="6"/>
  </cols>
  <sheetData>
    <row r="3" spans="1:57" s="151" customFormat="1" ht="12.95" customHeight="1" x14ac:dyDescent="0.2">
      <c r="A3" s="150"/>
      <c r="B3" s="150"/>
      <c r="C3" s="150"/>
      <c r="D3" s="150"/>
      <c r="E3" s="150"/>
      <c r="F3" s="150"/>
      <c r="G3" s="150"/>
      <c r="H3" s="150"/>
      <c r="I3" s="150"/>
      <c r="J3" s="150"/>
    </row>
    <row r="4" spans="1:57" s="153" customFormat="1" ht="12.95" customHeight="1" x14ac:dyDescent="0.25">
      <c r="A4" s="152" t="s">
        <v>148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</row>
    <row r="5" spans="1:57" s="153" customFormat="1" ht="15" customHeight="1" x14ac:dyDescent="0.25">
      <c r="A5" s="152" t="s">
        <v>149</v>
      </c>
      <c r="B5" s="152"/>
      <c r="C5" s="152"/>
      <c r="D5" s="152"/>
      <c r="E5" s="152"/>
      <c r="F5" s="152"/>
      <c r="G5" s="152"/>
      <c r="H5" s="152"/>
      <c r="I5" s="152"/>
      <c r="J5" s="152"/>
      <c r="K5" s="152"/>
    </row>
    <row r="6" spans="1:57" s="151" customFormat="1" ht="12.95" customHeight="1" thickBot="1" x14ac:dyDescent="0.25">
      <c r="A6" s="150"/>
      <c r="B6" s="150"/>
      <c r="C6" s="150"/>
      <c r="D6" s="150"/>
      <c r="E6" s="150"/>
      <c r="F6" s="150"/>
      <c r="G6" s="150"/>
      <c r="H6" s="150"/>
      <c r="I6" s="150"/>
      <c r="J6" s="150"/>
    </row>
    <row r="7" spans="1:57" s="151" customFormat="1" ht="12.95" customHeight="1" x14ac:dyDescent="0.2">
      <c r="A7" s="451" t="s">
        <v>150</v>
      </c>
      <c r="B7" s="451"/>
      <c r="C7" s="451"/>
      <c r="D7" s="452"/>
      <c r="E7" s="478" t="s">
        <v>293</v>
      </c>
      <c r="F7" s="154" t="s">
        <v>139</v>
      </c>
      <c r="G7" s="154"/>
      <c r="H7" s="154"/>
      <c r="I7" s="154"/>
      <c r="J7" s="154"/>
      <c r="K7" s="155"/>
    </row>
    <row r="8" spans="1:57" s="151" customFormat="1" ht="12.95" customHeight="1" x14ac:dyDescent="0.2">
      <c r="A8" s="548"/>
      <c r="B8" s="548"/>
      <c r="C8" s="548"/>
      <c r="D8" s="549"/>
      <c r="E8" s="532"/>
      <c r="F8" s="553" t="s">
        <v>151</v>
      </c>
      <c r="G8" s="499"/>
      <c r="H8" s="556" t="s">
        <v>134</v>
      </c>
      <c r="I8" s="557"/>
      <c r="J8" s="553" t="s">
        <v>152</v>
      </c>
      <c r="K8" s="558"/>
    </row>
    <row r="9" spans="1:57" s="151" customFormat="1" ht="12.95" customHeight="1" x14ac:dyDescent="0.2">
      <c r="A9" s="548"/>
      <c r="B9" s="548"/>
      <c r="C9" s="548"/>
      <c r="D9" s="549"/>
      <c r="E9" s="532"/>
      <c r="F9" s="545"/>
      <c r="G9" s="542"/>
      <c r="H9" s="553" t="s">
        <v>153</v>
      </c>
      <c r="I9" s="499"/>
      <c r="J9" s="545"/>
      <c r="K9" s="548"/>
    </row>
    <row r="10" spans="1:57" s="151" customFormat="1" ht="12.95" customHeight="1" x14ac:dyDescent="0.2">
      <c r="A10" s="548"/>
      <c r="B10" s="548"/>
      <c r="C10" s="548"/>
      <c r="D10" s="549"/>
      <c r="E10" s="532"/>
      <c r="F10" s="545"/>
      <c r="G10" s="542"/>
      <c r="H10" s="545"/>
      <c r="I10" s="542"/>
      <c r="J10" s="545"/>
      <c r="K10" s="548"/>
    </row>
    <row r="11" spans="1:57" s="151" customFormat="1" ht="12.95" customHeight="1" x14ac:dyDescent="0.2">
      <c r="A11" s="548"/>
      <c r="B11" s="548"/>
      <c r="C11" s="548"/>
      <c r="D11" s="549"/>
      <c r="E11" s="552"/>
      <c r="F11" s="554"/>
      <c r="G11" s="555"/>
      <c r="H11" s="554"/>
      <c r="I11" s="555"/>
      <c r="J11" s="554"/>
      <c r="K11" s="559"/>
    </row>
    <row r="12" spans="1:57" s="151" customFormat="1" ht="12.95" customHeight="1" thickBot="1" x14ac:dyDescent="0.25">
      <c r="A12" s="550"/>
      <c r="B12" s="550"/>
      <c r="C12" s="550"/>
      <c r="D12" s="551"/>
      <c r="E12" s="156" t="s">
        <v>53</v>
      </c>
      <c r="F12" s="156"/>
      <c r="G12" s="157" t="s">
        <v>125</v>
      </c>
      <c r="H12" s="156" t="s">
        <v>53</v>
      </c>
      <c r="I12" s="157" t="s">
        <v>125</v>
      </c>
      <c r="J12" s="156" t="s">
        <v>53</v>
      </c>
      <c r="K12" s="158" t="s">
        <v>125</v>
      </c>
    </row>
    <row r="13" spans="1:57" s="151" customFormat="1" ht="18" customHeight="1" x14ac:dyDescent="0.2">
      <c r="A13" s="159" t="s">
        <v>58</v>
      </c>
      <c r="B13" s="150"/>
      <c r="C13" s="159"/>
      <c r="D13" s="160"/>
      <c r="E13" s="161">
        <v>213288</v>
      </c>
      <c r="F13" s="161">
        <v>212772</v>
      </c>
      <c r="G13" s="162">
        <v>99.8</v>
      </c>
      <c r="H13" s="161">
        <v>210861</v>
      </c>
      <c r="I13" s="162">
        <v>98.9</v>
      </c>
      <c r="J13" s="161">
        <v>319</v>
      </c>
      <c r="K13" s="163">
        <v>0.1</v>
      </c>
      <c r="L13" s="164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</row>
    <row r="14" spans="1:57" s="151" customFormat="1" ht="12" customHeight="1" x14ac:dyDescent="0.2">
      <c r="A14" s="159" t="s">
        <v>59</v>
      </c>
      <c r="B14" s="150"/>
      <c r="C14" s="159"/>
      <c r="D14" s="160"/>
      <c r="E14" s="161">
        <v>93665</v>
      </c>
      <c r="F14" s="161">
        <v>91417</v>
      </c>
      <c r="G14" s="162">
        <v>97.6</v>
      </c>
      <c r="H14" s="161">
        <v>89722</v>
      </c>
      <c r="I14" s="162">
        <v>95.8</v>
      </c>
      <c r="J14" s="161">
        <v>886</v>
      </c>
      <c r="K14" s="163">
        <v>0.9</v>
      </c>
      <c r="L14" s="164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</row>
    <row r="15" spans="1:57" s="151" customFormat="1" ht="12" customHeight="1" x14ac:dyDescent="0.2">
      <c r="A15" s="159" t="s">
        <v>60</v>
      </c>
      <c r="B15" s="150"/>
      <c r="C15" s="159"/>
      <c r="D15" s="160"/>
      <c r="E15" s="161">
        <v>110855</v>
      </c>
      <c r="F15" s="161">
        <v>110530</v>
      </c>
      <c r="G15" s="162">
        <v>99.7</v>
      </c>
      <c r="H15" s="161">
        <v>110136</v>
      </c>
      <c r="I15" s="162">
        <v>99.4</v>
      </c>
      <c r="J15" s="161">
        <v>140</v>
      </c>
      <c r="K15" s="163">
        <v>0.1</v>
      </c>
      <c r="L15" s="164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</row>
    <row r="16" spans="1:57" s="151" customFormat="1" ht="12" customHeight="1" x14ac:dyDescent="0.2">
      <c r="A16" s="159" t="s">
        <v>61</v>
      </c>
      <c r="B16" s="150"/>
      <c r="C16" s="159"/>
      <c r="D16" s="160"/>
      <c r="E16" s="161">
        <v>36823</v>
      </c>
      <c r="F16" s="161">
        <v>35062</v>
      </c>
      <c r="G16" s="162">
        <v>95.2</v>
      </c>
      <c r="H16" s="161">
        <v>30791</v>
      </c>
      <c r="I16" s="162">
        <v>83.6</v>
      </c>
      <c r="J16" s="161">
        <v>393</v>
      </c>
      <c r="K16" s="163">
        <v>1.1000000000000001</v>
      </c>
      <c r="L16" s="164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</row>
    <row r="17" spans="1:57" s="151" customFormat="1" ht="12" customHeight="1" x14ac:dyDescent="0.2">
      <c r="A17" s="159" t="s">
        <v>62</v>
      </c>
      <c r="B17" s="150"/>
      <c r="C17" s="159"/>
      <c r="D17" s="160"/>
      <c r="E17" s="161">
        <v>64979</v>
      </c>
      <c r="F17" s="161">
        <v>64333</v>
      </c>
      <c r="G17" s="162">
        <v>99</v>
      </c>
      <c r="H17" s="161">
        <v>64200</v>
      </c>
      <c r="I17" s="162">
        <v>98.8</v>
      </c>
      <c r="J17" s="161">
        <v>438</v>
      </c>
      <c r="K17" s="163">
        <v>0.7</v>
      </c>
      <c r="L17" s="164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</row>
    <row r="18" spans="1:57" s="151" customFormat="1" ht="12" customHeight="1" x14ac:dyDescent="0.2">
      <c r="A18" s="12" t="s">
        <v>63</v>
      </c>
      <c r="B18" s="150"/>
      <c r="C18" s="159"/>
      <c r="D18" s="160"/>
      <c r="E18" s="161">
        <v>42320</v>
      </c>
      <c r="F18" s="161">
        <v>41493</v>
      </c>
      <c r="G18" s="162">
        <v>98</v>
      </c>
      <c r="H18" s="161">
        <v>39698</v>
      </c>
      <c r="I18" s="162">
        <v>93.8</v>
      </c>
      <c r="J18" s="161">
        <v>126</v>
      </c>
      <c r="K18" s="163">
        <v>0.3</v>
      </c>
      <c r="L18" s="164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</row>
    <row r="19" spans="1:57" s="151" customFormat="1" ht="18" customHeight="1" x14ac:dyDescent="0.2">
      <c r="A19" s="159" t="s">
        <v>64</v>
      </c>
      <c r="B19" s="150"/>
      <c r="C19" s="159"/>
      <c r="D19" s="160"/>
      <c r="E19" s="161">
        <v>100335</v>
      </c>
      <c r="F19" s="161">
        <v>96134</v>
      </c>
      <c r="G19" s="162">
        <v>95.8</v>
      </c>
      <c r="H19" s="161">
        <v>75209</v>
      </c>
      <c r="I19" s="162">
        <v>75</v>
      </c>
      <c r="J19" s="161">
        <v>770</v>
      </c>
      <c r="K19" s="163">
        <v>0.8</v>
      </c>
      <c r="L19" s="164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</row>
    <row r="20" spans="1:57" s="151" customFormat="1" ht="12" customHeight="1" x14ac:dyDescent="0.2">
      <c r="A20" s="159" t="s">
        <v>65</v>
      </c>
      <c r="B20" s="150"/>
      <c r="C20" s="159"/>
      <c r="D20" s="160"/>
      <c r="E20" s="161">
        <v>83645</v>
      </c>
      <c r="F20" s="161">
        <v>79975</v>
      </c>
      <c r="G20" s="162">
        <v>95.6</v>
      </c>
      <c r="H20" s="161">
        <v>73632</v>
      </c>
      <c r="I20" s="162">
        <v>88</v>
      </c>
      <c r="J20" s="161">
        <v>1995</v>
      </c>
      <c r="K20" s="163">
        <v>2.4</v>
      </c>
      <c r="L20" s="164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</row>
    <row r="21" spans="1:57" s="151" customFormat="1" ht="12" customHeight="1" x14ac:dyDescent="0.2">
      <c r="A21" s="159" t="s">
        <v>66</v>
      </c>
      <c r="B21" s="150"/>
      <c r="C21" s="159"/>
      <c r="D21" s="160"/>
      <c r="E21" s="161">
        <v>119515</v>
      </c>
      <c r="F21" s="161">
        <v>110907</v>
      </c>
      <c r="G21" s="162">
        <v>92.8</v>
      </c>
      <c r="H21" s="161">
        <v>81980</v>
      </c>
      <c r="I21" s="162">
        <v>68.599999999999994</v>
      </c>
      <c r="J21" s="161">
        <v>2286</v>
      </c>
      <c r="K21" s="163">
        <v>1.9</v>
      </c>
      <c r="L21" s="164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</row>
    <row r="22" spans="1:57" s="151" customFormat="1" ht="12" customHeight="1" x14ac:dyDescent="0.2">
      <c r="A22" s="159" t="s">
        <v>67</v>
      </c>
      <c r="B22" s="150"/>
      <c r="C22" s="159"/>
      <c r="D22" s="160"/>
      <c r="E22" s="161">
        <v>102547</v>
      </c>
      <c r="F22" s="161">
        <v>101109</v>
      </c>
      <c r="G22" s="162">
        <v>98.6</v>
      </c>
      <c r="H22" s="161">
        <v>87087</v>
      </c>
      <c r="I22" s="162">
        <v>84.9</v>
      </c>
      <c r="J22" s="161">
        <v>296</v>
      </c>
      <c r="K22" s="163">
        <v>0.3</v>
      </c>
      <c r="L22" s="164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</row>
    <row r="23" spans="1:57" s="151" customFormat="1" ht="12" customHeight="1" x14ac:dyDescent="0.2">
      <c r="A23" s="159" t="s">
        <v>68</v>
      </c>
      <c r="B23" s="150"/>
      <c r="C23" s="159"/>
      <c r="D23" s="160"/>
      <c r="E23" s="161">
        <v>74701</v>
      </c>
      <c r="F23" s="161">
        <v>71131</v>
      </c>
      <c r="G23" s="162">
        <v>95.2</v>
      </c>
      <c r="H23" s="161">
        <v>56509</v>
      </c>
      <c r="I23" s="162">
        <v>75.599999999999994</v>
      </c>
      <c r="J23" s="161">
        <v>2554</v>
      </c>
      <c r="K23" s="163">
        <v>3.4</v>
      </c>
      <c r="L23" s="164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</row>
    <row r="24" spans="1:57" s="151" customFormat="1" ht="12" customHeight="1" x14ac:dyDescent="0.2">
      <c r="A24" s="159" t="s">
        <v>69</v>
      </c>
      <c r="B24" s="150"/>
      <c r="C24" s="159"/>
      <c r="D24" s="160"/>
      <c r="E24" s="161">
        <v>125227</v>
      </c>
      <c r="F24" s="161">
        <v>117562</v>
      </c>
      <c r="G24" s="162">
        <v>93.9</v>
      </c>
      <c r="H24" s="161">
        <v>86440</v>
      </c>
      <c r="I24" s="162">
        <v>69</v>
      </c>
      <c r="J24" s="161">
        <v>6354</v>
      </c>
      <c r="K24" s="163">
        <v>5.0999999999999996</v>
      </c>
      <c r="L24" s="164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</row>
    <row r="25" spans="1:57" s="151" customFormat="1" ht="18" customHeight="1" x14ac:dyDescent="0.2">
      <c r="A25" s="159" t="s">
        <v>70</v>
      </c>
      <c r="B25" s="150"/>
      <c r="C25" s="159"/>
      <c r="D25" s="160"/>
      <c r="E25" s="161">
        <v>135022</v>
      </c>
      <c r="F25" s="161">
        <v>130840</v>
      </c>
      <c r="G25" s="162">
        <v>96.9</v>
      </c>
      <c r="H25" s="161">
        <v>119145</v>
      </c>
      <c r="I25" s="162">
        <v>88.2</v>
      </c>
      <c r="J25" s="161">
        <v>1546</v>
      </c>
      <c r="K25" s="163">
        <v>1.1000000000000001</v>
      </c>
      <c r="L25" s="164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</row>
    <row r="26" spans="1:57" s="151" customFormat="1" ht="12" customHeight="1" x14ac:dyDescent="0.2">
      <c r="A26" s="159" t="s">
        <v>71</v>
      </c>
      <c r="B26" s="150"/>
      <c r="C26" s="159"/>
      <c r="D26" s="160"/>
      <c r="E26" s="161">
        <v>69515</v>
      </c>
      <c r="F26" s="161">
        <v>63932</v>
      </c>
      <c r="G26" s="162">
        <v>92</v>
      </c>
      <c r="H26" s="161">
        <v>51927</v>
      </c>
      <c r="I26" s="162">
        <v>74.7</v>
      </c>
      <c r="J26" s="161">
        <v>1192</v>
      </c>
      <c r="K26" s="163">
        <v>1.7</v>
      </c>
      <c r="L26" s="164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</row>
    <row r="27" spans="1:57" s="151" customFormat="1" ht="12" customHeight="1" x14ac:dyDescent="0.2">
      <c r="A27" s="159" t="s">
        <v>72</v>
      </c>
      <c r="B27" s="150"/>
      <c r="C27" s="159"/>
      <c r="D27" s="160"/>
      <c r="E27" s="161">
        <v>63355</v>
      </c>
      <c r="F27" s="161">
        <v>57546</v>
      </c>
      <c r="G27" s="162">
        <v>90.8</v>
      </c>
      <c r="H27" s="161">
        <v>33339</v>
      </c>
      <c r="I27" s="162">
        <v>52.6</v>
      </c>
      <c r="J27" s="161">
        <v>1847</v>
      </c>
      <c r="K27" s="163">
        <v>2.9</v>
      </c>
      <c r="L27" s="164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</row>
    <row r="28" spans="1:57" s="151" customFormat="1" ht="12" customHeight="1" x14ac:dyDescent="0.2">
      <c r="A28" s="159" t="s">
        <v>73</v>
      </c>
      <c r="B28" s="150"/>
      <c r="C28" s="159"/>
      <c r="D28" s="160"/>
      <c r="E28" s="161">
        <v>106250</v>
      </c>
      <c r="F28" s="161">
        <v>102876</v>
      </c>
      <c r="G28" s="162">
        <v>96.8</v>
      </c>
      <c r="H28" s="161">
        <v>86581</v>
      </c>
      <c r="I28" s="162">
        <v>81.5</v>
      </c>
      <c r="J28" s="161">
        <v>1675</v>
      </c>
      <c r="K28" s="163">
        <v>1.6</v>
      </c>
      <c r="L28" s="164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</row>
    <row r="29" spans="1:57" s="151" customFormat="1" ht="12" customHeight="1" x14ac:dyDescent="0.2">
      <c r="A29" s="159" t="s">
        <v>74</v>
      </c>
      <c r="B29" s="150"/>
      <c r="C29" s="159"/>
      <c r="D29" s="160"/>
      <c r="E29" s="161">
        <v>82026</v>
      </c>
      <c r="F29" s="161">
        <v>79599</v>
      </c>
      <c r="G29" s="162">
        <v>97</v>
      </c>
      <c r="H29" s="161">
        <v>65646</v>
      </c>
      <c r="I29" s="162">
        <v>80</v>
      </c>
      <c r="J29" s="161">
        <v>1588</v>
      </c>
      <c r="K29" s="163">
        <v>1.9</v>
      </c>
      <c r="L29" s="164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</row>
    <row r="30" spans="1:57" s="151" customFormat="1" ht="12" customHeight="1" x14ac:dyDescent="0.2">
      <c r="A30" s="159" t="s">
        <v>75</v>
      </c>
      <c r="B30" s="150"/>
      <c r="C30" s="159"/>
      <c r="D30" s="160"/>
      <c r="E30" s="161">
        <v>58076</v>
      </c>
      <c r="F30" s="161">
        <v>52841</v>
      </c>
      <c r="G30" s="162">
        <v>91</v>
      </c>
      <c r="H30" s="161">
        <v>44070</v>
      </c>
      <c r="I30" s="162">
        <v>75.900000000000006</v>
      </c>
      <c r="J30" s="161">
        <v>4685</v>
      </c>
      <c r="K30" s="163">
        <v>8.1</v>
      </c>
      <c r="L30" s="164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</row>
    <row r="31" spans="1:57" s="151" customFormat="1" ht="18" customHeight="1" x14ac:dyDescent="0.2">
      <c r="A31" s="159" t="s">
        <v>76</v>
      </c>
      <c r="B31" s="150"/>
      <c r="C31" s="159"/>
      <c r="D31" s="160"/>
      <c r="E31" s="161">
        <v>103768</v>
      </c>
      <c r="F31" s="161">
        <v>97607</v>
      </c>
      <c r="G31" s="162">
        <v>94.1</v>
      </c>
      <c r="H31" s="161">
        <v>80577</v>
      </c>
      <c r="I31" s="162">
        <v>77.7</v>
      </c>
      <c r="J31" s="161">
        <v>4171</v>
      </c>
      <c r="K31" s="163">
        <v>4</v>
      </c>
      <c r="L31" s="164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</row>
    <row r="32" spans="1:57" s="151" customFormat="1" ht="12" customHeight="1" x14ac:dyDescent="0.2">
      <c r="A32" s="159" t="s">
        <v>77</v>
      </c>
      <c r="B32" s="150"/>
      <c r="C32" s="159"/>
      <c r="D32" s="160"/>
      <c r="E32" s="161">
        <v>82925</v>
      </c>
      <c r="F32" s="161">
        <v>77618</v>
      </c>
      <c r="G32" s="162">
        <v>93.6</v>
      </c>
      <c r="H32" s="161">
        <v>59600</v>
      </c>
      <c r="I32" s="162">
        <v>71.900000000000006</v>
      </c>
      <c r="J32" s="161">
        <v>2652</v>
      </c>
      <c r="K32" s="163">
        <v>3.2</v>
      </c>
      <c r="L32" s="164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</row>
    <row r="33" spans="1:57" s="151" customFormat="1" ht="12" customHeight="1" x14ac:dyDescent="0.2">
      <c r="A33" s="159" t="s">
        <v>78</v>
      </c>
      <c r="B33" s="150"/>
      <c r="C33" s="159"/>
      <c r="D33" s="160"/>
      <c r="E33" s="161">
        <v>80665</v>
      </c>
      <c r="F33" s="161">
        <v>73149</v>
      </c>
      <c r="G33" s="162">
        <v>90.7</v>
      </c>
      <c r="H33" s="161">
        <v>46610</v>
      </c>
      <c r="I33" s="162">
        <v>57.8</v>
      </c>
      <c r="J33" s="161">
        <v>2412</v>
      </c>
      <c r="K33" s="163">
        <v>3</v>
      </c>
      <c r="L33" s="164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</row>
    <row r="34" spans="1:57" s="151" customFormat="1" ht="12" customHeight="1" x14ac:dyDescent="0.2">
      <c r="A34" s="159" t="s">
        <v>79</v>
      </c>
      <c r="B34" s="150"/>
      <c r="C34" s="159"/>
      <c r="D34" s="160"/>
      <c r="E34" s="161">
        <v>97767</v>
      </c>
      <c r="F34" s="161">
        <v>87242</v>
      </c>
      <c r="G34" s="162">
        <v>89.2</v>
      </c>
      <c r="H34" s="161">
        <v>73716</v>
      </c>
      <c r="I34" s="162">
        <v>75.400000000000006</v>
      </c>
      <c r="J34" s="161">
        <v>3646</v>
      </c>
      <c r="K34" s="163">
        <v>3.7</v>
      </c>
      <c r="L34" s="164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</row>
    <row r="35" spans="1:57" s="151" customFormat="1" ht="12" customHeight="1" x14ac:dyDescent="0.2">
      <c r="A35" s="159" t="s">
        <v>80</v>
      </c>
      <c r="B35" s="150"/>
      <c r="C35" s="159"/>
      <c r="D35" s="160"/>
      <c r="E35" s="161">
        <v>89886</v>
      </c>
      <c r="F35" s="161">
        <v>81964</v>
      </c>
      <c r="G35" s="162">
        <v>91.2</v>
      </c>
      <c r="H35" s="161">
        <v>66439</v>
      </c>
      <c r="I35" s="162">
        <v>73.900000000000006</v>
      </c>
      <c r="J35" s="161">
        <v>2137</v>
      </c>
      <c r="K35" s="163">
        <v>2.4</v>
      </c>
      <c r="L35" s="164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</row>
    <row r="36" spans="1:57" s="173" customFormat="1" ht="18" customHeight="1" x14ac:dyDescent="0.2">
      <c r="A36" s="166" t="s">
        <v>154</v>
      </c>
      <c r="B36" s="166"/>
      <c r="C36" s="166"/>
      <c r="D36" s="167"/>
      <c r="E36" s="168">
        <v>2137155</v>
      </c>
      <c r="F36" s="168">
        <v>2037639</v>
      </c>
      <c r="G36" s="169">
        <v>95.3</v>
      </c>
      <c r="H36" s="168">
        <v>1733915</v>
      </c>
      <c r="I36" s="169">
        <v>81.099999999999994</v>
      </c>
      <c r="J36" s="168">
        <v>44108</v>
      </c>
      <c r="K36" s="170">
        <v>2.1</v>
      </c>
      <c r="L36" s="171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</row>
    <row r="37" spans="1:57" s="151" customFormat="1" ht="18" customHeight="1" x14ac:dyDescent="0.2">
      <c r="B37" s="150" t="s">
        <v>81</v>
      </c>
      <c r="C37" s="174"/>
      <c r="D37" s="160"/>
      <c r="E37" s="161">
        <v>561930</v>
      </c>
      <c r="F37" s="161">
        <v>555607</v>
      </c>
      <c r="G37" s="162">
        <v>98.9</v>
      </c>
      <c r="H37" s="161">
        <v>545408</v>
      </c>
      <c r="I37" s="162">
        <v>97.1</v>
      </c>
      <c r="J37" s="161">
        <v>2302</v>
      </c>
      <c r="K37" s="163">
        <v>0.4</v>
      </c>
      <c r="L37" s="164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</row>
    <row r="38" spans="1:57" s="151" customFormat="1" ht="12" customHeight="1" x14ac:dyDescent="0.2">
      <c r="B38" s="150" t="s">
        <v>82</v>
      </c>
      <c r="C38" s="174"/>
      <c r="D38" s="160"/>
      <c r="E38" s="161">
        <v>1575225</v>
      </c>
      <c r="F38" s="161">
        <v>1482032</v>
      </c>
      <c r="G38" s="162">
        <v>94.1</v>
      </c>
      <c r="H38" s="161">
        <v>1188507</v>
      </c>
      <c r="I38" s="162">
        <v>75.400000000000006</v>
      </c>
      <c r="J38" s="161">
        <v>41806</v>
      </c>
      <c r="K38" s="163">
        <v>2.7</v>
      </c>
      <c r="L38" s="164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</row>
    <row r="39" spans="1:57" s="151" customFormat="1" ht="18" customHeight="1" x14ac:dyDescent="0.2">
      <c r="A39" s="547" t="s">
        <v>12</v>
      </c>
      <c r="B39" s="547"/>
      <c r="C39" s="547"/>
      <c r="D39" s="547"/>
      <c r="E39" s="547"/>
      <c r="F39" s="547"/>
      <c r="G39" s="547"/>
      <c r="H39" s="547"/>
      <c r="I39" s="547"/>
      <c r="J39" s="547"/>
      <c r="K39" s="547"/>
      <c r="L39" s="164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</row>
    <row r="40" spans="1:57" s="151" customFormat="1" ht="18" customHeight="1" x14ac:dyDescent="0.2">
      <c r="A40" s="148" t="s">
        <v>83</v>
      </c>
      <c r="B40" s="150"/>
      <c r="C40" s="159"/>
      <c r="D40" s="160"/>
      <c r="E40" s="161">
        <v>361228</v>
      </c>
      <c r="F40" s="161">
        <v>348349</v>
      </c>
      <c r="G40" s="162">
        <v>96.4</v>
      </c>
      <c r="H40" s="161">
        <v>292437</v>
      </c>
      <c r="I40" s="175">
        <v>81</v>
      </c>
      <c r="J40" s="161">
        <v>5615</v>
      </c>
      <c r="K40" s="175">
        <v>1.6</v>
      </c>
      <c r="L40" s="164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</row>
    <row r="41" spans="1:57" s="151" customFormat="1" ht="12" customHeight="1" x14ac:dyDescent="0.2">
      <c r="A41" s="148" t="s">
        <v>84</v>
      </c>
      <c r="B41" s="150"/>
      <c r="C41" s="159"/>
      <c r="D41" s="160"/>
      <c r="E41" s="161">
        <v>671080</v>
      </c>
      <c r="F41" s="161">
        <v>654352</v>
      </c>
      <c r="G41" s="162">
        <v>97.5</v>
      </c>
      <c r="H41" s="161">
        <v>598360</v>
      </c>
      <c r="I41" s="175">
        <v>89.2</v>
      </c>
      <c r="J41" s="161">
        <v>6758</v>
      </c>
      <c r="K41" s="175">
        <v>1</v>
      </c>
      <c r="L41" s="164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</row>
    <row r="42" spans="1:57" s="151" customFormat="1" ht="12" customHeight="1" x14ac:dyDescent="0.2">
      <c r="A42" s="148" t="s">
        <v>85</v>
      </c>
      <c r="B42" s="150"/>
      <c r="C42" s="159"/>
      <c r="D42" s="160"/>
      <c r="E42" s="161">
        <v>659531</v>
      </c>
      <c r="F42" s="161">
        <v>619527</v>
      </c>
      <c r="G42" s="162">
        <v>93.9</v>
      </c>
      <c r="H42" s="161">
        <v>526800</v>
      </c>
      <c r="I42" s="175">
        <v>79.900000000000006</v>
      </c>
      <c r="J42" s="161">
        <v>16044</v>
      </c>
      <c r="K42" s="175">
        <v>2.4</v>
      </c>
      <c r="L42" s="164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</row>
    <row r="43" spans="1:57" s="151" customFormat="1" ht="12" customHeight="1" x14ac:dyDescent="0.2">
      <c r="A43" s="148" t="s">
        <v>86</v>
      </c>
      <c r="B43" s="150"/>
      <c r="C43" s="159"/>
      <c r="D43" s="160"/>
      <c r="E43" s="161">
        <v>445316</v>
      </c>
      <c r="F43" s="161">
        <v>415411</v>
      </c>
      <c r="G43" s="162">
        <v>93.3</v>
      </c>
      <c r="H43" s="161">
        <v>316318</v>
      </c>
      <c r="I43" s="175">
        <v>71</v>
      </c>
      <c r="J43" s="161">
        <v>15691</v>
      </c>
      <c r="K43" s="175">
        <v>3.5</v>
      </c>
      <c r="L43" s="164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</row>
    <row r="44" spans="1:57" s="151" customFormat="1" ht="12.95" customHeight="1" x14ac:dyDescent="0.2">
      <c r="A44" s="6"/>
      <c r="B44" s="150"/>
      <c r="C44" s="159"/>
      <c r="D44" s="159"/>
      <c r="E44" s="161"/>
      <c r="F44" s="161"/>
      <c r="G44" s="175"/>
      <c r="H44" s="161"/>
      <c r="I44" s="175"/>
      <c r="J44" s="161"/>
      <c r="K44" s="175"/>
      <c r="L44" s="164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</row>
    <row r="45" spans="1:57" s="151" customFormat="1" ht="12.95" customHeight="1" x14ac:dyDescent="0.2">
      <c r="A45" s="123" t="s">
        <v>155</v>
      </c>
      <c r="B45" s="150"/>
      <c r="C45" s="159"/>
      <c r="D45" s="159"/>
      <c r="E45" s="161"/>
      <c r="F45" s="175"/>
      <c r="G45" s="161"/>
      <c r="H45" s="175"/>
      <c r="I45" s="161"/>
      <c r="J45" s="175"/>
      <c r="K45" s="164"/>
      <c r="L45" s="164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</row>
    <row r="46" spans="1:57" s="151" customFormat="1" ht="12.95" customHeight="1" x14ac:dyDescent="0.2">
      <c r="A46" s="148"/>
      <c r="B46" s="150"/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</row>
    <row r="47" spans="1:57" s="151" customFormat="1" ht="12.95" customHeight="1" x14ac:dyDescent="0.2">
      <c r="A47" s="148"/>
      <c r="B47" s="150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</row>
    <row r="48" spans="1:57" s="151" customFormat="1" ht="12.95" customHeight="1" x14ac:dyDescent="0.2">
      <c r="A48" s="148"/>
      <c r="B48" s="150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</row>
    <row r="49" spans="1:39" s="151" customFormat="1" ht="12.95" customHeight="1" x14ac:dyDescent="0.2">
      <c r="A49" s="148"/>
      <c r="B49" s="150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</row>
    <row r="50" spans="1:39" s="151" customFormat="1" ht="12.95" customHeight="1" x14ac:dyDescent="0.2">
      <c r="B50" s="150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</row>
    <row r="51" spans="1:39" s="151" customFormat="1" ht="12.95" customHeight="1" x14ac:dyDescent="0.2">
      <c r="B51" s="150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</row>
    <row r="52" spans="1:39" s="173" customFormat="1" ht="12.95" customHeight="1" x14ac:dyDescent="0.2">
      <c r="A52" s="176"/>
      <c r="B52" s="177"/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</row>
  </sheetData>
  <mergeCells count="7">
    <mergeCell ref="A39:K39"/>
    <mergeCell ref="A7:D12"/>
    <mergeCell ref="E7:E11"/>
    <mergeCell ref="F8:G11"/>
    <mergeCell ref="H8:I8"/>
    <mergeCell ref="J8:K11"/>
    <mergeCell ref="H9:I11"/>
  </mergeCells>
  <pageMargins left="0.59055118110236227" right="0.59055118110236227" top="0.98425196850393704" bottom="0.98425196850393704" header="0.51181102362204722" footer="0.51181102362204722"/>
  <pageSetup paperSize="9" orientation="portrait" r:id="rId1"/>
  <headerFooter alignWithMargins="0">
    <oddHeader xml:space="preserve">&amp;C- 15 -
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AV60"/>
  <sheetViews>
    <sheetView zoomScaleNormal="100" workbookViewId="0"/>
  </sheetViews>
  <sheetFormatPr baseColWidth="10" defaultColWidth="11.42578125" defaultRowHeight="12.95" customHeight="1" x14ac:dyDescent="0.2"/>
  <cols>
    <col min="1" max="1" width="4.28515625" style="180" customWidth="1"/>
    <col min="2" max="2" width="3.7109375" style="180" customWidth="1"/>
    <col min="3" max="3" width="2.85546875" style="180" customWidth="1"/>
    <col min="4" max="4" width="10.85546875" style="180" customWidth="1"/>
    <col min="5" max="5" width="12" style="180" customWidth="1"/>
    <col min="6" max="6" width="10.140625" style="180" bestFit="1" customWidth="1"/>
    <col min="7" max="8" width="11.42578125" style="180" customWidth="1"/>
    <col min="9" max="9" width="14.85546875" style="180" customWidth="1"/>
    <col min="10" max="10" width="7" style="180" bestFit="1" customWidth="1"/>
    <col min="11" max="11" width="10.42578125" style="180" bestFit="1" customWidth="1"/>
    <col min="12" max="16384" width="11.42578125" style="180"/>
  </cols>
  <sheetData>
    <row r="4" spans="1:48" s="179" customFormat="1" ht="17.25" x14ac:dyDescent="0.25">
      <c r="A4" s="178" t="s">
        <v>294</v>
      </c>
      <c r="B4" s="178"/>
      <c r="C4" s="178"/>
      <c r="D4" s="178"/>
      <c r="E4" s="178"/>
      <c r="F4" s="178"/>
      <c r="G4" s="178"/>
      <c r="H4" s="178"/>
      <c r="I4" s="178"/>
    </row>
    <row r="5" spans="1:48" s="179" customFormat="1" ht="17.25" x14ac:dyDescent="0.25">
      <c r="A5" s="178" t="s">
        <v>295</v>
      </c>
      <c r="B5" s="178"/>
      <c r="C5" s="178"/>
      <c r="D5" s="178"/>
      <c r="E5" s="178"/>
      <c r="F5" s="178"/>
      <c r="G5" s="178"/>
      <c r="H5" s="178"/>
      <c r="I5" s="178"/>
    </row>
    <row r="6" spans="1:48" ht="12.95" customHeight="1" thickBot="1" x14ac:dyDescent="0.25"/>
    <row r="7" spans="1:48" ht="12.95" customHeight="1" x14ac:dyDescent="0.2">
      <c r="A7" s="561" t="s">
        <v>150</v>
      </c>
      <c r="B7" s="561"/>
      <c r="C7" s="561"/>
      <c r="D7" s="562"/>
      <c r="E7" s="181" t="s">
        <v>156</v>
      </c>
      <c r="F7" s="181"/>
      <c r="G7" s="182"/>
      <c r="H7" s="182"/>
      <c r="I7" s="182"/>
    </row>
    <row r="8" spans="1:48" ht="12.95" customHeight="1" x14ac:dyDescent="0.2">
      <c r="A8" s="563"/>
      <c r="B8" s="563"/>
      <c r="C8" s="563"/>
      <c r="D8" s="564"/>
      <c r="E8" s="567" t="s">
        <v>157</v>
      </c>
      <c r="F8" s="183" t="s">
        <v>141</v>
      </c>
      <c r="G8" s="184"/>
      <c r="H8" s="184"/>
      <c r="I8" s="184"/>
    </row>
    <row r="9" spans="1:48" ht="12.95" customHeight="1" x14ac:dyDescent="0.2">
      <c r="A9" s="563"/>
      <c r="B9" s="563"/>
      <c r="C9" s="563"/>
      <c r="D9" s="564"/>
      <c r="E9" s="568"/>
      <c r="F9" s="570" t="s">
        <v>158</v>
      </c>
      <c r="G9" s="570" t="s">
        <v>159</v>
      </c>
      <c r="H9" s="573" t="s">
        <v>296</v>
      </c>
      <c r="I9" s="574"/>
    </row>
    <row r="10" spans="1:48" ht="12.95" customHeight="1" x14ac:dyDescent="0.2">
      <c r="A10" s="563"/>
      <c r="B10" s="563"/>
      <c r="C10" s="563"/>
      <c r="D10" s="564"/>
      <c r="E10" s="568"/>
      <c r="F10" s="571"/>
      <c r="G10" s="571" t="s">
        <v>160</v>
      </c>
      <c r="H10" s="570" t="s">
        <v>161</v>
      </c>
      <c r="I10" s="575" t="s">
        <v>162</v>
      </c>
    </row>
    <row r="11" spans="1:48" ht="29.25" customHeight="1" x14ac:dyDescent="0.2">
      <c r="A11" s="563"/>
      <c r="B11" s="563"/>
      <c r="C11" s="563"/>
      <c r="D11" s="564"/>
      <c r="E11" s="569"/>
      <c r="F11" s="572"/>
      <c r="G11" s="572"/>
      <c r="H11" s="572"/>
      <c r="I11" s="576"/>
    </row>
    <row r="12" spans="1:48" ht="12.95" customHeight="1" thickBot="1" x14ac:dyDescent="0.25">
      <c r="A12" s="565"/>
      <c r="B12" s="565"/>
      <c r="C12" s="565"/>
      <c r="D12" s="566"/>
      <c r="E12" s="185" t="s">
        <v>53</v>
      </c>
      <c r="F12" s="185"/>
      <c r="G12" s="185"/>
      <c r="H12" s="185"/>
      <c r="I12" s="186"/>
    </row>
    <row r="13" spans="1:48" ht="18" customHeight="1" x14ac:dyDescent="0.2">
      <c r="A13" s="187" t="s">
        <v>58</v>
      </c>
      <c r="C13" s="187"/>
      <c r="D13" s="188"/>
      <c r="E13" s="189">
        <v>226270</v>
      </c>
      <c r="F13" s="22" t="s">
        <v>56</v>
      </c>
      <c r="G13" s="189">
        <v>226270</v>
      </c>
      <c r="H13" s="189">
        <v>226270</v>
      </c>
      <c r="I13" s="189">
        <v>226236</v>
      </c>
      <c r="J13" s="190"/>
      <c r="K13" s="190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1"/>
      <c r="W13" s="191"/>
      <c r="X13" s="191"/>
      <c r="Y13" s="191"/>
      <c r="Z13" s="191"/>
      <c r="AA13" s="191"/>
      <c r="AB13" s="191"/>
      <c r="AC13" s="191"/>
      <c r="AD13" s="191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  <c r="AP13" s="191"/>
      <c r="AQ13" s="191"/>
      <c r="AR13" s="191"/>
      <c r="AS13" s="191"/>
      <c r="AT13" s="191"/>
      <c r="AU13" s="191"/>
      <c r="AV13" s="191"/>
    </row>
    <row r="14" spans="1:48" ht="12" customHeight="1" x14ac:dyDescent="0.2">
      <c r="A14" s="187" t="s">
        <v>59</v>
      </c>
      <c r="C14" s="187"/>
      <c r="D14" s="188"/>
      <c r="E14" s="189">
        <v>97006</v>
      </c>
      <c r="F14" s="22" t="s">
        <v>56</v>
      </c>
      <c r="G14" s="189">
        <v>97006</v>
      </c>
      <c r="H14" s="189">
        <v>97006</v>
      </c>
      <c r="I14" s="189">
        <v>96972</v>
      </c>
      <c r="J14" s="190"/>
      <c r="K14" s="190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191"/>
      <c r="AN14" s="191"/>
      <c r="AO14" s="191"/>
      <c r="AP14" s="191"/>
      <c r="AQ14" s="191"/>
      <c r="AR14" s="191"/>
      <c r="AS14" s="191"/>
      <c r="AT14" s="191"/>
      <c r="AU14" s="191"/>
      <c r="AV14" s="191"/>
    </row>
    <row r="15" spans="1:48" ht="12" customHeight="1" x14ac:dyDescent="0.2">
      <c r="A15" s="187" t="s">
        <v>60</v>
      </c>
      <c r="C15" s="187"/>
      <c r="D15" s="188"/>
      <c r="E15" s="189">
        <v>115726</v>
      </c>
      <c r="F15" s="22" t="s">
        <v>56</v>
      </c>
      <c r="G15" s="189">
        <v>115726</v>
      </c>
      <c r="H15" s="189">
        <v>115726</v>
      </c>
      <c r="I15" s="189">
        <v>114825</v>
      </c>
      <c r="J15" s="190"/>
      <c r="K15" s="190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</row>
    <row r="16" spans="1:48" ht="12" customHeight="1" x14ac:dyDescent="0.2">
      <c r="A16" s="187" t="s">
        <v>61</v>
      </c>
      <c r="C16" s="187"/>
      <c r="D16" s="188"/>
      <c r="E16" s="189">
        <v>30791</v>
      </c>
      <c r="F16" s="22" t="s">
        <v>56</v>
      </c>
      <c r="G16" s="189">
        <v>30791</v>
      </c>
      <c r="H16" s="189">
        <v>30266</v>
      </c>
      <c r="I16" s="189">
        <v>30266</v>
      </c>
      <c r="J16" s="190"/>
      <c r="K16" s="190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</row>
    <row r="17" spans="1:48" ht="12" customHeight="1" x14ac:dyDescent="0.2">
      <c r="A17" s="187" t="s">
        <v>62</v>
      </c>
      <c r="C17" s="187"/>
      <c r="D17" s="188"/>
      <c r="E17" s="189">
        <v>66121</v>
      </c>
      <c r="F17" s="22" t="s">
        <v>56</v>
      </c>
      <c r="G17" s="189">
        <v>66121</v>
      </c>
      <c r="H17" s="189">
        <v>65101</v>
      </c>
      <c r="I17" s="189">
        <v>65101</v>
      </c>
      <c r="J17" s="190"/>
      <c r="K17" s="190"/>
      <c r="L17" s="191"/>
      <c r="M17" s="191"/>
      <c r="N17" s="191"/>
      <c r="O17" s="191"/>
      <c r="P17" s="191"/>
      <c r="Q17" s="191"/>
      <c r="R17" s="191"/>
      <c r="S17" s="191"/>
      <c r="T17" s="191"/>
      <c r="U17" s="191"/>
      <c r="V17" s="191"/>
      <c r="W17" s="191"/>
      <c r="X17" s="191"/>
      <c r="Y17" s="191"/>
      <c r="Z17" s="191"/>
      <c r="AA17" s="191"/>
      <c r="AB17" s="191"/>
      <c r="AC17" s="191"/>
      <c r="AD17" s="191"/>
      <c r="AE17" s="191"/>
      <c r="AF17" s="191"/>
      <c r="AG17" s="191"/>
      <c r="AH17" s="191"/>
      <c r="AI17" s="191"/>
      <c r="AJ17" s="191"/>
      <c r="AK17" s="191"/>
      <c r="AL17" s="191"/>
      <c r="AM17" s="191"/>
      <c r="AN17" s="191"/>
      <c r="AO17" s="191"/>
      <c r="AP17" s="191"/>
      <c r="AQ17" s="191"/>
      <c r="AR17" s="191"/>
      <c r="AS17" s="191"/>
      <c r="AT17" s="191"/>
      <c r="AU17" s="191"/>
      <c r="AV17" s="191"/>
    </row>
    <row r="18" spans="1:48" ht="12" customHeight="1" x14ac:dyDescent="0.2">
      <c r="A18" s="187" t="s">
        <v>63</v>
      </c>
      <c r="C18" s="187"/>
      <c r="D18" s="188"/>
      <c r="E18" s="189">
        <v>54836</v>
      </c>
      <c r="F18" s="22" t="s">
        <v>56</v>
      </c>
      <c r="G18" s="189">
        <v>54836</v>
      </c>
      <c r="H18" s="189">
        <v>54765</v>
      </c>
      <c r="I18" s="189">
        <v>54765</v>
      </c>
      <c r="J18" s="190"/>
      <c r="K18" s="190"/>
      <c r="L18" s="191"/>
      <c r="M18" s="191"/>
      <c r="N18" s="191"/>
      <c r="O18" s="191"/>
      <c r="P18" s="191"/>
      <c r="Q18" s="191"/>
      <c r="R18" s="191"/>
      <c r="S18" s="191"/>
      <c r="T18" s="191"/>
      <c r="U18" s="191"/>
      <c r="V18" s="191"/>
      <c r="W18" s="191"/>
      <c r="X18" s="191"/>
      <c r="Y18" s="191"/>
      <c r="Z18" s="191"/>
      <c r="AA18" s="191"/>
      <c r="AB18" s="191"/>
      <c r="AC18" s="191"/>
      <c r="AD18" s="191"/>
      <c r="AE18" s="191"/>
      <c r="AF18" s="191"/>
      <c r="AG18" s="191"/>
      <c r="AH18" s="191"/>
      <c r="AI18" s="191"/>
      <c r="AJ18" s="191"/>
      <c r="AK18" s="191"/>
      <c r="AL18" s="191"/>
      <c r="AM18" s="191"/>
      <c r="AN18" s="191"/>
      <c r="AO18" s="191"/>
      <c r="AP18" s="191"/>
      <c r="AQ18" s="191"/>
      <c r="AR18" s="191"/>
      <c r="AS18" s="191"/>
      <c r="AT18" s="191"/>
      <c r="AU18" s="191"/>
      <c r="AV18" s="191"/>
    </row>
    <row r="19" spans="1:48" ht="18" customHeight="1" x14ac:dyDescent="0.2">
      <c r="A19" s="187" t="s">
        <v>64</v>
      </c>
      <c r="C19" s="187"/>
      <c r="D19" s="188"/>
      <c r="E19" s="189">
        <v>64579</v>
      </c>
      <c r="F19" s="22" t="s">
        <v>56</v>
      </c>
      <c r="G19" s="189">
        <v>64579</v>
      </c>
      <c r="H19" s="189">
        <v>61812</v>
      </c>
      <c r="I19" s="189">
        <v>58135</v>
      </c>
      <c r="J19" s="190"/>
      <c r="K19" s="190"/>
      <c r="L19" s="191"/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  <c r="AP19" s="191"/>
      <c r="AQ19" s="191"/>
      <c r="AR19" s="191"/>
      <c r="AS19" s="191"/>
      <c r="AT19" s="191"/>
      <c r="AU19" s="191"/>
      <c r="AV19" s="191"/>
    </row>
    <row r="20" spans="1:48" ht="12" customHeight="1" x14ac:dyDescent="0.2">
      <c r="A20" s="187" t="s">
        <v>65</v>
      </c>
      <c r="C20" s="187"/>
      <c r="D20" s="188"/>
      <c r="E20" s="189">
        <v>73632</v>
      </c>
      <c r="F20" s="22" t="s">
        <v>56</v>
      </c>
      <c r="G20" s="189">
        <v>73632</v>
      </c>
      <c r="H20" s="189">
        <v>73135</v>
      </c>
      <c r="I20" s="189">
        <v>65433</v>
      </c>
      <c r="J20" s="190"/>
      <c r="K20" s="190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</row>
    <row r="21" spans="1:48" ht="12" customHeight="1" x14ac:dyDescent="0.2">
      <c r="A21" s="187" t="s">
        <v>66</v>
      </c>
      <c r="C21" s="187"/>
      <c r="D21" s="188"/>
      <c r="E21" s="189">
        <v>70506</v>
      </c>
      <c r="F21" s="189">
        <v>142</v>
      </c>
      <c r="G21" s="189">
        <v>70364</v>
      </c>
      <c r="H21" s="189">
        <v>69539</v>
      </c>
      <c r="I21" s="189">
        <v>65520</v>
      </c>
      <c r="J21" s="190"/>
      <c r="K21" s="190"/>
      <c r="L21" s="191"/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  <c r="AP21" s="191"/>
      <c r="AQ21" s="191"/>
      <c r="AR21" s="191"/>
      <c r="AS21" s="191"/>
      <c r="AT21" s="191"/>
      <c r="AU21" s="191"/>
      <c r="AV21" s="191"/>
    </row>
    <row r="22" spans="1:48" ht="12" customHeight="1" x14ac:dyDescent="0.2">
      <c r="A22" s="187" t="s">
        <v>67</v>
      </c>
      <c r="C22" s="187"/>
      <c r="D22" s="188"/>
      <c r="E22" s="189">
        <v>93972</v>
      </c>
      <c r="F22" s="22" t="s">
        <v>56</v>
      </c>
      <c r="G22" s="189">
        <v>93972</v>
      </c>
      <c r="H22" s="189">
        <v>92791</v>
      </c>
      <c r="I22" s="189">
        <v>82456</v>
      </c>
      <c r="J22" s="190"/>
      <c r="K22" s="190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</row>
    <row r="23" spans="1:48" ht="12" customHeight="1" x14ac:dyDescent="0.2">
      <c r="A23" s="187" t="s">
        <v>68</v>
      </c>
      <c r="C23" s="187"/>
      <c r="D23" s="188"/>
      <c r="E23" s="189">
        <v>56509</v>
      </c>
      <c r="F23" s="22" t="s">
        <v>56</v>
      </c>
      <c r="G23" s="189">
        <v>56509</v>
      </c>
      <c r="H23" s="189">
        <v>54756</v>
      </c>
      <c r="I23" s="189">
        <v>45173</v>
      </c>
      <c r="J23" s="190"/>
      <c r="K23" s="190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  <c r="AP23" s="191"/>
      <c r="AQ23" s="191"/>
      <c r="AR23" s="191"/>
      <c r="AS23" s="191"/>
      <c r="AT23" s="191"/>
      <c r="AU23" s="191"/>
      <c r="AV23" s="191"/>
    </row>
    <row r="24" spans="1:48" ht="12" customHeight="1" x14ac:dyDescent="0.2">
      <c r="A24" s="187" t="s">
        <v>69</v>
      </c>
      <c r="C24" s="187"/>
      <c r="D24" s="188"/>
      <c r="E24" s="189">
        <v>85283</v>
      </c>
      <c r="F24" s="22" t="s">
        <v>56</v>
      </c>
      <c r="G24" s="189">
        <v>85283</v>
      </c>
      <c r="H24" s="189">
        <v>84765</v>
      </c>
      <c r="I24" s="189">
        <v>80874</v>
      </c>
      <c r="J24" s="190"/>
      <c r="K24" s="190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191"/>
      <c r="AQ24" s="191"/>
      <c r="AR24" s="191"/>
      <c r="AS24" s="191"/>
      <c r="AT24" s="191"/>
      <c r="AU24" s="191"/>
      <c r="AV24" s="191"/>
    </row>
    <row r="25" spans="1:48" ht="18" customHeight="1" x14ac:dyDescent="0.2">
      <c r="A25" s="187" t="s">
        <v>70</v>
      </c>
      <c r="C25" s="187"/>
      <c r="D25" s="188"/>
      <c r="E25" s="189">
        <v>107504</v>
      </c>
      <c r="F25" s="22" t="s">
        <v>56</v>
      </c>
      <c r="G25" s="189">
        <v>107504</v>
      </c>
      <c r="H25" s="189">
        <v>106528</v>
      </c>
      <c r="I25" s="189">
        <v>103748</v>
      </c>
      <c r="J25" s="190"/>
      <c r="K25" s="190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  <c r="AP25" s="191"/>
      <c r="AQ25" s="191"/>
      <c r="AR25" s="191"/>
      <c r="AS25" s="191"/>
      <c r="AT25" s="191"/>
      <c r="AU25" s="191"/>
      <c r="AV25" s="191"/>
    </row>
    <row r="26" spans="1:48" ht="12" customHeight="1" x14ac:dyDescent="0.2">
      <c r="A26" s="187" t="s">
        <v>71</v>
      </c>
      <c r="C26" s="187"/>
      <c r="D26" s="188"/>
      <c r="E26" s="189">
        <v>44412</v>
      </c>
      <c r="F26" s="189">
        <v>573</v>
      </c>
      <c r="G26" s="189">
        <v>43839</v>
      </c>
      <c r="H26" s="189">
        <v>41721</v>
      </c>
      <c r="I26" s="189">
        <v>40818</v>
      </c>
      <c r="J26" s="190"/>
      <c r="K26" s="190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  <c r="AP26" s="191"/>
      <c r="AQ26" s="191"/>
      <c r="AR26" s="191"/>
      <c r="AS26" s="191"/>
      <c r="AT26" s="191"/>
      <c r="AU26" s="191"/>
      <c r="AV26" s="191"/>
    </row>
    <row r="27" spans="1:48" ht="12" customHeight="1" x14ac:dyDescent="0.2">
      <c r="A27" s="187" t="s">
        <v>72</v>
      </c>
      <c r="C27" s="187"/>
      <c r="D27" s="188"/>
      <c r="E27" s="189">
        <v>33339</v>
      </c>
      <c r="F27" s="189">
        <v>18</v>
      </c>
      <c r="G27" s="189">
        <v>33321</v>
      </c>
      <c r="H27" s="189">
        <v>33072</v>
      </c>
      <c r="I27" s="189">
        <v>23598</v>
      </c>
      <c r="J27" s="190"/>
      <c r="K27" s="190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191"/>
      <c r="AA27" s="191"/>
      <c r="AB27" s="191"/>
      <c r="AC27" s="191"/>
      <c r="AD27" s="191"/>
      <c r="AE27" s="191"/>
      <c r="AF27" s="191"/>
      <c r="AG27" s="191"/>
      <c r="AH27" s="191"/>
      <c r="AI27" s="191"/>
      <c r="AJ27" s="191"/>
      <c r="AK27" s="191"/>
      <c r="AL27" s="191"/>
      <c r="AM27" s="191"/>
      <c r="AN27" s="191"/>
      <c r="AO27" s="191"/>
      <c r="AP27" s="191"/>
      <c r="AQ27" s="191"/>
      <c r="AR27" s="191"/>
      <c r="AS27" s="191"/>
      <c r="AT27" s="191"/>
      <c r="AU27" s="191"/>
      <c r="AV27" s="191"/>
    </row>
    <row r="28" spans="1:48" ht="12" customHeight="1" x14ac:dyDescent="0.2">
      <c r="A28" s="187" t="s">
        <v>73</v>
      </c>
      <c r="C28" s="187"/>
      <c r="D28" s="188"/>
      <c r="E28" s="189">
        <v>86581</v>
      </c>
      <c r="F28" s="22" t="s">
        <v>56</v>
      </c>
      <c r="G28" s="189">
        <v>86581</v>
      </c>
      <c r="H28" s="189">
        <v>85442</v>
      </c>
      <c r="I28" s="189">
        <v>75081</v>
      </c>
      <c r="J28" s="190"/>
      <c r="K28" s="190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  <c r="AM28" s="191"/>
      <c r="AN28" s="191"/>
      <c r="AO28" s="191"/>
      <c r="AP28" s="191"/>
      <c r="AQ28" s="191"/>
      <c r="AR28" s="191"/>
      <c r="AS28" s="191"/>
      <c r="AT28" s="191"/>
      <c r="AU28" s="191"/>
      <c r="AV28" s="191"/>
    </row>
    <row r="29" spans="1:48" ht="12" customHeight="1" x14ac:dyDescent="0.2">
      <c r="A29" s="187" t="s">
        <v>74</v>
      </c>
      <c r="C29" s="187"/>
      <c r="D29" s="188"/>
      <c r="E29" s="189">
        <v>62254</v>
      </c>
      <c r="F29" s="189">
        <v>244</v>
      </c>
      <c r="G29" s="189">
        <v>62010</v>
      </c>
      <c r="H29" s="189">
        <v>57318</v>
      </c>
      <c r="I29" s="189">
        <v>51563</v>
      </c>
      <c r="J29" s="190"/>
      <c r="K29" s="190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  <c r="AL29" s="191"/>
      <c r="AM29" s="191"/>
      <c r="AN29" s="191"/>
      <c r="AO29" s="191"/>
      <c r="AP29" s="191"/>
      <c r="AQ29" s="191"/>
      <c r="AR29" s="191"/>
      <c r="AS29" s="191"/>
      <c r="AT29" s="191"/>
      <c r="AU29" s="191"/>
      <c r="AV29" s="191"/>
    </row>
    <row r="30" spans="1:48" ht="12" customHeight="1" x14ac:dyDescent="0.2">
      <c r="A30" s="187" t="s">
        <v>75</v>
      </c>
      <c r="C30" s="187"/>
      <c r="D30" s="188"/>
      <c r="E30" s="189">
        <v>44741</v>
      </c>
      <c r="F30" s="22" t="s">
        <v>56</v>
      </c>
      <c r="G30" s="189">
        <v>44741</v>
      </c>
      <c r="H30" s="189">
        <v>44528</v>
      </c>
      <c r="I30" s="189">
        <v>43982</v>
      </c>
      <c r="J30" s="190"/>
      <c r="K30" s="190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1"/>
      <c r="AV30" s="191"/>
    </row>
    <row r="31" spans="1:48" ht="18" customHeight="1" x14ac:dyDescent="0.2">
      <c r="A31" s="187" t="s">
        <v>76</v>
      </c>
      <c r="C31" s="187"/>
      <c r="D31" s="188"/>
      <c r="E31" s="189">
        <v>79906</v>
      </c>
      <c r="F31" s="189">
        <v>2270</v>
      </c>
      <c r="G31" s="189">
        <v>77636</v>
      </c>
      <c r="H31" s="189">
        <v>73657</v>
      </c>
      <c r="I31" s="189">
        <v>67810</v>
      </c>
      <c r="J31" s="190"/>
      <c r="K31" s="190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  <c r="AH31" s="191"/>
      <c r="AI31" s="191"/>
      <c r="AJ31" s="191"/>
      <c r="AK31" s="191"/>
      <c r="AL31" s="191"/>
      <c r="AM31" s="191"/>
      <c r="AN31" s="191"/>
      <c r="AO31" s="191"/>
      <c r="AP31" s="191"/>
      <c r="AQ31" s="191"/>
      <c r="AR31" s="191"/>
      <c r="AS31" s="191"/>
      <c r="AT31" s="191"/>
      <c r="AU31" s="191"/>
      <c r="AV31" s="191"/>
    </row>
    <row r="32" spans="1:48" ht="12" customHeight="1" x14ac:dyDescent="0.2">
      <c r="A32" s="187" t="s">
        <v>77</v>
      </c>
      <c r="C32" s="187"/>
      <c r="D32" s="188"/>
      <c r="E32" s="189">
        <v>54010</v>
      </c>
      <c r="F32" s="189">
        <v>91</v>
      </c>
      <c r="G32" s="189">
        <v>53919</v>
      </c>
      <c r="H32" s="189">
        <v>52383</v>
      </c>
      <c r="I32" s="189">
        <v>44044</v>
      </c>
      <c r="J32" s="190"/>
      <c r="K32" s="190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1"/>
      <c r="AF32" s="191"/>
      <c r="AG32" s="191"/>
      <c r="AH32" s="191"/>
      <c r="AI32" s="191"/>
      <c r="AJ32" s="191"/>
      <c r="AK32" s="191"/>
      <c r="AL32" s="191"/>
      <c r="AM32" s="191"/>
      <c r="AN32" s="191"/>
      <c r="AO32" s="191"/>
      <c r="AP32" s="191"/>
      <c r="AQ32" s="191"/>
      <c r="AR32" s="191"/>
      <c r="AS32" s="191"/>
      <c r="AT32" s="191"/>
      <c r="AU32" s="191"/>
      <c r="AV32" s="191"/>
    </row>
    <row r="33" spans="1:48" ht="12" customHeight="1" x14ac:dyDescent="0.2">
      <c r="A33" s="187" t="s">
        <v>78</v>
      </c>
      <c r="C33" s="187"/>
      <c r="D33" s="188"/>
      <c r="E33" s="189">
        <v>46730</v>
      </c>
      <c r="F33" s="22" t="s">
        <v>56</v>
      </c>
      <c r="G33" s="189">
        <v>46730</v>
      </c>
      <c r="H33" s="189">
        <v>45028</v>
      </c>
      <c r="I33" s="189">
        <v>42231</v>
      </c>
      <c r="J33" s="190"/>
      <c r="K33" s="190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91"/>
      <c r="Z33" s="191"/>
      <c r="AA33" s="191"/>
      <c r="AB33" s="191"/>
      <c r="AC33" s="191"/>
      <c r="AD33" s="191"/>
      <c r="AE33" s="191"/>
      <c r="AF33" s="191"/>
      <c r="AG33" s="191"/>
      <c r="AH33" s="191"/>
      <c r="AI33" s="191"/>
      <c r="AJ33" s="191"/>
      <c r="AK33" s="191"/>
      <c r="AL33" s="191"/>
      <c r="AM33" s="191"/>
      <c r="AN33" s="191"/>
      <c r="AO33" s="191"/>
      <c r="AP33" s="191"/>
      <c r="AQ33" s="191"/>
      <c r="AR33" s="191"/>
      <c r="AS33" s="191"/>
      <c r="AT33" s="191"/>
      <c r="AU33" s="191"/>
      <c r="AV33" s="191"/>
    </row>
    <row r="34" spans="1:48" ht="12" customHeight="1" x14ac:dyDescent="0.2">
      <c r="A34" s="187" t="s">
        <v>79</v>
      </c>
      <c r="C34" s="187"/>
      <c r="D34" s="188"/>
      <c r="E34" s="189">
        <v>66432</v>
      </c>
      <c r="F34" s="22" t="s">
        <v>56</v>
      </c>
      <c r="G34" s="189">
        <v>66432</v>
      </c>
      <c r="H34" s="189">
        <v>65437</v>
      </c>
      <c r="I34" s="189">
        <v>58874</v>
      </c>
      <c r="J34" s="190"/>
      <c r="K34" s="190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91"/>
      <c r="Z34" s="191"/>
      <c r="AA34" s="191"/>
      <c r="AB34" s="191"/>
      <c r="AC34" s="191"/>
      <c r="AD34" s="191"/>
      <c r="AE34" s="191"/>
      <c r="AF34" s="191"/>
      <c r="AG34" s="191"/>
      <c r="AH34" s="191"/>
      <c r="AI34" s="191"/>
      <c r="AJ34" s="191"/>
      <c r="AK34" s="191"/>
      <c r="AL34" s="191"/>
      <c r="AM34" s="191"/>
      <c r="AN34" s="191"/>
      <c r="AO34" s="191"/>
      <c r="AP34" s="191"/>
      <c r="AQ34" s="191"/>
      <c r="AR34" s="191"/>
      <c r="AS34" s="191"/>
      <c r="AT34" s="191"/>
      <c r="AU34" s="191"/>
      <c r="AV34" s="191"/>
    </row>
    <row r="35" spans="1:48" ht="12" customHeight="1" x14ac:dyDescent="0.2">
      <c r="A35" s="187" t="s">
        <v>80</v>
      </c>
      <c r="C35" s="187"/>
      <c r="D35" s="188"/>
      <c r="E35" s="189">
        <v>67991</v>
      </c>
      <c r="F35" s="22" t="s">
        <v>56</v>
      </c>
      <c r="G35" s="189">
        <v>67991</v>
      </c>
      <c r="H35" s="189">
        <v>66207</v>
      </c>
      <c r="I35" s="189">
        <v>56393</v>
      </c>
      <c r="J35" s="190"/>
      <c r="K35" s="190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91"/>
      <c r="AA35" s="191"/>
      <c r="AB35" s="191"/>
      <c r="AC35" s="191"/>
      <c r="AD35" s="191"/>
      <c r="AE35" s="191"/>
      <c r="AF35" s="191"/>
      <c r="AG35" s="191"/>
      <c r="AH35" s="191"/>
      <c r="AI35" s="191"/>
      <c r="AJ35" s="191"/>
      <c r="AK35" s="191"/>
      <c r="AL35" s="191"/>
      <c r="AM35" s="191"/>
      <c r="AN35" s="191"/>
      <c r="AO35" s="191"/>
      <c r="AP35" s="191"/>
      <c r="AQ35" s="191"/>
      <c r="AR35" s="191"/>
      <c r="AS35" s="191"/>
      <c r="AT35" s="191"/>
      <c r="AU35" s="191"/>
      <c r="AV35" s="191"/>
    </row>
    <row r="36" spans="1:48" s="179" customFormat="1" ht="18" customHeight="1" x14ac:dyDescent="0.2">
      <c r="A36" s="192" t="s">
        <v>154</v>
      </c>
      <c r="C36" s="192"/>
      <c r="D36" s="193"/>
      <c r="E36" s="194">
        <v>1729131</v>
      </c>
      <c r="F36" s="194">
        <v>3338</v>
      </c>
      <c r="G36" s="194">
        <v>1725793</v>
      </c>
      <c r="H36" s="194">
        <v>1697253</v>
      </c>
      <c r="I36" s="194">
        <v>1593898</v>
      </c>
      <c r="J36" s="195"/>
      <c r="K36" s="195"/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  <c r="AL36" s="196"/>
      <c r="AM36" s="196"/>
      <c r="AN36" s="196"/>
      <c r="AO36" s="196"/>
      <c r="AP36" s="196"/>
      <c r="AQ36" s="196"/>
      <c r="AR36" s="196"/>
      <c r="AS36" s="196"/>
      <c r="AT36" s="196"/>
      <c r="AU36" s="196"/>
      <c r="AV36" s="196"/>
    </row>
    <row r="37" spans="1:48" ht="18" customHeight="1" x14ac:dyDescent="0.2">
      <c r="B37" s="180" t="s">
        <v>81</v>
      </c>
      <c r="C37" s="187"/>
      <c r="D37" s="188"/>
      <c r="E37" s="189">
        <v>590750</v>
      </c>
      <c r="F37" s="22" t="s">
        <v>56</v>
      </c>
      <c r="G37" s="189">
        <v>590750</v>
      </c>
      <c r="H37" s="189">
        <v>589134</v>
      </c>
      <c r="I37" s="189">
        <v>588165</v>
      </c>
      <c r="J37" s="197"/>
      <c r="K37" s="190"/>
      <c r="L37" s="190"/>
      <c r="M37" s="190"/>
      <c r="N37" s="190"/>
      <c r="O37" s="190"/>
      <c r="P37" s="190"/>
      <c r="Q37" s="190"/>
      <c r="R37" s="191"/>
      <c r="S37" s="191"/>
      <c r="T37" s="191"/>
      <c r="U37" s="191"/>
      <c r="V37" s="191"/>
      <c r="W37" s="191"/>
      <c r="X37" s="191"/>
      <c r="Y37" s="191"/>
      <c r="Z37" s="191"/>
      <c r="AA37" s="191"/>
      <c r="AB37" s="191"/>
      <c r="AC37" s="191"/>
      <c r="AD37" s="191"/>
      <c r="AE37" s="191"/>
      <c r="AF37" s="191"/>
      <c r="AG37" s="191"/>
      <c r="AH37" s="191"/>
      <c r="AI37" s="191"/>
      <c r="AJ37" s="191"/>
      <c r="AK37" s="191"/>
      <c r="AL37" s="191"/>
      <c r="AM37" s="191"/>
      <c r="AN37" s="191"/>
      <c r="AO37" s="191"/>
      <c r="AP37" s="191"/>
      <c r="AQ37" s="191"/>
      <c r="AR37" s="191"/>
      <c r="AS37" s="191"/>
      <c r="AT37" s="191"/>
      <c r="AU37" s="191"/>
      <c r="AV37" s="191"/>
    </row>
    <row r="38" spans="1:48" ht="12" customHeight="1" x14ac:dyDescent="0.2">
      <c r="B38" s="180" t="s">
        <v>82</v>
      </c>
      <c r="C38" s="187"/>
      <c r="D38" s="188"/>
      <c r="E38" s="189">
        <v>1138381</v>
      </c>
      <c r="F38" s="189">
        <v>3338</v>
      </c>
      <c r="G38" s="189">
        <v>1135043</v>
      </c>
      <c r="H38" s="189">
        <v>1108119</v>
      </c>
      <c r="I38" s="189">
        <v>1005733</v>
      </c>
      <c r="J38" s="191"/>
      <c r="K38" s="190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91"/>
      <c r="Z38" s="191"/>
      <c r="AA38" s="191"/>
      <c r="AB38" s="191"/>
      <c r="AC38" s="191"/>
      <c r="AD38" s="191"/>
      <c r="AE38" s="191"/>
      <c r="AF38" s="191"/>
      <c r="AG38" s="191"/>
      <c r="AH38" s="191"/>
      <c r="AI38" s="191"/>
      <c r="AJ38" s="191"/>
      <c r="AK38" s="191"/>
      <c r="AL38" s="191"/>
      <c r="AM38" s="191"/>
      <c r="AN38" s="191"/>
      <c r="AO38" s="191"/>
      <c r="AP38" s="191"/>
      <c r="AQ38" s="191"/>
      <c r="AR38" s="191"/>
      <c r="AS38" s="191"/>
      <c r="AT38" s="191"/>
      <c r="AU38" s="191"/>
      <c r="AV38" s="191"/>
    </row>
    <row r="39" spans="1:48" ht="18" customHeight="1" x14ac:dyDescent="0.2">
      <c r="A39" s="560" t="s">
        <v>12</v>
      </c>
      <c r="B39" s="560"/>
      <c r="C39" s="560"/>
      <c r="D39" s="560"/>
      <c r="E39" s="560"/>
      <c r="F39" s="560"/>
      <c r="G39" s="560"/>
      <c r="H39" s="560"/>
      <c r="I39" s="560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</row>
    <row r="40" spans="1:48" ht="18" customHeight="1" x14ac:dyDescent="0.2">
      <c r="A40" s="198" t="s">
        <v>83</v>
      </c>
      <c r="B40" s="199"/>
      <c r="C40" s="200"/>
      <c r="D40" s="201"/>
      <c r="E40" s="189">
        <v>288692</v>
      </c>
      <c r="F40" s="22" t="s">
        <v>56</v>
      </c>
      <c r="G40" s="189">
        <v>288692</v>
      </c>
      <c r="H40" s="189">
        <v>282494</v>
      </c>
      <c r="I40" s="189">
        <v>251197</v>
      </c>
      <c r="J40" s="197"/>
      <c r="K40" s="197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</row>
    <row r="41" spans="1:48" ht="12" customHeight="1" x14ac:dyDescent="0.2">
      <c r="A41" s="198" t="s">
        <v>84</v>
      </c>
      <c r="B41" s="199"/>
      <c r="C41" s="200"/>
      <c r="D41" s="201"/>
      <c r="E41" s="189">
        <v>593142</v>
      </c>
      <c r="F41" s="189">
        <v>817</v>
      </c>
      <c r="G41" s="189">
        <v>592325</v>
      </c>
      <c r="H41" s="189">
        <v>582380</v>
      </c>
      <c r="I41" s="189">
        <v>562547</v>
      </c>
      <c r="J41" s="197"/>
      <c r="K41" s="197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</row>
    <row r="42" spans="1:48" ht="12" customHeight="1" x14ac:dyDescent="0.2">
      <c r="A42" s="198" t="s">
        <v>85</v>
      </c>
      <c r="B42" s="199"/>
      <c r="C42" s="200"/>
      <c r="D42" s="201"/>
      <c r="E42" s="189">
        <v>527801</v>
      </c>
      <c r="F42" s="189">
        <v>2361</v>
      </c>
      <c r="G42" s="189">
        <v>525440</v>
      </c>
      <c r="H42" s="189">
        <v>515444</v>
      </c>
      <c r="I42" s="189">
        <v>481149</v>
      </c>
      <c r="J42" s="197"/>
      <c r="K42" s="197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</row>
    <row r="43" spans="1:48" ht="12" customHeight="1" x14ac:dyDescent="0.2">
      <c r="A43" s="198" t="s">
        <v>86</v>
      </c>
      <c r="B43" s="199"/>
      <c r="C43" s="200"/>
      <c r="D43" s="201"/>
      <c r="E43" s="189">
        <v>319496</v>
      </c>
      <c r="F43" s="189">
        <v>160</v>
      </c>
      <c r="G43" s="189">
        <v>319336</v>
      </c>
      <c r="H43" s="189">
        <v>316935</v>
      </c>
      <c r="I43" s="189">
        <v>299005</v>
      </c>
      <c r="J43" s="197"/>
      <c r="K43" s="197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  <c r="AP43" s="191"/>
      <c r="AQ43" s="191"/>
      <c r="AR43" s="191"/>
      <c r="AS43" s="191"/>
      <c r="AT43" s="191"/>
      <c r="AU43" s="191"/>
      <c r="AV43" s="191"/>
    </row>
    <row r="44" spans="1:48" ht="12.75" customHeight="1" x14ac:dyDescent="0.2">
      <c r="E44" s="202"/>
      <c r="F44" s="203"/>
      <c r="G44" s="203"/>
      <c r="H44" s="203"/>
      <c r="I44" s="203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</row>
    <row r="45" spans="1:48" ht="12.95" customHeight="1" x14ac:dyDescent="0.2">
      <c r="A45" s="204" t="s">
        <v>163</v>
      </c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  <c r="AP45" s="191"/>
      <c r="AQ45" s="191"/>
      <c r="AR45" s="191"/>
      <c r="AS45" s="191"/>
      <c r="AT45" s="191"/>
      <c r="AU45" s="191"/>
      <c r="AV45" s="191"/>
    </row>
    <row r="46" spans="1:48" ht="12.95" customHeight="1" x14ac:dyDescent="0.2">
      <c r="A46" s="198" t="s">
        <v>267</v>
      </c>
      <c r="B46" s="199"/>
      <c r="C46" s="200"/>
      <c r="D46" s="197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</row>
    <row r="47" spans="1:48" ht="12.95" customHeight="1" x14ac:dyDescent="0.2">
      <c r="A47" s="198"/>
      <c r="B47" s="199"/>
      <c r="C47" s="200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R47" s="191"/>
      <c r="S47" s="191"/>
      <c r="T47" s="191"/>
      <c r="U47" s="191"/>
    </row>
    <row r="48" spans="1:48" ht="12.95" customHeight="1" x14ac:dyDescent="0.2">
      <c r="A48" s="198"/>
      <c r="B48" s="199"/>
      <c r="C48" s="200"/>
      <c r="D48" s="191"/>
      <c r="E48" s="191"/>
      <c r="F48" s="191"/>
      <c r="G48" s="191"/>
      <c r="H48" s="191"/>
      <c r="I48" s="191"/>
      <c r="J48" s="191"/>
      <c r="K48" s="191"/>
      <c r="L48" s="191"/>
      <c r="M48" s="191"/>
      <c r="N48" s="191"/>
      <c r="O48" s="191"/>
      <c r="P48" s="191"/>
      <c r="Q48" s="191"/>
      <c r="R48" s="191"/>
      <c r="S48" s="191"/>
      <c r="T48" s="191"/>
      <c r="U48" s="191"/>
    </row>
    <row r="49" spans="1:48" ht="12.95" customHeight="1" x14ac:dyDescent="0.2">
      <c r="A49" s="198"/>
      <c r="B49" s="199"/>
      <c r="C49" s="200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</row>
    <row r="52" spans="1:48" ht="12.95" customHeight="1" x14ac:dyDescent="0.2">
      <c r="D52" s="191"/>
      <c r="E52" s="191"/>
      <c r="F52" s="191"/>
      <c r="G52" s="191"/>
      <c r="H52" s="191"/>
      <c r="I52" s="191"/>
      <c r="J52" s="191"/>
      <c r="K52" s="191"/>
      <c r="L52" s="191"/>
      <c r="M52" s="191"/>
      <c r="N52" s="191"/>
      <c r="O52" s="191"/>
      <c r="P52" s="191"/>
      <c r="Q52" s="191"/>
      <c r="R52" s="191"/>
      <c r="S52" s="191"/>
      <c r="T52" s="191"/>
      <c r="U52" s="191"/>
      <c r="V52" s="191"/>
      <c r="W52" s="191"/>
      <c r="X52" s="191"/>
      <c r="Y52" s="191"/>
      <c r="Z52" s="191"/>
      <c r="AA52" s="191"/>
      <c r="AB52" s="191"/>
      <c r="AC52" s="191"/>
      <c r="AD52" s="191"/>
      <c r="AE52" s="191"/>
      <c r="AF52" s="191"/>
      <c r="AG52" s="191"/>
    </row>
    <row r="53" spans="1:48" ht="12.95" customHeight="1" x14ac:dyDescent="0.2">
      <c r="D53" s="191"/>
      <c r="E53" s="191"/>
      <c r="F53" s="191"/>
      <c r="G53" s="191"/>
      <c r="H53" s="191"/>
      <c r="I53" s="191"/>
      <c r="J53" s="191"/>
      <c r="K53" s="191"/>
      <c r="L53" s="191"/>
      <c r="M53" s="191"/>
      <c r="N53" s="191"/>
      <c r="O53" s="191"/>
      <c r="P53" s="191"/>
      <c r="Q53" s="191"/>
      <c r="R53" s="191"/>
      <c r="S53" s="191"/>
      <c r="T53" s="191"/>
      <c r="U53" s="191"/>
      <c r="V53" s="191"/>
      <c r="W53" s="191"/>
      <c r="X53" s="191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</row>
    <row r="54" spans="1:48" ht="12.95" customHeight="1" x14ac:dyDescent="0.2">
      <c r="D54" s="191"/>
      <c r="E54" s="191"/>
      <c r="F54" s="191"/>
      <c r="G54" s="191"/>
      <c r="H54" s="191"/>
      <c r="I54" s="191"/>
      <c r="J54" s="191"/>
      <c r="K54" s="191"/>
      <c r="L54" s="191"/>
      <c r="M54" s="191"/>
      <c r="N54" s="191"/>
      <c r="O54" s="191"/>
      <c r="P54" s="191"/>
      <c r="Q54" s="191"/>
      <c r="R54" s="191"/>
      <c r="S54" s="191"/>
      <c r="T54" s="191"/>
      <c r="U54" s="191"/>
      <c r="V54" s="191"/>
      <c r="W54" s="191"/>
      <c r="X54" s="191"/>
      <c r="Y54" s="191"/>
      <c r="Z54" s="191"/>
      <c r="AA54" s="191"/>
      <c r="AB54" s="191"/>
      <c r="AC54" s="191"/>
      <c r="AD54" s="191"/>
      <c r="AE54" s="191"/>
      <c r="AF54" s="191"/>
      <c r="AG54" s="191"/>
      <c r="AH54" s="191"/>
      <c r="AI54" s="191"/>
      <c r="AJ54" s="191"/>
      <c r="AK54" s="191"/>
      <c r="AL54" s="191"/>
      <c r="AM54" s="191"/>
      <c r="AN54" s="191"/>
      <c r="AO54" s="191"/>
    </row>
    <row r="55" spans="1:48" ht="12.95" customHeight="1" x14ac:dyDescent="0.2">
      <c r="E55" s="189"/>
      <c r="F55" s="191"/>
      <c r="G55" s="191"/>
      <c r="H55" s="191"/>
      <c r="I55" s="191"/>
      <c r="J55" s="191"/>
      <c r="K55" s="191"/>
      <c r="L55" s="191"/>
      <c r="M55" s="191"/>
      <c r="N55" s="191"/>
      <c r="O55" s="191"/>
      <c r="P55" s="191"/>
      <c r="Q55" s="191"/>
      <c r="R55" s="191"/>
      <c r="S55" s="191"/>
      <c r="T55" s="191"/>
      <c r="U55" s="191"/>
      <c r="V55" s="191"/>
      <c r="W55" s="191"/>
      <c r="X55" s="191"/>
      <c r="Y55" s="191"/>
      <c r="Z55" s="191"/>
      <c r="AA55" s="191"/>
      <c r="AB55" s="191"/>
      <c r="AC55" s="191"/>
      <c r="AD55" s="191"/>
      <c r="AE55" s="191"/>
      <c r="AF55" s="191"/>
      <c r="AG55" s="191"/>
      <c r="AH55" s="191"/>
      <c r="AI55" s="191"/>
      <c r="AJ55" s="191"/>
      <c r="AK55" s="191"/>
      <c r="AL55" s="191"/>
      <c r="AM55" s="191"/>
      <c r="AN55" s="191"/>
      <c r="AO55" s="191"/>
      <c r="AP55" s="191"/>
      <c r="AQ55" s="191"/>
      <c r="AR55" s="191"/>
      <c r="AS55" s="191"/>
      <c r="AT55" s="191"/>
      <c r="AU55" s="191"/>
      <c r="AV55" s="191"/>
    </row>
    <row r="56" spans="1:48" ht="12.95" customHeight="1" x14ac:dyDescent="0.2">
      <c r="E56" s="189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</row>
    <row r="57" spans="1:48" ht="12.95" customHeight="1" x14ac:dyDescent="0.2">
      <c r="E57" s="191"/>
      <c r="F57" s="191"/>
      <c r="G57" s="191"/>
      <c r="H57" s="191"/>
      <c r="I57" s="191"/>
      <c r="J57" s="191"/>
      <c r="K57" s="191"/>
      <c r="L57" s="191"/>
      <c r="M57" s="191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</row>
    <row r="58" spans="1:48" ht="12.95" customHeight="1" x14ac:dyDescent="0.2">
      <c r="E58" s="191"/>
      <c r="F58" s="191"/>
      <c r="G58" s="191"/>
      <c r="H58" s="191"/>
      <c r="I58" s="191"/>
      <c r="J58" s="191"/>
      <c r="K58" s="191"/>
      <c r="L58" s="191"/>
      <c r="M58" s="191"/>
      <c r="N58" s="191"/>
      <c r="O58" s="191"/>
      <c r="P58" s="191"/>
      <c r="Q58" s="191"/>
      <c r="R58" s="191"/>
      <c r="S58" s="191"/>
      <c r="T58" s="191"/>
      <c r="U58" s="191"/>
      <c r="V58" s="191"/>
      <c r="W58" s="191"/>
      <c r="X58" s="191"/>
      <c r="Y58" s="191"/>
      <c r="Z58" s="191"/>
      <c r="AA58" s="191"/>
      <c r="AB58" s="191"/>
      <c r="AC58" s="191"/>
      <c r="AD58" s="191"/>
      <c r="AE58" s="191"/>
      <c r="AF58" s="191"/>
      <c r="AG58" s="191"/>
      <c r="AH58" s="191"/>
      <c r="AI58" s="191"/>
      <c r="AJ58" s="191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</row>
    <row r="59" spans="1:48" ht="12.95" customHeight="1" x14ac:dyDescent="0.2">
      <c r="E59" s="191"/>
      <c r="F59" s="191"/>
      <c r="G59" s="191"/>
      <c r="H59" s="191"/>
      <c r="I59" s="191"/>
      <c r="K59" s="191"/>
      <c r="L59" s="191"/>
      <c r="M59" s="191"/>
      <c r="N59" s="191"/>
      <c r="O59" s="191"/>
      <c r="P59" s="191"/>
      <c r="Q59" s="191"/>
      <c r="R59" s="191"/>
      <c r="S59" s="191"/>
      <c r="T59" s="191"/>
      <c r="U59" s="191"/>
      <c r="V59" s="191"/>
      <c r="W59" s="191"/>
      <c r="X59" s="191"/>
      <c r="Y59" s="191"/>
      <c r="Z59" s="191"/>
      <c r="AA59" s="191"/>
      <c r="AB59" s="191"/>
      <c r="AC59" s="191"/>
      <c r="AD59" s="191"/>
      <c r="AE59" s="191"/>
      <c r="AF59" s="191"/>
      <c r="AG59" s="191"/>
      <c r="AH59" s="191"/>
      <c r="AI59" s="191"/>
      <c r="AJ59" s="191"/>
      <c r="AK59" s="191"/>
      <c r="AL59" s="191"/>
      <c r="AM59" s="191"/>
      <c r="AN59" s="191"/>
      <c r="AO59" s="191"/>
      <c r="AP59" s="191"/>
      <c r="AQ59" s="191"/>
      <c r="AR59" s="191"/>
      <c r="AS59" s="191"/>
      <c r="AT59" s="191"/>
      <c r="AU59" s="191"/>
      <c r="AV59" s="191"/>
    </row>
    <row r="60" spans="1:48" ht="12.95" customHeight="1" x14ac:dyDescent="0.2">
      <c r="O60" s="191"/>
    </row>
  </sheetData>
  <mergeCells count="8">
    <mergeCell ref="A39:I39"/>
    <mergeCell ref="A7:D12"/>
    <mergeCell ref="E8:E11"/>
    <mergeCell ref="F9:F11"/>
    <mergeCell ref="G9:G11"/>
    <mergeCell ref="H9:I9"/>
    <mergeCell ref="H10:H11"/>
    <mergeCell ref="I10:I11"/>
  </mergeCell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Header xml:space="preserve">&amp;C- 16 -
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57"/>
  <sheetViews>
    <sheetView zoomScaleNormal="100" workbookViewId="0"/>
  </sheetViews>
  <sheetFormatPr baseColWidth="10" defaultColWidth="11.42578125" defaultRowHeight="12.75" x14ac:dyDescent="0.2"/>
  <cols>
    <col min="1" max="1" width="5" style="6" customWidth="1"/>
    <col min="2" max="2" width="6.7109375" style="6" customWidth="1"/>
    <col min="3" max="3" width="4.85546875" style="6" customWidth="1"/>
    <col min="4" max="4" width="7.7109375" style="6" customWidth="1"/>
    <col min="5" max="5" width="10.42578125" style="6" customWidth="1"/>
    <col min="6" max="16384" width="11.42578125" style="6"/>
  </cols>
  <sheetData>
    <row r="2" spans="1:10" x14ac:dyDescent="0.2">
      <c r="F2" s="123"/>
      <c r="G2" s="123"/>
      <c r="H2" s="123"/>
      <c r="I2" s="123"/>
      <c r="J2" s="123"/>
    </row>
    <row r="3" spans="1:10" ht="15" x14ac:dyDescent="0.25">
      <c r="A3" s="123"/>
      <c r="B3" s="123"/>
      <c r="C3" s="123"/>
      <c r="D3" s="123"/>
      <c r="E3" s="123"/>
      <c r="F3" s="124"/>
      <c r="G3" s="124"/>
      <c r="H3" s="124"/>
      <c r="I3" s="124"/>
      <c r="J3" s="124"/>
    </row>
    <row r="4" spans="1:10" s="205" customFormat="1" ht="17.25" customHeight="1" x14ac:dyDescent="0.25">
      <c r="A4" s="578" t="s">
        <v>297</v>
      </c>
      <c r="B4" s="578"/>
      <c r="C4" s="578"/>
      <c r="D4" s="578"/>
      <c r="E4" s="578"/>
      <c r="F4" s="578"/>
      <c r="G4" s="578"/>
      <c r="H4" s="578"/>
      <c r="I4" s="578"/>
      <c r="J4" s="578"/>
    </row>
    <row r="5" spans="1:10" s="205" customFormat="1" ht="17.25" customHeight="1" x14ac:dyDescent="0.25">
      <c r="A5" s="579" t="s">
        <v>298</v>
      </c>
      <c r="B5" s="579"/>
      <c r="C5" s="579"/>
      <c r="D5" s="579"/>
      <c r="E5" s="579"/>
      <c r="F5" s="579"/>
      <c r="G5" s="579"/>
      <c r="H5" s="579"/>
      <c r="I5" s="579"/>
      <c r="J5" s="579"/>
    </row>
    <row r="6" spans="1:10" ht="15.75" thickBot="1" x14ac:dyDescent="0.3">
      <c r="A6" s="124"/>
      <c r="B6" s="124"/>
      <c r="C6" s="124"/>
      <c r="D6" s="124"/>
      <c r="E6" s="124"/>
      <c r="F6" s="128"/>
      <c r="G6" s="129"/>
      <c r="H6" s="128"/>
      <c r="I6" s="128"/>
      <c r="J6" s="128"/>
    </row>
    <row r="7" spans="1:10" x14ac:dyDescent="0.2">
      <c r="A7" s="451" t="s">
        <v>299</v>
      </c>
      <c r="B7" s="451"/>
      <c r="C7" s="451"/>
      <c r="D7" s="451"/>
      <c r="E7" s="580"/>
      <c r="F7" s="582" t="s">
        <v>164</v>
      </c>
      <c r="G7" s="583"/>
      <c r="H7" s="583"/>
      <c r="I7" s="583"/>
      <c r="J7" s="583"/>
    </row>
    <row r="8" spans="1:10" ht="12.75" customHeight="1" x14ac:dyDescent="0.2">
      <c r="A8" s="483"/>
      <c r="B8" s="483"/>
      <c r="C8" s="483"/>
      <c r="D8" s="483"/>
      <c r="E8" s="464"/>
      <c r="F8" s="584" t="s">
        <v>157</v>
      </c>
      <c r="G8" s="587" t="s">
        <v>141</v>
      </c>
      <c r="H8" s="588"/>
      <c r="I8" s="588"/>
      <c r="J8" s="588"/>
    </row>
    <row r="9" spans="1:10" ht="12.75" customHeight="1" x14ac:dyDescent="0.2">
      <c r="A9" s="483"/>
      <c r="B9" s="483"/>
      <c r="C9" s="483"/>
      <c r="D9" s="483"/>
      <c r="E9" s="464"/>
      <c r="F9" s="585"/>
      <c r="G9" s="589" t="s">
        <v>158</v>
      </c>
      <c r="H9" s="592" t="s">
        <v>159</v>
      </c>
      <c r="I9" s="556" t="s">
        <v>300</v>
      </c>
      <c r="J9" s="595"/>
    </row>
    <row r="10" spans="1:10" ht="12.75" customHeight="1" x14ac:dyDescent="0.2">
      <c r="A10" s="483"/>
      <c r="B10" s="483"/>
      <c r="C10" s="483"/>
      <c r="D10" s="483"/>
      <c r="E10" s="464"/>
      <c r="F10" s="585"/>
      <c r="G10" s="590"/>
      <c r="H10" s="593"/>
      <c r="I10" s="589" t="s">
        <v>161</v>
      </c>
      <c r="J10" s="592" t="s">
        <v>165</v>
      </c>
    </row>
    <row r="11" spans="1:10" x14ac:dyDescent="0.2">
      <c r="A11" s="529"/>
      <c r="B11" s="529"/>
      <c r="C11" s="529"/>
      <c r="D11" s="529"/>
      <c r="E11" s="464"/>
      <c r="F11" s="585"/>
      <c r="G11" s="590"/>
      <c r="H11" s="593"/>
      <c r="I11" s="590"/>
      <c r="J11" s="593"/>
    </row>
    <row r="12" spans="1:10" ht="33.75" customHeight="1" x14ac:dyDescent="0.2">
      <c r="A12" s="529"/>
      <c r="B12" s="529"/>
      <c r="C12" s="529"/>
      <c r="D12" s="529"/>
      <c r="E12" s="464"/>
      <c r="F12" s="586"/>
      <c r="G12" s="591"/>
      <c r="H12" s="594"/>
      <c r="I12" s="591"/>
      <c r="J12" s="594"/>
    </row>
    <row r="13" spans="1:10" ht="13.5" thickBot="1" x14ac:dyDescent="0.25">
      <c r="A13" s="581"/>
      <c r="B13" s="581"/>
      <c r="C13" s="581"/>
      <c r="D13" s="581"/>
      <c r="E13" s="471"/>
      <c r="F13" s="596" t="s">
        <v>268</v>
      </c>
      <c r="G13" s="597"/>
      <c r="H13" s="597"/>
      <c r="I13" s="597"/>
      <c r="J13" s="597"/>
    </row>
    <row r="14" spans="1:10" s="212" customFormat="1" ht="18" customHeight="1" x14ac:dyDescent="0.2">
      <c r="A14" s="206">
        <v>1991</v>
      </c>
      <c r="B14" s="206"/>
      <c r="C14" s="207"/>
      <c r="D14" s="207"/>
      <c r="E14" s="208"/>
      <c r="F14" s="209">
        <v>1255.9000000000001</v>
      </c>
      <c r="G14" s="210">
        <v>572.6</v>
      </c>
      <c r="H14" s="211">
        <v>683.3</v>
      </c>
      <c r="I14" s="210" t="s">
        <v>56</v>
      </c>
      <c r="J14" s="210" t="s">
        <v>56</v>
      </c>
    </row>
    <row r="15" spans="1:10" s="212" customFormat="1" ht="12.75" customHeight="1" x14ac:dyDescent="0.2">
      <c r="A15" s="206">
        <v>1995</v>
      </c>
      <c r="B15" s="206"/>
      <c r="C15" s="207"/>
      <c r="D15" s="207"/>
      <c r="E15" s="208"/>
      <c r="F15" s="209">
        <v>1340</v>
      </c>
      <c r="G15" s="210">
        <v>200.3</v>
      </c>
      <c r="H15" s="211">
        <v>1139.7</v>
      </c>
      <c r="I15" s="210" t="s">
        <v>56</v>
      </c>
      <c r="J15" s="211">
        <v>794.1</v>
      </c>
    </row>
    <row r="16" spans="1:10" s="212" customFormat="1" ht="12.75" customHeight="1" x14ac:dyDescent="0.2">
      <c r="A16" s="206">
        <v>1998</v>
      </c>
      <c r="B16" s="206"/>
      <c r="C16" s="207"/>
      <c r="D16" s="207"/>
      <c r="E16" s="208"/>
      <c r="F16" s="209">
        <v>1415</v>
      </c>
      <c r="G16" s="210">
        <v>64.3</v>
      </c>
      <c r="H16" s="211">
        <v>1350.7</v>
      </c>
      <c r="I16" s="210">
        <v>864.4</v>
      </c>
      <c r="J16" s="211">
        <v>697.6</v>
      </c>
    </row>
    <row r="17" spans="1:10" s="212" customFormat="1" ht="12.75" customHeight="1" x14ac:dyDescent="0.2">
      <c r="A17" s="206">
        <v>2001</v>
      </c>
      <c r="B17" s="206"/>
      <c r="C17" s="207"/>
      <c r="D17" s="207"/>
      <c r="E17" s="208"/>
      <c r="F17" s="209">
        <v>1471.6</v>
      </c>
      <c r="G17" s="210">
        <v>15.3</v>
      </c>
      <c r="H17" s="210">
        <v>1456.3</v>
      </c>
      <c r="I17" s="210">
        <v>1355.4</v>
      </c>
      <c r="J17" s="210">
        <v>1137.4000000000001</v>
      </c>
    </row>
    <row r="18" spans="1:10" s="212" customFormat="1" ht="12.75" customHeight="1" x14ac:dyDescent="0.2">
      <c r="A18" s="206">
        <v>2004</v>
      </c>
      <c r="B18" s="206"/>
      <c r="C18" s="207"/>
      <c r="D18" s="207"/>
      <c r="E18" s="208"/>
      <c r="F18" s="209">
        <v>1526.2</v>
      </c>
      <c r="G18" s="209">
        <v>16.7</v>
      </c>
      <c r="H18" s="209">
        <v>1509.6</v>
      </c>
      <c r="I18" s="209">
        <v>1430.8</v>
      </c>
      <c r="J18" s="209">
        <v>1198.8</v>
      </c>
    </row>
    <row r="19" spans="1:10" s="212" customFormat="1" ht="12.75" customHeight="1" x14ac:dyDescent="0.2">
      <c r="A19" s="206">
        <v>2007</v>
      </c>
      <c r="B19" s="206"/>
      <c r="C19" s="207"/>
      <c r="D19" s="207"/>
      <c r="E19" s="208"/>
      <c r="F19" s="209">
        <v>1577.5409999999999</v>
      </c>
      <c r="G19" s="209">
        <v>9.6219999999999999</v>
      </c>
      <c r="H19" s="209">
        <v>1567.9190000000001</v>
      </c>
      <c r="I19" s="209">
        <v>1508.7080000000001</v>
      </c>
      <c r="J19" s="209">
        <v>1194.27</v>
      </c>
    </row>
    <row r="20" spans="1:10" s="212" customFormat="1" ht="13.15" customHeight="1" x14ac:dyDescent="0.2">
      <c r="A20" s="206">
        <v>2010</v>
      </c>
      <c r="E20" s="208"/>
      <c r="F20" s="209">
        <v>1614.8140000000001</v>
      </c>
      <c r="G20" s="209">
        <v>5.165</v>
      </c>
      <c r="H20" s="209">
        <v>1609.6489999999999</v>
      </c>
      <c r="I20" s="209">
        <v>1545.932</v>
      </c>
      <c r="J20" s="209">
        <v>1283.1690000000001</v>
      </c>
    </row>
    <row r="21" spans="1:10" s="212" customFormat="1" ht="13.15" customHeight="1" x14ac:dyDescent="0.2">
      <c r="A21" s="206">
        <v>2013</v>
      </c>
      <c r="E21" s="208"/>
      <c r="F21" s="209">
        <v>1636.6</v>
      </c>
      <c r="G21" s="209">
        <v>4.7</v>
      </c>
      <c r="H21" s="209">
        <v>1631.9</v>
      </c>
      <c r="I21" s="209">
        <v>1595.6</v>
      </c>
      <c r="J21" s="209">
        <v>1423.5</v>
      </c>
    </row>
    <row r="22" spans="1:10" s="212" customFormat="1" ht="13.15" customHeight="1" x14ac:dyDescent="0.2">
      <c r="A22" s="206">
        <v>2016</v>
      </c>
      <c r="E22" s="208"/>
      <c r="F22" s="209">
        <v>1697.8</v>
      </c>
      <c r="G22" s="209">
        <v>3.5</v>
      </c>
      <c r="H22" s="209">
        <v>1694.3</v>
      </c>
      <c r="I22" s="209">
        <v>1660</v>
      </c>
      <c r="J22" s="209">
        <v>1537.2</v>
      </c>
    </row>
    <row r="23" spans="1:10" s="219" customFormat="1" ht="18" customHeight="1" x14ac:dyDescent="0.2">
      <c r="A23" s="213">
        <v>2019</v>
      </c>
      <c r="B23" s="213"/>
      <c r="C23" s="214"/>
      <c r="D23" s="214"/>
      <c r="E23" s="215"/>
      <c r="F23" s="216">
        <v>1729.1</v>
      </c>
      <c r="G23" s="217">
        <v>3.3</v>
      </c>
      <c r="H23" s="218">
        <v>1725.8</v>
      </c>
      <c r="I23" s="217">
        <v>1697.3</v>
      </c>
      <c r="J23" s="217">
        <v>1593.9</v>
      </c>
    </row>
    <row r="24" spans="1:10" s="219" customFormat="1" ht="18" customHeight="1" x14ac:dyDescent="0.2">
      <c r="A24" s="577" t="s">
        <v>167</v>
      </c>
      <c r="B24" s="577"/>
      <c r="C24" s="577"/>
      <c r="D24" s="577"/>
      <c r="E24" s="577"/>
      <c r="F24" s="577"/>
      <c r="G24" s="577"/>
      <c r="H24" s="577"/>
      <c r="I24" s="577"/>
      <c r="J24" s="577"/>
    </row>
    <row r="25" spans="1:10" ht="18" customHeight="1" x14ac:dyDescent="0.2">
      <c r="A25" s="12"/>
      <c r="B25" s="220">
        <v>50</v>
      </c>
      <c r="C25" s="221" t="s">
        <v>56</v>
      </c>
      <c r="D25" s="220">
        <v>99</v>
      </c>
      <c r="E25" s="222"/>
      <c r="F25" s="209">
        <v>2.1</v>
      </c>
      <c r="G25" s="223">
        <v>0.3</v>
      </c>
      <c r="H25" s="209">
        <v>1.8</v>
      </c>
      <c r="I25" s="210" t="s">
        <v>168</v>
      </c>
      <c r="J25" s="210" t="s">
        <v>168</v>
      </c>
    </row>
    <row r="26" spans="1:10" x14ac:dyDescent="0.2">
      <c r="A26" s="12"/>
      <c r="B26" s="220">
        <v>100</v>
      </c>
      <c r="C26" s="221" t="s">
        <v>56</v>
      </c>
      <c r="D26" s="220">
        <v>499</v>
      </c>
      <c r="E26" s="222"/>
      <c r="F26" s="209">
        <v>28</v>
      </c>
      <c r="G26" s="223">
        <v>2.5</v>
      </c>
      <c r="H26" s="209">
        <v>25.5</v>
      </c>
      <c r="I26" s="210" t="s">
        <v>168</v>
      </c>
      <c r="J26" s="210" t="s">
        <v>168</v>
      </c>
    </row>
    <row r="27" spans="1:10" x14ac:dyDescent="0.2">
      <c r="A27" s="12"/>
      <c r="B27" s="220">
        <v>500</v>
      </c>
      <c r="C27" s="221" t="s">
        <v>56</v>
      </c>
      <c r="D27" s="220">
        <v>999</v>
      </c>
      <c r="E27" s="222"/>
      <c r="F27" s="209">
        <v>39.6</v>
      </c>
      <c r="G27" s="223">
        <v>0.6</v>
      </c>
      <c r="H27" s="209">
        <v>39</v>
      </c>
      <c r="I27" s="210" t="s">
        <v>168</v>
      </c>
      <c r="J27" s="210" t="s">
        <v>168</v>
      </c>
    </row>
    <row r="28" spans="1:10" x14ac:dyDescent="0.2">
      <c r="A28" s="12"/>
      <c r="B28" s="220" t="s">
        <v>166</v>
      </c>
      <c r="C28" s="221" t="s">
        <v>56</v>
      </c>
      <c r="D28" s="220" t="s">
        <v>169</v>
      </c>
      <c r="E28" s="222"/>
      <c r="F28" s="209">
        <v>167.1</v>
      </c>
      <c r="G28" s="210" t="s">
        <v>56</v>
      </c>
      <c r="H28" s="209">
        <v>167.1</v>
      </c>
      <c r="I28" s="210" t="s">
        <v>168</v>
      </c>
      <c r="J28" s="210" t="s">
        <v>168</v>
      </c>
    </row>
    <row r="29" spans="1:10" x14ac:dyDescent="0.2">
      <c r="A29" s="12"/>
      <c r="B29" s="220" t="s">
        <v>170</v>
      </c>
      <c r="C29" s="221" t="s">
        <v>56</v>
      </c>
      <c r="D29" s="220" t="s">
        <v>171</v>
      </c>
      <c r="E29" s="222"/>
      <c r="F29" s="209">
        <v>141</v>
      </c>
      <c r="G29" s="210" t="s">
        <v>56</v>
      </c>
      <c r="H29" s="209">
        <v>141</v>
      </c>
      <c r="I29" s="210" t="s">
        <v>168</v>
      </c>
      <c r="J29" s="210" t="s">
        <v>168</v>
      </c>
    </row>
    <row r="30" spans="1:10" x14ac:dyDescent="0.2">
      <c r="A30" s="12"/>
      <c r="B30" s="220" t="s">
        <v>172</v>
      </c>
      <c r="C30" s="221" t="s">
        <v>56</v>
      </c>
      <c r="D30" s="220" t="s">
        <v>173</v>
      </c>
      <c r="E30" s="222"/>
      <c r="F30" s="209">
        <v>436.7</v>
      </c>
      <c r="G30" s="210" t="s">
        <v>56</v>
      </c>
      <c r="H30" s="209">
        <v>436.7</v>
      </c>
      <c r="I30" s="210" t="s">
        <v>168</v>
      </c>
      <c r="J30" s="210" t="s">
        <v>168</v>
      </c>
    </row>
    <row r="31" spans="1:10" x14ac:dyDescent="0.2">
      <c r="A31" s="12"/>
      <c r="B31" s="220" t="s">
        <v>174</v>
      </c>
      <c r="C31" s="221" t="s">
        <v>56</v>
      </c>
      <c r="D31" s="220" t="s">
        <v>175</v>
      </c>
      <c r="E31" s="222"/>
      <c r="F31" s="209">
        <v>365.7</v>
      </c>
      <c r="G31" s="210" t="s">
        <v>56</v>
      </c>
      <c r="H31" s="209">
        <v>365.7</v>
      </c>
      <c r="I31" s="210" t="s">
        <v>168</v>
      </c>
      <c r="J31" s="210" t="s">
        <v>168</v>
      </c>
    </row>
    <row r="32" spans="1:10" x14ac:dyDescent="0.2">
      <c r="A32" s="12"/>
      <c r="B32" s="220"/>
      <c r="C32" s="221" t="s">
        <v>176</v>
      </c>
      <c r="D32" s="220" t="s">
        <v>175</v>
      </c>
      <c r="E32" s="222"/>
      <c r="F32" s="209">
        <v>548.79999999999995</v>
      </c>
      <c r="G32" s="210" t="s">
        <v>56</v>
      </c>
      <c r="H32" s="209">
        <v>548.79999999999995</v>
      </c>
      <c r="I32" s="210" t="s">
        <v>168</v>
      </c>
      <c r="J32" s="210" t="s">
        <v>168</v>
      </c>
    </row>
    <row r="33" spans="1:10" s="212" customFormat="1" ht="18" customHeight="1" x14ac:dyDescent="0.2">
      <c r="A33" s="577" t="s">
        <v>96</v>
      </c>
      <c r="B33" s="577"/>
      <c r="C33" s="577"/>
      <c r="D33" s="577"/>
      <c r="E33" s="577"/>
      <c r="F33" s="577"/>
      <c r="G33" s="577"/>
      <c r="H33" s="577"/>
      <c r="I33" s="577"/>
      <c r="J33" s="577"/>
    </row>
    <row r="34" spans="1:10" s="212" customFormat="1" ht="18" customHeight="1" x14ac:dyDescent="0.2">
      <c r="A34" s="206">
        <v>241</v>
      </c>
      <c r="B34" s="206" t="s">
        <v>97</v>
      </c>
      <c r="C34" s="207"/>
      <c r="D34" s="224"/>
      <c r="E34" s="208"/>
      <c r="F34" s="209">
        <v>39.4</v>
      </c>
      <c r="G34" s="210" t="s">
        <v>56</v>
      </c>
      <c r="H34" s="209">
        <v>39.4</v>
      </c>
      <c r="I34" s="209">
        <v>39.4</v>
      </c>
      <c r="J34" s="209">
        <v>38.200000000000003</v>
      </c>
    </row>
    <row r="35" spans="1:10" x14ac:dyDescent="0.2">
      <c r="A35" s="225">
        <v>244</v>
      </c>
      <c r="B35" s="226" t="s">
        <v>98</v>
      </c>
      <c r="C35" s="47"/>
      <c r="D35" s="47"/>
      <c r="E35" s="31"/>
      <c r="F35" s="209">
        <v>5.7</v>
      </c>
      <c r="G35" s="210" t="s">
        <v>56</v>
      </c>
      <c r="H35" s="209">
        <v>5.7</v>
      </c>
      <c r="I35" s="209">
        <v>5.7</v>
      </c>
      <c r="J35" s="210" t="s">
        <v>56</v>
      </c>
    </row>
    <row r="36" spans="1:10" x14ac:dyDescent="0.2">
      <c r="A36" s="227">
        <v>411</v>
      </c>
      <c r="B36" s="30" t="s">
        <v>99</v>
      </c>
      <c r="C36" s="47"/>
      <c r="D36" s="47"/>
      <c r="E36" s="31"/>
      <c r="F36" s="209">
        <v>24.1</v>
      </c>
      <c r="G36" s="223">
        <v>0</v>
      </c>
      <c r="H36" s="209">
        <v>24.1</v>
      </c>
      <c r="I36" s="209">
        <v>23.9</v>
      </c>
      <c r="J36" s="209">
        <v>21.9</v>
      </c>
    </row>
    <row r="37" spans="1:10" x14ac:dyDescent="0.2">
      <c r="A37" s="227">
        <v>412</v>
      </c>
      <c r="B37" s="30" t="s">
        <v>100</v>
      </c>
      <c r="C37" s="47"/>
      <c r="D37" s="47"/>
      <c r="E37" s="31"/>
      <c r="F37" s="209">
        <v>50.7</v>
      </c>
      <c r="G37" s="210" t="s">
        <v>56</v>
      </c>
      <c r="H37" s="209">
        <v>50.7</v>
      </c>
      <c r="I37" s="209">
        <v>50.1</v>
      </c>
      <c r="J37" s="209">
        <v>49.4</v>
      </c>
    </row>
    <row r="38" spans="1:10" x14ac:dyDescent="0.2">
      <c r="A38" s="227">
        <v>413</v>
      </c>
      <c r="B38" s="30" t="s">
        <v>101</v>
      </c>
      <c r="C38" s="47"/>
      <c r="D38" s="47"/>
      <c r="E38" s="31"/>
      <c r="F38" s="209">
        <v>105.9</v>
      </c>
      <c r="G38" s="223">
        <v>0.1</v>
      </c>
      <c r="H38" s="209">
        <v>105.8</v>
      </c>
      <c r="I38" s="209">
        <v>105.3</v>
      </c>
      <c r="J38" s="209">
        <v>101.3</v>
      </c>
    </row>
    <row r="39" spans="1:10" x14ac:dyDescent="0.2">
      <c r="A39" s="227">
        <v>414</v>
      </c>
      <c r="B39" s="30" t="s">
        <v>102</v>
      </c>
      <c r="C39" s="47"/>
      <c r="D39" s="47"/>
      <c r="E39" s="31"/>
      <c r="F39" s="209">
        <v>5.3</v>
      </c>
      <c r="G39" s="210" t="s">
        <v>56</v>
      </c>
      <c r="H39" s="209">
        <v>5.3</v>
      </c>
      <c r="I39" s="209">
        <v>5.2</v>
      </c>
      <c r="J39" s="209">
        <v>2</v>
      </c>
    </row>
    <row r="40" spans="1:10" x14ac:dyDescent="0.2">
      <c r="A40" s="227">
        <v>415</v>
      </c>
      <c r="B40" s="30" t="s">
        <v>103</v>
      </c>
      <c r="C40" s="47"/>
      <c r="D40" s="47"/>
      <c r="E40" s="31"/>
      <c r="F40" s="209">
        <v>63.8</v>
      </c>
      <c r="G40" s="210" t="s">
        <v>56</v>
      </c>
      <c r="H40" s="209">
        <v>63.8</v>
      </c>
      <c r="I40" s="209">
        <v>63.6</v>
      </c>
      <c r="J40" s="209">
        <v>62.7</v>
      </c>
    </row>
    <row r="41" spans="1:10" x14ac:dyDescent="0.2">
      <c r="A41" s="227">
        <v>416</v>
      </c>
      <c r="B41" s="30" t="s">
        <v>104</v>
      </c>
      <c r="C41" s="47"/>
      <c r="D41" s="47"/>
      <c r="E41" s="31"/>
      <c r="F41" s="209">
        <v>81.599999999999994</v>
      </c>
      <c r="G41" s="210" t="s">
        <v>56</v>
      </c>
      <c r="H41" s="209">
        <v>81.599999999999994</v>
      </c>
      <c r="I41" s="209">
        <v>80.5</v>
      </c>
      <c r="J41" s="209">
        <v>78.7</v>
      </c>
    </row>
    <row r="42" spans="1:10" x14ac:dyDescent="0.2">
      <c r="A42" s="227">
        <v>417</v>
      </c>
      <c r="B42" s="30" t="s">
        <v>105</v>
      </c>
      <c r="C42" s="47"/>
      <c r="D42" s="47"/>
      <c r="E42" s="31"/>
      <c r="F42" s="209">
        <v>16.399999999999999</v>
      </c>
      <c r="G42" s="210" t="s">
        <v>56</v>
      </c>
      <c r="H42" s="209">
        <v>16.399999999999999</v>
      </c>
      <c r="I42" s="209">
        <v>16.399999999999999</v>
      </c>
      <c r="J42" s="209">
        <v>16.2</v>
      </c>
    </row>
    <row r="43" spans="1:10" x14ac:dyDescent="0.2">
      <c r="A43" s="227">
        <v>419</v>
      </c>
      <c r="B43" s="30" t="s">
        <v>106</v>
      </c>
      <c r="C43" s="47"/>
      <c r="D43" s="47"/>
      <c r="E43" s="31"/>
      <c r="F43" s="223">
        <v>0.5</v>
      </c>
      <c r="G43" s="210" t="s">
        <v>56</v>
      </c>
      <c r="H43" s="223">
        <v>0.5</v>
      </c>
      <c r="I43" s="223">
        <v>0.5</v>
      </c>
      <c r="J43" s="223">
        <v>0.5</v>
      </c>
    </row>
    <row r="44" spans="1:10" x14ac:dyDescent="0.2">
      <c r="A44" s="227">
        <v>488</v>
      </c>
      <c r="B44" s="30" t="s">
        <v>107</v>
      </c>
      <c r="C44" s="47"/>
      <c r="D44" s="47"/>
      <c r="E44" s="31"/>
      <c r="F44" s="209">
        <v>29.1</v>
      </c>
      <c r="G44" s="210" t="s">
        <v>56</v>
      </c>
      <c r="H44" s="209">
        <v>29.1</v>
      </c>
      <c r="I44" s="209">
        <v>26.4</v>
      </c>
      <c r="J44" s="209">
        <v>25.2</v>
      </c>
    </row>
    <row r="45" spans="1:10" x14ac:dyDescent="0.2">
      <c r="A45" s="227">
        <v>561</v>
      </c>
      <c r="B45" s="30" t="s">
        <v>108</v>
      </c>
      <c r="C45" s="47"/>
      <c r="D45" s="47"/>
      <c r="E45" s="31"/>
      <c r="F45" s="209">
        <v>18.8</v>
      </c>
      <c r="G45" s="223">
        <v>0.2</v>
      </c>
      <c r="H45" s="209">
        <v>18.7</v>
      </c>
      <c r="I45" s="209">
        <v>17.399999999999999</v>
      </c>
      <c r="J45" s="209">
        <v>17.3</v>
      </c>
    </row>
    <row r="46" spans="1:10" x14ac:dyDescent="0.2">
      <c r="A46" s="227">
        <v>562</v>
      </c>
      <c r="B46" s="30" t="s">
        <v>109</v>
      </c>
      <c r="C46" s="47"/>
      <c r="D46" s="47"/>
      <c r="E46" s="31"/>
      <c r="F46" s="209">
        <v>6.1</v>
      </c>
      <c r="G46" s="223">
        <v>0.2</v>
      </c>
      <c r="H46" s="209">
        <v>5.9</v>
      </c>
      <c r="I46" s="209">
        <v>5.5</v>
      </c>
      <c r="J46" s="210" t="s">
        <v>56</v>
      </c>
    </row>
    <row r="47" spans="1:10" x14ac:dyDescent="0.2">
      <c r="A47" s="227">
        <v>563</v>
      </c>
      <c r="B47" s="30" t="s">
        <v>110</v>
      </c>
      <c r="C47" s="47"/>
      <c r="D47" s="47"/>
      <c r="E47" s="31"/>
      <c r="F47" s="209">
        <v>413</v>
      </c>
      <c r="G47" s="223">
        <v>2</v>
      </c>
      <c r="H47" s="209">
        <v>411</v>
      </c>
      <c r="I47" s="209">
        <v>401.3</v>
      </c>
      <c r="J47" s="209">
        <v>385.5</v>
      </c>
    </row>
    <row r="48" spans="1:10" x14ac:dyDescent="0.2">
      <c r="A48" s="227">
        <v>564</v>
      </c>
      <c r="B48" s="30" t="s">
        <v>111</v>
      </c>
      <c r="C48" s="47"/>
      <c r="D48" s="47"/>
      <c r="E48" s="31"/>
      <c r="F48" s="209">
        <v>606.6</v>
      </c>
      <c r="G48" s="223">
        <v>0.8</v>
      </c>
      <c r="H48" s="209">
        <v>605.79999999999995</v>
      </c>
      <c r="I48" s="209">
        <v>598</v>
      </c>
      <c r="J48" s="209">
        <v>558.20000000000005</v>
      </c>
    </row>
    <row r="49" spans="1:10" x14ac:dyDescent="0.2">
      <c r="A49" s="227">
        <v>565</v>
      </c>
      <c r="B49" s="30" t="s">
        <v>112</v>
      </c>
      <c r="C49" s="47"/>
      <c r="D49" s="47"/>
      <c r="E49" s="31"/>
      <c r="F49" s="209">
        <v>2.2999999999999998</v>
      </c>
      <c r="G49" s="210" t="s">
        <v>56</v>
      </c>
      <c r="H49" s="209">
        <v>2.2999999999999998</v>
      </c>
      <c r="I49" s="209">
        <v>2.2999999999999998</v>
      </c>
      <c r="J49" s="210" t="s">
        <v>56</v>
      </c>
    </row>
    <row r="50" spans="1:10" ht="18" customHeight="1" x14ac:dyDescent="0.2">
      <c r="A50" s="227">
        <v>566</v>
      </c>
      <c r="B50" s="30" t="s">
        <v>113</v>
      </c>
      <c r="C50" s="47"/>
      <c r="D50" s="47"/>
      <c r="E50" s="31"/>
      <c r="F50" s="209">
        <v>259.8</v>
      </c>
      <c r="G50" s="210" t="s">
        <v>56</v>
      </c>
      <c r="H50" s="209">
        <v>259.8</v>
      </c>
      <c r="I50" s="209">
        <v>255.8</v>
      </c>
      <c r="J50" s="209">
        <v>236.7</v>
      </c>
    </row>
    <row r="51" spans="1:10" s="212" customFormat="1" ht="18" customHeight="1" x14ac:dyDescent="0.2">
      <c r="A51" s="577" t="s">
        <v>31</v>
      </c>
      <c r="B51" s="577"/>
      <c r="C51" s="577"/>
      <c r="D51" s="577"/>
      <c r="E51" s="577"/>
      <c r="F51" s="577"/>
      <c r="G51" s="577"/>
      <c r="H51" s="577"/>
      <c r="I51" s="577"/>
      <c r="J51" s="577"/>
    </row>
    <row r="52" spans="1:10" ht="18" customHeight="1" x14ac:dyDescent="0.2">
      <c r="A52" s="74">
        <v>2000</v>
      </c>
      <c r="B52" s="29" t="s">
        <v>114</v>
      </c>
      <c r="C52" s="47"/>
      <c r="D52" s="47"/>
      <c r="E52" s="17"/>
      <c r="F52" s="209">
        <v>45.1</v>
      </c>
      <c r="G52" s="210" t="s">
        <v>56</v>
      </c>
      <c r="H52" s="209">
        <v>45.1</v>
      </c>
      <c r="I52" s="209">
        <v>45.1</v>
      </c>
      <c r="J52" s="209">
        <v>38.200000000000003</v>
      </c>
    </row>
    <row r="53" spans="1:10" x14ac:dyDescent="0.2">
      <c r="A53" s="74">
        <v>4000</v>
      </c>
      <c r="B53" s="4" t="s">
        <v>115</v>
      </c>
      <c r="C53" s="51"/>
      <c r="D53" s="51"/>
      <c r="E53" s="17"/>
      <c r="F53" s="209">
        <v>377.9</v>
      </c>
      <c r="G53" s="223">
        <v>0.2</v>
      </c>
      <c r="H53" s="209">
        <v>377.8</v>
      </c>
      <c r="I53" s="209">
        <v>372.3</v>
      </c>
      <c r="J53" s="209">
        <v>358</v>
      </c>
    </row>
    <row r="54" spans="1:10" x14ac:dyDescent="0.2">
      <c r="A54" s="74">
        <v>5000</v>
      </c>
      <c r="B54" s="4" t="s">
        <v>116</v>
      </c>
      <c r="C54" s="51"/>
      <c r="D54" s="51"/>
      <c r="E54" s="17"/>
      <c r="F54" s="209">
        <v>1306</v>
      </c>
      <c r="G54" s="209">
        <v>3.2</v>
      </c>
      <c r="H54" s="209">
        <v>1302.9000000000001</v>
      </c>
      <c r="I54" s="209">
        <v>1279.8</v>
      </c>
      <c r="J54" s="209">
        <v>1197.7</v>
      </c>
    </row>
    <row r="55" spans="1:10" x14ac:dyDescent="0.2">
      <c r="A55" s="12"/>
      <c r="B55" s="12"/>
      <c r="C55" s="51"/>
      <c r="D55" s="51"/>
      <c r="E55" s="16"/>
    </row>
    <row r="56" spans="1:10" x14ac:dyDescent="0.2">
      <c r="A56" s="204" t="s">
        <v>301</v>
      </c>
    </row>
    <row r="57" spans="1:10" x14ac:dyDescent="0.2">
      <c r="A57" s="204" t="s">
        <v>269</v>
      </c>
    </row>
  </sheetData>
  <mergeCells count="15">
    <mergeCell ref="A24:J24"/>
    <mergeCell ref="A33:J33"/>
    <mergeCell ref="A51:J51"/>
    <mergeCell ref="A4:J4"/>
    <mergeCell ref="A5:J5"/>
    <mergeCell ref="A7:E13"/>
    <mergeCell ref="F7:J7"/>
    <mergeCell ref="F8:F12"/>
    <mergeCell ref="G8:J8"/>
    <mergeCell ref="G9:G12"/>
    <mergeCell ref="H9:H12"/>
    <mergeCell ref="I9:J9"/>
    <mergeCell ref="I10:I12"/>
    <mergeCell ref="J10:J12"/>
    <mergeCell ref="F13:J13"/>
  </mergeCells>
  <pageMargins left="0.7" right="0.7" top="0.75" bottom="0.75" header="0.3" footer="0.3"/>
  <pageSetup paperSize="9" scale="88" fitToWidth="0" orientation="portrait" r:id="rId1"/>
  <headerFooter>
    <oddHeader>&amp;C- 17 -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zoomScaleNormal="100" workbookViewId="0"/>
  </sheetViews>
  <sheetFormatPr baseColWidth="10" defaultColWidth="11.5703125" defaultRowHeight="15" x14ac:dyDescent="0.25"/>
  <cols>
    <col min="1" max="1" width="4.85546875" style="229" customWidth="1"/>
    <col min="2" max="2" width="1.42578125" style="229" customWidth="1"/>
    <col min="3" max="3" width="6.5703125" style="229" customWidth="1"/>
    <col min="4" max="4" width="7.140625" style="229" customWidth="1"/>
    <col min="5" max="5" width="11.85546875" style="229" bestFit="1" customWidth="1"/>
    <col min="6" max="7" width="11.5703125" style="229"/>
    <col min="8" max="8" width="14.42578125" style="229" customWidth="1"/>
    <col min="9" max="9" width="12.42578125" style="229" customWidth="1"/>
    <col min="10" max="10" width="11.5703125" style="229"/>
    <col min="11" max="11" width="13.5703125" style="229" customWidth="1"/>
    <col min="12" max="16384" width="11.5703125" style="229"/>
  </cols>
  <sheetData>
    <row r="1" spans="1:9" x14ac:dyDescent="0.25">
      <c r="A1" s="228"/>
      <c r="B1" s="228"/>
      <c r="C1" s="228"/>
      <c r="D1" s="228"/>
      <c r="E1" s="228"/>
      <c r="F1" s="228"/>
      <c r="G1" s="228"/>
      <c r="H1" s="228"/>
      <c r="I1" s="228"/>
    </row>
    <row r="2" spans="1:9" x14ac:dyDescent="0.25">
      <c r="A2" s="228"/>
      <c r="B2" s="228"/>
      <c r="C2" s="228"/>
      <c r="D2" s="228"/>
      <c r="E2" s="228"/>
      <c r="F2" s="228"/>
      <c r="G2" s="228"/>
      <c r="H2" s="228"/>
      <c r="I2" s="228"/>
    </row>
    <row r="3" spans="1:9" x14ac:dyDescent="0.25">
      <c r="A3" s="230"/>
      <c r="B3" s="230"/>
      <c r="C3" s="230"/>
      <c r="D3" s="230"/>
      <c r="E3" s="230"/>
      <c r="F3" s="230"/>
      <c r="G3" s="230"/>
      <c r="H3" s="230"/>
      <c r="I3" s="230"/>
    </row>
    <row r="4" spans="1:9" ht="17.25" x14ac:dyDescent="0.25">
      <c r="A4" s="231" t="s">
        <v>302</v>
      </c>
      <c r="B4" s="231"/>
      <c r="C4" s="231"/>
      <c r="D4" s="231"/>
      <c r="E4" s="231"/>
      <c r="F4" s="231"/>
      <c r="G4" s="231"/>
      <c r="H4" s="231"/>
      <c r="I4" s="231"/>
    </row>
    <row r="5" spans="1:9" ht="15.75" thickBot="1" x14ac:dyDescent="0.3">
      <c r="A5" s="230"/>
      <c r="B5" s="230"/>
      <c r="C5" s="230"/>
      <c r="D5" s="230"/>
      <c r="E5" s="230"/>
      <c r="F5" s="230"/>
      <c r="G5" s="230"/>
      <c r="H5" s="230"/>
      <c r="I5" s="230"/>
    </row>
    <row r="6" spans="1:9" x14ac:dyDescent="0.25">
      <c r="A6" s="451" t="s">
        <v>150</v>
      </c>
      <c r="B6" s="451"/>
      <c r="C6" s="451"/>
      <c r="D6" s="452"/>
      <c r="E6" s="602" t="s">
        <v>178</v>
      </c>
      <c r="F6" s="232" t="s">
        <v>47</v>
      </c>
      <c r="G6" s="232"/>
      <c r="H6" s="232"/>
      <c r="I6" s="232"/>
    </row>
    <row r="7" spans="1:9" x14ac:dyDescent="0.25">
      <c r="A7" s="598"/>
      <c r="B7" s="598"/>
      <c r="C7" s="598"/>
      <c r="D7" s="599"/>
      <c r="E7" s="603"/>
      <c r="F7" s="605" t="s">
        <v>179</v>
      </c>
      <c r="G7" s="608" t="s">
        <v>180</v>
      </c>
      <c r="H7" s="233" t="s">
        <v>141</v>
      </c>
      <c r="I7" s="234"/>
    </row>
    <row r="8" spans="1:9" x14ac:dyDescent="0.25">
      <c r="A8" s="598"/>
      <c r="B8" s="598"/>
      <c r="C8" s="598"/>
      <c r="D8" s="599"/>
      <c r="E8" s="603"/>
      <c r="F8" s="606"/>
      <c r="G8" s="609"/>
      <c r="H8" s="608" t="s">
        <v>181</v>
      </c>
      <c r="I8" s="611" t="s">
        <v>182</v>
      </c>
    </row>
    <row r="9" spans="1:9" x14ac:dyDescent="0.25">
      <c r="A9" s="598"/>
      <c r="B9" s="598"/>
      <c r="C9" s="598"/>
      <c r="D9" s="599"/>
      <c r="E9" s="603"/>
      <c r="F9" s="606"/>
      <c r="G9" s="609"/>
      <c r="H9" s="609"/>
      <c r="I9" s="612"/>
    </row>
    <row r="10" spans="1:9" x14ac:dyDescent="0.25">
      <c r="A10" s="598"/>
      <c r="B10" s="598"/>
      <c r="C10" s="598"/>
      <c r="D10" s="599"/>
      <c r="E10" s="603"/>
      <c r="F10" s="606"/>
      <c r="G10" s="609"/>
      <c r="H10" s="609"/>
      <c r="I10" s="612"/>
    </row>
    <row r="11" spans="1:9" ht="15.75" thickBot="1" x14ac:dyDescent="0.3">
      <c r="A11" s="600"/>
      <c r="B11" s="600"/>
      <c r="C11" s="600"/>
      <c r="D11" s="601"/>
      <c r="E11" s="604"/>
      <c r="F11" s="607"/>
      <c r="G11" s="610"/>
      <c r="H11" s="610"/>
      <c r="I11" s="613"/>
    </row>
    <row r="12" spans="1:9" ht="18" customHeight="1" x14ac:dyDescent="0.25">
      <c r="A12" s="235" t="s">
        <v>58</v>
      </c>
      <c r="B12" s="236"/>
      <c r="C12" s="237"/>
      <c r="D12" s="238"/>
      <c r="E12" s="239">
        <v>896.8</v>
      </c>
      <c r="F12" s="239">
        <v>409</v>
      </c>
      <c r="G12" s="239">
        <v>487.8</v>
      </c>
      <c r="H12" s="239">
        <v>231.6</v>
      </c>
      <c r="I12" s="239">
        <v>256.2</v>
      </c>
    </row>
    <row r="13" spans="1:9" ht="12" customHeight="1" x14ac:dyDescent="0.25">
      <c r="A13" s="235" t="s">
        <v>59</v>
      </c>
      <c r="B13" s="236"/>
      <c r="C13" s="240"/>
      <c r="D13" s="238"/>
      <c r="E13" s="239">
        <v>540.4</v>
      </c>
      <c r="F13" s="239">
        <v>293</v>
      </c>
      <c r="G13" s="239">
        <v>247.4</v>
      </c>
      <c r="H13" s="239">
        <v>125.6</v>
      </c>
      <c r="I13" s="239">
        <v>121.8</v>
      </c>
    </row>
    <row r="14" spans="1:9" ht="12" customHeight="1" x14ac:dyDescent="0.25">
      <c r="A14" s="235" t="s">
        <v>60</v>
      </c>
      <c r="B14" s="236"/>
      <c r="C14" s="240"/>
      <c r="D14" s="238"/>
      <c r="E14" s="239">
        <v>424</v>
      </c>
      <c r="F14" s="239">
        <v>196</v>
      </c>
      <c r="G14" s="239">
        <v>228</v>
      </c>
      <c r="H14" s="239">
        <v>130</v>
      </c>
      <c r="I14" s="239">
        <v>98</v>
      </c>
    </row>
    <row r="15" spans="1:9" ht="12" customHeight="1" x14ac:dyDescent="0.25">
      <c r="A15" s="235" t="s">
        <v>61</v>
      </c>
      <c r="B15" s="236"/>
      <c r="C15" s="240"/>
      <c r="D15" s="238"/>
      <c r="E15" s="239">
        <v>267.39999999999998</v>
      </c>
      <c r="F15" s="239">
        <v>168.8</v>
      </c>
      <c r="G15" s="239">
        <v>98.6</v>
      </c>
      <c r="H15" s="239">
        <v>53.2</v>
      </c>
      <c r="I15" s="239">
        <v>45.4</v>
      </c>
    </row>
    <row r="16" spans="1:9" ht="12" customHeight="1" x14ac:dyDescent="0.25">
      <c r="A16" s="235" t="s">
        <v>62</v>
      </c>
      <c r="B16" s="236"/>
      <c r="C16" s="240"/>
      <c r="D16" s="238"/>
      <c r="E16" s="239">
        <v>336.8</v>
      </c>
      <c r="F16" s="239">
        <v>169.7</v>
      </c>
      <c r="G16" s="239">
        <v>167.1</v>
      </c>
      <c r="H16" s="239">
        <v>81</v>
      </c>
      <c r="I16" s="239">
        <v>86.1</v>
      </c>
    </row>
    <row r="17" spans="1:9" ht="12" customHeight="1" x14ac:dyDescent="0.25">
      <c r="A17" s="235" t="s">
        <v>63</v>
      </c>
      <c r="B17" s="236"/>
      <c r="C17" s="240"/>
      <c r="D17" s="238"/>
      <c r="E17" s="239">
        <v>194.8</v>
      </c>
      <c r="F17" s="239">
        <v>149.5</v>
      </c>
      <c r="G17" s="239">
        <v>45.3</v>
      </c>
      <c r="H17" s="239">
        <v>23.4</v>
      </c>
      <c r="I17" s="239">
        <v>21.9</v>
      </c>
    </row>
    <row r="18" spans="1:9" ht="18" customHeight="1" x14ac:dyDescent="0.25">
      <c r="A18" s="235" t="s">
        <v>64</v>
      </c>
      <c r="B18" s="241"/>
      <c r="C18" s="241"/>
      <c r="D18" s="242"/>
      <c r="E18" s="239">
        <v>1227.0999999999999</v>
      </c>
      <c r="F18" s="239">
        <v>867.6</v>
      </c>
      <c r="G18" s="239">
        <v>359.5</v>
      </c>
      <c r="H18" s="239">
        <v>182.8</v>
      </c>
      <c r="I18" s="239">
        <v>176.7</v>
      </c>
    </row>
    <row r="19" spans="1:9" ht="12" customHeight="1" x14ac:dyDescent="0.25">
      <c r="A19" s="235" t="s">
        <v>65</v>
      </c>
      <c r="B19" s="236"/>
      <c r="C19" s="240"/>
      <c r="D19" s="238"/>
      <c r="E19" s="239">
        <v>801.9</v>
      </c>
      <c r="F19" s="239">
        <v>167.2</v>
      </c>
      <c r="G19" s="239">
        <v>634.70000000000005</v>
      </c>
      <c r="H19" s="239">
        <v>373.8</v>
      </c>
      <c r="I19" s="239">
        <v>260.89999999999998</v>
      </c>
    </row>
    <row r="20" spans="1:9" ht="12" customHeight="1" x14ac:dyDescent="0.25">
      <c r="A20" s="235" t="s">
        <v>66</v>
      </c>
      <c r="B20" s="236"/>
      <c r="C20" s="240"/>
      <c r="D20" s="238"/>
      <c r="E20" s="239">
        <v>1041.9000000000001</v>
      </c>
      <c r="F20" s="239">
        <v>670.7</v>
      </c>
      <c r="G20" s="239">
        <v>371.2</v>
      </c>
      <c r="H20" s="239">
        <v>229</v>
      </c>
      <c r="I20" s="239">
        <v>142.19999999999999</v>
      </c>
    </row>
    <row r="21" spans="1:9" ht="12" customHeight="1" x14ac:dyDescent="0.25">
      <c r="A21" s="235" t="s">
        <v>67</v>
      </c>
      <c r="B21" s="236"/>
      <c r="C21" s="240"/>
      <c r="D21" s="238"/>
      <c r="E21" s="239">
        <v>717.4</v>
      </c>
      <c r="F21" s="239">
        <v>460.4</v>
      </c>
      <c r="G21" s="239">
        <v>257</v>
      </c>
      <c r="H21" s="239">
        <v>161</v>
      </c>
      <c r="I21" s="239">
        <v>96</v>
      </c>
    </row>
    <row r="22" spans="1:9" ht="12" customHeight="1" x14ac:dyDescent="0.25">
      <c r="A22" s="235" t="s">
        <v>68</v>
      </c>
      <c r="B22" s="236"/>
      <c r="C22" s="240"/>
      <c r="D22" s="238"/>
      <c r="E22" s="239">
        <v>649</v>
      </c>
      <c r="F22" s="239">
        <v>482</v>
      </c>
      <c r="G22" s="239">
        <v>167</v>
      </c>
      <c r="H22" s="239">
        <v>95.9</v>
      </c>
      <c r="I22" s="239">
        <v>71.099999999999994</v>
      </c>
    </row>
    <row r="23" spans="1:9" ht="12" customHeight="1" x14ac:dyDescent="0.25">
      <c r="A23" s="235" t="s">
        <v>69</v>
      </c>
      <c r="B23" s="236"/>
      <c r="C23" s="240"/>
      <c r="D23" s="238"/>
      <c r="E23" s="239">
        <v>983.1</v>
      </c>
      <c r="F23" s="239">
        <v>741.9</v>
      </c>
      <c r="G23" s="239">
        <v>241.2</v>
      </c>
      <c r="H23" s="239">
        <v>137.6</v>
      </c>
      <c r="I23" s="239">
        <v>103.6</v>
      </c>
    </row>
    <row r="24" spans="1:9" ht="18" customHeight="1" x14ac:dyDescent="0.25">
      <c r="A24" s="235" t="s">
        <v>70</v>
      </c>
      <c r="B24" s="11"/>
      <c r="C24" s="243"/>
      <c r="D24" s="238"/>
      <c r="E24" s="239">
        <v>1076.2</v>
      </c>
      <c r="F24" s="239">
        <v>604.9</v>
      </c>
      <c r="G24" s="239">
        <v>471.3</v>
      </c>
      <c r="H24" s="239">
        <v>277.89999999999998</v>
      </c>
      <c r="I24" s="239">
        <v>193.4</v>
      </c>
    </row>
    <row r="25" spans="1:9" ht="12" customHeight="1" x14ac:dyDescent="0.25">
      <c r="A25" s="235" t="s">
        <v>71</v>
      </c>
      <c r="B25" s="236"/>
      <c r="C25" s="240"/>
      <c r="D25" s="238"/>
      <c r="E25" s="239">
        <v>710.3</v>
      </c>
      <c r="F25" s="239">
        <v>268.5</v>
      </c>
      <c r="G25" s="239">
        <v>441.8</v>
      </c>
      <c r="H25" s="239">
        <v>263.3</v>
      </c>
      <c r="I25" s="239">
        <v>178.5</v>
      </c>
    </row>
    <row r="26" spans="1:9" ht="12" customHeight="1" x14ac:dyDescent="0.25">
      <c r="A26" s="235" t="s">
        <v>72</v>
      </c>
      <c r="B26" s="236"/>
      <c r="C26" s="240"/>
      <c r="D26" s="238"/>
      <c r="E26" s="239">
        <v>575.6</v>
      </c>
      <c r="F26" s="239">
        <v>302.7</v>
      </c>
      <c r="G26" s="239">
        <v>272.89999999999998</v>
      </c>
      <c r="H26" s="239">
        <v>186.3</v>
      </c>
      <c r="I26" s="239">
        <v>86.6</v>
      </c>
    </row>
    <row r="27" spans="1:9" ht="12" customHeight="1" x14ac:dyDescent="0.25">
      <c r="A27" s="235" t="s">
        <v>73</v>
      </c>
      <c r="B27" s="236"/>
      <c r="C27" s="240"/>
      <c r="D27" s="238"/>
      <c r="E27" s="239">
        <v>816.2</v>
      </c>
      <c r="F27" s="239">
        <v>419.2</v>
      </c>
      <c r="G27" s="239">
        <v>397</v>
      </c>
      <c r="H27" s="239">
        <v>211.1</v>
      </c>
      <c r="I27" s="239">
        <v>185.9</v>
      </c>
    </row>
    <row r="28" spans="1:9" ht="12" customHeight="1" x14ac:dyDescent="0.25">
      <c r="A28" s="235" t="s">
        <v>74</v>
      </c>
      <c r="B28" s="236"/>
      <c r="C28" s="240"/>
      <c r="D28" s="238"/>
      <c r="E28" s="239">
        <v>939.5</v>
      </c>
      <c r="F28" s="239">
        <v>451.3</v>
      </c>
      <c r="G28" s="239">
        <v>488.2</v>
      </c>
      <c r="H28" s="239">
        <v>319</v>
      </c>
      <c r="I28" s="239">
        <v>169.2</v>
      </c>
    </row>
    <row r="29" spans="1:9" ht="12" customHeight="1" x14ac:dyDescent="0.25">
      <c r="A29" s="235" t="s">
        <v>75</v>
      </c>
      <c r="B29" s="236"/>
      <c r="C29" s="240"/>
      <c r="D29" s="238"/>
      <c r="E29" s="239">
        <v>496.6</v>
      </c>
      <c r="F29" s="239">
        <v>215.2</v>
      </c>
      <c r="G29" s="239">
        <v>281.39999999999998</v>
      </c>
      <c r="H29" s="239">
        <v>157.1</v>
      </c>
      <c r="I29" s="239">
        <v>124.3</v>
      </c>
    </row>
    <row r="30" spans="1:9" ht="18" customHeight="1" x14ac:dyDescent="0.25">
      <c r="A30" s="235" t="s">
        <v>76</v>
      </c>
      <c r="B30" s="11"/>
      <c r="C30" s="243"/>
      <c r="D30" s="238"/>
      <c r="E30" s="239">
        <v>880.3</v>
      </c>
      <c r="F30" s="239">
        <v>498.9</v>
      </c>
      <c r="G30" s="239">
        <v>381.4</v>
      </c>
      <c r="H30" s="239">
        <v>236.6</v>
      </c>
      <c r="I30" s="239">
        <v>144.80000000000001</v>
      </c>
    </row>
    <row r="31" spans="1:9" ht="12" customHeight="1" x14ac:dyDescent="0.25">
      <c r="A31" s="235" t="s">
        <v>77</v>
      </c>
      <c r="B31" s="236"/>
      <c r="C31" s="240"/>
      <c r="D31" s="238"/>
      <c r="E31" s="239">
        <v>716.4</v>
      </c>
      <c r="F31" s="239">
        <v>394.6</v>
      </c>
      <c r="G31" s="239">
        <v>321.8</v>
      </c>
      <c r="H31" s="239">
        <v>188</v>
      </c>
      <c r="I31" s="239">
        <v>133.80000000000001</v>
      </c>
    </row>
    <row r="32" spans="1:9" ht="12" customHeight="1" x14ac:dyDescent="0.25">
      <c r="A32" s="235" t="s">
        <v>78</v>
      </c>
      <c r="B32" s="236"/>
      <c r="C32" s="240"/>
      <c r="D32" s="238"/>
      <c r="E32" s="239">
        <v>588.4</v>
      </c>
      <c r="F32" s="239">
        <v>405.4</v>
      </c>
      <c r="G32" s="239">
        <v>183</v>
      </c>
      <c r="H32" s="239">
        <v>117.8</v>
      </c>
      <c r="I32" s="239">
        <v>65.2</v>
      </c>
    </row>
    <row r="33" spans="1:9" ht="12" customHeight="1" x14ac:dyDescent="0.25">
      <c r="A33" s="235" t="s">
        <v>79</v>
      </c>
      <c r="B33" s="236"/>
      <c r="C33" s="240"/>
      <c r="D33" s="238"/>
      <c r="E33" s="239">
        <v>961.4</v>
      </c>
      <c r="F33" s="239">
        <v>491.4</v>
      </c>
      <c r="G33" s="239">
        <v>470</v>
      </c>
      <c r="H33" s="239">
        <v>279.60000000000002</v>
      </c>
      <c r="I33" s="239">
        <v>190.4</v>
      </c>
    </row>
    <row r="34" spans="1:9" ht="12" customHeight="1" x14ac:dyDescent="0.25">
      <c r="A34" s="235" t="s">
        <v>80</v>
      </c>
      <c r="B34" s="236"/>
      <c r="C34" s="240"/>
      <c r="D34" s="238"/>
      <c r="E34" s="239">
        <v>671.5</v>
      </c>
      <c r="F34" s="239">
        <v>455.7</v>
      </c>
      <c r="G34" s="239">
        <v>215.8</v>
      </c>
      <c r="H34" s="239">
        <v>133.19999999999999</v>
      </c>
      <c r="I34" s="239">
        <v>82.6</v>
      </c>
    </row>
    <row r="35" spans="1:9" s="3" customFormat="1" ht="18" customHeight="1" x14ac:dyDescent="0.25">
      <c r="A35" s="244" t="s">
        <v>154</v>
      </c>
      <c r="B35" s="245"/>
      <c r="C35" s="246"/>
      <c r="D35" s="247"/>
      <c r="E35" s="248">
        <v>16513</v>
      </c>
      <c r="F35" s="248">
        <v>9283.6</v>
      </c>
      <c r="G35" s="248">
        <v>7229.4</v>
      </c>
      <c r="H35" s="248">
        <v>4194.8</v>
      </c>
      <c r="I35" s="248">
        <v>3034.6</v>
      </c>
    </row>
    <row r="36" spans="1:9" ht="18" customHeight="1" x14ac:dyDescent="0.25">
      <c r="A36" s="228"/>
      <c r="B36" s="249" t="s">
        <v>81</v>
      </c>
      <c r="C36" s="228"/>
      <c r="D36" s="238"/>
      <c r="E36" s="239">
        <v>2660.2000000000003</v>
      </c>
      <c r="F36" s="239">
        <v>1386</v>
      </c>
      <c r="G36" s="239">
        <v>1274.1999999999998</v>
      </c>
      <c r="H36" s="239">
        <v>644.79999999999995</v>
      </c>
      <c r="I36" s="239">
        <v>629.4</v>
      </c>
    </row>
    <row r="37" spans="1:9" x14ac:dyDescent="0.25">
      <c r="A37" s="228"/>
      <c r="B37" s="249" t="s">
        <v>82</v>
      </c>
      <c r="C37" s="234"/>
      <c r="D37" s="238"/>
      <c r="E37" s="239">
        <v>13852.8</v>
      </c>
      <c r="F37" s="239">
        <v>7897.5999999999995</v>
      </c>
      <c r="G37" s="239">
        <v>5955.2</v>
      </c>
      <c r="H37" s="239">
        <v>3549.9999999999995</v>
      </c>
      <c r="I37" s="239">
        <v>2405.1999999999998</v>
      </c>
    </row>
    <row r="38" spans="1:9" ht="18" customHeight="1" x14ac:dyDescent="0.25">
      <c r="A38" s="547" t="s">
        <v>12</v>
      </c>
      <c r="B38" s="547"/>
      <c r="C38" s="547"/>
      <c r="D38" s="547"/>
      <c r="E38" s="547"/>
      <c r="F38" s="547"/>
      <c r="G38" s="547"/>
      <c r="H38" s="547"/>
      <c r="I38" s="547"/>
    </row>
    <row r="39" spans="1:9" ht="18" customHeight="1" x14ac:dyDescent="0.25">
      <c r="A39" s="148" t="s">
        <v>83</v>
      </c>
      <c r="B39" s="150"/>
      <c r="C39" s="159"/>
      <c r="D39" s="250"/>
      <c r="E39" s="239">
        <f>SUM(E18,E19,E21,E22)</f>
        <v>3395.4</v>
      </c>
      <c r="F39" s="239">
        <f t="shared" ref="F39:I39" si="0">SUM(F18,F19,F21,F22)</f>
        <v>1977.1999999999998</v>
      </c>
      <c r="G39" s="239">
        <f t="shared" si="0"/>
        <v>1418.2</v>
      </c>
      <c r="H39" s="239">
        <f t="shared" si="0"/>
        <v>813.5</v>
      </c>
      <c r="I39" s="239">
        <f t="shared" si="0"/>
        <v>604.69999999999993</v>
      </c>
    </row>
    <row r="40" spans="1:9" ht="12" customHeight="1" x14ac:dyDescent="0.25">
      <c r="A40" s="235" t="s">
        <v>84</v>
      </c>
      <c r="B40" s="236"/>
      <c r="C40" s="240"/>
      <c r="D40" s="238"/>
      <c r="E40" s="239">
        <f>SUM(E12,E16,E24,E25,E27,E28)</f>
        <v>4775.8</v>
      </c>
      <c r="F40" s="239">
        <f t="shared" ref="F40:I40" si="1">SUM(F12,F16,F24,F25,F27,F28)</f>
        <v>2322.6</v>
      </c>
      <c r="G40" s="239">
        <f t="shared" si="1"/>
        <v>2453.1999999999998</v>
      </c>
      <c r="H40" s="239">
        <f t="shared" si="1"/>
        <v>1383.8999999999999</v>
      </c>
      <c r="I40" s="239">
        <f t="shared" si="1"/>
        <v>1069.3</v>
      </c>
    </row>
    <row r="41" spans="1:9" ht="12" customHeight="1" x14ac:dyDescent="0.25">
      <c r="A41" s="235" t="s">
        <v>85</v>
      </c>
      <c r="B41" s="236"/>
      <c r="C41" s="240"/>
      <c r="D41" s="238"/>
      <c r="E41" s="239">
        <f>SUM(E13,E14,E30:E34)</f>
        <v>4782.3999999999996</v>
      </c>
      <c r="F41" s="239">
        <f t="shared" ref="F41:I41" si="2">SUM(F13,F14,F30:F34)</f>
        <v>2735</v>
      </c>
      <c r="G41" s="239">
        <f t="shared" si="2"/>
        <v>2047.3999999999999</v>
      </c>
      <c r="H41" s="239">
        <f t="shared" si="2"/>
        <v>1210.8</v>
      </c>
      <c r="I41" s="239">
        <f t="shared" si="2"/>
        <v>836.6</v>
      </c>
    </row>
    <row r="42" spans="1:9" ht="12" customHeight="1" x14ac:dyDescent="0.25">
      <c r="A42" s="235" t="s">
        <v>86</v>
      </c>
      <c r="B42" s="236"/>
      <c r="C42" s="240"/>
      <c r="D42" s="238"/>
      <c r="E42" s="239">
        <f>SUM(E15,E17,E20,E23,E26,E29)</f>
        <v>3559.4</v>
      </c>
      <c r="F42" s="239">
        <f t="shared" ref="F42:I42" si="3">SUM(F15,F17,F20,F23,F26,F29)</f>
        <v>2248.8000000000002</v>
      </c>
      <c r="G42" s="239">
        <f t="shared" si="3"/>
        <v>1310.5999999999999</v>
      </c>
      <c r="H42" s="239">
        <f t="shared" si="3"/>
        <v>786.6</v>
      </c>
      <c r="I42" s="239">
        <f t="shared" si="3"/>
        <v>524</v>
      </c>
    </row>
    <row r="43" spans="1:9" x14ac:dyDescent="0.25">
      <c r="A43" s="148"/>
      <c r="B43" s="150"/>
      <c r="C43" s="159"/>
      <c r="D43" s="159"/>
      <c r="E43" s="251"/>
      <c r="F43" s="251"/>
      <c r="G43" s="251"/>
      <c r="H43" s="251"/>
      <c r="I43" s="251"/>
    </row>
    <row r="44" spans="1:9" x14ac:dyDescent="0.25">
      <c r="A44" s="252" t="s">
        <v>183</v>
      </c>
      <c r="B44" s="230"/>
      <c r="C44" s="230"/>
      <c r="D44" s="230"/>
      <c r="E44" s="230"/>
      <c r="F44" s="251"/>
      <c r="G44" s="251"/>
      <c r="H44" s="251"/>
      <c r="I44" s="251"/>
    </row>
  </sheetData>
  <mergeCells count="7">
    <mergeCell ref="A38:I38"/>
    <mergeCell ref="A6:D11"/>
    <mergeCell ref="E6:E11"/>
    <mergeCell ref="F7:F11"/>
    <mergeCell ref="G7:G11"/>
    <mergeCell ref="H8:H11"/>
    <mergeCell ref="I8:I11"/>
  </mergeCells>
  <pageMargins left="0.7" right="0.7" top="0.78740157499999996" bottom="0.78740157499999996" header="0.3" footer="0.3"/>
  <pageSetup paperSize="9" orientation="portrait" r:id="rId1"/>
  <headerFooter>
    <oddHeader xml:space="preserve">&amp;C- 18 -
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P57"/>
  <sheetViews>
    <sheetView zoomScaleNormal="100" workbookViewId="0"/>
  </sheetViews>
  <sheetFormatPr baseColWidth="10" defaultColWidth="11.42578125" defaultRowHeight="12.95" customHeight="1" x14ac:dyDescent="0.2"/>
  <cols>
    <col min="1" max="1" width="5.42578125" style="228" customWidth="1"/>
    <col min="2" max="2" width="1.42578125" style="228" customWidth="1"/>
    <col min="3" max="3" width="7.7109375" style="228" customWidth="1"/>
    <col min="4" max="4" width="1.5703125" style="228" customWidth="1"/>
    <col min="5" max="5" width="19.85546875" style="228" customWidth="1"/>
    <col min="6" max="6" width="13.7109375" style="228" customWidth="1"/>
    <col min="7" max="10" width="12.7109375" style="228" customWidth="1"/>
    <col min="11" max="16384" width="11.42578125" style="228"/>
  </cols>
  <sheetData>
    <row r="3" spans="1:10" ht="12" customHeight="1" x14ac:dyDescent="0.2">
      <c r="A3" s="230"/>
      <c r="B3" s="230"/>
      <c r="C3" s="230"/>
      <c r="D3" s="230"/>
      <c r="E3" s="230"/>
      <c r="F3" s="230"/>
      <c r="G3" s="230"/>
      <c r="H3" s="230"/>
      <c r="I3" s="230"/>
      <c r="J3" s="230"/>
    </row>
    <row r="4" spans="1:10" s="253" customFormat="1" ht="17.25" customHeight="1" x14ac:dyDescent="0.25">
      <c r="A4" s="231" t="s">
        <v>303</v>
      </c>
      <c r="B4" s="231"/>
      <c r="C4" s="231"/>
      <c r="D4" s="231"/>
      <c r="E4" s="231"/>
      <c r="F4" s="231"/>
      <c r="G4" s="231"/>
      <c r="H4" s="231"/>
      <c r="I4" s="231"/>
      <c r="J4" s="231"/>
    </row>
    <row r="5" spans="1:10" s="253" customFormat="1" ht="13.5" thickBot="1" x14ac:dyDescent="0.25">
      <c r="A5" s="254"/>
      <c r="B5" s="255"/>
      <c r="C5" s="255"/>
      <c r="D5" s="255"/>
      <c r="E5" s="255"/>
      <c r="F5" s="255"/>
      <c r="G5" s="255"/>
      <c r="H5" s="255"/>
      <c r="I5" s="255"/>
      <c r="J5" s="255"/>
    </row>
    <row r="6" spans="1:10" s="253" customFormat="1" ht="12.75" customHeight="1" x14ac:dyDescent="0.2">
      <c r="A6" s="451" t="s">
        <v>184</v>
      </c>
      <c r="B6" s="451"/>
      <c r="C6" s="451"/>
      <c r="D6" s="451"/>
      <c r="E6" s="452"/>
      <c r="F6" s="478" t="s">
        <v>178</v>
      </c>
      <c r="G6" s="232" t="s">
        <v>47</v>
      </c>
      <c r="H6" s="232"/>
      <c r="I6" s="232"/>
      <c r="J6" s="232"/>
    </row>
    <row r="7" spans="1:10" ht="12.95" customHeight="1" x14ac:dyDescent="0.2">
      <c r="A7" s="616"/>
      <c r="B7" s="616"/>
      <c r="C7" s="616"/>
      <c r="D7" s="616"/>
      <c r="E7" s="617"/>
      <c r="F7" s="479"/>
      <c r="G7" s="605" t="s">
        <v>179</v>
      </c>
      <c r="H7" s="608" t="s">
        <v>180</v>
      </c>
      <c r="I7" s="233" t="s">
        <v>141</v>
      </c>
      <c r="J7" s="234"/>
    </row>
    <row r="8" spans="1:10" ht="12.95" customHeight="1" x14ac:dyDescent="0.2">
      <c r="A8" s="616"/>
      <c r="B8" s="616"/>
      <c r="C8" s="616"/>
      <c r="D8" s="616"/>
      <c r="E8" s="617"/>
      <c r="F8" s="479"/>
      <c r="G8" s="621"/>
      <c r="H8" s="623"/>
      <c r="I8" s="608" t="s">
        <v>181</v>
      </c>
      <c r="J8" s="611" t="s">
        <v>182</v>
      </c>
    </row>
    <row r="9" spans="1:10" ht="12.95" customHeight="1" x14ac:dyDescent="0.2">
      <c r="A9" s="616"/>
      <c r="B9" s="616"/>
      <c r="C9" s="616"/>
      <c r="D9" s="616"/>
      <c r="E9" s="617"/>
      <c r="F9" s="479"/>
      <c r="G9" s="621"/>
      <c r="H9" s="623"/>
      <c r="I9" s="623"/>
      <c r="J9" s="625"/>
    </row>
    <row r="10" spans="1:10" ht="12.95" customHeight="1" x14ac:dyDescent="0.2">
      <c r="A10" s="616"/>
      <c r="B10" s="616"/>
      <c r="C10" s="616"/>
      <c r="D10" s="616"/>
      <c r="E10" s="617"/>
      <c r="F10" s="479"/>
      <c r="G10" s="621"/>
      <c r="H10" s="623"/>
      <c r="I10" s="623"/>
      <c r="J10" s="625"/>
    </row>
    <row r="11" spans="1:10" s="256" customFormat="1" ht="18.75" customHeight="1" thickBot="1" x14ac:dyDescent="0.25">
      <c r="A11" s="618"/>
      <c r="B11" s="618"/>
      <c r="C11" s="618"/>
      <c r="D11" s="618"/>
      <c r="E11" s="619"/>
      <c r="F11" s="620"/>
      <c r="G11" s="622"/>
      <c r="H11" s="624"/>
      <c r="I11" s="624"/>
      <c r="J11" s="626"/>
    </row>
    <row r="12" spans="1:10" s="256" customFormat="1" ht="18" customHeight="1" x14ac:dyDescent="0.2">
      <c r="A12" s="240">
        <v>1991</v>
      </c>
      <c r="B12" s="230"/>
      <c r="C12" s="257"/>
      <c r="D12" s="257"/>
      <c r="E12" s="258"/>
      <c r="F12" s="239">
        <v>7662.4</v>
      </c>
      <c r="G12" s="239">
        <v>6552.1</v>
      </c>
      <c r="H12" s="239">
        <f>SUM(I12:J12)</f>
        <v>1110.3</v>
      </c>
      <c r="I12" s="239">
        <v>667.6</v>
      </c>
      <c r="J12" s="239">
        <v>442.7</v>
      </c>
    </row>
    <row r="13" spans="1:10" s="256" customFormat="1" ht="12.95" customHeight="1" x14ac:dyDescent="0.2">
      <c r="A13" s="240">
        <v>1995</v>
      </c>
      <c r="B13" s="230"/>
      <c r="C13" s="257"/>
      <c r="D13" s="257"/>
      <c r="E13" s="258"/>
      <c r="F13" s="239">
        <v>9521.1</v>
      </c>
      <c r="G13" s="239">
        <v>7277.3</v>
      </c>
      <c r="H13" s="239">
        <f>SUM(I13:J13)</f>
        <v>2243.8000000000002</v>
      </c>
      <c r="I13" s="239">
        <v>1211</v>
      </c>
      <c r="J13" s="239">
        <v>1032.8</v>
      </c>
    </row>
    <row r="14" spans="1:10" s="256" customFormat="1" ht="12.95" customHeight="1" x14ac:dyDescent="0.2">
      <c r="A14" s="240">
        <v>1998</v>
      </c>
      <c r="B14" s="230"/>
      <c r="C14" s="257"/>
      <c r="D14" s="257"/>
      <c r="E14" s="258"/>
      <c r="F14" s="239">
        <v>10737</v>
      </c>
      <c r="G14" s="239">
        <v>7730</v>
      </c>
      <c r="H14" s="239">
        <v>3007</v>
      </c>
      <c r="I14" s="239">
        <v>1692</v>
      </c>
      <c r="J14" s="239">
        <v>1315</v>
      </c>
    </row>
    <row r="15" spans="1:10" ht="12.95" customHeight="1" x14ac:dyDescent="0.2">
      <c r="A15" s="240">
        <v>2001</v>
      </c>
      <c r="B15" s="230"/>
      <c r="C15" s="257"/>
      <c r="D15" s="257"/>
      <c r="E15" s="258"/>
      <c r="F15" s="239">
        <v>12398.3</v>
      </c>
      <c r="G15" s="239">
        <v>8753.9</v>
      </c>
      <c r="H15" s="239">
        <v>3644.4</v>
      </c>
      <c r="I15" s="239">
        <v>2092.6999999999998</v>
      </c>
      <c r="J15" s="239">
        <v>1551.7</v>
      </c>
    </row>
    <row r="16" spans="1:10" ht="12.95" customHeight="1" x14ac:dyDescent="0.2">
      <c r="A16" s="15">
        <v>2004</v>
      </c>
      <c r="B16" s="259"/>
      <c r="C16" s="259"/>
      <c r="D16" s="259"/>
      <c r="E16" s="260"/>
      <c r="F16" s="261">
        <v>13164</v>
      </c>
      <c r="G16" s="261">
        <v>8956</v>
      </c>
      <c r="H16" s="239">
        <v>4208</v>
      </c>
      <c r="I16" s="239">
        <v>2420.8000000000002</v>
      </c>
      <c r="J16" s="239">
        <v>1787.2</v>
      </c>
    </row>
    <row r="17" spans="1:16" ht="12.95" customHeight="1" x14ac:dyDescent="0.2">
      <c r="A17" s="15">
        <v>2007</v>
      </c>
      <c r="E17" s="260"/>
      <c r="F17" s="239">
        <v>13992.6</v>
      </c>
      <c r="G17" s="239">
        <v>9187.4</v>
      </c>
      <c r="H17" s="239">
        <v>4805.2</v>
      </c>
      <c r="I17" s="239">
        <v>2747.5</v>
      </c>
      <c r="J17" s="239">
        <v>2057.6999999999998</v>
      </c>
    </row>
    <row r="18" spans="1:16" ht="12.95" customHeight="1" x14ac:dyDescent="0.2">
      <c r="A18" s="15">
        <v>2010</v>
      </c>
      <c r="E18" s="260"/>
      <c r="F18" s="239">
        <v>15336.500000000002</v>
      </c>
      <c r="G18" s="239">
        <v>9721.1</v>
      </c>
      <c r="H18" s="239">
        <v>5615.4000000000015</v>
      </c>
      <c r="I18" s="239">
        <v>3196.4000000000005</v>
      </c>
      <c r="J18" s="239">
        <v>2419.0000000000005</v>
      </c>
    </row>
    <row r="19" spans="1:16" ht="12.95" customHeight="1" x14ac:dyDescent="0.2">
      <c r="A19" s="15">
        <v>2013</v>
      </c>
      <c r="B19" s="262" t="s">
        <v>55</v>
      </c>
      <c r="E19" s="260"/>
      <c r="F19" s="263">
        <v>15875</v>
      </c>
      <c r="G19" s="264">
        <v>9609</v>
      </c>
      <c r="H19" s="264">
        <v>6265</v>
      </c>
      <c r="I19" s="264">
        <v>3638</v>
      </c>
      <c r="J19" s="264">
        <v>2628</v>
      </c>
    </row>
    <row r="20" spans="1:16" ht="12.95" customHeight="1" x14ac:dyDescent="0.2">
      <c r="A20" s="15">
        <v>2016</v>
      </c>
      <c r="E20" s="260"/>
      <c r="F20" s="239">
        <v>16254</v>
      </c>
      <c r="G20" s="239">
        <v>9566.2999999999993</v>
      </c>
      <c r="H20" s="239">
        <v>6687.7</v>
      </c>
      <c r="I20" s="239">
        <v>3867.4</v>
      </c>
      <c r="J20" s="239">
        <v>2820.3</v>
      </c>
      <c r="L20" s="239"/>
      <c r="M20" s="239"/>
      <c r="N20" s="239"/>
      <c r="O20" s="239"/>
      <c r="P20" s="239"/>
    </row>
    <row r="21" spans="1:16" s="256" customFormat="1" ht="18" customHeight="1" x14ac:dyDescent="0.2">
      <c r="A21" s="265">
        <v>2019</v>
      </c>
      <c r="B21" s="266"/>
      <c r="C21" s="267"/>
      <c r="D21" s="267"/>
      <c r="E21" s="268"/>
      <c r="F21" s="248">
        <v>16513</v>
      </c>
      <c r="G21" s="248">
        <v>9283.6</v>
      </c>
      <c r="H21" s="248">
        <v>7229.4</v>
      </c>
      <c r="I21" s="248">
        <v>4194.8</v>
      </c>
      <c r="J21" s="248">
        <v>3034.6</v>
      </c>
    </row>
    <row r="22" spans="1:16" s="256" customFormat="1" ht="18" customHeight="1" x14ac:dyDescent="0.2">
      <c r="A22" s="614" t="s">
        <v>185</v>
      </c>
      <c r="B22" s="614"/>
      <c r="C22" s="614"/>
      <c r="D22" s="614"/>
      <c r="E22" s="614"/>
      <c r="F22" s="614"/>
      <c r="G22" s="614"/>
      <c r="H22" s="614"/>
      <c r="I22" s="614"/>
      <c r="J22" s="614"/>
    </row>
    <row r="23" spans="1:16" ht="18" customHeight="1" x14ac:dyDescent="0.2">
      <c r="C23" s="627" t="s">
        <v>186</v>
      </c>
      <c r="D23" s="627"/>
      <c r="E23" s="628"/>
      <c r="F23" s="239">
        <v>2045.6</v>
      </c>
      <c r="G23" s="239">
        <v>1745.9</v>
      </c>
      <c r="H23" s="239">
        <v>299.7</v>
      </c>
      <c r="I23" s="239">
        <v>170</v>
      </c>
      <c r="J23" s="239">
        <v>129.69999999999999</v>
      </c>
    </row>
    <row r="24" spans="1:16" ht="12.95" customHeight="1" x14ac:dyDescent="0.2">
      <c r="C24" s="270">
        <v>1961</v>
      </c>
      <c r="D24" s="269" t="s">
        <v>56</v>
      </c>
      <c r="E24" s="271">
        <v>1970</v>
      </c>
      <c r="F24" s="239">
        <v>458.6</v>
      </c>
      <c r="G24" s="239">
        <v>353.2</v>
      </c>
      <c r="H24" s="239">
        <v>105.4</v>
      </c>
      <c r="I24" s="239">
        <v>37.799999999999997</v>
      </c>
      <c r="J24" s="239">
        <v>67.599999999999994</v>
      </c>
    </row>
    <row r="25" spans="1:16" ht="12.95" customHeight="1" x14ac:dyDescent="0.2">
      <c r="C25" s="270">
        <v>1971</v>
      </c>
      <c r="D25" s="269" t="s">
        <v>56</v>
      </c>
      <c r="E25" s="271">
        <v>1980</v>
      </c>
      <c r="F25" s="239">
        <v>532.4</v>
      </c>
      <c r="G25" s="239">
        <v>361.8</v>
      </c>
      <c r="H25" s="239">
        <v>170.6</v>
      </c>
      <c r="I25" s="239">
        <v>74.099999999999994</v>
      </c>
      <c r="J25" s="239">
        <v>96.5</v>
      </c>
    </row>
    <row r="26" spans="1:16" ht="12.95" customHeight="1" x14ac:dyDescent="0.2">
      <c r="C26" s="270">
        <v>1981</v>
      </c>
      <c r="D26" s="269" t="s">
        <v>56</v>
      </c>
      <c r="E26" s="271">
        <v>1990</v>
      </c>
      <c r="F26" s="239">
        <v>676.3</v>
      </c>
      <c r="G26" s="239">
        <v>484.3</v>
      </c>
      <c r="H26" s="239">
        <v>192</v>
      </c>
      <c r="I26" s="239">
        <v>84.3</v>
      </c>
      <c r="J26" s="239">
        <v>107.7</v>
      </c>
    </row>
    <row r="27" spans="1:16" ht="12.95" customHeight="1" x14ac:dyDescent="0.2">
      <c r="C27" s="270">
        <v>1991</v>
      </c>
      <c r="D27" s="269" t="s">
        <v>56</v>
      </c>
      <c r="E27" s="271">
        <v>2000</v>
      </c>
      <c r="F27" s="239">
        <v>3917.1</v>
      </c>
      <c r="G27" s="239">
        <v>1916.1</v>
      </c>
      <c r="H27" s="239">
        <v>2001</v>
      </c>
      <c r="I27" s="239">
        <v>1182.9000000000001</v>
      </c>
      <c r="J27" s="239">
        <v>818.1</v>
      </c>
    </row>
    <row r="28" spans="1:16" ht="12.95" customHeight="1" x14ac:dyDescent="0.2">
      <c r="C28" s="270">
        <v>2001</v>
      </c>
      <c r="D28" s="269" t="s">
        <v>56</v>
      </c>
      <c r="E28" s="271">
        <v>2010</v>
      </c>
      <c r="F28" s="239">
        <v>2938.1</v>
      </c>
      <c r="G28" s="239">
        <v>1246</v>
      </c>
      <c r="H28" s="239">
        <v>1692.1</v>
      </c>
      <c r="I28" s="239">
        <v>1067.5</v>
      </c>
      <c r="J28" s="239">
        <v>624.6</v>
      </c>
    </row>
    <row r="29" spans="1:16" ht="12.95" customHeight="1" x14ac:dyDescent="0.2">
      <c r="C29" s="269" t="s">
        <v>187</v>
      </c>
      <c r="D29" s="269"/>
      <c r="E29" s="272"/>
      <c r="F29" s="239">
        <v>2280.5</v>
      </c>
      <c r="G29" s="239">
        <v>798.8</v>
      </c>
      <c r="H29" s="239">
        <v>1481.7</v>
      </c>
      <c r="I29" s="239">
        <v>957.2</v>
      </c>
      <c r="J29" s="239">
        <v>524.5</v>
      </c>
    </row>
    <row r="30" spans="1:16" ht="12.95" customHeight="1" x14ac:dyDescent="0.2">
      <c r="C30" s="273" t="s">
        <v>188</v>
      </c>
      <c r="D30" s="269"/>
      <c r="E30" s="272"/>
      <c r="F30" s="239">
        <v>3664.4</v>
      </c>
      <c r="G30" s="239">
        <v>2377.5</v>
      </c>
      <c r="H30" s="239">
        <v>1286.9000000000001</v>
      </c>
      <c r="I30" s="239">
        <v>621</v>
      </c>
      <c r="J30" s="239">
        <v>665.9</v>
      </c>
      <c r="L30" s="274"/>
    </row>
    <row r="31" spans="1:16" ht="18" customHeight="1" x14ac:dyDescent="0.2">
      <c r="A31" s="615" t="s">
        <v>96</v>
      </c>
      <c r="B31" s="615"/>
      <c r="C31" s="615"/>
      <c r="D31" s="615"/>
      <c r="E31" s="615"/>
      <c r="F31" s="615"/>
      <c r="G31" s="615"/>
      <c r="H31" s="615"/>
      <c r="I31" s="615"/>
      <c r="J31" s="615"/>
    </row>
    <row r="32" spans="1:16" ht="18" customHeight="1" x14ac:dyDescent="0.2">
      <c r="A32" s="225">
        <v>241</v>
      </c>
      <c r="B32" s="226" t="s">
        <v>97</v>
      </c>
      <c r="C32" s="47"/>
      <c r="D32" s="47"/>
      <c r="E32" s="275"/>
      <c r="F32" s="239">
        <v>542.6</v>
      </c>
      <c r="G32" s="239">
        <v>239.8</v>
      </c>
      <c r="H32" s="239">
        <v>302.8</v>
      </c>
      <c r="I32" s="239">
        <v>180.6</v>
      </c>
      <c r="J32" s="239">
        <v>122.2</v>
      </c>
    </row>
    <row r="33" spans="1:11" ht="12.95" customHeight="1" x14ac:dyDescent="0.2">
      <c r="A33" s="225">
        <v>244</v>
      </c>
      <c r="B33" s="226" t="s">
        <v>98</v>
      </c>
      <c r="C33" s="47"/>
      <c r="D33" s="47"/>
      <c r="E33" s="275"/>
      <c r="F33" s="239">
        <v>22.1</v>
      </c>
      <c r="G33" s="239">
        <v>21.1</v>
      </c>
      <c r="H33" s="239">
        <v>1</v>
      </c>
      <c r="I33" s="239">
        <v>1</v>
      </c>
      <c r="J33" s="239" t="s">
        <v>56</v>
      </c>
      <c r="K33" s="274"/>
    </row>
    <row r="34" spans="1:11" ht="12.95" customHeight="1" x14ac:dyDescent="0.2">
      <c r="A34" s="227">
        <v>411</v>
      </c>
      <c r="B34" s="30" t="s">
        <v>99</v>
      </c>
      <c r="C34" s="47"/>
      <c r="D34" s="47"/>
      <c r="E34" s="275"/>
      <c r="F34" s="239">
        <v>393.9</v>
      </c>
      <c r="G34" s="239">
        <v>206.9</v>
      </c>
      <c r="H34" s="239">
        <v>187</v>
      </c>
      <c r="I34" s="239">
        <v>126.3</v>
      </c>
      <c r="J34" s="239">
        <v>60.7</v>
      </c>
      <c r="K34" s="274"/>
    </row>
    <row r="35" spans="1:11" ht="12.95" customHeight="1" x14ac:dyDescent="0.2">
      <c r="A35" s="227">
        <v>412</v>
      </c>
      <c r="B35" s="30" t="s">
        <v>100</v>
      </c>
      <c r="C35" s="47"/>
      <c r="D35" s="47"/>
      <c r="E35" s="275"/>
      <c r="F35" s="239">
        <v>497.8</v>
      </c>
      <c r="G35" s="239">
        <v>299.5</v>
      </c>
      <c r="H35" s="239">
        <v>198.3</v>
      </c>
      <c r="I35" s="239">
        <v>108.7</v>
      </c>
      <c r="J35" s="239">
        <v>89.6</v>
      </c>
      <c r="K35" s="274"/>
    </row>
    <row r="36" spans="1:11" ht="12.95" customHeight="1" x14ac:dyDescent="0.2">
      <c r="A36" s="227">
        <v>413</v>
      </c>
      <c r="B36" s="30" t="s">
        <v>101</v>
      </c>
      <c r="C36" s="47"/>
      <c r="D36" s="47"/>
      <c r="E36" s="275"/>
      <c r="F36" s="239">
        <v>1160.2</v>
      </c>
      <c r="G36" s="239">
        <v>894.2</v>
      </c>
      <c r="H36" s="239">
        <v>266</v>
      </c>
      <c r="I36" s="239">
        <v>157.6</v>
      </c>
      <c r="J36" s="239">
        <v>108.4</v>
      </c>
      <c r="K36" s="274"/>
    </row>
    <row r="37" spans="1:11" ht="12.95" customHeight="1" x14ac:dyDescent="0.2">
      <c r="A37" s="227">
        <v>414</v>
      </c>
      <c r="B37" s="30" t="s">
        <v>102</v>
      </c>
      <c r="C37" s="47"/>
      <c r="D37" s="47"/>
      <c r="E37" s="275"/>
      <c r="F37" s="239">
        <v>104.7</v>
      </c>
      <c r="G37" s="239">
        <v>74.400000000000006</v>
      </c>
      <c r="H37" s="239">
        <v>30.3</v>
      </c>
      <c r="I37" s="239">
        <v>21.1</v>
      </c>
      <c r="J37" s="239">
        <v>9.1999999999999993</v>
      </c>
      <c r="K37" s="274"/>
    </row>
    <row r="38" spans="1:11" ht="12.95" customHeight="1" x14ac:dyDescent="0.2">
      <c r="A38" s="227">
        <v>415</v>
      </c>
      <c r="B38" s="30" t="s">
        <v>103</v>
      </c>
      <c r="C38" s="47"/>
      <c r="D38" s="47"/>
      <c r="E38" s="275"/>
      <c r="F38" s="239">
        <v>378.9</v>
      </c>
      <c r="G38" s="239">
        <v>238.4</v>
      </c>
      <c r="H38" s="239">
        <v>140.5</v>
      </c>
      <c r="I38" s="239">
        <v>89.2</v>
      </c>
      <c r="J38" s="239">
        <v>51.3</v>
      </c>
      <c r="K38" s="274"/>
    </row>
    <row r="39" spans="1:11" ht="12.95" customHeight="1" x14ac:dyDescent="0.2">
      <c r="A39" s="227">
        <v>416</v>
      </c>
      <c r="B39" s="30" t="s">
        <v>104</v>
      </c>
      <c r="C39" s="47"/>
      <c r="D39" s="47"/>
      <c r="E39" s="275"/>
      <c r="F39" s="239">
        <v>798.2</v>
      </c>
      <c r="G39" s="239">
        <v>424.3</v>
      </c>
      <c r="H39" s="239">
        <v>373.9</v>
      </c>
      <c r="I39" s="239">
        <v>217.7</v>
      </c>
      <c r="J39" s="239">
        <v>156.19999999999999</v>
      </c>
      <c r="K39" s="274"/>
    </row>
    <row r="40" spans="1:11" ht="12.95" customHeight="1" x14ac:dyDescent="0.2">
      <c r="A40" s="227">
        <v>417</v>
      </c>
      <c r="B40" s="30" t="s">
        <v>105</v>
      </c>
      <c r="C40" s="47"/>
      <c r="D40" s="47"/>
      <c r="E40" s="275"/>
      <c r="F40" s="239">
        <v>321.60000000000002</v>
      </c>
      <c r="G40" s="239">
        <v>286.8</v>
      </c>
      <c r="H40" s="239">
        <v>34.799999999999997</v>
      </c>
      <c r="I40" s="239">
        <v>18.8</v>
      </c>
      <c r="J40" s="239">
        <v>16</v>
      </c>
      <c r="K40" s="274"/>
    </row>
    <row r="41" spans="1:11" ht="12.95" customHeight="1" x14ac:dyDescent="0.2">
      <c r="A41" s="227">
        <v>419</v>
      </c>
      <c r="B41" s="30" t="s">
        <v>106</v>
      </c>
      <c r="C41" s="47"/>
      <c r="D41" s="47"/>
      <c r="E41" s="275"/>
      <c r="F41" s="239">
        <v>21</v>
      </c>
      <c r="G41" s="239">
        <v>21</v>
      </c>
      <c r="H41" s="239" t="s">
        <v>56</v>
      </c>
      <c r="I41" s="239" t="s">
        <v>56</v>
      </c>
      <c r="J41" s="239" t="s">
        <v>56</v>
      </c>
      <c r="K41" s="274"/>
    </row>
    <row r="42" spans="1:11" ht="12.95" customHeight="1" x14ac:dyDescent="0.2">
      <c r="A42" s="227">
        <v>488</v>
      </c>
      <c r="B42" s="30" t="s">
        <v>107</v>
      </c>
      <c r="C42" s="47"/>
      <c r="D42" s="47"/>
      <c r="E42" s="275"/>
      <c r="F42" s="239">
        <v>562.20000000000005</v>
      </c>
      <c r="G42" s="239">
        <v>471.3</v>
      </c>
      <c r="H42" s="239">
        <v>90.9</v>
      </c>
      <c r="I42" s="239">
        <v>53.9</v>
      </c>
      <c r="J42" s="239">
        <v>37</v>
      </c>
      <c r="K42" s="274"/>
    </row>
    <row r="43" spans="1:11" ht="12.95" customHeight="1" x14ac:dyDescent="0.2">
      <c r="A43" s="227">
        <v>561</v>
      </c>
      <c r="B43" s="30" t="s">
        <v>108</v>
      </c>
      <c r="C43" s="47"/>
      <c r="D43" s="47"/>
      <c r="E43" s="275"/>
      <c r="F43" s="239">
        <v>298.39999999999998</v>
      </c>
      <c r="G43" s="239">
        <v>227.4</v>
      </c>
      <c r="H43" s="239">
        <v>71</v>
      </c>
      <c r="I43" s="239">
        <v>41.6</v>
      </c>
      <c r="J43" s="239">
        <v>29.4</v>
      </c>
      <c r="K43" s="274"/>
    </row>
    <row r="44" spans="1:11" ht="12.95" customHeight="1" x14ac:dyDescent="0.2">
      <c r="A44" s="227">
        <v>562</v>
      </c>
      <c r="B44" s="30" t="s">
        <v>109</v>
      </c>
      <c r="C44" s="47"/>
      <c r="D44" s="47"/>
      <c r="E44" s="275"/>
      <c r="F44" s="239">
        <v>140.6</v>
      </c>
      <c r="G44" s="239">
        <v>75.099999999999994</v>
      </c>
      <c r="H44" s="239">
        <v>65.5</v>
      </c>
      <c r="I44" s="239">
        <v>45.4</v>
      </c>
      <c r="J44" s="239">
        <v>20.100000000000001</v>
      </c>
      <c r="K44" s="274"/>
    </row>
    <row r="45" spans="1:11" ht="12.95" customHeight="1" x14ac:dyDescent="0.2">
      <c r="A45" s="227">
        <v>563</v>
      </c>
      <c r="B45" s="30" t="s">
        <v>110</v>
      </c>
      <c r="C45" s="47"/>
      <c r="D45" s="47"/>
      <c r="E45" s="275"/>
      <c r="F45" s="239">
        <v>3449.3</v>
      </c>
      <c r="G45" s="239">
        <v>1770.1</v>
      </c>
      <c r="H45" s="239">
        <v>1679.2</v>
      </c>
      <c r="I45" s="239">
        <v>992</v>
      </c>
      <c r="J45" s="239">
        <v>687.2</v>
      </c>
      <c r="K45" s="274"/>
    </row>
    <row r="46" spans="1:11" ht="12.95" customHeight="1" x14ac:dyDescent="0.2">
      <c r="A46" s="227">
        <v>564</v>
      </c>
      <c r="B46" s="30" t="s">
        <v>111</v>
      </c>
      <c r="C46" s="47"/>
      <c r="D46" s="47"/>
      <c r="E46" s="275"/>
      <c r="F46" s="239">
        <v>5352.7</v>
      </c>
      <c r="G46" s="239">
        <v>2596.9</v>
      </c>
      <c r="H46" s="239">
        <v>2755.8</v>
      </c>
      <c r="I46" s="239">
        <v>1538.4</v>
      </c>
      <c r="J46" s="239">
        <v>1217.4000000000001</v>
      </c>
      <c r="K46" s="274"/>
    </row>
    <row r="47" spans="1:11" ht="12.95" customHeight="1" x14ac:dyDescent="0.2">
      <c r="A47" s="227">
        <v>565</v>
      </c>
      <c r="B47" s="30" t="s">
        <v>112</v>
      </c>
      <c r="C47" s="47"/>
      <c r="D47" s="47"/>
      <c r="E47" s="275"/>
      <c r="F47" s="239">
        <v>77.8</v>
      </c>
      <c r="G47" s="239">
        <v>51.5</v>
      </c>
      <c r="H47" s="239">
        <v>26.3</v>
      </c>
      <c r="I47" s="239">
        <v>20.100000000000001</v>
      </c>
      <c r="J47" s="239">
        <v>6.2</v>
      </c>
      <c r="K47" s="274"/>
    </row>
    <row r="48" spans="1:11" ht="12.95" customHeight="1" x14ac:dyDescent="0.2">
      <c r="A48" s="227">
        <v>566</v>
      </c>
      <c r="B48" s="30" t="s">
        <v>113</v>
      </c>
      <c r="C48" s="47"/>
      <c r="D48" s="47"/>
      <c r="E48" s="275"/>
      <c r="F48" s="239">
        <v>2391</v>
      </c>
      <c r="G48" s="239">
        <v>1384.9</v>
      </c>
      <c r="H48" s="239">
        <v>1006.1</v>
      </c>
      <c r="I48" s="239">
        <v>582.4</v>
      </c>
      <c r="J48" s="239">
        <v>423.7</v>
      </c>
      <c r="K48" s="274"/>
    </row>
    <row r="49" spans="1:13" s="256" customFormat="1" ht="18" customHeight="1" x14ac:dyDescent="0.2">
      <c r="A49" s="614" t="s">
        <v>31</v>
      </c>
      <c r="B49" s="614"/>
      <c r="C49" s="614"/>
      <c r="D49" s="614"/>
      <c r="E49" s="614"/>
      <c r="F49" s="614"/>
      <c r="G49" s="614"/>
      <c r="H49" s="614"/>
      <c r="I49" s="614"/>
      <c r="J49" s="614"/>
    </row>
    <row r="50" spans="1:13" ht="18" customHeight="1" x14ac:dyDescent="0.2">
      <c r="A50" s="74">
        <v>2000</v>
      </c>
      <c r="C50" s="12" t="s">
        <v>114</v>
      </c>
      <c r="D50" s="12"/>
      <c r="E50" s="258"/>
      <c r="F50" s="239">
        <v>564.70000000000005</v>
      </c>
      <c r="G50" s="239">
        <v>260.89999999999998</v>
      </c>
      <c r="H50" s="239">
        <v>303.8</v>
      </c>
      <c r="I50" s="239">
        <v>181.6</v>
      </c>
      <c r="J50" s="239">
        <v>122.2</v>
      </c>
      <c r="M50" s="274"/>
    </row>
    <row r="51" spans="1:13" ht="12.95" customHeight="1" x14ac:dyDescent="0.2">
      <c r="A51" s="74">
        <v>4000</v>
      </c>
      <c r="C51" s="12" t="s">
        <v>115</v>
      </c>
      <c r="D51" s="12"/>
      <c r="E51" s="258"/>
      <c r="F51" s="239">
        <v>4309.2</v>
      </c>
      <c r="G51" s="239">
        <v>2960.3</v>
      </c>
      <c r="H51" s="239">
        <v>1348.9</v>
      </c>
      <c r="I51" s="239">
        <v>810</v>
      </c>
      <c r="J51" s="239">
        <v>538.9</v>
      </c>
    </row>
    <row r="52" spans="1:13" ht="12.95" customHeight="1" x14ac:dyDescent="0.2">
      <c r="A52" s="74">
        <v>5000</v>
      </c>
      <c r="C52" s="12" t="s">
        <v>116</v>
      </c>
      <c r="D52" s="12"/>
      <c r="E52" s="258"/>
      <c r="F52" s="239">
        <v>11639.1</v>
      </c>
      <c r="G52" s="239">
        <v>6062.4</v>
      </c>
      <c r="H52" s="239">
        <v>5576.7</v>
      </c>
      <c r="I52" s="239">
        <v>3203.2</v>
      </c>
      <c r="J52" s="239">
        <v>2373.5</v>
      </c>
    </row>
    <row r="53" spans="1:13" ht="12.95" customHeight="1" x14ac:dyDescent="0.2">
      <c r="A53" s="276"/>
      <c r="B53" s="12"/>
      <c r="C53" s="257"/>
      <c r="D53" s="257"/>
      <c r="E53" s="257"/>
      <c r="F53" s="239"/>
      <c r="G53" s="239"/>
      <c r="H53" s="239"/>
      <c r="I53" s="239"/>
      <c r="J53" s="239"/>
    </row>
    <row r="54" spans="1:13" ht="12.95" customHeight="1" x14ac:dyDescent="0.2">
      <c r="A54" s="252" t="s">
        <v>189</v>
      </c>
      <c r="B54" s="257"/>
      <c r="C54" s="257"/>
      <c r="D54" s="257"/>
      <c r="E54" s="257"/>
    </row>
    <row r="55" spans="1:13" ht="12.95" customHeight="1" x14ac:dyDescent="0.2">
      <c r="A55" s="257"/>
      <c r="B55" s="257"/>
      <c r="C55" s="257"/>
      <c r="D55" s="257"/>
      <c r="E55" s="257"/>
    </row>
    <row r="56" spans="1:13" ht="12.95" customHeight="1" x14ac:dyDescent="0.2">
      <c r="A56" s="230"/>
      <c r="B56" s="230"/>
      <c r="C56" s="230"/>
      <c r="D56" s="230"/>
    </row>
    <row r="57" spans="1:13" ht="12.95" customHeight="1" x14ac:dyDescent="0.2">
      <c r="A57" s="230"/>
      <c r="B57" s="230"/>
      <c r="C57" s="230"/>
      <c r="D57" s="230"/>
    </row>
  </sheetData>
  <mergeCells count="10">
    <mergeCell ref="A22:J22"/>
    <mergeCell ref="A31:J31"/>
    <mergeCell ref="A49:J49"/>
    <mergeCell ref="A6:E11"/>
    <mergeCell ref="F6:F11"/>
    <mergeCell ref="G7:G11"/>
    <mergeCell ref="H7:H11"/>
    <mergeCell ref="I8:I11"/>
    <mergeCell ref="J8:J11"/>
    <mergeCell ref="C23:E23"/>
  </mergeCells>
  <pageMargins left="0.78740157480314965" right="0.58406250000000004" top="0.98425196850393704" bottom="0.98425196850393704" header="0.51181102362204722" footer="0.51181102362204722"/>
  <pageSetup paperSize="9" scale="87" orientation="portrait" r:id="rId1"/>
  <headerFooter alignWithMargins="0">
    <oddHeader xml:space="preserve">&amp;C- 19 -
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"/>
  <sheetViews>
    <sheetView zoomScaleNormal="100" workbookViewId="0"/>
  </sheetViews>
  <sheetFormatPr baseColWidth="10" defaultColWidth="11.5703125" defaultRowHeight="15" x14ac:dyDescent="0.25"/>
  <cols>
    <col min="1" max="1" width="4.42578125" style="2" customWidth="1"/>
    <col min="2" max="5" width="11.5703125" style="2"/>
    <col min="6" max="6" width="14.5703125" style="2" customWidth="1"/>
    <col min="7" max="7" width="15.42578125" style="2" customWidth="1"/>
    <col min="8" max="16384" width="11.5703125" style="2"/>
  </cols>
  <sheetData>
    <row r="1" spans="1:7" x14ac:dyDescent="0.25">
      <c r="A1" s="277"/>
      <c r="B1" s="277"/>
      <c r="C1" s="277"/>
      <c r="D1" s="277"/>
      <c r="E1" s="278"/>
      <c r="F1" s="278"/>
      <c r="G1" s="277"/>
    </row>
    <row r="2" spans="1:7" x14ac:dyDescent="0.25">
      <c r="A2" s="277"/>
      <c r="B2" s="277"/>
      <c r="C2" s="277"/>
      <c r="D2" s="277"/>
      <c r="E2" s="278"/>
      <c r="F2" s="278"/>
      <c r="G2" s="277"/>
    </row>
    <row r="3" spans="1:7" x14ac:dyDescent="0.25">
      <c r="A3" s="277"/>
      <c r="B3" s="277"/>
      <c r="C3" s="277"/>
      <c r="D3" s="277"/>
      <c r="E3" s="278"/>
      <c r="F3" s="278"/>
      <c r="G3" s="277"/>
    </row>
    <row r="4" spans="1:7" x14ac:dyDescent="0.25">
      <c r="A4" s="629" t="s">
        <v>190</v>
      </c>
      <c r="B4" s="629"/>
      <c r="C4" s="629"/>
      <c r="D4" s="629"/>
      <c r="E4" s="629"/>
      <c r="F4" s="629"/>
      <c r="G4" s="629"/>
    </row>
    <row r="5" spans="1:7" x14ac:dyDescent="0.25">
      <c r="A5" s="629" t="s">
        <v>191</v>
      </c>
      <c r="B5" s="629"/>
      <c r="C5" s="629"/>
      <c r="D5" s="629"/>
      <c r="E5" s="629"/>
      <c r="F5" s="629"/>
      <c r="G5" s="629"/>
    </row>
    <row r="6" spans="1:7" ht="17.25" x14ac:dyDescent="0.25">
      <c r="A6" s="629" t="s">
        <v>304</v>
      </c>
      <c r="B6" s="629"/>
      <c r="C6" s="629"/>
      <c r="D6" s="629"/>
      <c r="E6" s="629"/>
      <c r="F6" s="629"/>
      <c r="G6" s="629"/>
    </row>
    <row r="7" spans="1:7" ht="15.75" thickBot="1" x14ac:dyDescent="0.3">
      <c r="A7" s="277"/>
      <c r="B7" s="277"/>
      <c r="C7" s="277"/>
      <c r="D7" s="277"/>
      <c r="E7" s="278"/>
      <c r="F7" s="278"/>
      <c r="G7" s="277"/>
    </row>
    <row r="8" spans="1:7" x14ac:dyDescent="0.25">
      <c r="A8" s="561" t="s">
        <v>150</v>
      </c>
      <c r="B8" s="561"/>
      <c r="C8" s="561"/>
      <c r="D8" s="562"/>
      <c r="E8" s="634" t="s">
        <v>305</v>
      </c>
      <c r="F8" s="637" t="s">
        <v>192</v>
      </c>
      <c r="G8" s="640" t="s">
        <v>306</v>
      </c>
    </row>
    <row r="9" spans="1:7" x14ac:dyDescent="0.25">
      <c r="A9" s="630"/>
      <c r="B9" s="630"/>
      <c r="C9" s="630"/>
      <c r="D9" s="631"/>
      <c r="E9" s="635"/>
      <c r="F9" s="638"/>
      <c r="G9" s="641"/>
    </row>
    <row r="10" spans="1:7" x14ac:dyDescent="0.25">
      <c r="A10" s="630"/>
      <c r="B10" s="630"/>
      <c r="C10" s="630"/>
      <c r="D10" s="631"/>
      <c r="E10" s="635"/>
      <c r="F10" s="638"/>
      <c r="G10" s="641"/>
    </row>
    <row r="11" spans="1:7" x14ac:dyDescent="0.25">
      <c r="A11" s="630"/>
      <c r="B11" s="630"/>
      <c r="C11" s="630"/>
      <c r="D11" s="631"/>
      <c r="E11" s="636"/>
      <c r="F11" s="639"/>
      <c r="G11" s="642"/>
    </row>
    <row r="12" spans="1:7" ht="15.75" thickBot="1" x14ac:dyDescent="0.3">
      <c r="A12" s="632"/>
      <c r="B12" s="632"/>
      <c r="C12" s="632"/>
      <c r="D12" s="633"/>
      <c r="E12" s="643" t="s">
        <v>53</v>
      </c>
      <c r="F12" s="644"/>
      <c r="G12" s="279" t="s">
        <v>54</v>
      </c>
    </row>
    <row r="13" spans="1:7" ht="18" customHeight="1" x14ac:dyDescent="0.25">
      <c r="A13" s="187" t="s">
        <v>58</v>
      </c>
      <c r="B13" s="30"/>
      <c r="C13" s="47"/>
      <c r="D13" s="280"/>
      <c r="E13" s="281">
        <v>1</v>
      </c>
      <c r="F13" s="282">
        <v>1911</v>
      </c>
      <c r="G13" s="282">
        <v>57</v>
      </c>
    </row>
    <row r="14" spans="1:7" x14ac:dyDescent="0.25">
      <c r="A14" s="187" t="s">
        <v>59</v>
      </c>
      <c r="B14" s="283"/>
      <c r="C14" s="47"/>
      <c r="D14" s="280"/>
      <c r="E14" s="281">
        <v>1</v>
      </c>
      <c r="F14" s="282">
        <v>1695</v>
      </c>
      <c r="G14" s="282">
        <v>60</v>
      </c>
    </row>
    <row r="15" spans="1:7" x14ac:dyDescent="0.25">
      <c r="A15" s="187" t="s">
        <v>60</v>
      </c>
      <c r="B15" s="283"/>
      <c r="C15" s="47"/>
      <c r="D15" s="280"/>
      <c r="E15" s="281">
        <v>1</v>
      </c>
      <c r="F15" s="282">
        <v>394</v>
      </c>
      <c r="G15" s="282">
        <v>12</v>
      </c>
    </row>
    <row r="16" spans="1:7" x14ac:dyDescent="0.25">
      <c r="A16" s="187" t="s">
        <v>61</v>
      </c>
      <c r="B16" s="30"/>
      <c r="C16" s="47"/>
      <c r="D16" s="280"/>
      <c r="E16" s="281">
        <v>1</v>
      </c>
      <c r="F16" s="282">
        <v>4271</v>
      </c>
      <c r="G16" s="282">
        <v>141</v>
      </c>
    </row>
    <row r="17" spans="1:7" x14ac:dyDescent="0.25">
      <c r="A17" s="187" t="s">
        <v>62</v>
      </c>
      <c r="B17" s="283"/>
      <c r="C17" s="47"/>
      <c r="D17" s="280"/>
      <c r="E17" s="281">
        <v>1</v>
      </c>
      <c r="F17" s="282">
        <v>133</v>
      </c>
      <c r="G17" s="282">
        <v>4</v>
      </c>
    </row>
    <row r="18" spans="1:7" x14ac:dyDescent="0.25">
      <c r="A18" s="187" t="s">
        <v>63</v>
      </c>
      <c r="B18" s="30"/>
      <c r="C18" s="47"/>
      <c r="D18" s="280"/>
      <c r="E18" s="281">
        <v>1</v>
      </c>
      <c r="F18" s="282">
        <v>1795</v>
      </c>
      <c r="G18" s="282">
        <v>76</v>
      </c>
    </row>
    <row r="19" spans="1:7" ht="18" customHeight="1" x14ac:dyDescent="0.25">
      <c r="A19" s="187" t="s">
        <v>64</v>
      </c>
      <c r="B19" s="283"/>
      <c r="C19" s="47"/>
      <c r="D19" s="280"/>
      <c r="E19" s="281">
        <v>60</v>
      </c>
      <c r="F19" s="282">
        <v>20925</v>
      </c>
      <c r="G19" s="282">
        <v>611</v>
      </c>
    </row>
    <row r="20" spans="1:7" x14ac:dyDescent="0.25">
      <c r="A20" s="187" t="s">
        <v>65</v>
      </c>
      <c r="B20" s="30"/>
      <c r="C20" s="47"/>
      <c r="D20" s="280"/>
      <c r="E20" s="281">
        <v>10</v>
      </c>
      <c r="F20" s="282">
        <v>6343</v>
      </c>
      <c r="G20" s="282">
        <v>182</v>
      </c>
    </row>
    <row r="21" spans="1:7" x14ac:dyDescent="0.25">
      <c r="A21" s="187" t="s">
        <v>66</v>
      </c>
      <c r="B21" s="30"/>
      <c r="C21" s="47"/>
      <c r="D21" s="280"/>
      <c r="E21" s="281">
        <v>31</v>
      </c>
      <c r="F21" s="282">
        <v>28927</v>
      </c>
      <c r="G21" s="282">
        <v>922</v>
      </c>
    </row>
    <row r="22" spans="1:7" x14ac:dyDescent="0.25">
      <c r="A22" s="187" t="s">
        <v>67</v>
      </c>
      <c r="B22" s="283"/>
      <c r="C22" s="47"/>
      <c r="D22" s="280"/>
      <c r="E22" s="281">
        <v>26</v>
      </c>
      <c r="F22" s="282">
        <v>14022</v>
      </c>
      <c r="G22" s="282">
        <v>402</v>
      </c>
    </row>
    <row r="23" spans="1:7" x14ac:dyDescent="0.25">
      <c r="A23" s="187" t="s">
        <v>68</v>
      </c>
      <c r="B23" s="30"/>
      <c r="C23" s="47"/>
      <c r="D23" s="280"/>
      <c r="E23" s="281">
        <v>25</v>
      </c>
      <c r="F23" s="282">
        <v>14622</v>
      </c>
      <c r="G23" s="282">
        <v>476</v>
      </c>
    </row>
    <row r="24" spans="1:7" x14ac:dyDescent="0.25">
      <c r="A24" s="187" t="s">
        <v>69</v>
      </c>
      <c r="B24" s="30"/>
      <c r="C24" s="47"/>
      <c r="D24" s="280"/>
      <c r="E24" s="281">
        <v>38</v>
      </c>
      <c r="F24" s="282">
        <v>31122</v>
      </c>
      <c r="G24" s="282">
        <v>1007</v>
      </c>
    </row>
    <row r="25" spans="1:7" ht="18" customHeight="1" x14ac:dyDescent="0.25">
      <c r="A25" s="187" t="s">
        <v>70</v>
      </c>
      <c r="B25" s="30"/>
      <c r="C25" s="47"/>
      <c r="D25" s="280"/>
      <c r="E25" s="281">
        <v>21</v>
      </c>
      <c r="F25" s="282">
        <v>11695</v>
      </c>
      <c r="G25" s="282">
        <v>352</v>
      </c>
    </row>
    <row r="26" spans="1:7" x14ac:dyDescent="0.25">
      <c r="A26" s="187" t="s">
        <v>71</v>
      </c>
      <c r="B26" s="30"/>
      <c r="C26" s="47"/>
      <c r="D26" s="280"/>
      <c r="E26" s="281">
        <v>26</v>
      </c>
      <c r="F26" s="282">
        <v>12005</v>
      </c>
      <c r="G26" s="282">
        <v>348</v>
      </c>
    </row>
    <row r="27" spans="1:7" x14ac:dyDescent="0.25">
      <c r="A27" s="187" t="s">
        <v>72</v>
      </c>
      <c r="B27" s="30"/>
      <c r="C27" s="47"/>
      <c r="D27" s="280"/>
      <c r="E27" s="281">
        <v>31</v>
      </c>
      <c r="F27" s="282">
        <v>24207</v>
      </c>
      <c r="G27" s="282">
        <v>776</v>
      </c>
    </row>
    <row r="28" spans="1:7" x14ac:dyDescent="0.25">
      <c r="A28" s="187" t="s">
        <v>73</v>
      </c>
      <c r="B28" s="30"/>
      <c r="C28" s="47"/>
      <c r="D28" s="280"/>
      <c r="E28" s="281">
        <v>15</v>
      </c>
      <c r="F28" s="282">
        <v>16295</v>
      </c>
      <c r="G28" s="282">
        <v>566</v>
      </c>
    </row>
    <row r="29" spans="1:7" x14ac:dyDescent="0.25">
      <c r="A29" s="187" t="s">
        <v>74</v>
      </c>
      <c r="B29" s="30"/>
      <c r="C29" s="47"/>
      <c r="D29" s="280"/>
      <c r="E29" s="281">
        <v>33</v>
      </c>
      <c r="F29" s="282">
        <v>13953</v>
      </c>
      <c r="G29" s="282">
        <v>442</v>
      </c>
    </row>
    <row r="30" spans="1:7" x14ac:dyDescent="0.25">
      <c r="A30" s="187" t="s">
        <v>75</v>
      </c>
      <c r="B30" s="30"/>
      <c r="C30" s="47"/>
      <c r="D30" s="280"/>
      <c r="E30" s="281">
        <v>7</v>
      </c>
      <c r="F30" s="282">
        <v>8771</v>
      </c>
      <c r="G30" s="282">
        <v>314</v>
      </c>
    </row>
    <row r="31" spans="1:7" ht="18" customHeight="1" x14ac:dyDescent="0.25">
      <c r="A31" s="187" t="s">
        <v>76</v>
      </c>
      <c r="B31" s="30"/>
      <c r="C31" s="47"/>
      <c r="D31" s="280"/>
      <c r="E31" s="281">
        <v>21</v>
      </c>
      <c r="F31" s="282">
        <v>17030</v>
      </c>
      <c r="G31" s="282">
        <v>528</v>
      </c>
    </row>
    <row r="32" spans="1:7" x14ac:dyDescent="0.25">
      <c r="A32" s="187" t="s">
        <v>77</v>
      </c>
      <c r="B32" s="30"/>
      <c r="C32" s="47"/>
      <c r="D32" s="280"/>
      <c r="E32" s="281">
        <v>69</v>
      </c>
      <c r="F32" s="282">
        <v>18051</v>
      </c>
      <c r="G32" s="282">
        <v>597</v>
      </c>
    </row>
    <row r="33" spans="1:7" x14ac:dyDescent="0.25">
      <c r="A33" s="187" t="s">
        <v>78</v>
      </c>
      <c r="B33" s="30"/>
      <c r="C33" s="47"/>
      <c r="D33" s="280"/>
      <c r="E33" s="281">
        <v>54</v>
      </c>
      <c r="F33" s="282">
        <v>26539</v>
      </c>
      <c r="G33" s="282">
        <v>868</v>
      </c>
    </row>
    <row r="34" spans="1:7" x14ac:dyDescent="0.25">
      <c r="A34" s="187" t="s">
        <v>79</v>
      </c>
      <c r="B34" s="30"/>
      <c r="C34" s="47"/>
      <c r="D34" s="280"/>
      <c r="E34" s="281">
        <v>30</v>
      </c>
      <c r="F34" s="282">
        <v>13493</v>
      </c>
      <c r="G34" s="282">
        <v>462</v>
      </c>
    </row>
    <row r="35" spans="1:7" x14ac:dyDescent="0.25">
      <c r="A35" s="187" t="s">
        <v>80</v>
      </c>
      <c r="B35" s="284"/>
      <c r="C35" s="284"/>
      <c r="D35" s="280"/>
      <c r="E35" s="281">
        <v>24</v>
      </c>
      <c r="F35" s="282">
        <v>15525</v>
      </c>
      <c r="G35" s="282">
        <v>523</v>
      </c>
    </row>
    <row r="36" spans="1:7" ht="18" customHeight="1" x14ac:dyDescent="0.25">
      <c r="A36" s="192" t="s">
        <v>154</v>
      </c>
      <c r="B36" s="284"/>
      <c r="C36" s="284"/>
      <c r="D36" s="285"/>
      <c r="E36" s="286">
        <v>527</v>
      </c>
      <c r="F36" s="287">
        <v>303724</v>
      </c>
      <c r="G36" s="287">
        <v>9726</v>
      </c>
    </row>
    <row r="37" spans="1:7" ht="18" customHeight="1" x14ac:dyDescent="0.25">
      <c r="A37" s="288"/>
      <c r="B37" s="180" t="s">
        <v>81</v>
      </c>
      <c r="C37" s="288"/>
      <c r="D37" s="280"/>
      <c r="E37" s="281">
        <v>6</v>
      </c>
      <c r="F37" s="282">
        <v>10199</v>
      </c>
      <c r="G37" s="282">
        <v>350</v>
      </c>
    </row>
    <row r="38" spans="1:7" x14ac:dyDescent="0.25">
      <c r="A38" s="288"/>
      <c r="B38" s="180" t="s">
        <v>82</v>
      </c>
      <c r="C38" s="288"/>
      <c r="D38" s="280"/>
      <c r="E38" s="281">
        <v>521</v>
      </c>
      <c r="F38" s="282">
        <v>293525</v>
      </c>
      <c r="G38" s="282">
        <v>9376</v>
      </c>
    </row>
    <row r="39" spans="1:7" ht="18" customHeight="1" x14ac:dyDescent="0.25">
      <c r="A39" s="560" t="s">
        <v>12</v>
      </c>
      <c r="B39" s="560"/>
      <c r="C39" s="560"/>
      <c r="D39" s="560"/>
      <c r="E39" s="560"/>
      <c r="F39" s="560"/>
      <c r="G39" s="560"/>
    </row>
    <row r="40" spans="1:7" ht="18" customHeight="1" x14ac:dyDescent="0.25">
      <c r="A40" s="198" t="s">
        <v>83</v>
      </c>
      <c r="B40" s="180"/>
      <c r="C40" s="288"/>
      <c r="D40" s="280"/>
      <c r="E40" s="281">
        <v>121</v>
      </c>
      <c r="F40" s="282">
        <v>55912</v>
      </c>
      <c r="G40" s="282">
        <v>1671</v>
      </c>
    </row>
    <row r="41" spans="1:7" x14ac:dyDescent="0.25">
      <c r="A41" s="198" t="s">
        <v>84</v>
      </c>
      <c r="B41" s="180"/>
      <c r="C41" s="288"/>
      <c r="D41" s="280"/>
      <c r="E41" s="281">
        <v>97</v>
      </c>
      <c r="F41" s="282">
        <v>55992</v>
      </c>
      <c r="G41" s="282">
        <v>1769</v>
      </c>
    </row>
    <row r="42" spans="1:7" x14ac:dyDescent="0.25">
      <c r="A42" s="198" t="s">
        <v>85</v>
      </c>
      <c r="B42" s="180"/>
      <c r="C42" s="288"/>
      <c r="D42" s="280"/>
      <c r="E42" s="281">
        <v>200</v>
      </c>
      <c r="F42" s="282">
        <v>92727</v>
      </c>
      <c r="G42" s="282">
        <v>3050</v>
      </c>
    </row>
    <row r="43" spans="1:7" x14ac:dyDescent="0.25">
      <c r="A43" s="198" t="s">
        <v>86</v>
      </c>
      <c r="B43" s="284"/>
      <c r="C43" s="284"/>
      <c r="D43" s="280"/>
      <c r="E43" s="281">
        <v>109</v>
      </c>
      <c r="F43" s="282">
        <v>99093</v>
      </c>
      <c r="G43" s="282">
        <v>3236</v>
      </c>
    </row>
    <row r="44" spans="1:7" x14ac:dyDescent="0.25">
      <c r="A44" s="198"/>
      <c r="B44" s="284"/>
      <c r="C44" s="284"/>
      <c r="D44" s="289"/>
      <c r="E44" s="290"/>
      <c r="F44" s="291"/>
      <c r="G44" s="284"/>
    </row>
    <row r="45" spans="1:7" x14ac:dyDescent="0.25">
      <c r="A45" s="198"/>
      <c r="B45" s="284"/>
      <c r="C45" s="284"/>
      <c r="D45" s="289"/>
      <c r="E45" s="290"/>
      <c r="F45" s="291"/>
      <c r="G45" s="284"/>
    </row>
    <row r="46" spans="1:7" ht="12.95" customHeight="1" x14ac:dyDescent="0.25">
      <c r="A46" s="283" t="s">
        <v>307</v>
      </c>
      <c r="B46" s="284"/>
      <c r="C46" s="284"/>
      <c r="D46" s="289"/>
      <c r="E46" s="290"/>
      <c r="F46" s="291"/>
      <c r="G46" s="284"/>
    </row>
    <row r="47" spans="1:7" ht="12.95" customHeight="1" x14ac:dyDescent="0.25">
      <c r="A47" s="283" t="s">
        <v>160</v>
      </c>
      <c r="B47" s="284"/>
      <c r="C47" s="284"/>
      <c r="D47" s="289"/>
      <c r="E47" s="290"/>
      <c r="F47" s="291"/>
      <c r="G47" s="284"/>
    </row>
    <row r="48" spans="1:7" x14ac:dyDescent="0.25">
      <c r="A48" s="284"/>
      <c r="B48" s="284"/>
      <c r="C48" s="284"/>
    </row>
  </sheetData>
  <mergeCells count="9">
    <mergeCell ref="A39:G39"/>
    <mergeCell ref="A4:G4"/>
    <mergeCell ref="A5:G5"/>
    <mergeCell ref="A6:G6"/>
    <mergeCell ref="A8:D12"/>
    <mergeCell ref="E8:E11"/>
    <mergeCell ref="F8:F11"/>
    <mergeCell ref="G8:G11"/>
    <mergeCell ref="E12:F12"/>
  </mergeCells>
  <pageMargins left="0.7" right="0.7" top="0.78740157499999996" bottom="0.78740157499999996" header="0.3" footer="0.3"/>
  <pageSetup paperSize="9" orientation="portrait" r:id="rId1"/>
  <headerFooter>
    <oddHeader>&amp;C- 20 -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zoomScaleNormal="100" workbookViewId="0"/>
  </sheetViews>
  <sheetFormatPr baseColWidth="10" defaultColWidth="11.42578125" defaultRowHeight="15" x14ac:dyDescent="0.25"/>
  <cols>
    <col min="1" max="1" width="4.85546875" style="292" customWidth="1"/>
    <col min="2" max="2" width="1.42578125" style="292" customWidth="1"/>
    <col min="3" max="3" width="4.7109375" style="292" customWidth="1"/>
    <col min="4" max="4" width="7" style="292" customWidth="1"/>
    <col min="5" max="5" width="14.28515625" style="292" customWidth="1"/>
    <col min="6" max="6" width="13.5703125" style="292" customWidth="1"/>
    <col min="7" max="7" width="17.140625" style="292" customWidth="1"/>
    <col min="8" max="8" width="16.85546875" style="292" customWidth="1"/>
    <col min="9" max="16384" width="11.42578125" style="292"/>
  </cols>
  <sheetData>
    <row r="1" spans="1:8" x14ac:dyDescent="0.25">
      <c r="A1" s="277"/>
      <c r="B1" s="277"/>
      <c r="C1" s="277"/>
      <c r="D1" s="277"/>
      <c r="E1" s="278"/>
      <c r="F1" s="278"/>
      <c r="G1" s="278"/>
      <c r="H1" s="277"/>
    </row>
    <row r="2" spans="1:8" x14ac:dyDescent="0.25">
      <c r="A2" s="277"/>
      <c r="B2" s="277"/>
      <c r="C2" s="277"/>
      <c r="D2" s="277"/>
      <c r="E2" s="278"/>
      <c r="F2" s="278"/>
      <c r="G2" s="278"/>
      <c r="H2" s="277"/>
    </row>
    <row r="3" spans="1:8" x14ac:dyDescent="0.25">
      <c r="A3" s="629" t="s">
        <v>255</v>
      </c>
      <c r="B3" s="629"/>
      <c r="C3" s="629"/>
      <c r="D3" s="629"/>
      <c r="E3" s="629"/>
      <c r="F3" s="629"/>
      <c r="G3" s="629"/>
      <c r="H3" s="629"/>
    </row>
    <row r="4" spans="1:8" x14ac:dyDescent="0.25">
      <c r="A4" s="629" t="s">
        <v>256</v>
      </c>
      <c r="B4" s="629"/>
      <c r="C4" s="629"/>
      <c r="D4" s="629"/>
      <c r="E4" s="629"/>
      <c r="F4" s="629"/>
      <c r="G4" s="629"/>
      <c r="H4" s="629"/>
    </row>
    <row r="5" spans="1:8" ht="17.25" x14ac:dyDescent="0.25">
      <c r="A5" s="629" t="s">
        <v>308</v>
      </c>
      <c r="B5" s="629"/>
      <c r="C5" s="629"/>
      <c r="D5" s="629"/>
      <c r="E5" s="629"/>
      <c r="F5" s="629"/>
      <c r="G5" s="629"/>
      <c r="H5" s="629"/>
    </row>
    <row r="6" spans="1:8" x14ac:dyDescent="0.25">
      <c r="A6" s="277"/>
      <c r="B6" s="277"/>
      <c r="C6" s="277"/>
      <c r="D6" s="277"/>
      <c r="E6" s="278"/>
      <c r="F6" s="278"/>
      <c r="G6" s="278"/>
      <c r="H6" s="277"/>
    </row>
    <row r="7" spans="1:8" ht="15.75" thickBot="1" x14ac:dyDescent="0.3">
      <c r="A7" s="277"/>
      <c r="B7" s="277"/>
      <c r="C7" s="277"/>
      <c r="D7" s="277"/>
      <c r="E7" s="277"/>
      <c r="F7" s="278"/>
      <c r="G7" s="278"/>
      <c r="H7" s="278"/>
    </row>
    <row r="8" spans="1:8" x14ac:dyDescent="0.25">
      <c r="A8" s="561" t="s">
        <v>254</v>
      </c>
      <c r="B8" s="561"/>
      <c r="C8" s="561"/>
      <c r="D8" s="561"/>
      <c r="E8" s="562"/>
      <c r="F8" s="637" t="s">
        <v>257</v>
      </c>
      <c r="G8" s="647" t="s">
        <v>192</v>
      </c>
      <c r="H8" s="640" t="s">
        <v>306</v>
      </c>
    </row>
    <row r="9" spans="1:8" x14ac:dyDescent="0.25">
      <c r="A9" s="529"/>
      <c r="B9" s="529"/>
      <c r="C9" s="529"/>
      <c r="D9" s="529"/>
      <c r="E9" s="645"/>
      <c r="F9" s="638"/>
      <c r="G9" s="648"/>
      <c r="H9" s="650"/>
    </row>
    <row r="10" spans="1:8" x14ac:dyDescent="0.25">
      <c r="A10" s="529"/>
      <c r="B10" s="529"/>
      <c r="C10" s="529"/>
      <c r="D10" s="529"/>
      <c r="E10" s="645"/>
      <c r="F10" s="638"/>
      <c r="G10" s="648"/>
      <c r="H10" s="650"/>
    </row>
    <row r="11" spans="1:8" x14ac:dyDescent="0.25">
      <c r="A11" s="529"/>
      <c r="B11" s="529"/>
      <c r="C11" s="529"/>
      <c r="D11" s="529"/>
      <c r="E11" s="645"/>
      <c r="F11" s="638"/>
      <c r="G11" s="648"/>
      <c r="H11" s="650"/>
    </row>
    <row r="12" spans="1:8" x14ac:dyDescent="0.25">
      <c r="A12" s="529"/>
      <c r="B12" s="529"/>
      <c r="C12" s="529"/>
      <c r="D12" s="529"/>
      <c r="E12" s="645"/>
      <c r="F12" s="639"/>
      <c r="G12" s="649"/>
      <c r="H12" s="651"/>
    </row>
    <row r="13" spans="1:8" ht="15.75" thickBot="1" x14ac:dyDescent="0.3">
      <c r="A13" s="530"/>
      <c r="B13" s="530"/>
      <c r="C13" s="530"/>
      <c r="D13" s="530"/>
      <c r="E13" s="646"/>
      <c r="F13" s="652" t="s">
        <v>53</v>
      </c>
      <c r="G13" s="644"/>
      <c r="H13" s="279" t="s">
        <v>54</v>
      </c>
    </row>
    <row r="14" spans="1:8" ht="18" customHeight="1" x14ac:dyDescent="0.25">
      <c r="A14" s="293">
        <v>1998</v>
      </c>
      <c r="B14" s="294"/>
      <c r="C14" s="294"/>
      <c r="D14" s="294"/>
      <c r="E14" s="295"/>
      <c r="F14" s="281">
        <v>927</v>
      </c>
      <c r="G14" s="281">
        <v>749413</v>
      </c>
      <c r="H14" s="281">
        <v>24444</v>
      </c>
    </row>
    <row r="15" spans="1:8" x14ac:dyDescent="0.25">
      <c r="A15" s="293">
        <v>2001</v>
      </c>
      <c r="B15" s="294"/>
      <c r="C15" s="294"/>
      <c r="D15" s="294"/>
      <c r="E15" s="295"/>
      <c r="F15" s="281">
        <v>921</v>
      </c>
      <c r="G15" s="281">
        <v>709552</v>
      </c>
      <c r="H15" s="281">
        <v>22473</v>
      </c>
    </row>
    <row r="16" spans="1:8" x14ac:dyDescent="0.25">
      <c r="A16" s="293">
        <v>2004</v>
      </c>
      <c r="B16" s="296"/>
      <c r="C16" s="296"/>
      <c r="D16" s="296"/>
      <c r="E16" s="297"/>
      <c r="F16" s="281">
        <v>893</v>
      </c>
      <c r="G16" s="281">
        <v>625823</v>
      </c>
      <c r="H16" s="281">
        <v>20374</v>
      </c>
    </row>
    <row r="17" spans="1:8" x14ac:dyDescent="0.25">
      <c r="A17" s="293">
        <v>2007</v>
      </c>
      <c r="B17" s="296"/>
      <c r="C17" s="296"/>
      <c r="D17" s="296"/>
      <c r="E17" s="297"/>
      <c r="F17" s="281">
        <v>836</v>
      </c>
      <c r="G17" s="281">
        <v>536279</v>
      </c>
      <c r="H17" s="281">
        <v>17506</v>
      </c>
    </row>
    <row r="18" spans="1:8" x14ac:dyDescent="0.25">
      <c r="A18" s="293">
        <v>2010</v>
      </c>
      <c r="B18" s="296"/>
      <c r="C18" s="296"/>
      <c r="D18" s="296"/>
      <c r="E18" s="297"/>
      <c r="F18" s="281">
        <v>823</v>
      </c>
      <c r="G18" s="281">
        <v>450959</v>
      </c>
      <c r="H18" s="281">
        <v>13942</v>
      </c>
    </row>
    <row r="19" spans="1:8" x14ac:dyDescent="0.25">
      <c r="A19" s="293">
        <v>2013</v>
      </c>
      <c r="B19" s="296"/>
      <c r="C19" s="296"/>
      <c r="D19" s="296"/>
      <c r="E19" s="297"/>
      <c r="F19" s="281">
        <v>739</v>
      </c>
      <c r="G19" s="281">
        <v>382618</v>
      </c>
      <c r="H19" s="281">
        <v>11828</v>
      </c>
    </row>
    <row r="20" spans="1:8" x14ac:dyDescent="0.25">
      <c r="A20" s="293">
        <v>2016</v>
      </c>
      <c r="B20" s="296"/>
      <c r="C20" s="296"/>
      <c r="D20" s="296"/>
      <c r="E20" s="297"/>
      <c r="F20" s="281">
        <v>743</v>
      </c>
      <c r="G20" s="281">
        <v>347275</v>
      </c>
      <c r="H20" s="281">
        <v>10978</v>
      </c>
    </row>
    <row r="21" spans="1:8" ht="18" customHeight="1" x14ac:dyDescent="0.25">
      <c r="A21" s="298">
        <v>2019</v>
      </c>
      <c r="B21" s="299"/>
      <c r="C21" s="296"/>
      <c r="D21" s="296"/>
      <c r="E21" s="297"/>
      <c r="F21" s="286">
        <v>527</v>
      </c>
      <c r="G21" s="286">
        <v>303724</v>
      </c>
      <c r="H21" s="286">
        <v>9726</v>
      </c>
    </row>
    <row r="22" spans="1:8" ht="18" customHeight="1" x14ac:dyDescent="0.25">
      <c r="A22" s="653" t="s">
        <v>309</v>
      </c>
      <c r="B22" s="653"/>
      <c r="C22" s="653"/>
      <c r="D22" s="653"/>
      <c r="E22" s="653"/>
      <c r="F22" s="653"/>
      <c r="G22" s="653"/>
      <c r="H22" s="653"/>
    </row>
    <row r="23" spans="1:8" ht="18" customHeight="1" x14ac:dyDescent="0.25">
      <c r="A23" s="225">
        <v>241</v>
      </c>
      <c r="B23" s="226" t="s">
        <v>97</v>
      </c>
      <c r="C23" s="47"/>
      <c r="D23" s="47"/>
      <c r="E23" s="300"/>
      <c r="F23" s="281">
        <v>11</v>
      </c>
      <c r="G23" s="281">
        <v>10814</v>
      </c>
      <c r="H23" s="281">
        <v>371</v>
      </c>
    </row>
    <row r="24" spans="1:8" x14ac:dyDescent="0.25">
      <c r="A24" s="225">
        <v>244</v>
      </c>
      <c r="B24" s="226" t="s">
        <v>98</v>
      </c>
      <c r="C24" s="47"/>
      <c r="D24" s="47"/>
      <c r="E24" s="300"/>
      <c r="F24" s="281">
        <v>1</v>
      </c>
      <c r="G24" s="281">
        <v>198</v>
      </c>
      <c r="H24" s="281">
        <v>7</v>
      </c>
    </row>
    <row r="25" spans="1:8" x14ac:dyDescent="0.25">
      <c r="A25" s="227">
        <v>411</v>
      </c>
      <c r="B25" s="30" t="s">
        <v>99</v>
      </c>
      <c r="C25" s="47"/>
      <c r="D25" s="47"/>
      <c r="E25" s="300"/>
      <c r="F25" s="281">
        <v>37</v>
      </c>
      <c r="G25" s="281">
        <v>25151</v>
      </c>
      <c r="H25" s="281">
        <v>749</v>
      </c>
    </row>
    <row r="26" spans="1:8" x14ac:dyDescent="0.25">
      <c r="A26" s="227">
        <v>412</v>
      </c>
      <c r="B26" s="30" t="s">
        <v>100</v>
      </c>
      <c r="C26" s="47"/>
      <c r="D26" s="47"/>
      <c r="E26" s="300"/>
      <c r="F26" s="281">
        <v>16</v>
      </c>
      <c r="G26" s="281">
        <v>15702</v>
      </c>
      <c r="H26" s="281">
        <v>584</v>
      </c>
    </row>
    <row r="27" spans="1:8" x14ac:dyDescent="0.25">
      <c r="A27" s="227">
        <v>413</v>
      </c>
      <c r="B27" s="30" t="s">
        <v>101</v>
      </c>
      <c r="C27" s="47"/>
      <c r="D27" s="47"/>
      <c r="E27" s="300"/>
      <c r="F27" s="281">
        <v>22</v>
      </c>
      <c r="G27" s="281">
        <v>22658</v>
      </c>
      <c r="H27" s="281">
        <v>727</v>
      </c>
    </row>
    <row r="28" spans="1:8" x14ac:dyDescent="0.25">
      <c r="A28" s="227">
        <v>414</v>
      </c>
      <c r="B28" s="30" t="s">
        <v>102</v>
      </c>
      <c r="C28" s="47"/>
      <c r="D28" s="47"/>
      <c r="E28" s="300"/>
      <c r="F28" s="281">
        <v>7</v>
      </c>
      <c r="G28" s="281">
        <v>3991</v>
      </c>
      <c r="H28" s="281">
        <v>116</v>
      </c>
    </row>
    <row r="29" spans="1:8" x14ac:dyDescent="0.25">
      <c r="A29" s="227">
        <v>415</v>
      </c>
      <c r="B29" s="30" t="s">
        <v>103</v>
      </c>
      <c r="C29" s="47"/>
      <c r="D29" s="47"/>
      <c r="E29" s="300"/>
      <c r="F29" s="281">
        <v>5</v>
      </c>
      <c r="G29" s="281">
        <v>12102</v>
      </c>
      <c r="H29" s="281">
        <v>390</v>
      </c>
    </row>
    <row r="30" spans="1:8" x14ac:dyDescent="0.25">
      <c r="A30" s="227">
        <v>416</v>
      </c>
      <c r="B30" s="30" t="s">
        <v>104</v>
      </c>
      <c r="C30" s="47"/>
      <c r="D30" s="47"/>
      <c r="E30" s="300"/>
      <c r="F30" s="281">
        <v>13</v>
      </c>
      <c r="G30" s="281">
        <v>9367</v>
      </c>
      <c r="H30" s="281">
        <v>272</v>
      </c>
    </row>
    <row r="31" spans="1:8" x14ac:dyDescent="0.25">
      <c r="A31" s="227">
        <v>417</v>
      </c>
      <c r="B31" s="30" t="s">
        <v>105</v>
      </c>
      <c r="C31" s="47"/>
      <c r="D31" s="47"/>
      <c r="E31" s="300"/>
      <c r="F31" s="281">
        <v>26</v>
      </c>
      <c r="G31" s="281">
        <v>11449</v>
      </c>
      <c r="H31" s="281">
        <v>363</v>
      </c>
    </row>
    <row r="32" spans="1:8" x14ac:dyDescent="0.25">
      <c r="A32" s="227">
        <v>419</v>
      </c>
      <c r="B32" s="30" t="s">
        <v>106</v>
      </c>
      <c r="C32" s="47"/>
      <c r="D32" s="47"/>
      <c r="E32" s="300"/>
      <c r="F32" s="281">
        <v>7</v>
      </c>
      <c r="G32" s="281">
        <v>1117</v>
      </c>
      <c r="H32" s="281">
        <v>31</v>
      </c>
    </row>
    <row r="33" spans="1:8" x14ac:dyDescent="0.25">
      <c r="A33" s="227">
        <v>488</v>
      </c>
      <c r="B33" s="30" t="s">
        <v>107</v>
      </c>
      <c r="C33" s="47"/>
      <c r="D33" s="47"/>
      <c r="E33" s="300"/>
      <c r="F33" s="281">
        <v>31</v>
      </c>
      <c r="G33" s="281">
        <v>10664</v>
      </c>
      <c r="H33" s="281">
        <v>317</v>
      </c>
    </row>
    <row r="34" spans="1:8" x14ac:dyDescent="0.25">
      <c r="A34" s="227">
        <v>561</v>
      </c>
      <c r="B34" s="30" t="s">
        <v>108</v>
      </c>
      <c r="C34" s="47"/>
      <c r="D34" s="47"/>
      <c r="E34" s="300"/>
      <c r="F34" s="281">
        <v>26</v>
      </c>
      <c r="G34" s="281">
        <v>16631</v>
      </c>
      <c r="H34" s="281">
        <v>568</v>
      </c>
    </row>
    <row r="35" spans="1:8" x14ac:dyDescent="0.25">
      <c r="A35" s="227">
        <v>562</v>
      </c>
      <c r="B35" s="30" t="s">
        <v>109</v>
      </c>
      <c r="C35" s="47"/>
      <c r="D35" s="47"/>
      <c r="E35" s="300"/>
      <c r="F35" s="281">
        <v>5</v>
      </c>
      <c r="G35" s="281">
        <v>3563</v>
      </c>
      <c r="H35" s="281">
        <v>107</v>
      </c>
    </row>
    <row r="36" spans="1:8" x14ac:dyDescent="0.25">
      <c r="A36" s="227">
        <v>563</v>
      </c>
      <c r="B36" s="30" t="s">
        <v>110</v>
      </c>
      <c r="C36" s="47"/>
      <c r="D36" s="47"/>
      <c r="E36" s="300"/>
      <c r="F36" s="281">
        <v>129</v>
      </c>
      <c r="G36" s="281">
        <v>54835</v>
      </c>
      <c r="H36" s="281">
        <v>1753</v>
      </c>
    </row>
    <row r="37" spans="1:8" x14ac:dyDescent="0.25">
      <c r="A37" s="227">
        <v>564</v>
      </c>
      <c r="B37" s="30" t="s">
        <v>111</v>
      </c>
      <c r="C37" s="47"/>
      <c r="D37" s="47"/>
      <c r="E37" s="300"/>
      <c r="F37" s="281">
        <v>120</v>
      </c>
      <c r="G37" s="281">
        <v>67730</v>
      </c>
      <c r="H37" s="281">
        <v>2068</v>
      </c>
    </row>
    <row r="38" spans="1:8" x14ac:dyDescent="0.25">
      <c r="A38" s="227">
        <v>565</v>
      </c>
      <c r="B38" s="30" t="s">
        <v>112</v>
      </c>
      <c r="C38" s="47"/>
      <c r="D38" s="47"/>
      <c r="E38" s="300"/>
      <c r="F38" s="281" t="s">
        <v>56</v>
      </c>
      <c r="G38" s="281" t="s">
        <v>56</v>
      </c>
      <c r="H38" s="281" t="s">
        <v>56</v>
      </c>
    </row>
    <row r="39" spans="1:8" x14ac:dyDescent="0.25">
      <c r="A39" s="227">
        <v>566</v>
      </c>
      <c r="B39" s="30" t="s">
        <v>113</v>
      </c>
      <c r="C39" s="47"/>
      <c r="D39" s="47"/>
      <c r="E39" s="300"/>
      <c r="F39" s="281">
        <v>75</v>
      </c>
      <c r="G39" s="281">
        <v>37752</v>
      </c>
      <c r="H39" s="281">
        <v>1303</v>
      </c>
    </row>
    <row r="40" spans="1:8" ht="18" customHeight="1" x14ac:dyDescent="0.25">
      <c r="A40" s="560" t="s">
        <v>31</v>
      </c>
      <c r="B40" s="560"/>
      <c r="C40" s="560"/>
      <c r="D40" s="560"/>
      <c r="E40" s="560"/>
      <c r="F40" s="560"/>
      <c r="G40" s="560"/>
      <c r="H40" s="560"/>
    </row>
    <row r="41" spans="1:8" ht="18" customHeight="1" x14ac:dyDescent="0.25">
      <c r="A41" s="74">
        <v>2000</v>
      </c>
      <c r="B41" s="30" t="s">
        <v>114</v>
      </c>
      <c r="C41" s="294"/>
      <c r="D41" s="294"/>
      <c r="E41" s="295"/>
      <c r="F41" s="281">
        <v>14</v>
      </c>
      <c r="G41" s="281">
        <v>13219</v>
      </c>
      <c r="H41" s="281">
        <v>447</v>
      </c>
    </row>
    <row r="42" spans="1:8" x14ac:dyDescent="0.25">
      <c r="A42" s="74">
        <v>4000</v>
      </c>
      <c r="B42" s="30" t="s">
        <v>115</v>
      </c>
      <c r="C42" s="47"/>
      <c r="D42" s="47"/>
      <c r="E42" s="301"/>
      <c r="F42" s="281">
        <v>162</v>
      </c>
      <c r="G42" s="281">
        <v>115794</v>
      </c>
      <c r="H42" s="281">
        <v>3664</v>
      </c>
    </row>
    <row r="43" spans="1:8" x14ac:dyDescent="0.25">
      <c r="A43" s="74">
        <v>5000</v>
      </c>
      <c r="B43" s="30" t="s">
        <v>116</v>
      </c>
      <c r="C43" s="47"/>
      <c r="D43" s="47"/>
      <c r="E43" s="301"/>
      <c r="F43" s="281">
        <v>351</v>
      </c>
      <c r="G43" s="281">
        <v>174711</v>
      </c>
      <c r="H43" s="281">
        <v>5615</v>
      </c>
    </row>
    <row r="44" spans="1:8" x14ac:dyDescent="0.25">
      <c r="A44" s="302"/>
      <c r="B44" s="30"/>
      <c r="C44" s="47"/>
      <c r="D44" s="289"/>
      <c r="E44" s="281"/>
      <c r="F44" s="281"/>
      <c r="G44" s="281"/>
      <c r="H44" s="277"/>
    </row>
    <row r="45" spans="1:8" ht="12.95" customHeight="1" x14ac:dyDescent="0.25">
      <c r="A45" s="303" t="s">
        <v>310</v>
      </c>
      <c r="B45" s="30"/>
      <c r="C45" s="294"/>
      <c r="D45" s="294"/>
      <c r="E45" s="294"/>
      <c r="F45" s="281"/>
      <c r="G45" s="281"/>
      <c r="H45" s="281"/>
    </row>
    <row r="46" spans="1:8" ht="12.95" customHeight="1" x14ac:dyDescent="0.25">
      <c r="A46" s="303" t="s">
        <v>258</v>
      </c>
      <c r="B46" s="30"/>
      <c r="C46" s="294"/>
      <c r="D46" s="294"/>
      <c r="E46" s="294"/>
      <c r="F46" s="281"/>
      <c r="G46" s="281"/>
      <c r="H46" s="281"/>
    </row>
  </sheetData>
  <mergeCells count="10">
    <mergeCell ref="A3:H3"/>
    <mergeCell ref="A4:H4"/>
    <mergeCell ref="A5:H5"/>
    <mergeCell ref="A40:H40"/>
    <mergeCell ref="A8:E13"/>
    <mergeCell ref="F8:F12"/>
    <mergeCell ref="G8:G12"/>
    <mergeCell ref="H8:H12"/>
    <mergeCell ref="F13:G13"/>
    <mergeCell ref="A22:H22"/>
  </mergeCells>
  <pageMargins left="0.7" right="0.7" top="0.78740157499999996" bottom="0.78740157499999996" header="0.3" footer="0.3"/>
  <pageSetup paperSize="9" orientation="portrait" r:id="rId1"/>
  <headerFooter>
    <oddHeader>&amp;C- 21 -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L48"/>
  <sheetViews>
    <sheetView zoomScaleNormal="100" workbookViewId="0"/>
  </sheetViews>
  <sheetFormatPr baseColWidth="10" defaultColWidth="11.42578125" defaultRowHeight="11.25" x14ac:dyDescent="0.2"/>
  <cols>
    <col min="1" max="1" width="5.7109375" style="276" customWidth="1"/>
    <col min="2" max="2" width="7.140625" style="305" customWidth="1"/>
    <col min="3" max="3" width="1.28515625" style="305" customWidth="1"/>
    <col min="4" max="4" width="14" style="305" customWidth="1"/>
    <col min="5" max="5" width="8.85546875" style="305" customWidth="1"/>
    <col min="6" max="6" width="9.140625" style="305" bestFit="1" customWidth="1"/>
    <col min="7" max="7" width="8.42578125" style="305" customWidth="1"/>
    <col min="8" max="8" width="9" style="305" customWidth="1"/>
    <col min="9" max="9" width="8.140625" style="305" customWidth="1"/>
    <col min="10" max="10" width="9" style="305" customWidth="1"/>
    <col min="11" max="11" width="9.28515625" style="305" customWidth="1"/>
    <col min="12" max="12" width="10.28515625" style="305" customWidth="1"/>
    <col min="13" max="16384" width="11.42578125" style="305"/>
  </cols>
  <sheetData>
    <row r="4" spans="1:12" s="304" customFormat="1" ht="17.25" x14ac:dyDescent="0.25">
      <c r="A4" s="654" t="s">
        <v>311</v>
      </c>
      <c r="B4" s="654"/>
      <c r="C4" s="654"/>
      <c r="D4" s="654"/>
      <c r="E4" s="654"/>
      <c r="F4" s="654"/>
      <c r="G4" s="654"/>
      <c r="H4" s="654"/>
      <c r="I4" s="654"/>
      <c r="J4" s="654"/>
      <c r="K4" s="654"/>
      <c r="L4" s="654"/>
    </row>
    <row r="5" spans="1:12" s="304" customFormat="1" ht="15" x14ac:dyDescent="0.25">
      <c r="A5" s="654"/>
      <c r="B5" s="654"/>
      <c r="C5" s="654"/>
      <c r="D5" s="654"/>
      <c r="E5" s="654"/>
      <c r="F5" s="654"/>
      <c r="G5" s="654"/>
      <c r="H5" s="654"/>
      <c r="I5" s="654"/>
      <c r="J5" s="654"/>
      <c r="K5" s="654"/>
      <c r="L5" s="654"/>
    </row>
    <row r="6" spans="1:12" ht="12" thickBot="1" x14ac:dyDescent="0.25"/>
    <row r="7" spans="1:12" ht="12.75" customHeight="1" x14ac:dyDescent="0.2">
      <c r="A7" s="655" t="s">
        <v>150</v>
      </c>
      <c r="B7" s="655"/>
      <c r="C7" s="655"/>
      <c r="D7" s="656"/>
      <c r="E7" s="661" t="s">
        <v>193</v>
      </c>
      <c r="F7" s="662"/>
      <c r="G7" s="666" t="s">
        <v>194</v>
      </c>
      <c r="H7" s="667"/>
      <c r="I7" s="667"/>
      <c r="J7" s="667"/>
      <c r="K7" s="667"/>
      <c r="L7" s="667"/>
    </row>
    <row r="8" spans="1:12" x14ac:dyDescent="0.2">
      <c r="A8" s="657"/>
      <c r="B8" s="657"/>
      <c r="C8" s="657"/>
      <c r="D8" s="658"/>
      <c r="E8" s="663"/>
      <c r="F8" s="623"/>
      <c r="G8" s="668" t="s">
        <v>195</v>
      </c>
      <c r="H8" s="669"/>
      <c r="I8" s="671" t="s">
        <v>196</v>
      </c>
      <c r="J8" s="672"/>
      <c r="K8" s="672"/>
      <c r="L8" s="672"/>
    </row>
    <row r="9" spans="1:12" ht="11.25" customHeight="1" x14ac:dyDescent="0.2">
      <c r="A9" s="657"/>
      <c r="B9" s="657"/>
      <c r="C9" s="657"/>
      <c r="D9" s="658"/>
      <c r="E9" s="663"/>
      <c r="F9" s="623"/>
      <c r="G9" s="625"/>
      <c r="H9" s="623"/>
      <c r="I9" s="668" t="s">
        <v>177</v>
      </c>
      <c r="J9" s="673"/>
      <c r="K9" s="668" t="s">
        <v>197</v>
      </c>
      <c r="L9" s="674"/>
    </row>
    <row r="10" spans="1:12" x14ac:dyDescent="0.2">
      <c r="A10" s="657"/>
      <c r="B10" s="657"/>
      <c r="C10" s="657"/>
      <c r="D10" s="658"/>
      <c r="E10" s="664"/>
      <c r="F10" s="665"/>
      <c r="G10" s="670"/>
      <c r="H10" s="665"/>
      <c r="I10" s="670"/>
      <c r="J10" s="665"/>
      <c r="K10" s="670"/>
      <c r="L10" s="675"/>
    </row>
    <row r="11" spans="1:12" x14ac:dyDescent="0.2">
      <c r="A11" s="657"/>
      <c r="B11" s="657"/>
      <c r="C11" s="657"/>
      <c r="D11" s="658"/>
      <c r="E11" s="676" t="s">
        <v>198</v>
      </c>
      <c r="F11" s="677" t="s">
        <v>199</v>
      </c>
      <c r="G11" s="674" t="s">
        <v>198</v>
      </c>
      <c r="H11" s="677" t="s">
        <v>199</v>
      </c>
      <c r="I11" s="674" t="s">
        <v>198</v>
      </c>
      <c r="J11" s="677" t="s">
        <v>199</v>
      </c>
      <c r="K11" s="674" t="s">
        <v>198</v>
      </c>
      <c r="L11" s="668" t="s">
        <v>199</v>
      </c>
    </row>
    <row r="12" spans="1:12" x14ac:dyDescent="0.2">
      <c r="A12" s="657"/>
      <c r="B12" s="657"/>
      <c r="C12" s="657"/>
      <c r="D12" s="658"/>
      <c r="E12" s="663"/>
      <c r="F12" s="678"/>
      <c r="G12" s="680"/>
      <c r="H12" s="678"/>
      <c r="I12" s="680"/>
      <c r="J12" s="678"/>
      <c r="K12" s="680"/>
      <c r="L12" s="625"/>
    </row>
    <row r="13" spans="1:12" x14ac:dyDescent="0.2">
      <c r="A13" s="657"/>
      <c r="B13" s="657"/>
      <c r="C13" s="657"/>
      <c r="D13" s="658"/>
      <c r="E13" s="664"/>
      <c r="F13" s="679"/>
      <c r="G13" s="675"/>
      <c r="H13" s="679"/>
      <c r="I13" s="675"/>
      <c r="J13" s="679"/>
      <c r="K13" s="675"/>
      <c r="L13" s="670"/>
    </row>
    <row r="14" spans="1:12" s="309" customFormat="1" ht="12" thickBot="1" x14ac:dyDescent="0.3">
      <c r="A14" s="659"/>
      <c r="B14" s="659"/>
      <c r="C14" s="659"/>
      <c r="D14" s="660"/>
      <c r="E14" s="306" t="s">
        <v>53</v>
      </c>
      <c r="F14" s="307" t="s">
        <v>285</v>
      </c>
      <c r="G14" s="307" t="s">
        <v>53</v>
      </c>
      <c r="H14" s="307" t="s">
        <v>285</v>
      </c>
      <c r="I14" s="307" t="s">
        <v>53</v>
      </c>
      <c r="J14" s="307" t="s">
        <v>285</v>
      </c>
      <c r="K14" s="307" t="s">
        <v>53</v>
      </c>
      <c r="L14" s="308" t="s">
        <v>285</v>
      </c>
    </row>
    <row r="15" spans="1:12" ht="18" customHeight="1" x14ac:dyDescent="0.2">
      <c r="A15" s="12" t="s">
        <v>58</v>
      </c>
      <c r="C15" s="310"/>
      <c r="D15" s="311"/>
      <c r="E15" s="312">
        <v>4</v>
      </c>
      <c r="F15" s="312">
        <v>14465</v>
      </c>
      <c r="G15" s="312" t="s">
        <v>56</v>
      </c>
      <c r="H15" s="312" t="s">
        <v>56</v>
      </c>
      <c r="I15" s="312">
        <v>4</v>
      </c>
      <c r="J15" s="312">
        <v>14465</v>
      </c>
      <c r="K15" s="312">
        <v>3</v>
      </c>
      <c r="L15" s="312">
        <v>14464</v>
      </c>
    </row>
    <row r="16" spans="1:12" ht="12.95" customHeight="1" x14ac:dyDescent="0.2">
      <c r="A16" s="12" t="s">
        <v>59</v>
      </c>
      <c r="B16" s="313"/>
      <c r="C16" s="310"/>
      <c r="D16" s="311"/>
      <c r="E16" s="312">
        <v>3</v>
      </c>
      <c r="F16" s="312">
        <v>7050</v>
      </c>
      <c r="G16" s="312" t="s">
        <v>56</v>
      </c>
      <c r="H16" s="312" t="s">
        <v>56</v>
      </c>
      <c r="I16" s="312">
        <v>3</v>
      </c>
      <c r="J16" s="312">
        <v>7050</v>
      </c>
      <c r="K16" s="312">
        <v>2</v>
      </c>
      <c r="L16" s="312">
        <v>7049</v>
      </c>
    </row>
    <row r="17" spans="1:12" ht="12.95" customHeight="1" x14ac:dyDescent="0.2">
      <c r="A17" s="12" t="s">
        <v>60</v>
      </c>
      <c r="B17" s="313"/>
      <c r="C17" s="310"/>
      <c r="D17" s="311"/>
      <c r="E17" s="312">
        <v>4</v>
      </c>
      <c r="F17" s="312">
        <v>7230</v>
      </c>
      <c r="G17" s="312" t="s">
        <v>56</v>
      </c>
      <c r="H17" s="312" t="s">
        <v>56</v>
      </c>
      <c r="I17" s="312">
        <v>4</v>
      </c>
      <c r="J17" s="312">
        <v>7230</v>
      </c>
      <c r="K17" s="312">
        <v>2</v>
      </c>
      <c r="L17" s="312">
        <v>7160</v>
      </c>
    </row>
    <row r="18" spans="1:12" ht="12.95" customHeight="1" x14ac:dyDescent="0.2">
      <c r="A18" s="12" t="s">
        <v>61</v>
      </c>
      <c r="B18" s="313"/>
      <c r="C18" s="310"/>
      <c r="D18" s="311"/>
      <c r="E18" s="312">
        <v>3</v>
      </c>
      <c r="F18" s="312">
        <v>5697</v>
      </c>
      <c r="G18" s="312" t="s">
        <v>56</v>
      </c>
      <c r="H18" s="312" t="s">
        <v>56</v>
      </c>
      <c r="I18" s="312">
        <v>3</v>
      </c>
      <c r="J18" s="312">
        <v>5697</v>
      </c>
      <c r="K18" s="312">
        <v>1</v>
      </c>
      <c r="L18" s="312">
        <v>5677</v>
      </c>
    </row>
    <row r="19" spans="1:12" ht="12.95" customHeight="1" x14ac:dyDescent="0.2">
      <c r="A19" s="12" t="s">
        <v>62</v>
      </c>
      <c r="B19" s="313"/>
      <c r="C19" s="310"/>
      <c r="D19" s="311"/>
      <c r="E19" s="312">
        <v>3</v>
      </c>
      <c r="F19" s="312">
        <v>5250</v>
      </c>
      <c r="G19" s="312" t="s">
        <v>56</v>
      </c>
      <c r="H19" s="312" t="s">
        <v>56</v>
      </c>
      <c r="I19" s="312">
        <v>3</v>
      </c>
      <c r="J19" s="312">
        <v>5250</v>
      </c>
      <c r="K19" s="312">
        <v>1</v>
      </c>
      <c r="L19" s="312">
        <v>5181</v>
      </c>
    </row>
    <row r="20" spans="1:12" ht="12.95" customHeight="1" x14ac:dyDescent="0.2">
      <c r="A20" s="12" t="s">
        <v>63</v>
      </c>
      <c r="B20" s="313"/>
      <c r="C20" s="310"/>
      <c r="D20" s="311"/>
      <c r="E20" s="312">
        <v>2</v>
      </c>
      <c r="F20" s="312">
        <v>6423</v>
      </c>
      <c r="G20" s="312" t="s">
        <v>56</v>
      </c>
      <c r="H20" s="312" t="s">
        <v>56</v>
      </c>
      <c r="I20" s="312">
        <v>2</v>
      </c>
      <c r="J20" s="312">
        <v>6423</v>
      </c>
      <c r="K20" s="312">
        <v>1</v>
      </c>
      <c r="L20" s="312">
        <v>6384</v>
      </c>
    </row>
    <row r="21" spans="1:12" ht="18" customHeight="1" x14ac:dyDescent="0.2">
      <c r="A21" s="16" t="s">
        <v>64</v>
      </c>
      <c r="B21" s="313"/>
      <c r="C21" s="310"/>
      <c r="D21" s="311"/>
      <c r="E21" s="312">
        <v>23</v>
      </c>
      <c r="F21" s="312">
        <v>5520</v>
      </c>
      <c r="G21" s="312" t="s">
        <v>56</v>
      </c>
      <c r="H21" s="312" t="s">
        <v>56</v>
      </c>
      <c r="I21" s="312">
        <v>23</v>
      </c>
      <c r="J21" s="312">
        <v>5520</v>
      </c>
      <c r="K21" s="312">
        <v>7</v>
      </c>
      <c r="L21" s="312">
        <v>5153</v>
      </c>
    </row>
    <row r="22" spans="1:12" ht="12.95" customHeight="1" x14ac:dyDescent="0.2">
      <c r="A22" s="16" t="s">
        <v>65</v>
      </c>
      <c r="D22" s="314"/>
      <c r="E22" s="312">
        <v>14</v>
      </c>
      <c r="F22" s="312">
        <v>4677</v>
      </c>
      <c r="G22" s="312" t="s">
        <v>56</v>
      </c>
      <c r="H22" s="312" t="s">
        <v>56</v>
      </c>
      <c r="I22" s="312">
        <v>14</v>
      </c>
      <c r="J22" s="312">
        <v>4677</v>
      </c>
      <c r="K22" s="312">
        <v>6</v>
      </c>
      <c r="L22" s="312">
        <v>4358</v>
      </c>
    </row>
    <row r="23" spans="1:12" ht="12.95" customHeight="1" x14ac:dyDescent="0.2">
      <c r="A23" s="16" t="s">
        <v>66</v>
      </c>
      <c r="B23" s="12"/>
      <c r="C23" s="51"/>
      <c r="D23" s="315"/>
      <c r="E23" s="312">
        <v>35</v>
      </c>
      <c r="F23" s="312">
        <v>7877</v>
      </c>
      <c r="G23" s="312">
        <v>3</v>
      </c>
      <c r="H23" s="312">
        <v>8</v>
      </c>
      <c r="I23" s="312">
        <v>32</v>
      </c>
      <c r="J23" s="312">
        <v>7869</v>
      </c>
      <c r="K23" s="312">
        <v>21</v>
      </c>
      <c r="L23" s="312">
        <v>7214</v>
      </c>
    </row>
    <row r="24" spans="1:12" ht="12.95" customHeight="1" x14ac:dyDescent="0.2">
      <c r="A24" s="16" t="s">
        <v>67</v>
      </c>
      <c r="C24" s="51"/>
      <c r="D24" s="315"/>
      <c r="E24" s="312">
        <v>21</v>
      </c>
      <c r="F24" s="312">
        <v>7581</v>
      </c>
      <c r="G24" s="312" t="s">
        <v>56</v>
      </c>
      <c r="H24" s="312" t="s">
        <v>56</v>
      </c>
      <c r="I24" s="312">
        <v>21</v>
      </c>
      <c r="J24" s="312">
        <v>7581</v>
      </c>
      <c r="K24" s="312">
        <v>9</v>
      </c>
      <c r="L24" s="312">
        <v>6816</v>
      </c>
    </row>
    <row r="25" spans="1:12" ht="12.95" customHeight="1" x14ac:dyDescent="0.2">
      <c r="A25" s="16" t="s">
        <v>68</v>
      </c>
      <c r="C25" s="51"/>
      <c r="D25" s="315"/>
      <c r="E25" s="312">
        <v>23</v>
      </c>
      <c r="F25" s="312">
        <v>3791</v>
      </c>
      <c r="G25" s="312" t="s">
        <v>56</v>
      </c>
      <c r="H25" s="312" t="s">
        <v>56</v>
      </c>
      <c r="I25" s="312">
        <v>23</v>
      </c>
      <c r="J25" s="312">
        <v>3791</v>
      </c>
      <c r="K25" s="312">
        <v>7</v>
      </c>
      <c r="L25" s="312">
        <v>2947</v>
      </c>
    </row>
    <row r="26" spans="1:12" ht="12.95" customHeight="1" x14ac:dyDescent="0.2">
      <c r="A26" s="16" t="s">
        <v>69</v>
      </c>
      <c r="B26" s="12"/>
      <c r="C26" s="51"/>
      <c r="D26" s="315"/>
      <c r="E26" s="312">
        <v>33</v>
      </c>
      <c r="F26" s="312">
        <v>13259</v>
      </c>
      <c r="G26" s="312" t="s">
        <v>56</v>
      </c>
      <c r="H26" s="312" t="s">
        <v>56</v>
      </c>
      <c r="I26" s="312">
        <v>33</v>
      </c>
      <c r="J26" s="312">
        <v>13259</v>
      </c>
      <c r="K26" s="312">
        <v>9</v>
      </c>
      <c r="L26" s="312">
        <v>13042</v>
      </c>
    </row>
    <row r="27" spans="1:12" ht="18" customHeight="1" x14ac:dyDescent="0.2">
      <c r="A27" s="16" t="s">
        <v>70</v>
      </c>
      <c r="B27" s="12"/>
      <c r="C27" s="51"/>
      <c r="D27" s="315"/>
      <c r="E27" s="312">
        <v>29</v>
      </c>
      <c r="F27" s="312">
        <v>12491</v>
      </c>
      <c r="G27" s="312" t="s">
        <v>56</v>
      </c>
      <c r="H27" s="312" t="s">
        <v>56</v>
      </c>
      <c r="I27" s="312">
        <v>29</v>
      </c>
      <c r="J27" s="312">
        <v>12491</v>
      </c>
      <c r="K27" s="312">
        <v>14</v>
      </c>
      <c r="L27" s="312">
        <v>12250</v>
      </c>
    </row>
    <row r="28" spans="1:12" ht="12.95" customHeight="1" x14ac:dyDescent="0.2">
      <c r="A28" s="16" t="s">
        <v>71</v>
      </c>
      <c r="B28" s="12"/>
      <c r="C28" s="51"/>
      <c r="D28" s="315"/>
      <c r="E28" s="312">
        <v>19</v>
      </c>
      <c r="F28" s="312">
        <v>3427</v>
      </c>
      <c r="G28" s="312">
        <v>1</v>
      </c>
      <c r="H28" s="312">
        <v>26</v>
      </c>
      <c r="I28" s="312">
        <v>18</v>
      </c>
      <c r="J28" s="312">
        <v>3401</v>
      </c>
      <c r="K28" s="312">
        <v>8</v>
      </c>
      <c r="L28" s="312">
        <v>3262</v>
      </c>
    </row>
    <row r="29" spans="1:12" ht="12.95" customHeight="1" x14ac:dyDescent="0.2">
      <c r="A29" s="16" t="s">
        <v>72</v>
      </c>
      <c r="C29" s="51"/>
      <c r="D29" s="315"/>
      <c r="E29" s="312">
        <v>22</v>
      </c>
      <c r="F29" s="312">
        <v>4476</v>
      </c>
      <c r="G29" s="312">
        <v>1</v>
      </c>
      <c r="H29" s="312">
        <v>2</v>
      </c>
      <c r="I29" s="312">
        <v>21</v>
      </c>
      <c r="J29" s="312">
        <v>4474</v>
      </c>
      <c r="K29" s="312">
        <v>6</v>
      </c>
      <c r="L29" s="312">
        <v>3477</v>
      </c>
    </row>
    <row r="30" spans="1:12" ht="12.95" customHeight="1" x14ac:dyDescent="0.2">
      <c r="A30" s="16" t="s">
        <v>73</v>
      </c>
      <c r="B30" s="12"/>
      <c r="C30" s="51"/>
      <c r="D30" s="315"/>
      <c r="E30" s="312">
        <v>34</v>
      </c>
      <c r="F30" s="312">
        <v>8965</v>
      </c>
      <c r="G30" s="312" t="s">
        <v>56</v>
      </c>
      <c r="H30" s="312" t="s">
        <v>56</v>
      </c>
      <c r="I30" s="312">
        <v>34</v>
      </c>
      <c r="J30" s="312">
        <v>8965</v>
      </c>
      <c r="K30" s="312">
        <v>8</v>
      </c>
      <c r="L30" s="312">
        <v>7506</v>
      </c>
    </row>
    <row r="31" spans="1:12" ht="12.95" customHeight="1" x14ac:dyDescent="0.2">
      <c r="A31" s="16" t="s">
        <v>74</v>
      </c>
      <c r="B31" s="12"/>
      <c r="C31" s="51"/>
      <c r="D31" s="315"/>
      <c r="E31" s="312">
        <v>47</v>
      </c>
      <c r="F31" s="312">
        <v>4369</v>
      </c>
      <c r="G31" s="312">
        <v>1</v>
      </c>
      <c r="H31" s="312">
        <v>8</v>
      </c>
      <c r="I31" s="312">
        <v>46</v>
      </c>
      <c r="J31" s="312">
        <v>4361</v>
      </c>
      <c r="K31" s="312">
        <v>8</v>
      </c>
      <c r="L31" s="312">
        <v>3965</v>
      </c>
    </row>
    <row r="32" spans="1:12" ht="12.95" customHeight="1" x14ac:dyDescent="0.2">
      <c r="A32" s="16" t="s">
        <v>75</v>
      </c>
      <c r="C32" s="51"/>
      <c r="D32" s="315"/>
      <c r="E32" s="312">
        <v>10</v>
      </c>
      <c r="F32" s="312">
        <v>8176</v>
      </c>
      <c r="G32" s="312" t="s">
        <v>56</v>
      </c>
      <c r="H32" s="312" t="s">
        <v>56</v>
      </c>
      <c r="I32" s="312">
        <v>10</v>
      </c>
      <c r="J32" s="312">
        <v>8176</v>
      </c>
      <c r="K32" s="312">
        <v>5</v>
      </c>
      <c r="L32" s="312">
        <v>8150</v>
      </c>
    </row>
    <row r="33" spans="1:12" ht="18" customHeight="1" x14ac:dyDescent="0.2">
      <c r="A33" s="16" t="s">
        <v>76</v>
      </c>
      <c r="B33" s="12"/>
      <c r="C33" s="51"/>
      <c r="D33" s="315"/>
      <c r="E33" s="312">
        <v>45</v>
      </c>
      <c r="F33" s="312">
        <v>6611</v>
      </c>
      <c r="G33" s="312">
        <v>17</v>
      </c>
      <c r="H33" s="312">
        <v>113</v>
      </c>
      <c r="I33" s="312">
        <v>28</v>
      </c>
      <c r="J33" s="312">
        <v>6498</v>
      </c>
      <c r="K33" s="312">
        <v>3</v>
      </c>
      <c r="L33" s="312">
        <v>5705</v>
      </c>
    </row>
    <row r="34" spans="1:12" ht="12.95" customHeight="1" x14ac:dyDescent="0.2">
      <c r="A34" s="16" t="s">
        <v>77</v>
      </c>
      <c r="B34" s="12"/>
      <c r="C34" s="51"/>
      <c r="D34" s="315"/>
      <c r="E34" s="312">
        <v>44</v>
      </c>
      <c r="F34" s="312">
        <v>4552</v>
      </c>
      <c r="G34" s="312">
        <v>1</v>
      </c>
      <c r="H34" s="312">
        <v>8</v>
      </c>
      <c r="I34" s="312">
        <v>43</v>
      </c>
      <c r="J34" s="312">
        <v>4544</v>
      </c>
      <c r="K34" s="312">
        <v>10</v>
      </c>
      <c r="L34" s="312">
        <v>3858</v>
      </c>
    </row>
    <row r="35" spans="1:12" ht="12.95" customHeight="1" x14ac:dyDescent="0.2">
      <c r="A35" s="16" t="s">
        <v>78</v>
      </c>
      <c r="B35" s="12"/>
      <c r="C35" s="51"/>
      <c r="D35" s="315"/>
      <c r="E35" s="312">
        <v>30</v>
      </c>
      <c r="F35" s="312">
        <v>5202</v>
      </c>
      <c r="G35" s="312" t="s">
        <v>56</v>
      </c>
      <c r="H35" s="312" t="s">
        <v>56</v>
      </c>
      <c r="I35" s="312">
        <v>30</v>
      </c>
      <c r="J35" s="312">
        <v>5202</v>
      </c>
      <c r="K35" s="312">
        <v>11</v>
      </c>
      <c r="L35" s="312">
        <v>4863</v>
      </c>
    </row>
    <row r="36" spans="1:12" ht="12.95" customHeight="1" x14ac:dyDescent="0.2">
      <c r="A36" s="16" t="s">
        <v>79</v>
      </c>
      <c r="B36" s="12"/>
      <c r="C36" s="51"/>
      <c r="D36" s="315"/>
      <c r="E36" s="312">
        <v>56</v>
      </c>
      <c r="F36" s="312">
        <v>6477</v>
      </c>
      <c r="G36" s="312" t="s">
        <v>56</v>
      </c>
      <c r="H36" s="312" t="s">
        <v>56</v>
      </c>
      <c r="I36" s="312">
        <v>56</v>
      </c>
      <c r="J36" s="312">
        <v>6477</v>
      </c>
      <c r="K36" s="312">
        <v>21</v>
      </c>
      <c r="L36" s="312">
        <v>5810</v>
      </c>
    </row>
    <row r="37" spans="1:12" ht="12.95" customHeight="1" x14ac:dyDescent="0.2">
      <c r="A37" s="16" t="s">
        <v>80</v>
      </c>
      <c r="B37" s="12"/>
      <c r="C37" s="51"/>
      <c r="D37" s="315"/>
      <c r="E37" s="312">
        <v>25</v>
      </c>
      <c r="F37" s="312">
        <v>5667</v>
      </c>
      <c r="G37" s="312" t="s">
        <v>56</v>
      </c>
      <c r="H37" s="312" t="s">
        <v>56</v>
      </c>
      <c r="I37" s="312">
        <v>25</v>
      </c>
      <c r="J37" s="312">
        <v>5667</v>
      </c>
      <c r="K37" s="312">
        <v>6</v>
      </c>
      <c r="L37" s="312">
        <v>4975</v>
      </c>
    </row>
    <row r="38" spans="1:12" s="320" customFormat="1" ht="18" customHeight="1" x14ac:dyDescent="0.2">
      <c r="A38" s="33" t="s">
        <v>154</v>
      </c>
      <c r="B38" s="28"/>
      <c r="C38" s="56"/>
      <c r="D38" s="316"/>
      <c r="E38" s="317">
        <v>529</v>
      </c>
      <c r="F38" s="318">
        <v>159233</v>
      </c>
      <c r="G38" s="319">
        <v>24</v>
      </c>
      <c r="H38" s="319">
        <v>165</v>
      </c>
      <c r="I38" s="317">
        <v>505</v>
      </c>
      <c r="J38" s="318">
        <v>159068</v>
      </c>
      <c r="K38" s="319">
        <v>169</v>
      </c>
      <c r="L38" s="318">
        <v>149266</v>
      </c>
    </row>
    <row r="39" spans="1:12" ht="18" customHeight="1" x14ac:dyDescent="0.2">
      <c r="A39" s="305"/>
      <c r="B39" s="12" t="s">
        <v>81</v>
      </c>
      <c r="C39" s="51"/>
      <c r="D39" s="315"/>
      <c r="E39" s="134">
        <v>19</v>
      </c>
      <c r="F39" s="321">
        <v>46115</v>
      </c>
      <c r="G39" s="312" t="s">
        <v>56</v>
      </c>
      <c r="H39" s="312" t="s">
        <v>56</v>
      </c>
      <c r="I39" s="134">
        <v>19</v>
      </c>
      <c r="J39" s="321">
        <v>46115</v>
      </c>
      <c r="K39" s="134">
        <v>10</v>
      </c>
      <c r="L39" s="321">
        <v>45915</v>
      </c>
    </row>
    <row r="40" spans="1:12" ht="13.5" customHeight="1" x14ac:dyDescent="0.2">
      <c r="A40" s="305"/>
      <c r="B40" s="12" t="s">
        <v>82</v>
      </c>
      <c r="C40" s="51"/>
      <c r="D40" s="315"/>
      <c r="E40" s="134">
        <v>510</v>
      </c>
      <c r="F40" s="321">
        <v>113118</v>
      </c>
      <c r="G40" s="134">
        <v>24</v>
      </c>
      <c r="H40" s="312">
        <v>165</v>
      </c>
      <c r="I40" s="134">
        <v>486</v>
      </c>
      <c r="J40" s="321">
        <v>112953</v>
      </c>
      <c r="K40" s="134">
        <v>159</v>
      </c>
      <c r="L40" s="321">
        <v>103351</v>
      </c>
    </row>
    <row r="41" spans="1:12" ht="18" customHeight="1" x14ac:dyDescent="0.2">
      <c r="A41" s="487" t="s">
        <v>12</v>
      </c>
      <c r="B41" s="487"/>
      <c r="C41" s="487"/>
      <c r="D41" s="487"/>
      <c r="E41" s="487"/>
      <c r="F41" s="487"/>
      <c r="G41" s="487"/>
      <c r="H41" s="487"/>
      <c r="I41" s="487"/>
      <c r="J41" s="487"/>
      <c r="K41" s="487"/>
      <c r="L41" s="487"/>
    </row>
    <row r="42" spans="1:12" ht="18" customHeight="1" x14ac:dyDescent="0.2">
      <c r="A42" s="12" t="s">
        <v>83</v>
      </c>
      <c r="B42" s="12"/>
      <c r="C42" s="51"/>
      <c r="D42" s="315"/>
      <c r="E42" s="312">
        <v>81</v>
      </c>
      <c r="F42" s="312">
        <v>21569</v>
      </c>
      <c r="G42" s="312" t="s">
        <v>56</v>
      </c>
      <c r="H42" s="312" t="s">
        <v>56</v>
      </c>
      <c r="I42" s="312">
        <v>81</v>
      </c>
      <c r="J42" s="312">
        <v>21569</v>
      </c>
      <c r="K42" s="312">
        <v>29</v>
      </c>
      <c r="L42" s="312">
        <v>19274</v>
      </c>
    </row>
    <row r="43" spans="1:12" ht="12.95" customHeight="1" x14ac:dyDescent="0.2">
      <c r="A43" s="12" t="s">
        <v>84</v>
      </c>
      <c r="B43" s="12"/>
      <c r="C43" s="51"/>
      <c r="D43" s="315"/>
      <c r="E43" s="312">
        <v>136</v>
      </c>
      <c r="F43" s="312">
        <v>48967</v>
      </c>
      <c r="G43" s="312">
        <v>2</v>
      </c>
      <c r="H43" s="312">
        <v>34</v>
      </c>
      <c r="I43" s="312">
        <v>134</v>
      </c>
      <c r="J43" s="312">
        <v>48933</v>
      </c>
      <c r="K43" s="312">
        <v>42</v>
      </c>
      <c r="L43" s="312">
        <v>46628</v>
      </c>
    </row>
    <row r="44" spans="1:12" ht="12.95" customHeight="1" x14ac:dyDescent="0.2">
      <c r="A44" s="12" t="s">
        <v>85</v>
      </c>
      <c r="B44" s="12"/>
      <c r="C44" s="51"/>
      <c r="D44" s="315"/>
      <c r="E44" s="312">
        <v>207</v>
      </c>
      <c r="F44" s="312">
        <v>42789</v>
      </c>
      <c r="G44" s="312">
        <v>18</v>
      </c>
      <c r="H44" s="312">
        <v>121</v>
      </c>
      <c r="I44" s="312">
        <v>189</v>
      </c>
      <c r="J44" s="312">
        <v>42668</v>
      </c>
      <c r="K44" s="312">
        <v>55</v>
      </c>
      <c r="L44" s="312">
        <v>39420</v>
      </c>
    </row>
    <row r="45" spans="1:12" ht="12.95" customHeight="1" x14ac:dyDescent="0.2">
      <c r="A45" s="12" t="s">
        <v>86</v>
      </c>
      <c r="D45" s="314"/>
      <c r="E45" s="312">
        <v>105</v>
      </c>
      <c r="F45" s="312">
        <v>45908</v>
      </c>
      <c r="G45" s="312">
        <v>4</v>
      </c>
      <c r="H45" s="312">
        <v>10</v>
      </c>
      <c r="I45" s="312">
        <v>101</v>
      </c>
      <c r="J45" s="312">
        <v>45898</v>
      </c>
      <c r="K45" s="312">
        <v>43</v>
      </c>
      <c r="L45" s="312">
        <v>43944</v>
      </c>
    </row>
    <row r="46" spans="1:12" ht="13.5" customHeight="1" x14ac:dyDescent="0.2">
      <c r="A46" s="12"/>
      <c r="E46" s="134"/>
      <c r="F46" s="134"/>
      <c r="G46" s="134"/>
      <c r="H46" s="134"/>
      <c r="I46" s="134"/>
      <c r="J46" s="134"/>
      <c r="K46" s="134"/>
      <c r="L46" s="134"/>
    </row>
    <row r="47" spans="1:12" ht="13.5" customHeight="1" x14ac:dyDescent="0.2">
      <c r="A47" s="276" t="s">
        <v>200</v>
      </c>
    </row>
    <row r="48" spans="1:12" ht="13.5" customHeight="1" x14ac:dyDescent="0.2">
      <c r="E48" s="322"/>
      <c r="F48" s="322"/>
      <c r="G48" s="322"/>
      <c r="H48" s="322"/>
      <c r="I48" s="322"/>
      <c r="J48" s="322"/>
      <c r="K48" s="322"/>
      <c r="L48" s="322"/>
    </row>
  </sheetData>
  <mergeCells count="18">
    <mergeCell ref="A41:L41"/>
    <mergeCell ref="F11:F13"/>
    <mergeCell ref="G11:G13"/>
    <mergeCell ref="H11:H13"/>
    <mergeCell ref="I11:I13"/>
    <mergeCell ref="J11:J13"/>
    <mergeCell ref="K11:K13"/>
    <mergeCell ref="A4:L4"/>
    <mergeCell ref="A5:L5"/>
    <mergeCell ref="A7:D14"/>
    <mergeCell ref="E7:F10"/>
    <mergeCell ref="G7:L7"/>
    <mergeCell ref="G8:H10"/>
    <mergeCell ref="I8:L8"/>
    <mergeCell ref="I9:J10"/>
    <mergeCell ref="K9:L10"/>
    <mergeCell ref="E11:E13"/>
    <mergeCell ref="L11:L13"/>
  </mergeCells>
  <pageMargins left="0.39370078740157483" right="0.39370078740157483" top="0.98425196850393704" bottom="0.98425196850393704" header="0.51181102362204722" footer="0.51181102362204722"/>
  <pageSetup paperSize="9" scale="94" orientation="portrait" r:id="rId1"/>
  <headerFooter alignWithMargins="0">
    <oddHeader xml:space="preserve">&amp;C- 22 -
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O76"/>
  <sheetViews>
    <sheetView zoomScale="115" zoomScaleNormal="115" workbookViewId="0"/>
  </sheetViews>
  <sheetFormatPr baseColWidth="10" defaultColWidth="11.42578125" defaultRowHeight="11.25" x14ac:dyDescent="0.2"/>
  <cols>
    <col min="1" max="1" width="4.7109375" style="276" customWidth="1"/>
    <col min="2" max="2" width="7.42578125" style="305" bestFit="1" customWidth="1"/>
    <col min="3" max="3" width="6.28515625" style="305" customWidth="1"/>
    <col min="4" max="4" width="6.5703125" style="305" customWidth="1"/>
    <col min="5" max="5" width="5.7109375" style="305" customWidth="1"/>
    <col min="6" max="6" width="8.7109375" style="305" bestFit="1" customWidth="1"/>
    <col min="7" max="7" width="10" style="305" bestFit="1" customWidth="1"/>
    <col min="8" max="8" width="8.42578125" style="305" customWidth="1"/>
    <col min="9" max="9" width="9" style="305" customWidth="1"/>
    <col min="10" max="10" width="8.140625" style="323" customWidth="1"/>
    <col min="11" max="11" width="9" style="323" customWidth="1"/>
    <col min="12" max="12" width="9.28515625" style="305" customWidth="1"/>
    <col min="13" max="13" width="10.28515625" style="305" customWidth="1"/>
    <col min="14" max="16384" width="11.42578125" style="305"/>
  </cols>
  <sheetData>
    <row r="4" spans="1:13" s="304" customFormat="1" ht="15" x14ac:dyDescent="0.25">
      <c r="A4" s="654" t="s">
        <v>201</v>
      </c>
      <c r="B4" s="654"/>
      <c r="C4" s="654"/>
      <c r="D4" s="654"/>
      <c r="E4" s="654"/>
      <c r="F4" s="654"/>
      <c r="G4" s="654"/>
      <c r="H4" s="654"/>
      <c r="I4" s="654"/>
      <c r="J4" s="654"/>
      <c r="K4" s="654"/>
      <c r="L4" s="654"/>
      <c r="M4" s="654"/>
    </row>
    <row r="5" spans="1:13" s="304" customFormat="1" ht="17.25" x14ac:dyDescent="0.25">
      <c r="A5" s="654" t="s">
        <v>312</v>
      </c>
      <c r="B5" s="654"/>
      <c r="C5" s="654"/>
      <c r="D5" s="654"/>
      <c r="E5" s="654"/>
      <c r="F5" s="654"/>
      <c r="G5" s="654"/>
      <c r="H5" s="654"/>
      <c r="I5" s="654"/>
      <c r="J5" s="654"/>
      <c r="K5" s="654"/>
      <c r="L5" s="654"/>
      <c r="M5" s="654"/>
    </row>
    <row r="6" spans="1:13" ht="12" thickBot="1" x14ac:dyDescent="0.25"/>
    <row r="7" spans="1:13" ht="12.75" customHeight="1" x14ac:dyDescent="0.2">
      <c r="A7" s="681" t="s">
        <v>313</v>
      </c>
      <c r="B7" s="681"/>
      <c r="C7" s="681"/>
      <c r="D7" s="681"/>
      <c r="E7" s="682"/>
      <c r="F7" s="661" t="s">
        <v>193</v>
      </c>
      <c r="G7" s="662"/>
      <c r="H7" s="666" t="s">
        <v>194</v>
      </c>
      <c r="I7" s="667"/>
      <c r="J7" s="667"/>
      <c r="K7" s="667"/>
      <c r="L7" s="667"/>
      <c r="M7" s="667"/>
    </row>
    <row r="8" spans="1:13" x14ac:dyDescent="0.2">
      <c r="A8" s="683"/>
      <c r="B8" s="683"/>
      <c r="C8" s="683"/>
      <c r="D8" s="683"/>
      <c r="E8" s="684"/>
      <c r="F8" s="663"/>
      <c r="G8" s="623"/>
      <c r="H8" s="668" t="s">
        <v>195</v>
      </c>
      <c r="I8" s="669"/>
      <c r="J8" s="671" t="s">
        <v>196</v>
      </c>
      <c r="K8" s="672"/>
      <c r="L8" s="672"/>
      <c r="M8" s="672"/>
    </row>
    <row r="9" spans="1:13" ht="11.25" customHeight="1" x14ac:dyDescent="0.2">
      <c r="A9" s="683"/>
      <c r="B9" s="683"/>
      <c r="C9" s="683"/>
      <c r="D9" s="683"/>
      <c r="E9" s="684"/>
      <c r="F9" s="663"/>
      <c r="G9" s="623"/>
      <c r="H9" s="625"/>
      <c r="I9" s="623"/>
      <c r="J9" s="687" t="s">
        <v>177</v>
      </c>
      <c r="K9" s="688"/>
      <c r="L9" s="668" t="s">
        <v>197</v>
      </c>
      <c r="M9" s="674"/>
    </row>
    <row r="10" spans="1:13" ht="11.25" customHeight="1" x14ac:dyDescent="0.2">
      <c r="A10" s="683"/>
      <c r="B10" s="683"/>
      <c r="C10" s="683"/>
      <c r="D10" s="683"/>
      <c r="E10" s="684"/>
      <c r="F10" s="664"/>
      <c r="G10" s="665"/>
      <c r="H10" s="670"/>
      <c r="I10" s="665"/>
      <c r="J10" s="689"/>
      <c r="K10" s="690"/>
      <c r="L10" s="670"/>
      <c r="M10" s="675"/>
    </row>
    <row r="11" spans="1:13" ht="11.25" customHeight="1" x14ac:dyDescent="0.2">
      <c r="A11" s="683"/>
      <c r="B11" s="683"/>
      <c r="C11" s="683"/>
      <c r="D11" s="683"/>
      <c r="E11" s="684"/>
      <c r="F11" s="676" t="s">
        <v>198</v>
      </c>
      <c r="G11" s="677" t="s">
        <v>199</v>
      </c>
      <c r="H11" s="674" t="s">
        <v>198</v>
      </c>
      <c r="I11" s="677" t="s">
        <v>199</v>
      </c>
      <c r="J11" s="692" t="s">
        <v>198</v>
      </c>
      <c r="K11" s="694" t="s">
        <v>199</v>
      </c>
      <c r="L11" s="674" t="s">
        <v>198</v>
      </c>
      <c r="M11" s="668" t="s">
        <v>199</v>
      </c>
    </row>
    <row r="12" spans="1:13" ht="11.25" customHeight="1" x14ac:dyDescent="0.2">
      <c r="A12" s="683"/>
      <c r="B12" s="683"/>
      <c r="C12" s="683"/>
      <c r="D12" s="683"/>
      <c r="E12" s="684"/>
      <c r="F12" s="663"/>
      <c r="G12" s="678"/>
      <c r="H12" s="680"/>
      <c r="I12" s="678"/>
      <c r="J12" s="683"/>
      <c r="K12" s="695"/>
      <c r="L12" s="680"/>
      <c r="M12" s="625"/>
    </row>
    <row r="13" spans="1:13" ht="11.25" customHeight="1" x14ac:dyDescent="0.2">
      <c r="A13" s="683"/>
      <c r="B13" s="683"/>
      <c r="C13" s="683"/>
      <c r="D13" s="683"/>
      <c r="E13" s="684"/>
      <c r="F13" s="664"/>
      <c r="G13" s="679"/>
      <c r="H13" s="675"/>
      <c r="I13" s="679"/>
      <c r="J13" s="693"/>
      <c r="K13" s="696"/>
      <c r="L13" s="675"/>
      <c r="M13" s="670"/>
    </row>
    <row r="14" spans="1:13" ht="12" thickBot="1" x14ac:dyDescent="0.25">
      <c r="A14" s="685"/>
      <c r="B14" s="685"/>
      <c r="C14" s="685"/>
      <c r="D14" s="685"/>
      <c r="E14" s="686"/>
      <c r="F14" s="306" t="s">
        <v>53</v>
      </c>
      <c r="G14" s="307" t="s">
        <v>285</v>
      </c>
      <c r="H14" s="307" t="s">
        <v>53</v>
      </c>
      <c r="I14" s="307" t="s">
        <v>285</v>
      </c>
      <c r="J14" s="324" t="s">
        <v>53</v>
      </c>
      <c r="K14" s="324" t="s">
        <v>285</v>
      </c>
      <c r="L14" s="307" t="s">
        <v>53</v>
      </c>
      <c r="M14" s="308" t="s">
        <v>285</v>
      </c>
    </row>
    <row r="15" spans="1:13" s="309" customFormat="1" ht="18" customHeight="1" x14ac:dyDescent="0.2">
      <c r="A15" s="325">
        <v>1991</v>
      </c>
      <c r="B15" s="326"/>
      <c r="C15" s="326"/>
      <c r="D15" s="326"/>
      <c r="E15" s="314"/>
      <c r="F15" s="134">
        <v>166</v>
      </c>
      <c r="G15" s="134">
        <v>146464</v>
      </c>
      <c r="H15" s="312">
        <v>66</v>
      </c>
      <c r="I15" s="312">
        <v>67502</v>
      </c>
      <c r="J15" s="327">
        <v>100</v>
      </c>
      <c r="K15" s="327">
        <v>78962</v>
      </c>
      <c r="L15" s="312" t="s">
        <v>56</v>
      </c>
      <c r="M15" s="312" t="s">
        <v>56</v>
      </c>
    </row>
    <row r="16" spans="1:13" ht="12" customHeight="1" x14ac:dyDescent="0.2">
      <c r="A16" s="325">
        <v>1995</v>
      </c>
      <c r="B16" s="326"/>
      <c r="C16" s="326"/>
      <c r="D16" s="326"/>
      <c r="E16" s="314"/>
      <c r="F16" s="134">
        <v>279</v>
      </c>
      <c r="G16" s="134">
        <v>136010</v>
      </c>
      <c r="H16" s="312">
        <v>67</v>
      </c>
      <c r="I16" s="312">
        <v>12703</v>
      </c>
      <c r="J16" s="327">
        <v>212</v>
      </c>
      <c r="K16" s="327">
        <v>123307</v>
      </c>
      <c r="L16" s="312" t="s">
        <v>56</v>
      </c>
      <c r="M16" s="312" t="s">
        <v>56</v>
      </c>
    </row>
    <row r="17" spans="1:13" ht="12" customHeight="1" x14ac:dyDescent="0.2">
      <c r="A17" s="325">
        <v>1998</v>
      </c>
      <c r="B17" s="326"/>
      <c r="C17" s="326"/>
      <c r="D17" s="328"/>
      <c r="E17" s="311"/>
      <c r="F17" s="134">
        <v>453</v>
      </c>
      <c r="G17" s="134">
        <v>149506</v>
      </c>
      <c r="H17" s="312">
        <v>63</v>
      </c>
      <c r="I17" s="312">
        <v>3818</v>
      </c>
      <c r="J17" s="327">
        <v>390</v>
      </c>
      <c r="K17" s="327">
        <v>145688</v>
      </c>
      <c r="L17" s="312">
        <v>49</v>
      </c>
      <c r="M17" s="312">
        <v>71668</v>
      </c>
    </row>
    <row r="18" spans="1:13" ht="12" customHeight="1" x14ac:dyDescent="0.2">
      <c r="A18" s="325">
        <v>2001</v>
      </c>
      <c r="B18" s="326"/>
      <c r="C18" s="326"/>
      <c r="D18" s="328"/>
      <c r="E18" s="311"/>
      <c r="F18" s="134">
        <v>507</v>
      </c>
      <c r="G18" s="134">
        <v>168850</v>
      </c>
      <c r="H18" s="312">
        <v>37</v>
      </c>
      <c r="I18" s="312">
        <v>1009</v>
      </c>
      <c r="J18" s="327">
        <v>470</v>
      </c>
      <c r="K18" s="327">
        <v>167841</v>
      </c>
      <c r="L18" s="312">
        <v>57</v>
      </c>
      <c r="M18" s="312">
        <v>131472</v>
      </c>
    </row>
    <row r="19" spans="1:13" ht="12" customHeight="1" x14ac:dyDescent="0.2">
      <c r="A19" s="325">
        <v>2004</v>
      </c>
      <c r="B19" s="326"/>
      <c r="C19" s="326"/>
      <c r="D19" s="328"/>
      <c r="E19" s="311"/>
      <c r="F19" s="134">
        <v>555</v>
      </c>
      <c r="G19" s="134">
        <v>153442</v>
      </c>
      <c r="H19" s="312">
        <v>48</v>
      </c>
      <c r="I19" s="312">
        <v>1019</v>
      </c>
      <c r="J19" s="327">
        <v>507</v>
      </c>
      <c r="K19" s="327">
        <v>152423</v>
      </c>
      <c r="L19" s="312">
        <v>69</v>
      </c>
      <c r="M19" s="312">
        <v>121769</v>
      </c>
    </row>
    <row r="20" spans="1:13" ht="12" customHeight="1" x14ac:dyDescent="0.2">
      <c r="A20" s="325">
        <v>2007</v>
      </c>
      <c r="B20" s="326"/>
      <c r="C20" s="326"/>
      <c r="D20" s="328"/>
      <c r="E20" s="311"/>
      <c r="F20" s="134">
        <v>615</v>
      </c>
      <c r="G20" s="134">
        <v>186696</v>
      </c>
      <c r="H20" s="312">
        <v>42</v>
      </c>
      <c r="I20" s="312">
        <v>720</v>
      </c>
      <c r="J20" s="327">
        <v>573</v>
      </c>
      <c r="K20" s="327">
        <v>185976</v>
      </c>
      <c r="L20" s="312">
        <v>77</v>
      </c>
      <c r="M20" s="312">
        <v>146120</v>
      </c>
    </row>
    <row r="21" spans="1:13" ht="12.6" customHeight="1" x14ac:dyDescent="0.2">
      <c r="A21" s="325">
        <v>2010</v>
      </c>
      <c r="B21" s="326"/>
      <c r="C21" s="326"/>
      <c r="D21" s="328"/>
      <c r="E21" s="311"/>
      <c r="F21" s="134">
        <v>599</v>
      </c>
      <c r="G21" s="134">
        <v>203261</v>
      </c>
      <c r="H21" s="312">
        <v>31</v>
      </c>
      <c r="I21" s="312">
        <v>201</v>
      </c>
      <c r="J21" s="327">
        <v>568</v>
      </c>
      <c r="K21" s="327">
        <v>203060</v>
      </c>
      <c r="L21" s="312">
        <v>80</v>
      </c>
      <c r="M21" s="312">
        <v>167094</v>
      </c>
    </row>
    <row r="22" spans="1:13" ht="12.6" customHeight="1" x14ac:dyDescent="0.2">
      <c r="A22" s="325">
        <v>2013</v>
      </c>
      <c r="B22" s="326"/>
      <c r="C22" s="326"/>
      <c r="D22" s="328"/>
      <c r="E22" s="311"/>
      <c r="F22" s="134">
        <v>573</v>
      </c>
      <c r="G22" s="134">
        <v>206260</v>
      </c>
      <c r="H22" s="312">
        <v>30</v>
      </c>
      <c r="I22" s="312">
        <v>355</v>
      </c>
      <c r="J22" s="327">
        <v>543</v>
      </c>
      <c r="K22" s="327">
        <v>205905</v>
      </c>
      <c r="L22" s="312">
        <v>117</v>
      </c>
      <c r="M22" s="312">
        <v>181346</v>
      </c>
    </row>
    <row r="23" spans="1:13" ht="15" customHeight="1" x14ac:dyDescent="0.2">
      <c r="A23" s="325">
        <v>2016</v>
      </c>
      <c r="B23" s="326"/>
      <c r="C23" s="326"/>
      <c r="D23" s="328"/>
      <c r="E23" s="311"/>
      <c r="F23" s="134">
        <v>529</v>
      </c>
      <c r="G23" s="134">
        <v>169105</v>
      </c>
      <c r="H23" s="312">
        <v>28</v>
      </c>
      <c r="I23" s="312">
        <v>173</v>
      </c>
      <c r="J23" s="327">
        <v>501</v>
      </c>
      <c r="K23" s="327">
        <v>168932</v>
      </c>
      <c r="L23" s="312">
        <v>137</v>
      </c>
      <c r="M23" s="312">
        <v>154818</v>
      </c>
    </row>
    <row r="24" spans="1:13" s="335" customFormat="1" ht="15" customHeight="1" x14ac:dyDescent="0.2">
      <c r="A24" s="329">
        <v>2019</v>
      </c>
      <c r="B24" s="330"/>
      <c r="C24" s="330"/>
      <c r="D24" s="331"/>
      <c r="E24" s="332"/>
      <c r="F24" s="333">
        <v>529</v>
      </c>
      <c r="G24" s="333">
        <v>159233</v>
      </c>
      <c r="H24" s="334">
        <v>24</v>
      </c>
      <c r="I24" s="334">
        <v>165</v>
      </c>
      <c r="J24" s="333">
        <v>505</v>
      </c>
      <c r="K24" s="333">
        <v>159068</v>
      </c>
      <c r="L24" s="334">
        <v>169</v>
      </c>
      <c r="M24" s="334">
        <v>149266</v>
      </c>
    </row>
    <row r="25" spans="1:13" s="320" customFormat="1" ht="18" customHeight="1" x14ac:dyDescent="0.2">
      <c r="A25" s="691" t="s">
        <v>167</v>
      </c>
      <c r="B25" s="691"/>
      <c r="C25" s="691"/>
      <c r="D25" s="691"/>
      <c r="E25" s="691"/>
      <c r="F25" s="691"/>
      <c r="G25" s="691"/>
      <c r="H25" s="691"/>
      <c r="I25" s="691"/>
      <c r="J25" s="691"/>
      <c r="K25" s="691"/>
      <c r="L25" s="691"/>
      <c r="M25" s="691"/>
    </row>
    <row r="26" spans="1:13" ht="18" customHeight="1" x14ac:dyDescent="0.2">
      <c r="A26" s="336"/>
      <c r="B26" s="220">
        <v>50</v>
      </c>
      <c r="C26" s="221" t="s">
        <v>56</v>
      </c>
      <c r="D26" s="220">
        <v>99</v>
      </c>
      <c r="E26" s="337"/>
      <c r="F26" s="134">
        <v>43</v>
      </c>
      <c r="G26" s="134">
        <v>78</v>
      </c>
      <c r="H26" s="134">
        <v>5</v>
      </c>
      <c r="I26" s="134">
        <v>11</v>
      </c>
      <c r="J26" s="327">
        <v>38</v>
      </c>
      <c r="K26" s="327">
        <v>67</v>
      </c>
      <c r="L26" s="1" t="s">
        <v>168</v>
      </c>
      <c r="M26" s="1" t="s">
        <v>168</v>
      </c>
    </row>
    <row r="27" spans="1:13" ht="12" customHeight="1" x14ac:dyDescent="0.2">
      <c r="A27" s="336"/>
      <c r="B27" s="220">
        <v>100</v>
      </c>
      <c r="C27" s="221" t="s">
        <v>56</v>
      </c>
      <c r="D27" s="220">
        <v>499</v>
      </c>
      <c r="E27" s="337"/>
      <c r="F27" s="134">
        <v>210</v>
      </c>
      <c r="G27" s="134">
        <v>1483</v>
      </c>
      <c r="H27" s="134">
        <v>18</v>
      </c>
      <c r="I27" s="134">
        <v>128</v>
      </c>
      <c r="J27" s="327">
        <v>192</v>
      </c>
      <c r="K27" s="327">
        <v>1355</v>
      </c>
      <c r="L27" s="1" t="s">
        <v>168</v>
      </c>
      <c r="M27" s="1" t="s">
        <v>168</v>
      </c>
    </row>
    <row r="28" spans="1:13" ht="12" customHeight="1" x14ac:dyDescent="0.2">
      <c r="A28" s="336"/>
      <c r="B28" s="220">
        <v>500</v>
      </c>
      <c r="C28" s="221" t="s">
        <v>56</v>
      </c>
      <c r="D28" s="220">
        <v>999</v>
      </c>
      <c r="E28" s="337"/>
      <c r="F28" s="134">
        <v>87</v>
      </c>
      <c r="G28" s="134">
        <v>2119</v>
      </c>
      <c r="H28" s="134">
        <v>1</v>
      </c>
      <c r="I28" s="134">
        <v>26</v>
      </c>
      <c r="J28" s="327">
        <v>86</v>
      </c>
      <c r="K28" s="327">
        <v>2093</v>
      </c>
      <c r="L28" s="1" t="s">
        <v>168</v>
      </c>
      <c r="M28" s="1" t="s">
        <v>168</v>
      </c>
    </row>
    <row r="29" spans="1:13" ht="12" customHeight="1" x14ac:dyDescent="0.2">
      <c r="A29" s="336"/>
      <c r="B29" s="220" t="s">
        <v>202</v>
      </c>
      <c r="C29" s="221" t="s">
        <v>56</v>
      </c>
      <c r="D29" s="220" t="s">
        <v>203</v>
      </c>
      <c r="E29" s="337"/>
      <c r="F29" s="134">
        <v>106</v>
      </c>
      <c r="G29" s="134">
        <v>16242</v>
      </c>
      <c r="H29" s="312" t="s">
        <v>56</v>
      </c>
      <c r="I29" s="312" t="s">
        <v>56</v>
      </c>
      <c r="J29" s="327">
        <v>106</v>
      </c>
      <c r="K29" s="327">
        <v>16242</v>
      </c>
      <c r="L29" s="1" t="s">
        <v>168</v>
      </c>
      <c r="M29" s="1" t="s">
        <v>168</v>
      </c>
    </row>
    <row r="30" spans="1:13" ht="12" customHeight="1" x14ac:dyDescent="0.2">
      <c r="A30" s="336"/>
      <c r="B30" s="220" t="s">
        <v>204</v>
      </c>
      <c r="C30" s="221" t="s">
        <v>56</v>
      </c>
      <c r="D30" s="220" t="s">
        <v>205</v>
      </c>
      <c r="E30" s="337"/>
      <c r="F30" s="134">
        <v>31</v>
      </c>
      <c r="G30" s="134">
        <v>14535</v>
      </c>
      <c r="H30" s="312" t="s">
        <v>56</v>
      </c>
      <c r="I30" s="312" t="s">
        <v>56</v>
      </c>
      <c r="J30" s="327">
        <v>31</v>
      </c>
      <c r="K30" s="327">
        <v>14535</v>
      </c>
      <c r="L30" s="1" t="s">
        <v>168</v>
      </c>
      <c r="M30" s="1" t="s">
        <v>168</v>
      </c>
    </row>
    <row r="31" spans="1:13" ht="12" customHeight="1" x14ac:dyDescent="0.2">
      <c r="A31" s="336"/>
      <c r="B31" s="220" t="s">
        <v>206</v>
      </c>
      <c r="C31" s="221" t="s">
        <v>56</v>
      </c>
      <c r="D31" s="220" t="s">
        <v>207</v>
      </c>
      <c r="E31" s="337"/>
      <c r="F31" s="134">
        <v>36</v>
      </c>
      <c r="G31" s="134">
        <v>50892</v>
      </c>
      <c r="H31" s="312" t="s">
        <v>56</v>
      </c>
      <c r="I31" s="312" t="s">
        <v>56</v>
      </c>
      <c r="J31" s="327">
        <v>36</v>
      </c>
      <c r="K31" s="327">
        <v>50892</v>
      </c>
      <c r="L31" s="1" t="s">
        <v>168</v>
      </c>
      <c r="M31" s="1" t="s">
        <v>168</v>
      </c>
    </row>
    <row r="32" spans="1:13" ht="12" customHeight="1" x14ac:dyDescent="0.2">
      <c r="A32" s="336"/>
      <c r="B32" s="220" t="s">
        <v>208</v>
      </c>
      <c r="C32" s="221" t="s">
        <v>56</v>
      </c>
      <c r="D32" s="220" t="s">
        <v>209</v>
      </c>
      <c r="E32" s="337"/>
      <c r="F32" s="134">
        <v>10</v>
      </c>
      <c r="G32" s="134">
        <v>34972</v>
      </c>
      <c r="H32" s="312" t="s">
        <v>56</v>
      </c>
      <c r="I32" s="312" t="s">
        <v>56</v>
      </c>
      <c r="J32" s="327">
        <v>10</v>
      </c>
      <c r="K32" s="327">
        <v>34972</v>
      </c>
      <c r="L32" s="1" t="s">
        <v>168</v>
      </c>
      <c r="M32" s="1" t="s">
        <v>168</v>
      </c>
    </row>
    <row r="33" spans="1:15" ht="12" customHeight="1" x14ac:dyDescent="0.2">
      <c r="A33" s="336"/>
      <c r="B33" s="220" t="s">
        <v>210</v>
      </c>
      <c r="C33" s="336" t="s">
        <v>211</v>
      </c>
      <c r="D33" s="220"/>
      <c r="E33" s="337"/>
      <c r="F33" s="134">
        <v>6</v>
      </c>
      <c r="G33" s="134">
        <v>38912</v>
      </c>
      <c r="H33" s="312" t="s">
        <v>56</v>
      </c>
      <c r="I33" s="312" t="s">
        <v>56</v>
      </c>
      <c r="J33" s="327">
        <v>6</v>
      </c>
      <c r="K33" s="327">
        <v>38912</v>
      </c>
      <c r="L33" s="1" t="s">
        <v>168</v>
      </c>
      <c r="M33" s="1" t="s">
        <v>168</v>
      </c>
    </row>
    <row r="34" spans="1:15" ht="12" customHeight="1" x14ac:dyDescent="0.2">
      <c r="B34" s="338"/>
      <c r="D34" s="326"/>
      <c r="E34" s="326"/>
      <c r="F34" s="134">
        <v>529</v>
      </c>
      <c r="G34" s="134">
        <v>159233</v>
      </c>
      <c r="H34" s="134">
        <v>24</v>
      </c>
      <c r="I34" s="134">
        <v>165</v>
      </c>
      <c r="J34" s="327">
        <v>505</v>
      </c>
      <c r="K34" s="327">
        <v>159068</v>
      </c>
      <c r="L34" s="134">
        <v>169</v>
      </c>
      <c r="M34" s="134">
        <v>149266</v>
      </c>
      <c r="O34" s="339"/>
    </row>
    <row r="35" spans="1:15" s="320" customFormat="1" ht="18" customHeight="1" x14ac:dyDescent="0.2">
      <c r="A35" s="691" t="s">
        <v>96</v>
      </c>
      <c r="B35" s="691"/>
      <c r="C35" s="691"/>
      <c r="D35" s="691"/>
      <c r="E35" s="691"/>
      <c r="F35" s="691"/>
      <c r="G35" s="691"/>
      <c r="H35" s="691"/>
      <c r="I35" s="691"/>
      <c r="J35" s="691"/>
      <c r="K35" s="691"/>
      <c r="L35" s="691"/>
      <c r="M35" s="691"/>
    </row>
    <row r="36" spans="1:15" ht="18" customHeight="1" x14ac:dyDescent="0.2">
      <c r="A36" s="206">
        <v>241</v>
      </c>
      <c r="B36" s="206" t="s">
        <v>97</v>
      </c>
      <c r="C36" s="207"/>
      <c r="D36" s="224"/>
      <c r="E36" s="208"/>
      <c r="F36" s="134">
        <v>10</v>
      </c>
      <c r="G36" s="134">
        <v>7240</v>
      </c>
      <c r="H36" s="312" t="s">
        <v>56</v>
      </c>
      <c r="I36" s="312" t="s">
        <v>56</v>
      </c>
      <c r="J36" s="327">
        <v>10</v>
      </c>
      <c r="K36" s="327">
        <v>7240</v>
      </c>
      <c r="L36" s="134">
        <v>5</v>
      </c>
      <c r="M36" s="134">
        <v>7058</v>
      </c>
      <c r="O36" s="339"/>
    </row>
    <row r="37" spans="1:15" ht="12" customHeight="1" x14ac:dyDescent="0.2">
      <c r="A37" s="225">
        <v>244</v>
      </c>
      <c r="B37" s="226" t="s">
        <v>98</v>
      </c>
      <c r="C37" s="47"/>
      <c r="D37" s="47"/>
      <c r="E37" s="31"/>
      <c r="F37" s="134">
        <v>1</v>
      </c>
      <c r="G37" s="134">
        <v>549</v>
      </c>
      <c r="H37" s="312" t="s">
        <v>56</v>
      </c>
      <c r="I37" s="312" t="s">
        <v>56</v>
      </c>
      <c r="J37" s="327">
        <v>1</v>
      </c>
      <c r="K37" s="327">
        <v>549</v>
      </c>
      <c r="L37" s="312" t="s">
        <v>56</v>
      </c>
      <c r="M37" s="312" t="s">
        <v>56</v>
      </c>
      <c r="O37" s="339"/>
    </row>
    <row r="38" spans="1:15" ht="12" customHeight="1" x14ac:dyDescent="0.2">
      <c r="A38" s="227">
        <v>411</v>
      </c>
      <c r="B38" s="30" t="s">
        <v>99</v>
      </c>
      <c r="C38" s="47"/>
      <c r="D38" s="47"/>
      <c r="E38" s="31"/>
      <c r="F38" s="134">
        <v>17</v>
      </c>
      <c r="G38" s="134">
        <v>3312</v>
      </c>
      <c r="H38" s="134">
        <v>1</v>
      </c>
      <c r="I38" s="134">
        <v>2</v>
      </c>
      <c r="J38" s="327">
        <v>16</v>
      </c>
      <c r="K38" s="327">
        <v>3310</v>
      </c>
      <c r="L38" s="134">
        <v>5</v>
      </c>
      <c r="M38" s="134">
        <v>3173</v>
      </c>
      <c r="O38" s="339"/>
    </row>
    <row r="39" spans="1:15" ht="12" customHeight="1" x14ac:dyDescent="0.2">
      <c r="A39" s="227">
        <v>412</v>
      </c>
      <c r="B39" s="30" t="s">
        <v>100</v>
      </c>
      <c r="C39" s="47"/>
      <c r="D39" s="47"/>
      <c r="E39" s="31"/>
      <c r="F39" s="134">
        <v>9</v>
      </c>
      <c r="G39" s="134">
        <v>10467</v>
      </c>
      <c r="H39" s="312" t="s">
        <v>56</v>
      </c>
      <c r="I39" s="312" t="s">
        <v>56</v>
      </c>
      <c r="J39" s="327">
        <v>9</v>
      </c>
      <c r="K39" s="327">
        <v>10467</v>
      </c>
      <c r="L39" s="134">
        <v>3</v>
      </c>
      <c r="M39" s="134">
        <v>10391</v>
      </c>
      <c r="O39" s="339"/>
    </row>
    <row r="40" spans="1:15" ht="12" customHeight="1" x14ac:dyDescent="0.2">
      <c r="A40" s="227">
        <v>413</v>
      </c>
      <c r="B40" s="30" t="s">
        <v>101</v>
      </c>
      <c r="C40" s="47"/>
      <c r="D40" s="47"/>
      <c r="E40" s="31"/>
      <c r="F40" s="134">
        <v>41</v>
      </c>
      <c r="G40" s="134">
        <v>13089</v>
      </c>
      <c r="H40" s="134">
        <v>3</v>
      </c>
      <c r="I40" s="134">
        <v>8</v>
      </c>
      <c r="J40" s="327">
        <v>38</v>
      </c>
      <c r="K40" s="327">
        <v>13081</v>
      </c>
      <c r="L40" s="134">
        <v>16</v>
      </c>
      <c r="M40" s="134">
        <v>12883</v>
      </c>
      <c r="O40" s="339"/>
    </row>
    <row r="41" spans="1:15" ht="12" customHeight="1" x14ac:dyDescent="0.2">
      <c r="A41" s="227">
        <v>414</v>
      </c>
      <c r="B41" s="30" t="s">
        <v>102</v>
      </c>
      <c r="C41" s="47"/>
      <c r="D41" s="47"/>
      <c r="E41" s="31"/>
      <c r="F41" s="134">
        <v>4</v>
      </c>
      <c r="G41" s="134">
        <v>814</v>
      </c>
      <c r="H41" s="312" t="s">
        <v>56</v>
      </c>
      <c r="I41" s="312" t="s">
        <v>56</v>
      </c>
      <c r="J41" s="327">
        <v>4</v>
      </c>
      <c r="K41" s="327">
        <v>814</v>
      </c>
      <c r="L41" s="134">
        <v>2</v>
      </c>
      <c r="M41" s="134">
        <v>223</v>
      </c>
      <c r="O41" s="339"/>
    </row>
    <row r="42" spans="1:15" ht="12" customHeight="1" x14ac:dyDescent="0.2">
      <c r="A42" s="227">
        <v>415</v>
      </c>
      <c r="B42" s="30" t="s">
        <v>103</v>
      </c>
      <c r="C42" s="47"/>
      <c r="D42" s="47"/>
      <c r="E42" s="31"/>
      <c r="F42" s="134">
        <v>10</v>
      </c>
      <c r="G42" s="134">
        <v>7344</v>
      </c>
      <c r="H42" s="312" t="s">
        <v>56</v>
      </c>
      <c r="I42" s="312" t="s">
        <v>56</v>
      </c>
      <c r="J42" s="327">
        <v>10</v>
      </c>
      <c r="K42" s="327">
        <v>7344</v>
      </c>
      <c r="L42" s="134">
        <v>4</v>
      </c>
      <c r="M42" s="134">
        <v>7161</v>
      </c>
      <c r="O42" s="339"/>
    </row>
    <row r="43" spans="1:15" ht="12" customHeight="1" x14ac:dyDescent="0.2">
      <c r="A43" s="227">
        <v>416</v>
      </c>
      <c r="B43" s="30" t="s">
        <v>104</v>
      </c>
      <c r="C43" s="47"/>
      <c r="D43" s="47"/>
      <c r="E43" s="31"/>
      <c r="F43" s="134">
        <v>17</v>
      </c>
      <c r="G43" s="134">
        <v>8778</v>
      </c>
      <c r="H43" s="312" t="s">
        <v>56</v>
      </c>
      <c r="I43" s="312" t="s">
        <v>56</v>
      </c>
      <c r="J43" s="327">
        <v>17</v>
      </c>
      <c r="K43" s="327">
        <v>8778</v>
      </c>
      <c r="L43" s="134">
        <v>8</v>
      </c>
      <c r="M43" s="134">
        <v>8605</v>
      </c>
      <c r="O43" s="339"/>
    </row>
    <row r="44" spans="1:15" ht="12" customHeight="1" x14ac:dyDescent="0.2">
      <c r="A44" s="227">
        <v>417</v>
      </c>
      <c r="B44" s="30" t="s">
        <v>105</v>
      </c>
      <c r="C44" s="47"/>
      <c r="D44" s="47"/>
      <c r="E44" s="31"/>
      <c r="F44" s="134">
        <v>6</v>
      </c>
      <c r="G44" s="134">
        <v>1447</v>
      </c>
      <c r="H44" s="312" t="s">
        <v>56</v>
      </c>
      <c r="I44" s="312" t="s">
        <v>56</v>
      </c>
      <c r="J44" s="327">
        <v>6</v>
      </c>
      <c r="K44" s="327">
        <v>1447</v>
      </c>
      <c r="L44" s="134">
        <v>5</v>
      </c>
      <c r="M44" s="134">
        <v>1441</v>
      </c>
      <c r="O44" s="339"/>
    </row>
    <row r="45" spans="1:15" ht="12" customHeight="1" x14ac:dyDescent="0.2">
      <c r="A45" s="227">
        <v>419</v>
      </c>
      <c r="B45" s="30" t="s">
        <v>106</v>
      </c>
      <c r="C45" s="47"/>
      <c r="D45" s="47"/>
      <c r="E45" s="31"/>
      <c r="F45" s="134">
        <v>1</v>
      </c>
      <c r="G45" s="134">
        <v>20</v>
      </c>
      <c r="H45" s="312" t="s">
        <v>56</v>
      </c>
      <c r="I45" s="312" t="s">
        <v>56</v>
      </c>
      <c r="J45" s="327">
        <v>1</v>
      </c>
      <c r="K45" s="327">
        <v>20</v>
      </c>
      <c r="L45" s="134">
        <v>1</v>
      </c>
      <c r="M45" s="134">
        <v>20</v>
      </c>
      <c r="O45" s="339"/>
    </row>
    <row r="46" spans="1:15" ht="12" customHeight="1" x14ac:dyDescent="0.2">
      <c r="A46" s="227">
        <v>488</v>
      </c>
      <c r="B46" s="30" t="s">
        <v>107</v>
      </c>
      <c r="C46" s="47"/>
      <c r="D46" s="47"/>
      <c r="E46" s="31"/>
      <c r="F46" s="134">
        <v>14</v>
      </c>
      <c r="G46" s="134">
        <v>2089</v>
      </c>
      <c r="H46" s="312" t="s">
        <v>56</v>
      </c>
      <c r="I46" s="312" t="s">
        <v>56</v>
      </c>
      <c r="J46" s="327">
        <v>14</v>
      </c>
      <c r="K46" s="327">
        <v>2089</v>
      </c>
      <c r="L46" s="134">
        <v>2</v>
      </c>
      <c r="M46" s="134">
        <v>1929</v>
      </c>
      <c r="O46" s="339"/>
    </row>
    <row r="47" spans="1:15" ht="12" customHeight="1" x14ac:dyDescent="0.2">
      <c r="A47" s="227">
        <v>561</v>
      </c>
      <c r="B47" s="30" t="s">
        <v>108</v>
      </c>
      <c r="C47" s="47"/>
      <c r="D47" s="47"/>
      <c r="E47" s="31"/>
      <c r="F47" s="134">
        <v>17</v>
      </c>
      <c r="G47" s="134">
        <v>2277</v>
      </c>
      <c r="H47" s="134">
        <v>1</v>
      </c>
      <c r="I47" s="134">
        <v>8</v>
      </c>
      <c r="J47" s="327">
        <v>16</v>
      </c>
      <c r="K47" s="327">
        <v>2269</v>
      </c>
      <c r="L47" s="134">
        <v>6</v>
      </c>
      <c r="M47" s="134">
        <v>2222</v>
      </c>
      <c r="O47" s="339"/>
    </row>
    <row r="48" spans="1:15" ht="12" customHeight="1" x14ac:dyDescent="0.2">
      <c r="A48" s="227">
        <v>562</v>
      </c>
      <c r="B48" s="30" t="s">
        <v>109</v>
      </c>
      <c r="C48" s="47"/>
      <c r="D48" s="47"/>
      <c r="E48" s="31"/>
      <c r="F48" s="134">
        <v>8</v>
      </c>
      <c r="G48" s="134">
        <v>781</v>
      </c>
      <c r="H48" s="134">
        <v>2</v>
      </c>
      <c r="I48" s="134">
        <v>13</v>
      </c>
      <c r="J48" s="327">
        <v>6</v>
      </c>
      <c r="K48" s="327">
        <v>768</v>
      </c>
      <c r="L48" s="312" t="s">
        <v>56</v>
      </c>
      <c r="M48" s="312" t="s">
        <v>56</v>
      </c>
      <c r="O48" s="339"/>
    </row>
    <row r="49" spans="1:15" ht="12" customHeight="1" x14ac:dyDescent="0.2">
      <c r="A49" s="227">
        <v>563</v>
      </c>
      <c r="B49" s="30" t="s">
        <v>110</v>
      </c>
      <c r="C49" s="47"/>
      <c r="D49" s="47"/>
      <c r="E49" s="31"/>
      <c r="F49" s="134">
        <v>134</v>
      </c>
      <c r="G49" s="134">
        <v>32969</v>
      </c>
      <c r="H49" s="134">
        <v>15</v>
      </c>
      <c r="I49" s="134">
        <v>100</v>
      </c>
      <c r="J49" s="327">
        <v>119</v>
      </c>
      <c r="K49" s="327">
        <v>32869</v>
      </c>
      <c r="L49" s="134">
        <v>29</v>
      </c>
      <c r="M49" s="134">
        <v>31073</v>
      </c>
      <c r="O49" s="339"/>
    </row>
    <row r="50" spans="1:15" ht="12" customHeight="1" x14ac:dyDescent="0.2">
      <c r="A50" s="227">
        <v>564</v>
      </c>
      <c r="B50" s="30" t="s">
        <v>111</v>
      </c>
      <c r="C50" s="47"/>
      <c r="D50" s="47"/>
      <c r="E50" s="31"/>
      <c r="F50" s="134">
        <v>138</v>
      </c>
      <c r="G50" s="134">
        <v>45924</v>
      </c>
      <c r="H50" s="134">
        <v>2</v>
      </c>
      <c r="I50" s="134">
        <v>34</v>
      </c>
      <c r="J50" s="327">
        <v>136</v>
      </c>
      <c r="K50" s="327">
        <v>45890</v>
      </c>
      <c r="L50" s="134">
        <v>49</v>
      </c>
      <c r="M50" s="134">
        <v>42781</v>
      </c>
      <c r="O50" s="339"/>
    </row>
    <row r="51" spans="1:15" ht="12" customHeight="1" x14ac:dyDescent="0.2">
      <c r="A51" s="227">
        <v>565</v>
      </c>
      <c r="B51" s="30" t="s">
        <v>112</v>
      </c>
      <c r="C51" s="47"/>
      <c r="D51" s="47"/>
      <c r="E51" s="31"/>
      <c r="F51" s="134">
        <v>7</v>
      </c>
      <c r="G51" s="134">
        <v>173</v>
      </c>
      <c r="H51" s="312" t="s">
        <v>56</v>
      </c>
      <c r="I51" s="312" t="s">
        <v>56</v>
      </c>
      <c r="J51" s="327">
        <v>7</v>
      </c>
      <c r="K51" s="327">
        <v>173</v>
      </c>
      <c r="L51" s="312" t="s">
        <v>56</v>
      </c>
      <c r="M51" s="312" t="s">
        <v>56</v>
      </c>
      <c r="O51" s="339"/>
    </row>
    <row r="52" spans="1:15" ht="12" customHeight="1" x14ac:dyDescent="0.2">
      <c r="A52" s="227">
        <v>566</v>
      </c>
      <c r="B52" s="30" t="s">
        <v>113</v>
      </c>
      <c r="C52" s="47"/>
      <c r="D52" s="47"/>
      <c r="E52" s="31"/>
      <c r="F52" s="134">
        <v>95</v>
      </c>
      <c r="G52" s="134">
        <v>21960</v>
      </c>
      <c r="H52" s="312" t="s">
        <v>56</v>
      </c>
      <c r="I52" s="312" t="s">
        <v>56</v>
      </c>
      <c r="J52" s="327">
        <v>95</v>
      </c>
      <c r="K52" s="327">
        <v>21960</v>
      </c>
      <c r="L52" s="134">
        <v>34</v>
      </c>
      <c r="M52" s="134">
        <v>20306</v>
      </c>
      <c r="O52" s="339"/>
    </row>
    <row r="53" spans="1:15" s="320" customFormat="1" ht="18" customHeight="1" x14ac:dyDescent="0.2">
      <c r="A53" s="691" t="s">
        <v>31</v>
      </c>
      <c r="B53" s="691"/>
      <c r="C53" s="691"/>
      <c r="D53" s="691"/>
      <c r="E53" s="691"/>
      <c r="F53" s="691"/>
      <c r="G53" s="691"/>
      <c r="H53" s="691"/>
      <c r="I53" s="691"/>
      <c r="J53" s="691"/>
      <c r="K53" s="691"/>
      <c r="L53" s="691"/>
      <c r="M53" s="691"/>
    </row>
    <row r="54" spans="1:15" ht="18" customHeight="1" x14ac:dyDescent="0.2">
      <c r="A54" s="74">
        <v>2000</v>
      </c>
      <c r="B54" s="29" t="s">
        <v>114</v>
      </c>
      <c r="C54" s="47"/>
      <c r="D54" s="47"/>
      <c r="E54" s="17"/>
      <c r="F54" s="134">
        <v>11</v>
      </c>
      <c r="G54" s="134">
        <v>7789</v>
      </c>
      <c r="H54" s="312" t="s">
        <v>56</v>
      </c>
      <c r="I54" s="312" t="s">
        <v>56</v>
      </c>
      <c r="J54" s="134">
        <v>11</v>
      </c>
      <c r="K54" s="134">
        <v>7789</v>
      </c>
      <c r="L54" s="134">
        <v>5</v>
      </c>
      <c r="M54" s="134">
        <v>7058</v>
      </c>
      <c r="O54" s="339"/>
    </row>
    <row r="55" spans="1:15" ht="12" customHeight="1" x14ac:dyDescent="0.2">
      <c r="A55" s="74">
        <v>4000</v>
      </c>
      <c r="B55" s="305" t="s">
        <v>115</v>
      </c>
      <c r="C55" s="51"/>
      <c r="D55" s="51"/>
      <c r="E55" s="17"/>
      <c r="F55" s="134">
        <v>121</v>
      </c>
      <c r="G55" s="134">
        <v>47418</v>
      </c>
      <c r="H55" s="134">
        <v>4</v>
      </c>
      <c r="I55" s="134">
        <v>10</v>
      </c>
      <c r="J55" s="327">
        <v>117</v>
      </c>
      <c r="K55" s="327">
        <v>47408</v>
      </c>
      <c r="L55" s="134">
        <v>46</v>
      </c>
      <c r="M55" s="134">
        <v>45826</v>
      </c>
      <c r="O55" s="339"/>
    </row>
    <row r="56" spans="1:15" ht="12" customHeight="1" x14ac:dyDescent="0.2">
      <c r="A56" s="74">
        <v>5000</v>
      </c>
      <c r="B56" s="305" t="s">
        <v>116</v>
      </c>
      <c r="C56" s="51"/>
      <c r="D56" s="51"/>
      <c r="E56" s="17"/>
      <c r="F56" s="134">
        <v>397</v>
      </c>
      <c r="G56" s="134">
        <v>104026</v>
      </c>
      <c r="H56" s="134">
        <v>20</v>
      </c>
      <c r="I56" s="134">
        <v>155</v>
      </c>
      <c r="J56" s="327">
        <v>377</v>
      </c>
      <c r="K56" s="327">
        <v>103871</v>
      </c>
      <c r="L56" s="134">
        <v>118</v>
      </c>
      <c r="M56" s="134">
        <v>96382</v>
      </c>
      <c r="O56" s="339"/>
    </row>
    <row r="57" spans="1:15" ht="12" customHeight="1" x14ac:dyDescent="0.2">
      <c r="B57" s="338"/>
      <c r="D57" s="326"/>
      <c r="E57" s="326"/>
      <c r="F57" s="134"/>
      <c r="G57" s="134"/>
      <c r="H57" s="134"/>
      <c r="I57" s="134"/>
      <c r="J57" s="327"/>
      <c r="K57" s="327"/>
      <c r="L57" s="134"/>
      <c r="M57" s="134"/>
      <c r="O57" s="339"/>
    </row>
    <row r="58" spans="1:15" ht="12" customHeight="1" x14ac:dyDescent="0.2">
      <c r="A58" s="276" t="s">
        <v>248</v>
      </c>
    </row>
    <row r="59" spans="1:15" s="123" customFormat="1" ht="12.95" customHeight="1" x14ac:dyDescent="0.2">
      <c r="A59" s="123" t="s">
        <v>273</v>
      </c>
    </row>
    <row r="60" spans="1:15" ht="12" customHeight="1" x14ac:dyDescent="0.2">
      <c r="B60" s="338"/>
      <c r="D60" s="326"/>
      <c r="F60" s="339"/>
      <c r="J60" s="305"/>
      <c r="K60" s="305"/>
    </row>
    <row r="61" spans="1:15" ht="12" customHeight="1" x14ac:dyDescent="0.2">
      <c r="B61" s="338"/>
      <c r="D61" s="326"/>
      <c r="J61" s="305"/>
      <c r="K61" s="305"/>
    </row>
    <row r="62" spans="1:15" ht="12" customHeight="1" x14ac:dyDescent="0.2">
      <c r="B62" s="338"/>
      <c r="D62" s="326"/>
      <c r="J62" s="305"/>
      <c r="K62" s="305"/>
    </row>
    <row r="63" spans="1:15" ht="12" customHeight="1" x14ac:dyDescent="0.2">
      <c r="B63" s="338"/>
      <c r="D63" s="326"/>
      <c r="J63" s="305"/>
      <c r="K63" s="305"/>
    </row>
    <row r="64" spans="1:15" ht="12" customHeight="1" x14ac:dyDescent="0.2">
      <c r="B64" s="338"/>
      <c r="D64" s="326"/>
      <c r="J64" s="305"/>
      <c r="K64" s="305"/>
    </row>
    <row r="65" spans="2:15" ht="12" customHeight="1" x14ac:dyDescent="0.2">
      <c r="B65" s="338"/>
      <c r="D65" s="326"/>
      <c r="E65" s="339"/>
      <c r="J65" s="305"/>
      <c r="K65" s="305"/>
    </row>
    <row r="66" spans="2:15" ht="12" customHeight="1" x14ac:dyDescent="0.2">
      <c r="B66" s="338"/>
      <c r="D66" s="326"/>
      <c r="E66" s="339"/>
      <c r="J66" s="305"/>
      <c r="K66" s="305"/>
    </row>
    <row r="67" spans="2:15" ht="12" customHeight="1" x14ac:dyDescent="0.2">
      <c r="B67" s="338"/>
      <c r="D67" s="326"/>
      <c r="E67" s="339"/>
      <c r="J67" s="305"/>
      <c r="K67" s="305"/>
    </row>
    <row r="68" spans="2:15" ht="12" customHeight="1" x14ac:dyDescent="0.2">
      <c r="B68" s="338"/>
      <c r="D68" s="326"/>
      <c r="E68" s="326"/>
      <c r="F68" s="134"/>
      <c r="G68" s="134"/>
      <c r="H68" s="134"/>
      <c r="I68" s="134"/>
      <c r="J68" s="327"/>
      <c r="K68" s="327"/>
      <c r="L68" s="134"/>
      <c r="M68" s="134"/>
      <c r="O68" s="339"/>
    </row>
    <row r="69" spans="2:15" ht="12" customHeight="1" x14ac:dyDescent="0.2">
      <c r="B69" s="338"/>
      <c r="D69" s="326"/>
      <c r="E69" s="326"/>
      <c r="F69" s="134"/>
      <c r="G69" s="134"/>
      <c r="H69" s="134"/>
      <c r="I69" s="134"/>
      <c r="J69" s="327"/>
      <c r="K69" s="327"/>
      <c r="L69" s="134"/>
      <c r="M69" s="134"/>
      <c r="O69" s="339"/>
    </row>
    <row r="70" spans="2:15" ht="12" customHeight="1" x14ac:dyDescent="0.2">
      <c r="B70" s="338"/>
      <c r="D70" s="326"/>
      <c r="E70" s="326"/>
      <c r="F70" s="134"/>
      <c r="G70" s="134"/>
      <c r="H70" s="134"/>
      <c r="I70" s="134"/>
      <c r="J70" s="327"/>
      <c r="K70" s="327"/>
      <c r="L70" s="134"/>
      <c r="M70" s="134"/>
      <c r="O70" s="339"/>
    </row>
    <row r="71" spans="2:15" ht="12" customHeight="1" x14ac:dyDescent="0.2">
      <c r="B71" s="338"/>
      <c r="D71" s="326"/>
      <c r="E71" s="326"/>
      <c r="F71" s="134"/>
      <c r="G71" s="134"/>
      <c r="H71" s="134"/>
      <c r="I71" s="134"/>
      <c r="J71" s="327"/>
      <c r="K71" s="327"/>
      <c r="L71" s="134"/>
      <c r="M71" s="134"/>
      <c r="O71" s="339"/>
    </row>
    <row r="72" spans="2:15" ht="12" customHeight="1" x14ac:dyDescent="0.2">
      <c r="B72" s="338"/>
      <c r="D72" s="326"/>
      <c r="E72" s="326"/>
      <c r="F72" s="134"/>
      <c r="G72" s="134"/>
      <c r="H72" s="134"/>
      <c r="I72" s="134"/>
      <c r="J72" s="327"/>
      <c r="K72" s="327"/>
      <c r="L72" s="134"/>
      <c r="M72" s="134"/>
      <c r="O72" s="339"/>
    </row>
    <row r="73" spans="2:15" ht="12" customHeight="1" x14ac:dyDescent="0.2">
      <c r="B73" s="338"/>
      <c r="D73" s="326"/>
      <c r="E73" s="326"/>
      <c r="F73" s="134"/>
      <c r="G73" s="134"/>
      <c r="H73" s="134"/>
      <c r="I73" s="134"/>
      <c r="J73" s="327"/>
      <c r="K73" s="327"/>
      <c r="L73" s="134"/>
      <c r="M73" s="134"/>
      <c r="O73" s="339"/>
    </row>
    <row r="74" spans="2:15" ht="12" customHeight="1" x14ac:dyDescent="0.2">
      <c r="B74" s="338"/>
      <c r="D74" s="326"/>
      <c r="E74" s="326"/>
      <c r="F74" s="134"/>
      <c r="G74" s="134"/>
      <c r="H74" s="134"/>
      <c r="I74" s="134"/>
      <c r="J74" s="327"/>
      <c r="K74" s="327"/>
      <c r="L74" s="134"/>
      <c r="M74" s="134"/>
      <c r="O74" s="339"/>
    </row>
    <row r="75" spans="2:15" ht="12" customHeight="1" x14ac:dyDescent="0.2">
      <c r="B75" s="338"/>
      <c r="D75" s="326"/>
      <c r="E75" s="326"/>
      <c r="F75" s="134"/>
      <c r="G75" s="134"/>
      <c r="H75" s="134"/>
      <c r="I75" s="134"/>
      <c r="J75" s="327"/>
      <c r="K75" s="327"/>
      <c r="L75" s="134"/>
      <c r="M75" s="134"/>
      <c r="O75" s="339"/>
    </row>
    <row r="76" spans="2:15" ht="12" customHeight="1" x14ac:dyDescent="0.2"/>
  </sheetData>
  <mergeCells count="20">
    <mergeCell ref="A25:M25"/>
    <mergeCell ref="A35:M35"/>
    <mergeCell ref="A53:M53"/>
    <mergeCell ref="G11:G13"/>
    <mergeCell ref="H11:H13"/>
    <mergeCell ref="I11:I13"/>
    <mergeCell ref="J11:J13"/>
    <mergeCell ref="K11:K13"/>
    <mergeCell ref="L11:L13"/>
    <mergeCell ref="A4:M4"/>
    <mergeCell ref="A5:M5"/>
    <mergeCell ref="A7:E14"/>
    <mergeCell ref="F7:G10"/>
    <mergeCell ref="H7:M7"/>
    <mergeCell ref="H8:I10"/>
    <mergeCell ref="J8:M8"/>
    <mergeCell ref="J9:K10"/>
    <mergeCell ref="L9:M10"/>
    <mergeCell ref="F11:F13"/>
    <mergeCell ref="M11:M13"/>
  </mergeCells>
  <pageMargins left="0.39370078740157483" right="0.39370078740157483" top="0.98425196850393704" bottom="0.98425196850393704" header="0.51181102362204722" footer="0.51181102362204722"/>
  <pageSetup paperSize="9" scale="92" fitToHeight="0" orientation="portrait" r:id="rId1"/>
  <headerFooter alignWithMargins="0">
    <oddHeader xml:space="preserve">&amp;C- 23 -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/>
  </sheetViews>
  <sheetFormatPr baseColWidth="10" defaultRowHeight="15" x14ac:dyDescent="0.25"/>
  <cols>
    <col min="1" max="1" width="12" customWidth="1"/>
    <col min="2" max="2" width="57.28515625" customWidth="1"/>
  </cols>
  <sheetData>
    <row r="1" spans="1:2" ht="15.75" x14ac:dyDescent="0.25">
      <c r="A1" s="784" t="s">
        <v>329</v>
      </c>
      <c r="B1" s="785"/>
    </row>
    <row r="5" spans="1:2" x14ac:dyDescent="0.25">
      <c r="A5" s="786" t="s">
        <v>56</v>
      </c>
      <c r="B5" s="787" t="s">
        <v>330</v>
      </c>
    </row>
    <row r="6" spans="1:2" x14ac:dyDescent="0.25">
      <c r="A6" s="786">
        <v>0</v>
      </c>
      <c r="B6" s="787" t="s">
        <v>331</v>
      </c>
    </row>
    <row r="7" spans="1:2" x14ac:dyDescent="0.25">
      <c r="A7" s="788"/>
      <c r="B7" s="787" t="s">
        <v>332</v>
      </c>
    </row>
    <row r="8" spans="1:2" x14ac:dyDescent="0.25">
      <c r="A8" s="786" t="s">
        <v>168</v>
      </c>
      <c r="B8" s="787" t="s">
        <v>333</v>
      </c>
    </row>
    <row r="9" spans="1:2" x14ac:dyDescent="0.25">
      <c r="A9" s="786" t="s">
        <v>334</v>
      </c>
      <c r="B9" s="787" t="s">
        <v>335</v>
      </c>
    </row>
    <row r="10" spans="1:2" x14ac:dyDescent="0.25">
      <c r="A10" s="786" t="s">
        <v>336</v>
      </c>
      <c r="B10" s="787" t="s">
        <v>337</v>
      </c>
    </row>
    <row r="11" spans="1:2" x14ac:dyDescent="0.25">
      <c r="A11" s="786" t="s">
        <v>338</v>
      </c>
      <c r="B11" s="787" t="s">
        <v>339</v>
      </c>
    </row>
    <row r="12" spans="1:2" x14ac:dyDescent="0.25">
      <c r="A12" s="786" t="s">
        <v>340</v>
      </c>
      <c r="B12" s="787" t="s">
        <v>341</v>
      </c>
    </row>
    <row r="13" spans="1:2" x14ac:dyDescent="0.25">
      <c r="A13" s="786" t="s">
        <v>342</v>
      </c>
      <c r="B13" s="787" t="s">
        <v>343</v>
      </c>
    </row>
    <row r="14" spans="1:2" x14ac:dyDescent="0.25">
      <c r="A14" s="786" t="s">
        <v>344</v>
      </c>
      <c r="B14" s="787" t="s">
        <v>345</v>
      </c>
    </row>
    <row r="15" spans="1:2" x14ac:dyDescent="0.25">
      <c r="A15" s="787"/>
    </row>
    <row r="16" spans="1:2" ht="43.5" x14ac:dyDescent="0.25">
      <c r="A16" s="789" t="s">
        <v>346</v>
      </c>
      <c r="B16" s="790" t="s">
        <v>347</v>
      </c>
    </row>
    <row r="17" spans="1:2" x14ac:dyDescent="0.25">
      <c r="A17" s="787" t="s">
        <v>348</v>
      </c>
      <c r="B17" s="787"/>
    </row>
  </sheetData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K50"/>
  <sheetViews>
    <sheetView zoomScaleNormal="100" workbookViewId="0"/>
  </sheetViews>
  <sheetFormatPr baseColWidth="10" defaultColWidth="11.42578125" defaultRowHeight="11.25" x14ac:dyDescent="0.2"/>
  <cols>
    <col min="1" max="1" width="5.7109375" style="341" customWidth="1"/>
    <col min="2" max="2" width="1.85546875" style="323" customWidth="1"/>
    <col min="3" max="3" width="10.140625" style="323" customWidth="1"/>
    <col min="4" max="4" width="4.7109375" style="323" customWidth="1"/>
    <col min="5" max="5" width="11.42578125" style="323"/>
    <col min="6" max="7" width="11.42578125" style="323" customWidth="1"/>
    <col min="8" max="16384" width="11.42578125" style="323"/>
  </cols>
  <sheetData>
    <row r="4" spans="1:11" ht="15" x14ac:dyDescent="0.25">
      <c r="A4" s="699" t="s">
        <v>314</v>
      </c>
      <c r="B4" s="699"/>
      <c r="C4" s="699"/>
      <c r="D4" s="699"/>
      <c r="E4" s="699"/>
      <c r="F4" s="699"/>
      <c r="G4" s="699"/>
      <c r="H4" s="699"/>
      <c r="I4" s="699"/>
      <c r="J4" s="699"/>
      <c r="K4" s="699"/>
    </row>
    <row r="5" spans="1:11" s="340" customFormat="1" ht="15" x14ac:dyDescent="0.25">
      <c r="A5" s="700" t="s">
        <v>20</v>
      </c>
      <c r="B5" s="700"/>
      <c r="C5" s="700"/>
      <c r="D5" s="700"/>
      <c r="E5" s="700"/>
      <c r="F5" s="700"/>
      <c r="G5" s="700"/>
      <c r="H5" s="700"/>
      <c r="I5" s="700"/>
      <c r="J5" s="700"/>
      <c r="K5" s="700"/>
    </row>
    <row r="6" spans="1:11" ht="12" thickBot="1" x14ac:dyDescent="0.25"/>
    <row r="7" spans="1:11" ht="12.75" customHeight="1" x14ac:dyDescent="0.2">
      <c r="A7" s="681" t="s">
        <v>235</v>
      </c>
      <c r="B7" s="681"/>
      <c r="C7" s="681"/>
      <c r="D7" s="681"/>
      <c r="E7" s="682"/>
      <c r="F7" s="705" t="s">
        <v>237</v>
      </c>
      <c r="G7" s="706"/>
      <c r="H7" s="711" t="s">
        <v>47</v>
      </c>
      <c r="I7" s="711"/>
      <c r="J7" s="711"/>
      <c r="K7" s="711"/>
    </row>
    <row r="8" spans="1:11" ht="11.25" customHeight="1" x14ac:dyDescent="0.2">
      <c r="A8" s="701"/>
      <c r="B8" s="701"/>
      <c r="C8" s="701"/>
      <c r="D8" s="701"/>
      <c r="E8" s="702"/>
      <c r="F8" s="707"/>
      <c r="G8" s="708"/>
      <c r="H8" s="692" t="s">
        <v>315</v>
      </c>
      <c r="I8" s="688"/>
      <c r="J8" s="687" t="s">
        <v>316</v>
      </c>
      <c r="K8" s="692"/>
    </row>
    <row r="9" spans="1:11" ht="11.25" customHeight="1" x14ac:dyDescent="0.2">
      <c r="A9" s="701"/>
      <c r="B9" s="701"/>
      <c r="C9" s="701"/>
      <c r="D9" s="701"/>
      <c r="E9" s="702"/>
      <c r="F9" s="707"/>
      <c r="G9" s="708"/>
      <c r="H9" s="712"/>
      <c r="I9" s="713"/>
      <c r="J9" s="716"/>
      <c r="K9" s="712"/>
    </row>
    <row r="10" spans="1:11" ht="11.25" customHeight="1" x14ac:dyDescent="0.2">
      <c r="A10" s="701"/>
      <c r="B10" s="701"/>
      <c r="C10" s="701"/>
      <c r="D10" s="701"/>
      <c r="E10" s="702"/>
      <c r="F10" s="707"/>
      <c r="G10" s="708"/>
      <c r="H10" s="712"/>
      <c r="I10" s="713"/>
      <c r="J10" s="716"/>
      <c r="K10" s="712"/>
    </row>
    <row r="11" spans="1:11" ht="11.25" customHeight="1" x14ac:dyDescent="0.2">
      <c r="A11" s="701"/>
      <c r="B11" s="701"/>
      <c r="C11" s="701"/>
      <c r="D11" s="701"/>
      <c r="E11" s="702"/>
      <c r="F11" s="709"/>
      <c r="G11" s="710"/>
      <c r="H11" s="714"/>
      <c r="I11" s="715"/>
      <c r="J11" s="717"/>
      <c r="K11" s="714"/>
    </row>
    <row r="12" spans="1:11" ht="12" customHeight="1" x14ac:dyDescent="0.2">
      <c r="A12" s="701"/>
      <c r="B12" s="701"/>
      <c r="C12" s="701"/>
      <c r="D12" s="701"/>
      <c r="E12" s="702"/>
      <c r="F12" s="718" t="s">
        <v>53</v>
      </c>
      <c r="G12" s="720" t="s">
        <v>238</v>
      </c>
      <c r="H12" s="720" t="s">
        <v>53</v>
      </c>
      <c r="I12" s="720" t="s">
        <v>212</v>
      </c>
      <c r="J12" s="720" t="s">
        <v>53</v>
      </c>
      <c r="K12" s="722" t="s">
        <v>212</v>
      </c>
    </row>
    <row r="13" spans="1:11" ht="18" customHeight="1" thickBot="1" x14ac:dyDescent="0.25">
      <c r="A13" s="703"/>
      <c r="B13" s="703"/>
      <c r="C13" s="703"/>
      <c r="D13" s="703"/>
      <c r="E13" s="704"/>
      <c r="F13" s="719"/>
      <c r="G13" s="721"/>
      <c r="H13" s="721"/>
      <c r="I13" s="721"/>
      <c r="J13" s="721"/>
      <c r="K13" s="723"/>
    </row>
    <row r="14" spans="1:11" ht="18" customHeight="1" x14ac:dyDescent="0.2">
      <c r="A14" s="30">
        <v>1991</v>
      </c>
      <c r="C14" s="342"/>
      <c r="D14" s="342"/>
      <c r="E14" s="275"/>
      <c r="F14" s="327">
        <v>478</v>
      </c>
      <c r="G14" s="327">
        <v>38676</v>
      </c>
      <c r="H14" s="327">
        <v>418</v>
      </c>
      <c r="I14" s="327">
        <v>31236</v>
      </c>
      <c r="J14" s="327">
        <v>60</v>
      </c>
      <c r="K14" s="327">
        <v>7440</v>
      </c>
    </row>
    <row r="15" spans="1:11" ht="13.5" customHeight="1" x14ac:dyDescent="0.2">
      <c r="A15" s="30">
        <v>1995</v>
      </c>
      <c r="B15" s="343"/>
      <c r="C15" s="344"/>
      <c r="D15" s="344"/>
      <c r="E15" s="332"/>
      <c r="F15" s="327">
        <v>708</v>
      </c>
      <c r="G15" s="327">
        <v>329971</v>
      </c>
      <c r="H15" s="327">
        <v>521</v>
      </c>
      <c r="I15" s="327">
        <v>293982</v>
      </c>
      <c r="J15" s="327">
        <v>187</v>
      </c>
      <c r="K15" s="327">
        <v>35989</v>
      </c>
    </row>
    <row r="16" spans="1:11" ht="13.5" customHeight="1" x14ac:dyDescent="0.2">
      <c r="A16" s="30">
        <v>1998</v>
      </c>
      <c r="B16" s="343"/>
      <c r="C16" s="344"/>
      <c r="D16" s="344"/>
      <c r="E16" s="332"/>
      <c r="F16" s="327">
        <v>1111</v>
      </c>
      <c r="G16" s="327">
        <v>485869</v>
      </c>
      <c r="H16" s="327">
        <v>860</v>
      </c>
      <c r="I16" s="327">
        <v>403233</v>
      </c>
      <c r="J16" s="327">
        <v>251</v>
      </c>
      <c r="K16" s="327">
        <v>82636</v>
      </c>
    </row>
    <row r="17" spans="1:11" ht="13.5" customHeight="1" x14ac:dyDescent="0.2">
      <c r="A17" s="30">
        <v>2001</v>
      </c>
      <c r="B17" s="343"/>
      <c r="C17" s="344"/>
      <c r="D17" s="344"/>
      <c r="E17" s="332"/>
      <c r="F17" s="327">
        <v>1426</v>
      </c>
      <c r="G17" s="327">
        <v>745987</v>
      </c>
      <c r="H17" s="327">
        <v>1119</v>
      </c>
      <c r="I17" s="327">
        <v>600036</v>
      </c>
      <c r="J17" s="327">
        <v>307</v>
      </c>
      <c r="K17" s="327">
        <v>145951</v>
      </c>
    </row>
    <row r="18" spans="1:11" ht="13.5" customHeight="1" x14ac:dyDescent="0.2">
      <c r="A18" s="30">
        <v>2004</v>
      </c>
      <c r="B18" s="343"/>
      <c r="C18" s="344"/>
      <c r="D18" s="344"/>
      <c r="E18" s="332"/>
      <c r="F18" s="327">
        <v>1477</v>
      </c>
      <c r="G18" s="327">
        <v>852981</v>
      </c>
      <c r="H18" s="327">
        <v>1227</v>
      </c>
      <c r="I18" s="327">
        <v>708057</v>
      </c>
      <c r="J18" s="327">
        <v>250</v>
      </c>
      <c r="K18" s="327">
        <v>144924</v>
      </c>
    </row>
    <row r="19" spans="1:11" ht="13.5" customHeight="1" x14ac:dyDescent="0.2">
      <c r="A19" s="30">
        <v>2007</v>
      </c>
      <c r="B19" s="343"/>
      <c r="C19" s="344"/>
      <c r="D19" s="344"/>
      <c r="E19" s="332"/>
      <c r="F19" s="327">
        <v>1507</v>
      </c>
      <c r="G19" s="327">
        <v>763493</v>
      </c>
      <c r="H19" s="327">
        <v>1318</v>
      </c>
      <c r="I19" s="327">
        <v>641776</v>
      </c>
      <c r="J19" s="327">
        <v>189</v>
      </c>
      <c r="K19" s="327">
        <v>121717</v>
      </c>
    </row>
    <row r="20" spans="1:11" ht="13.5" customHeight="1" x14ac:dyDescent="0.2">
      <c r="A20" s="30">
        <v>2010</v>
      </c>
      <c r="B20" s="343"/>
      <c r="C20" s="344"/>
      <c r="D20" s="344"/>
      <c r="E20" s="332"/>
      <c r="F20" s="327">
        <v>1726</v>
      </c>
      <c r="G20" s="327">
        <v>895103</v>
      </c>
      <c r="H20" s="327">
        <v>1544</v>
      </c>
      <c r="I20" s="327">
        <v>748784</v>
      </c>
      <c r="J20" s="327">
        <v>182</v>
      </c>
      <c r="K20" s="327">
        <v>146319</v>
      </c>
    </row>
    <row r="21" spans="1:11" ht="13.5" customHeight="1" x14ac:dyDescent="0.2">
      <c r="A21" s="30">
        <v>2013</v>
      </c>
      <c r="B21" s="343"/>
      <c r="C21" s="344"/>
      <c r="D21" s="344"/>
      <c r="E21" s="332"/>
      <c r="F21" s="327">
        <v>1911</v>
      </c>
      <c r="G21" s="327">
        <v>997536</v>
      </c>
      <c r="H21" s="327">
        <v>1757</v>
      </c>
      <c r="I21" s="327">
        <v>919921</v>
      </c>
      <c r="J21" s="327">
        <v>154</v>
      </c>
      <c r="K21" s="327">
        <v>77615</v>
      </c>
    </row>
    <row r="22" spans="1:11" ht="13.5" customHeight="1" x14ac:dyDescent="0.2">
      <c r="A22" s="30">
        <v>2016</v>
      </c>
      <c r="B22" s="343"/>
      <c r="C22" s="344"/>
      <c r="D22" s="344"/>
      <c r="E22" s="332"/>
      <c r="F22" s="327">
        <v>1952</v>
      </c>
      <c r="G22" s="327">
        <v>1014497</v>
      </c>
      <c r="H22" s="327">
        <v>1743</v>
      </c>
      <c r="I22" s="327">
        <v>921403</v>
      </c>
      <c r="J22" s="327">
        <v>209</v>
      </c>
      <c r="K22" s="327">
        <v>93094</v>
      </c>
    </row>
    <row r="23" spans="1:11" s="335" customFormat="1" ht="18" customHeight="1" x14ac:dyDescent="0.2">
      <c r="A23" s="116">
        <v>2019</v>
      </c>
      <c r="C23" s="137"/>
      <c r="D23" s="137"/>
      <c r="E23" s="275"/>
      <c r="F23" s="333">
        <f>SUM(H23,J23)</f>
        <v>2091</v>
      </c>
      <c r="G23" s="333">
        <f>SUM(I23,K23)</f>
        <v>1134158</v>
      </c>
      <c r="H23" s="333">
        <v>1817</v>
      </c>
      <c r="I23" s="333">
        <v>1006015</v>
      </c>
      <c r="J23" s="333">
        <v>274</v>
      </c>
      <c r="K23" s="333">
        <v>128143</v>
      </c>
    </row>
    <row r="24" spans="1:11" s="335" customFormat="1" ht="18" customHeight="1" x14ac:dyDescent="0.2">
      <c r="A24" s="697" t="s">
        <v>96</v>
      </c>
      <c r="B24" s="697"/>
      <c r="C24" s="697"/>
      <c r="D24" s="697"/>
      <c r="E24" s="697"/>
      <c r="F24" s="697"/>
      <c r="G24" s="697"/>
      <c r="H24" s="697"/>
      <c r="I24" s="697"/>
      <c r="J24" s="697"/>
      <c r="K24" s="697"/>
    </row>
    <row r="25" spans="1:11" ht="18" customHeight="1" x14ac:dyDescent="0.2">
      <c r="A25" s="225">
        <v>241</v>
      </c>
      <c r="B25" s="323" t="s">
        <v>97</v>
      </c>
      <c r="C25" s="342"/>
      <c r="D25" s="342"/>
      <c r="E25" s="275"/>
      <c r="F25" s="327">
        <v>55</v>
      </c>
      <c r="G25" s="327">
        <v>27378</v>
      </c>
      <c r="H25" s="327">
        <v>50</v>
      </c>
      <c r="I25" s="327">
        <v>25480</v>
      </c>
      <c r="J25" s="327">
        <v>5</v>
      </c>
      <c r="K25" s="327">
        <v>1898</v>
      </c>
    </row>
    <row r="26" spans="1:11" ht="13.5" customHeight="1" x14ac:dyDescent="0.2">
      <c r="A26" s="225">
        <v>244</v>
      </c>
      <c r="B26" s="343" t="s">
        <v>98</v>
      </c>
      <c r="C26" s="344"/>
      <c r="D26" s="344"/>
      <c r="E26" s="332"/>
      <c r="F26" s="327">
        <v>5</v>
      </c>
      <c r="G26" s="327">
        <v>1555</v>
      </c>
      <c r="H26" s="327">
        <v>5</v>
      </c>
      <c r="I26" s="327">
        <v>1555</v>
      </c>
      <c r="J26" s="312" t="s">
        <v>56</v>
      </c>
      <c r="K26" s="312" t="s">
        <v>56</v>
      </c>
    </row>
    <row r="27" spans="1:11" ht="13.5" customHeight="1" x14ac:dyDescent="0.2">
      <c r="A27" s="227">
        <v>411</v>
      </c>
      <c r="B27" s="343" t="s">
        <v>99</v>
      </c>
      <c r="C27" s="344"/>
      <c r="D27" s="344"/>
      <c r="E27" s="332"/>
      <c r="F27" s="327">
        <v>24</v>
      </c>
      <c r="G27" s="327">
        <v>12759</v>
      </c>
      <c r="H27" s="327">
        <v>18</v>
      </c>
      <c r="I27" s="327">
        <v>7500</v>
      </c>
      <c r="J27" s="327">
        <v>6</v>
      </c>
      <c r="K27" s="327">
        <v>5259</v>
      </c>
    </row>
    <row r="28" spans="1:11" ht="13.5" customHeight="1" x14ac:dyDescent="0.2">
      <c r="A28" s="227">
        <v>412</v>
      </c>
      <c r="B28" s="343" t="s">
        <v>100</v>
      </c>
      <c r="C28" s="344"/>
      <c r="D28" s="344"/>
      <c r="E28" s="332"/>
      <c r="F28" s="327">
        <v>48</v>
      </c>
      <c r="G28" s="327">
        <v>53840</v>
      </c>
      <c r="H28" s="327">
        <v>35</v>
      </c>
      <c r="I28" s="327">
        <v>49483</v>
      </c>
      <c r="J28" s="327">
        <v>13</v>
      </c>
      <c r="K28" s="327">
        <v>4357</v>
      </c>
    </row>
    <row r="29" spans="1:11" ht="13.5" customHeight="1" x14ac:dyDescent="0.2">
      <c r="A29" s="227">
        <v>413</v>
      </c>
      <c r="B29" s="343" t="s">
        <v>101</v>
      </c>
      <c r="C29" s="344"/>
      <c r="D29" s="344"/>
      <c r="E29" s="332"/>
      <c r="F29" s="327">
        <v>174</v>
      </c>
      <c r="G29" s="327">
        <v>50444</v>
      </c>
      <c r="H29" s="327">
        <v>155</v>
      </c>
      <c r="I29" s="327">
        <v>45905</v>
      </c>
      <c r="J29" s="327">
        <v>19</v>
      </c>
      <c r="K29" s="327">
        <v>4539</v>
      </c>
    </row>
    <row r="30" spans="1:11" ht="13.5" customHeight="1" x14ac:dyDescent="0.2">
      <c r="A30" s="227">
        <v>414</v>
      </c>
      <c r="B30" s="343" t="s">
        <v>102</v>
      </c>
      <c r="C30" s="344"/>
      <c r="D30" s="344"/>
      <c r="E30" s="332"/>
      <c r="F30" s="327">
        <v>17</v>
      </c>
      <c r="G30" s="327">
        <v>3602</v>
      </c>
      <c r="H30" s="327">
        <v>16</v>
      </c>
      <c r="I30" s="327">
        <v>3302</v>
      </c>
      <c r="J30" s="327">
        <v>1</v>
      </c>
      <c r="K30" s="327">
        <v>300</v>
      </c>
    </row>
    <row r="31" spans="1:11" ht="13.5" customHeight="1" x14ac:dyDescent="0.2">
      <c r="A31" s="227">
        <v>415</v>
      </c>
      <c r="B31" s="343" t="s">
        <v>103</v>
      </c>
      <c r="C31" s="344"/>
      <c r="D31" s="344"/>
      <c r="E31" s="332"/>
      <c r="F31" s="327">
        <v>48</v>
      </c>
      <c r="G31" s="327">
        <v>10913</v>
      </c>
      <c r="H31" s="327">
        <v>46</v>
      </c>
      <c r="I31" s="327">
        <v>10723</v>
      </c>
      <c r="J31" s="327">
        <v>2</v>
      </c>
      <c r="K31" s="327">
        <v>190</v>
      </c>
    </row>
    <row r="32" spans="1:11" ht="13.5" customHeight="1" x14ac:dyDescent="0.2">
      <c r="A32" s="227">
        <v>416</v>
      </c>
      <c r="B32" s="343" t="s">
        <v>104</v>
      </c>
      <c r="C32" s="344"/>
      <c r="D32" s="344"/>
      <c r="E32" s="332"/>
      <c r="F32" s="327">
        <v>140</v>
      </c>
      <c r="G32" s="327">
        <v>63306</v>
      </c>
      <c r="H32" s="327">
        <v>127</v>
      </c>
      <c r="I32" s="327">
        <v>59071</v>
      </c>
      <c r="J32" s="327">
        <v>13</v>
      </c>
      <c r="K32" s="327">
        <v>4235</v>
      </c>
    </row>
    <row r="33" spans="1:11" ht="13.5" customHeight="1" x14ac:dyDescent="0.2">
      <c r="A33" s="227">
        <v>417</v>
      </c>
      <c r="B33" s="343" t="s">
        <v>105</v>
      </c>
      <c r="C33" s="344"/>
      <c r="D33" s="344"/>
      <c r="E33" s="332"/>
      <c r="F33" s="327">
        <v>29</v>
      </c>
      <c r="G33" s="327">
        <v>4754</v>
      </c>
      <c r="H33" s="327">
        <v>20</v>
      </c>
      <c r="I33" s="327">
        <v>3709</v>
      </c>
      <c r="J33" s="327">
        <v>9</v>
      </c>
      <c r="K33" s="327">
        <v>1045</v>
      </c>
    </row>
    <row r="34" spans="1:11" ht="13.5" customHeight="1" x14ac:dyDescent="0.2">
      <c r="A34" s="227">
        <v>419</v>
      </c>
      <c r="B34" s="343" t="s">
        <v>106</v>
      </c>
      <c r="C34" s="344"/>
      <c r="D34" s="344"/>
      <c r="E34" s="332"/>
      <c r="F34" s="327">
        <v>2</v>
      </c>
      <c r="G34" s="345">
        <v>0</v>
      </c>
      <c r="H34" s="327">
        <v>1</v>
      </c>
      <c r="I34" s="345">
        <v>0</v>
      </c>
      <c r="J34" s="327">
        <v>1</v>
      </c>
      <c r="K34" s="345">
        <v>0</v>
      </c>
    </row>
    <row r="35" spans="1:11" ht="13.5" customHeight="1" x14ac:dyDescent="0.2">
      <c r="A35" s="227">
        <v>488</v>
      </c>
      <c r="B35" s="343" t="s">
        <v>107</v>
      </c>
      <c r="C35" s="344"/>
      <c r="D35" s="344"/>
      <c r="E35" s="332"/>
      <c r="F35" s="327">
        <v>17</v>
      </c>
      <c r="G35" s="327">
        <v>9077</v>
      </c>
      <c r="H35" s="327">
        <v>17</v>
      </c>
      <c r="I35" s="327">
        <v>9077</v>
      </c>
      <c r="J35" s="312" t="s">
        <v>56</v>
      </c>
      <c r="K35" s="312" t="s">
        <v>56</v>
      </c>
    </row>
    <row r="36" spans="1:11" ht="13.5" customHeight="1" x14ac:dyDescent="0.2">
      <c r="A36" s="227">
        <v>561</v>
      </c>
      <c r="B36" s="343" t="s">
        <v>108</v>
      </c>
      <c r="C36" s="344"/>
      <c r="D36" s="344"/>
      <c r="E36" s="332"/>
      <c r="F36" s="327">
        <v>30</v>
      </c>
      <c r="G36" s="327">
        <v>29365</v>
      </c>
      <c r="H36" s="327">
        <v>27</v>
      </c>
      <c r="I36" s="327">
        <v>29155</v>
      </c>
      <c r="J36" s="327">
        <v>3</v>
      </c>
      <c r="K36" s="327">
        <v>210</v>
      </c>
    </row>
    <row r="37" spans="1:11" ht="13.5" customHeight="1" x14ac:dyDescent="0.2">
      <c r="A37" s="227">
        <v>562</v>
      </c>
      <c r="B37" s="343" t="s">
        <v>109</v>
      </c>
      <c r="C37" s="344"/>
      <c r="D37" s="344"/>
      <c r="E37" s="332"/>
      <c r="F37" s="327">
        <v>16</v>
      </c>
      <c r="G37" s="327">
        <v>928</v>
      </c>
      <c r="H37" s="327">
        <v>16</v>
      </c>
      <c r="I37" s="327">
        <v>928</v>
      </c>
      <c r="J37" s="312" t="s">
        <v>56</v>
      </c>
      <c r="K37" s="312" t="s">
        <v>56</v>
      </c>
    </row>
    <row r="38" spans="1:11" ht="13.5" customHeight="1" x14ac:dyDescent="0.2">
      <c r="A38" s="227">
        <v>563</v>
      </c>
      <c r="B38" s="343" t="s">
        <v>110</v>
      </c>
      <c r="C38" s="344"/>
      <c r="D38" s="344"/>
      <c r="E38" s="332"/>
      <c r="F38" s="327">
        <v>441</v>
      </c>
      <c r="G38" s="327">
        <v>221617</v>
      </c>
      <c r="H38" s="327">
        <v>418</v>
      </c>
      <c r="I38" s="327">
        <v>188302</v>
      </c>
      <c r="J38" s="327">
        <v>23</v>
      </c>
      <c r="K38" s="327">
        <v>33315</v>
      </c>
    </row>
    <row r="39" spans="1:11" ht="13.5" customHeight="1" x14ac:dyDescent="0.2">
      <c r="A39" s="227">
        <v>564</v>
      </c>
      <c r="B39" s="343" t="s">
        <v>111</v>
      </c>
      <c r="C39" s="344"/>
      <c r="D39" s="344"/>
      <c r="E39" s="332"/>
      <c r="F39" s="327">
        <v>666</v>
      </c>
      <c r="G39" s="327">
        <v>367505</v>
      </c>
      <c r="H39" s="327">
        <v>546</v>
      </c>
      <c r="I39" s="327">
        <v>320526</v>
      </c>
      <c r="J39" s="327">
        <v>120</v>
      </c>
      <c r="K39" s="327">
        <v>46979</v>
      </c>
    </row>
    <row r="40" spans="1:11" ht="13.5" customHeight="1" x14ac:dyDescent="0.2">
      <c r="A40" s="227">
        <v>565</v>
      </c>
      <c r="B40" s="343" t="s">
        <v>112</v>
      </c>
      <c r="C40" s="344"/>
      <c r="D40" s="344"/>
      <c r="E40" s="332"/>
      <c r="F40" s="327">
        <v>8</v>
      </c>
      <c r="G40" s="327">
        <v>10992</v>
      </c>
      <c r="H40" s="327">
        <v>4</v>
      </c>
      <c r="I40" s="327">
        <v>6356</v>
      </c>
      <c r="J40" s="327">
        <v>4</v>
      </c>
      <c r="K40" s="327">
        <v>4636</v>
      </c>
    </row>
    <row r="41" spans="1:11" ht="13.5" customHeight="1" x14ac:dyDescent="0.2">
      <c r="A41" s="227">
        <v>566</v>
      </c>
      <c r="B41" s="343" t="s">
        <v>113</v>
      </c>
      <c r="C41" s="344"/>
      <c r="D41" s="344"/>
      <c r="E41" s="332"/>
      <c r="F41" s="327">
        <v>371</v>
      </c>
      <c r="G41" s="327">
        <v>266123</v>
      </c>
      <c r="H41" s="327">
        <v>316</v>
      </c>
      <c r="I41" s="327">
        <v>244943</v>
      </c>
      <c r="J41" s="327">
        <v>55</v>
      </c>
      <c r="K41" s="327">
        <v>21180</v>
      </c>
    </row>
    <row r="42" spans="1:11" ht="20.100000000000001" customHeight="1" x14ac:dyDescent="0.2">
      <c r="A42" s="698" t="s">
        <v>31</v>
      </c>
      <c r="B42" s="698"/>
      <c r="C42" s="698"/>
      <c r="D42" s="698"/>
      <c r="E42" s="698"/>
      <c r="F42" s="698"/>
      <c r="G42" s="698"/>
      <c r="H42" s="698"/>
      <c r="I42" s="698"/>
      <c r="J42" s="698"/>
      <c r="K42" s="698"/>
    </row>
    <row r="43" spans="1:11" ht="18" customHeight="1" x14ac:dyDescent="0.2">
      <c r="A43" s="74">
        <v>2000</v>
      </c>
      <c r="C43" s="342" t="s">
        <v>114</v>
      </c>
      <c r="D43" s="342"/>
      <c r="E43" s="275"/>
      <c r="F43" s="327">
        <v>60</v>
      </c>
      <c r="G43" s="327">
        <v>28933</v>
      </c>
      <c r="H43" s="327">
        <v>55</v>
      </c>
      <c r="I43" s="327">
        <v>27035</v>
      </c>
      <c r="J43" s="327">
        <v>5</v>
      </c>
      <c r="K43" s="327">
        <v>1898</v>
      </c>
    </row>
    <row r="44" spans="1:11" ht="13.5" customHeight="1" x14ac:dyDescent="0.2">
      <c r="A44" s="74"/>
      <c r="B44" s="343"/>
      <c r="C44" s="344"/>
      <c r="D44" s="344"/>
      <c r="E44" s="332"/>
      <c r="F44" s="327">
        <v>0</v>
      </c>
      <c r="G44" s="327">
        <v>0</v>
      </c>
      <c r="H44" s="327"/>
      <c r="I44" s="327"/>
      <c r="J44" s="327"/>
      <c r="K44" s="327"/>
    </row>
    <row r="45" spans="1:11" ht="13.5" customHeight="1" x14ac:dyDescent="0.2">
      <c r="A45" s="74">
        <v>4000</v>
      </c>
      <c r="B45" s="343"/>
      <c r="C45" s="341" t="s">
        <v>115</v>
      </c>
      <c r="D45" s="344"/>
      <c r="E45" s="332"/>
      <c r="F45" s="327">
        <v>513</v>
      </c>
      <c r="G45" s="327">
        <v>216561</v>
      </c>
      <c r="H45" s="327">
        <v>449</v>
      </c>
      <c r="I45" s="327">
        <v>196636</v>
      </c>
      <c r="J45" s="327">
        <v>64</v>
      </c>
      <c r="K45" s="327">
        <v>19925</v>
      </c>
    </row>
    <row r="46" spans="1:11" ht="13.5" customHeight="1" x14ac:dyDescent="0.2">
      <c r="A46" s="74"/>
      <c r="B46" s="343"/>
      <c r="C46" s="344"/>
      <c r="D46" s="344"/>
      <c r="E46" s="332"/>
      <c r="F46" s="327">
        <v>0</v>
      </c>
      <c r="G46" s="327">
        <v>0</v>
      </c>
      <c r="H46" s="327"/>
      <c r="I46" s="327"/>
      <c r="J46" s="327"/>
      <c r="K46" s="327"/>
    </row>
    <row r="47" spans="1:11" ht="13.5" customHeight="1" x14ac:dyDescent="0.2">
      <c r="A47" s="74">
        <v>5000</v>
      </c>
      <c r="B47" s="343"/>
      <c r="C47" s="341" t="s">
        <v>116</v>
      </c>
      <c r="D47" s="344"/>
      <c r="E47" s="332"/>
      <c r="F47" s="327">
        <v>1518</v>
      </c>
      <c r="G47" s="327">
        <v>888664</v>
      </c>
      <c r="H47" s="327">
        <v>1313</v>
      </c>
      <c r="I47" s="327">
        <v>782344</v>
      </c>
      <c r="J47" s="327">
        <v>205</v>
      </c>
      <c r="K47" s="327">
        <v>106320</v>
      </c>
    </row>
    <row r="49" spans="1:11" ht="12.75" x14ac:dyDescent="0.2">
      <c r="A49" s="346" t="s">
        <v>274</v>
      </c>
      <c r="B49" s="347"/>
      <c r="C49" s="346"/>
      <c r="D49" s="346"/>
      <c r="E49" s="348"/>
      <c r="F49" s="349"/>
      <c r="G49" s="349"/>
      <c r="H49" s="349"/>
      <c r="I49" s="350"/>
      <c r="J49" s="351"/>
      <c r="K49" s="352"/>
    </row>
    <row r="50" spans="1:11" x14ac:dyDescent="0.2">
      <c r="A50" s="341" t="s">
        <v>236</v>
      </c>
    </row>
  </sheetData>
  <mergeCells count="15">
    <mergeCell ref="A24:K24"/>
    <mergeCell ref="A42:K42"/>
    <mergeCell ref="A4:K4"/>
    <mergeCell ref="A5:K5"/>
    <mergeCell ref="A7:E13"/>
    <mergeCell ref="F7:G11"/>
    <mergeCell ref="H7:K7"/>
    <mergeCell ref="H8:I11"/>
    <mergeCell ref="J8:K11"/>
    <mergeCell ref="F12:F13"/>
    <mergeCell ref="G12:G13"/>
    <mergeCell ref="H12:H13"/>
    <mergeCell ref="I12:I13"/>
    <mergeCell ref="J12:J13"/>
    <mergeCell ref="K12:K13"/>
  </mergeCells>
  <pageMargins left="0.39370078740157483" right="0.39370078740157483" top="0.98425196850393704" bottom="0.98425196850393704" header="0.51181102362204722" footer="0.51181102362204722"/>
  <pageSetup paperSize="9" scale="93" orientation="portrait" r:id="rId1"/>
  <headerFooter alignWithMargins="0">
    <oddHeader xml:space="preserve">&amp;C- 24 -
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46"/>
  <sheetViews>
    <sheetView zoomScaleNormal="100" workbookViewId="0"/>
  </sheetViews>
  <sheetFormatPr baseColWidth="10" defaultColWidth="11.42578125" defaultRowHeight="11.25" x14ac:dyDescent="0.2"/>
  <cols>
    <col min="1" max="1" width="5.7109375" style="276" customWidth="1"/>
    <col min="2" max="2" width="7.140625" style="305" customWidth="1"/>
    <col min="3" max="3" width="1.28515625" style="305" customWidth="1"/>
    <col min="4" max="4" width="14" style="305" customWidth="1"/>
    <col min="5" max="8" width="11.42578125" style="305"/>
    <col min="9" max="9" width="11.42578125" style="305" customWidth="1"/>
    <col min="10" max="10" width="9.5703125" style="305" customWidth="1"/>
    <col min="11" max="16384" width="11.42578125" style="305"/>
  </cols>
  <sheetData>
    <row r="3" spans="1:10" ht="15" x14ac:dyDescent="0.25">
      <c r="A3" s="729" t="s">
        <v>317</v>
      </c>
      <c r="B3" s="729"/>
      <c r="C3" s="729"/>
      <c r="D3" s="729"/>
      <c r="E3" s="729"/>
      <c r="F3" s="729"/>
      <c r="G3" s="729"/>
      <c r="H3" s="729"/>
      <c r="I3" s="729"/>
      <c r="J3" s="730"/>
    </row>
    <row r="4" spans="1:10" s="304" customFormat="1" ht="15" x14ac:dyDescent="0.25">
      <c r="A4" s="654" t="s">
        <v>16</v>
      </c>
      <c r="B4" s="654"/>
      <c r="C4" s="654"/>
      <c r="D4" s="654"/>
      <c r="E4" s="654"/>
      <c r="F4" s="654"/>
      <c r="G4" s="654"/>
      <c r="H4" s="654"/>
      <c r="I4" s="654"/>
      <c r="J4" s="654"/>
    </row>
    <row r="5" spans="1:10" ht="12" thickBot="1" x14ac:dyDescent="0.25"/>
    <row r="6" spans="1:10" ht="12.75" customHeight="1" x14ac:dyDescent="0.2">
      <c r="A6" s="655" t="s">
        <v>150</v>
      </c>
      <c r="B6" s="655"/>
      <c r="C6" s="655"/>
      <c r="D6" s="656"/>
      <c r="E6" s="731" t="s">
        <v>239</v>
      </c>
      <c r="F6" s="732"/>
      <c r="G6" s="666" t="s">
        <v>47</v>
      </c>
      <c r="H6" s="667"/>
      <c r="I6" s="667"/>
      <c r="J6" s="737"/>
    </row>
    <row r="7" spans="1:10" ht="11.25" customHeight="1" x14ac:dyDescent="0.2">
      <c r="A7" s="657"/>
      <c r="B7" s="657"/>
      <c r="C7" s="657"/>
      <c r="D7" s="658"/>
      <c r="E7" s="733"/>
      <c r="F7" s="734"/>
      <c r="G7" s="668" t="s">
        <v>315</v>
      </c>
      <c r="H7" s="673"/>
      <c r="I7" s="668" t="s">
        <v>316</v>
      </c>
      <c r="J7" s="742"/>
    </row>
    <row r="8" spans="1:10" ht="11.25" customHeight="1" x14ac:dyDescent="0.2">
      <c r="A8" s="657"/>
      <c r="B8" s="657"/>
      <c r="C8" s="657"/>
      <c r="D8" s="658"/>
      <c r="E8" s="733"/>
      <c r="F8" s="734"/>
      <c r="G8" s="738"/>
      <c r="H8" s="739"/>
      <c r="I8" s="738"/>
      <c r="J8" s="730"/>
    </row>
    <row r="9" spans="1:10" ht="11.25" customHeight="1" x14ac:dyDescent="0.2">
      <c r="A9" s="657"/>
      <c r="B9" s="657"/>
      <c r="C9" s="657"/>
      <c r="D9" s="658"/>
      <c r="E9" s="733"/>
      <c r="F9" s="734"/>
      <c r="G9" s="738"/>
      <c r="H9" s="739"/>
      <c r="I9" s="738"/>
      <c r="J9" s="730"/>
    </row>
    <row r="10" spans="1:10" ht="11.25" customHeight="1" x14ac:dyDescent="0.2">
      <c r="A10" s="657"/>
      <c r="B10" s="657"/>
      <c r="C10" s="657"/>
      <c r="D10" s="658"/>
      <c r="E10" s="735"/>
      <c r="F10" s="736"/>
      <c r="G10" s="740"/>
      <c r="H10" s="741"/>
      <c r="I10" s="740"/>
      <c r="J10" s="743"/>
    </row>
    <row r="11" spans="1:10" ht="11.25" customHeight="1" x14ac:dyDescent="0.2">
      <c r="A11" s="657"/>
      <c r="B11" s="657"/>
      <c r="C11" s="657"/>
      <c r="D11" s="658"/>
      <c r="E11" s="744" t="s">
        <v>53</v>
      </c>
      <c r="F11" s="724" t="s">
        <v>212</v>
      </c>
      <c r="G11" s="724" t="s">
        <v>53</v>
      </c>
      <c r="H11" s="724" t="s">
        <v>212</v>
      </c>
      <c r="I11" s="726" t="s">
        <v>53</v>
      </c>
      <c r="J11" s="726" t="s">
        <v>212</v>
      </c>
    </row>
    <row r="12" spans="1:10" ht="12" customHeight="1" thickBot="1" x14ac:dyDescent="0.25">
      <c r="A12" s="659"/>
      <c r="B12" s="659"/>
      <c r="C12" s="659"/>
      <c r="D12" s="660"/>
      <c r="E12" s="745"/>
      <c r="F12" s="725"/>
      <c r="G12" s="725"/>
      <c r="H12" s="725"/>
      <c r="I12" s="727"/>
      <c r="J12" s="727"/>
    </row>
    <row r="13" spans="1:10" ht="18" customHeight="1" x14ac:dyDescent="0.2">
      <c r="A13" s="11" t="s">
        <v>58</v>
      </c>
      <c r="B13" s="353"/>
      <c r="C13" s="310"/>
      <c r="D13" s="354"/>
      <c r="E13" s="339">
        <v>142</v>
      </c>
      <c r="F13" s="339">
        <v>81568</v>
      </c>
      <c r="G13" s="355">
        <v>122</v>
      </c>
      <c r="H13" s="355">
        <v>73815</v>
      </c>
      <c r="I13" s="355">
        <v>20</v>
      </c>
      <c r="J13" s="355">
        <v>7753</v>
      </c>
    </row>
    <row r="14" spans="1:10" ht="13.5" customHeight="1" x14ac:dyDescent="0.2">
      <c r="A14" s="11" t="s">
        <v>59</v>
      </c>
      <c r="B14" s="356"/>
      <c r="C14" s="310"/>
      <c r="D14" s="354"/>
      <c r="E14" s="339">
        <v>61</v>
      </c>
      <c r="F14" s="339">
        <v>48717</v>
      </c>
      <c r="G14" s="355">
        <v>59</v>
      </c>
      <c r="H14" s="355">
        <v>46117</v>
      </c>
      <c r="I14" s="355">
        <v>2</v>
      </c>
      <c r="J14" s="355">
        <v>2600</v>
      </c>
    </row>
    <row r="15" spans="1:10" ht="13.5" customHeight="1" x14ac:dyDescent="0.2">
      <c r="A15" s="11" t="s">
        <v>60</v>
      </c>
      <c r="B15" s="356"/>
      <c r="C15" s="310"/>
      <c r="D15" s="354"/>
      <c r="E15" s="339">
        <v>52</v>
      </c>
      <c r="F15" s="339">
        <v>56505</v>
      </c>
      <c r="G15" s="355">
        <v>51</v>
      </c>
      <c r="H15" s="355">
        <v>30535</v>
      </c>
      <c r="I15" s="355">
        <v>1</v>
      </c>
      <c r="J15" s="355">
        <v>25970</v>
      </c>
    </row>
    <row r="16" spans="1:10" ht="13.5" customHeight="1" x14ac:dyDescent="0.2">
      <c r="A16" s="11" t="s">
        <v>61</v>
      </c>
      <c r="B16" s="356"/>
      <c r="C16" s="310"/>
      <c r="D16" s="354"/>
      <c r="E16" s="339">
        <v>23</v>
      </c>
      <c r="F16" s="339">
        <v>45431</v>
      </c>
      <c r="G16" s="355">
        <v>22</v>
      </c>
      <c r="H16" s="355">
        <v>45336</v>
      </c>
      <c r="I16" s="355">
        <v>1</v>
      </c>
      <c r="J16" s="355">
        <v>95</v>
      </c>
    </row>
    <row r="17" spans="1:10" ht="13.5" customHeight="1" x14ac:dyDescent="0.2">
      <c r="A17" s="11" t="s">
        <v>62</v>
      </c>
      <c r="B17" s="356"/>
      <c r="C17" s="310"/>
      <c r="D17" s="354"/>
      <c r="E17" s="339">
        <v>34</v>
      </c>
      <c r="F17" s="339">
        <v>38006</v>
      </c>
      <c r="G17" s="355">
        <v>33</v>
      </c>
      <c r="H17" s="355">
        <v>38006</v>
      </c>
      <c r="I17" s="355">
        <v>1</v>
      </c>
      <c r="J17" s="312" t="s">
        <v>56</v>
      </c>
    </row>
    <row r="18" spans="1:10" ht="13.5" customHeight="1" x14ac:dyDescent="0.2">
      <c r="A18" s="11" t="s">
        <v>63</v>
      </c>
      <c r="B18" s="356"/>
      <c r="C18" s="310"/>
      <c r="D18" s="354"/>
      <c r="E18" s="339">
        <v>31</v>
      </c>
      <c r="F18" s="339">
        <v>8178</v>
      </c>
      <c r="G18" s="355">
        <v>30</v>
      </c>
      <c r="H18" s="355">
        <v>7988</v>
      </c>
      <c r="I18" s="355">
        <v>1</v>
      </c>
      <c r="J18" s="355">
        <v>190</v>
      </c>
    </row>
    <row r="19" spans="1:10" ht="18" customHeight="1" x14ac:dyDescent="0.2">
      <c r="A19" s="357" t="s">
        <v>64</v>
      </c>
      <c r="B19" s="356"/>
      <c r="C19" s="310"/>
      <c r="D19" s="354"/>
      <c r="E19" s="339">
        <v>62</v>
      </c>
      <c r="F19" s="339">
        <v>26147</v>
      </c>
      <c r="G19" s="355">
        <v>59</v>
      </c>
      <c r="H19" s="355">
        <v>26087</v>
      </c>
      <c r="I19" s="355">
        <v>3</v>
      </c>
      <c r="J19" s="355">
        <v>60</v>
      </c>
    </row>
    <row r="20" spans="1:10" ht="13.5" customHeight="1" x14ac:dyDescent="0.2">
      <c r="A20" s="357" t="s">
        <v>65</v>
      </c>
      <c r="B20" s="353"/>
      <c r="C20" s="353"/>
      <c r="D20" s="358"/>
      <c r="E20" s="339">
        <v>52</v>
      </c>
      <c r="F20" s="339">
        <v>32732</v>
      </c>
      <c r="G20" s="355">
        <v>50</v>
      </c>
      <c r="H20" s="355">
        <v>32032</v>
      </c>
      <c r="I20" s="355">
        <v>2</v>
      </c>
      <c r="J20" s="355">
        <v>700</v>
      </c>
    </row>
    <row r="21" spans="1:10" ht="13.5" customHeight="1" x14ac:dyDescent="0.2">
      <c r="A21" s="357" t="s">
        <v>66</v>
      </c>
      <c r="B21" s="11"/>
      <c r="C21" s="359"/>
      <c r="D21" s="360"/>
      <c r="E21" s="339">
        <v>154</v>
      </c>
      <c r="F21" s="339">
        <v>34845</v>
      </c>
      <c r="G21" s="355">
        <v>140</v>
      </c>
      <c r="H21" s="355">
        <v>32358</v>
      </c>
      <c r="I21" s="355">
        <v>14</v>
      </c>
      <c r="J21" s="355">
        <v>2487</v>
      </c>
    </row>
    <row r="22" spans="1:10" ht="13.5" customHeight="1" x14ac:dyDescent="0.2">
      <c r="A22" s="357" t="s">
        <v>67</v>
      </c>
      <c r="B22" s="353"/>
      <c r="C22" s="359"/>
      <c r="D22" s="360"/>
      <c r="E22" s="339">
        <v>112</v>
      </c>
      <c r="F22" s="339">
        <v>36538</v>
      </c>
      <c r="G22" s="355">
        <v>76</v>
      </c>
      <c r="H22" s="355">
        <v>18005</v>
      </c>
      <c r="I22" s="355">
        <v>36</v>
      </c>
      <c r="J22" s="355">
        <v>18533</v>
      </c>
    </row>
    <row r="23" spans="1:10" ht="13.5" customHeight="1" x14ac:dyDescent="0.2">
      <c r="A23" s="357" t="s">
        <v>68</v>
      </c>
      <c r="B23" s="353"/>
      <c r="C23" s="359"/>
      <c r="D23" s="360"/>
      <c r="E23" s="339">
        <v>112</v>
      </c>
      <c r="F23" s="339">
        <v>33457</v>
      </c>
      <c r="G23" s="355">
        <v>76</v>
      </c>
      <c r="H23" s="355">
        <v>20619</v>
      </c>
      <c r="I23" s="355">
        <v>36</v>
      </c>
      <c r="J23" s="355">
        <v>12838</v>
      </c>
    </row>
    <row r="24" spans="1:10" ht="13.5" customHeight="1" x14ac:dyDescent="0.2">
      <c r="A24" s="357" t="s">
        <v>69</v>
      </c>
      <c r="B24" s="11"/>
      <c r="C24" s="359"/>
      <c r="D24" s="360"/>
      <c r="E24" s="339">
        <v>127</v>
      </c>
      <c r="F24" s="339">
        <v>39750</v>
      </c>
      <c r="G24" s="355">
        <v>96</v>
      </c>
      <c r="H24" s="355">
        <v>31766</v>
      </c>
      <c r="I24" s="355">
        <v>31</v>
      </c>
      <c r="J24" s="355">
        <v>7984</v>
      </c>
    </row>
    <row r="25" spans="1:10" ht="18" customHeight="1" x14ac:dyDescent="0.2">
      <c r="A25" s="357" t="s">
        <v>70</v>
      </c>
      <c r="B25" s="11"/>
      <c r="C25" s="359"/>
      <c r="D25" s="360"/>
      <c r="E25" s="339">
        <v>186</v>
      </c>
      <c r="F25" s="339">
        <v>103967</v>
      </c>
      <c r="G25" s="355">
        <v>171</v>
      </c>
      <c r="H25" s="355">
        <v>97326</v>
      </c>
      <c r="I25" s="355">
        <v>15</v>
      </c>
      <c r="J25" s="355">
        <v>6641</v>
      </c>
    </row>
    <row r="26" spans="1:10" ht="13.5" customHeight="1" x14ac:dyDescent="0.2">
      <c r="A26" s="357" t="s">
        <v>71</v>
      </c>
      <c r="B26" s="11"/>
      <c r="C26" s="359"/>
      <c r="D26" s="360"/>
      <c r="E26" s="339">
        <v>44</v>
      </c>
      <c r="F26" s="339">
        <v>28444</v>
      </c>
      <c r="G26" s="355">
        <v>39</v>
      </c>
      <c r="H26" s="355">
        <v>27535</v>
      </c>
      <c r="I26" s="355">
        <v>5</v>
      </c>
      <c r="J26" s="355">
        <v>909</v>
      </c>
    </row>
    <row r="27" spans="1:10" ht="13.5" customHeight="1" x14ac:dyDescent="0.2">
      <c r="A27" s="357" t="s">
        <v>72</v>
      </c>
      <c r="B27" s="353"/>
      <c r="C27" s="359"/>
      <c r="D27" s="360"/>
      <c r="E27" s="339">
        <v>33</v>
      </c>
      <c r="F27" s="339">
        <v>15184</v>
      </c>
      <c r="G27" s="355">
        <v>27</v>
      </c>
      <c r="H27" s="355">
        <v>9925</v>
      </c>
      <c r="I27" s="355">
        <v>6</v>
      </c>
      <c r="J27" s="355">
        <v>5259</v>
      </c>
    </row>
    <row r="28" spans="1:10" ht="13.5" customHeight="1" x14ac:dyDescent="0.2">
      <c r="A28" s="357" t="s">
        <v>73</v>
      </c>
      <c r="B28" s="11"/>
      <c r="C28" s="359"/>
      <c r="D28" s="360"/>
      <c r="E28" s="339">
        <v>105</v>
      </c>
      <c r="F28" s="339">
        <v>83151</v>
      </c>
      <c r="G28" s="355">
        <v>96</v>
      </c>
      <c r="H28" s="355">
        <v>77652</v>
      </c>
      <c r="I28" s="355">
        <v>9</v>
      </c>
      <c r="J28" s="355">
        <v>5499</v>
      </c>
    </row>
    <row r="29" spans="1:10" ht="13.5" customHeight="1" x14ac:dyDescent="0.2">
      <c r="A29" s="357" t="s">
        <v>74</v>
      </c>
      <c r="B29" s="11"/>
      <c r="C29" s="359"/>
      <c r="D29" s="360"/>
      <c r="E29" s="339">
        <v>83</v>
      </c>
      <c r="F29" s="339">
        <v>57217</v>
      </c>
      <c r="G29" s="355">
        <v>70</v>
      </c>
      <c r="H29" s="355">
        <v>54836</v>
      </c>
      <c r="I29" s="355">
        <v>13</v>
      </c>
      <c r="J29" s="355">
        <v>2381</v>
      </c>
    </row>
    <row r="30" spans="1:10" ht="13.5" customHeight="1" x14ac:dyDescent="0.2">
      <c r="A30" s="357" t="s">
        <v>75</v>
      </c>
      <c r="B30" s="353"/>
      <c r="C30" s="359"/>
      <c r="D30" s="360"/>
      <c r="E30" s="339">
        <v>66</v>
      </c>
      <c r="F30" s="339">
        <v>30670</v>
      </c>
      <c r="G30" s="355">
        <v>60</v>
      </c>
      <c r="H30" s="355">
        <v>28772</v>
      </c>
      <c r="I30" s="355">
        <v>6</v>
      </c>
      <c r="J30" s="355">
        <v>1898</v>
      </c>
    </row>
    <row r="31" spans="1:10" ht="18" customHeight="1" x14ac:dyDescent="0.2">
      <c r="A31" s="357" t="s">
        <v>76</v>
      </c>
      <c r="B31" s="11"/>
      <c r="C31" s="359"/>
      <c r="D31" s="360"/>
      <c r="E31" s="339">
        <v>153</v>
      </c>
      <c r="F31" s="339">
        <v>33337</v>
      </c>
      <c r="G31" s="355">
        <v>144</v>
      </c>
      <c r="H31" s="355">
        <v>31461</v>
      </c>
      <c r="I31" s="355">
        <v>9</v>
      </c>
      <c r="J31" s="355">
        <v>1876</v>
      </c>
    </row>
    <row r="32" spans="1:10" ht="13.5" customHeight="1" x14ac:dyDescent="0.2">
      <c r="A32" s="357" t="s">
        <v>77</v>
      </c>
      <c r="B32" s="11"/>
      <c r="C32" s="359"/>
      <c r="D32" s="360"/>
      <c r="E32" s="339">
        <v>127</v>
      </c>
      <c r="F32" s="339">
        <v>83569</v>
      </c>
      <c r="G32" s="355">
        <v>107</v>
      </c>
      <c r="H32" s="355">
        <v>69428</v>
      </c>
      <c r="I32" s="355">
        <v>20</v>
      </c>
      <c r="J32" s="355">
        <v>14141</v>
      </c>
    </row>
    <row r="33" spans="1:10" ht="13.5" customHeight="1" x14ac:dyDescent="0.2">
      <c r="A33" s="357" t="s">
        <v>78</v>
      </c>
      <c r="B33" s="11"/>
      <c r="C33" s="359"/>
      <c r="D33" s="360"/>
      <c r="E33" s="339">
        <v>73</v>
      </c>
      <c r="F33" s="339">
        <v>54084</v>
      </c>
      <c r="G33" s="355">
        <v>70</v>
      </c>
      <c r="H33" s="355">
        <v>53674</v>
      </c>
      <c r="I33" s="355">
        <v>3</v>
      </c>
      <c r="J33" s="355">
        <v>410</v>
      </c>
    </row>
    <row r="34" spans="1:10" ht="13.5" customHeight="1" x14ac:dyDescent="0.2">
      <c r="A34" s="357" t="s">
        <v>79</v>
      </c>
      <c r="B34" s="11"/>
      <c r="C34" s="359"/>
      <c r="D34" s="360"/>
      <c r="E34" s="339">
        <v>133</v>
      </c>
      <c r="F34" s="339">
        <v>92728</v>
      </c>
      <c r="G34" s="355">
        <v>115</v>
      </c>
      <c r="H34" s="355">
        <v>91552</v>
      </c>
      <c r="I34" s="355">
        <v>18</v>
      </c>
      <c r="J34" s="355">
        <v>1176</v>
      </c>
    </row>
    <row r="35" spans="1:10" ht="13.5" customHeight="1" x14ac:dyDescent="0.2">
      <c r="A35" s="357" t="s">
        <v>80</v>
      </c>
      <c r="B35" s="11"/>
      <c r="C35" s="359"/>
      <c r="D35" s="360"/>
      <c r="E35" s="339">
        <v>126</v>
      </c>
      <c r="F35" s="339">
        <v>69933</v>
      </c>
      <c r="G35" s="355">
        <v>104</v>
      </c>
      <c r="H35" s="355">
        <v>61190</v>
      </c>
      <c r="I35" s="355">
        <v>22</v>
      </c>
      <c r="J35" s="355">
        <v>8743</v>
      </c>
    </row>
    <row r="36" spans="1:10" s="320" customFormat="1" ht="18" customHeight="1" x14ac:dyDescent="0.2">
      <c r="A36" s="361" t="s">
        <v>154</v>
      </c>
      <c r="B36" s="245"/>
      <c r="C36" s="362"/>
      <c r="D36" s="363"/>
      <c r="E36" s="364">
        <v>2091</v>
      </c>
      <c r="F36" s="364">
        <v>1134158</v>
      </c>
      <c r="G36" s="364">
        <v>1817</v>
      </c>
      <c r="H36" s="364">
        <v>1006015</v>
      </c>
      <c r="I36" s="365">
        <v>274</v>
      </c>
      <c r="J36" s="365">
        <v>128143</v>
      </c>
    </row>
    <row r="37" spans="1:10" ht="18" customHeight="1" x14ac:dyDescent="0.2">
      <c r="A37" s="353"/>
      <c r="B37" s="11" t="s">
        <v>81</v>
      </c>
      <c r="C37" s="359"/>
      <c r="D37" s="360"/>
      <c r="E37" s="339">
        <v>343</v>
      </c>
      <c r="F37" s="339">
        <v>278405</v>
      </c>
      <c r="G37" s="339">
        <v>317</v>
      </c>
      <c r="H37" s="339">
        <v>241797</v>
      </c>
      <c r="I37" s="355">
        <v>26</v>
      </c>
      <c r="J37" s="355">
        <v>36608</v>
      </c>
    </row>
    <row r="38" spans="1:10" ht="13.5" customHeight="1" x14ac:dyDescent="0.2">
      <c r="A38" s="353"/>
      <c r="B38" s="11" t="s">
        <v>82</v>
      </c>
      <c r="C38" s="359"/>
      <c r="D38" s="360"/>
      <c r="E38" s="339">
        <v>1748</v>
      </c>
      <c r="F38" s="339">
        <v>855753</v>
      </c>
      <c r="G38" s="339">
        <v>1500</v>
      </c>
      <c r="H38" s="339">
        <v>764218</v>
      </c>
      <c r="I38" s="355">
        <v>248</v>
      </c>
      <c r="J38" s="355">
        <v>91535</v>
      </c>
    </row>
    <row r="39" spans="1:10" ht="18" customHeight="1" x14ac:dyDescent="0.2">
      <c r="A39" s="487" t="s">
        <v>12</v>
      </c>
      <c r="B39" s="728"/>
      <c r="C39" s="728"/>
      <c r="D39" s="728"/>
      <c r="E39" s="728"/>
      <c r="F39" s="728"/>
      <c r="G39" s="728"/>
      <c r="H39" s="728"/>
      <c r="I39" s="728"/>
      <c r="J39" s="728"/>
    </row>
    <row r="40" spans="1:10" ht="18" customHeight="1" x14ac:dyDescent="0.2">
      <c r="A40" s="11" t="s">
        <v>83</v>
      </c>
      <c r="B40" s="11"/>
      <c r="C40" s="359"/>
      <c r="D40" s="360"/>
      <c r="E40" s="352">
        <v>338</v>
      </c>
      <c r="F40" s="352">
        <v>128874</v>
      </c>
      <c r="G40" s="352">
        <v>261</v>
      </c>
      <c r="H40" s="352">
        <v>96743</v>
      </c>
      <c r="I40" s="352">
        <v>77</v>
      </c>
      <c r="J40" s="352">
        <v>32131</v>
      </c>
    </row>
    <row r="41" spans="1:10" ht="13.5" customHeight="1" x14ac:dyDescent="0.2">
      <c r="A41" s="11" t="s">
        <v>84</v>
      </c>
      <c r="B41" s="11"/>
      <c r="C41" s="359"/>
      <c r="D41" s="360"/>
      <c r="E41" s="352">
        <v>594</v>
      </c>
      <c r="F41" s="352">
        <v>392353</v>
      </c>
      <c r="G41" s="352">
        <v>531</v>
      </c>
      <c r="H41" s="352">
        <v>369170</v>
      </c>
      <c r="I41" s="352">
        <v>63</v>
      </c>
      <c r="J41" s="352">
        <v>23183</v>
      </c>
    </row>
    <row r="42" spans="1:10" ht="13.5" customHeight="1" x14ac:dyDescent="0.2">
      <c r="A42" s="11" t="s">
        <v>85</v>
      </c>
      <c r="B42" s="11"/>
      <c r="C42" s="359"/>
      <c r="D42" s="360"/>
      <c r="E42" s="352">
        <v>725</v>
      </c>
      <c r="F42" s="352">
        <v>438873</v>
      </c>
      <c r="G42" s="352">
        <v>650</v>
      </c>
      <c r="H42" s="352">
        <v>383957</v>
      </c>
      <c r="I42" s="352">
        <v>75</v>
      </c>
      <c r="J42" s="352">
        <v>54916</v>
      </c>
    </row>
    <row r="43" spans="1:10" ht="13.5" customHeight="1" x14ac:dyDescent="0.2">
      <c r="A43" s="11" t="s">
        <v>86</v>
      </c>
      <c r="B43" s="353"/>
      <c r="C43" s="353"/>
      <c r="D43" s="358"/>
      <c r="E43" s="352">
        <v>434</v>
      </c>
      <c r="F43" s="352">
        <v>174058</v>
      </c>
      <c r="G43" s="352">
        <v>375</v>
      </c>
      <c r="H43" s="352">
        <v>156145</v>
      </c>
      <c r="I43" s="352">
        <v>59</v>
      </c>
      <c r="J43" s="352">
        <v>17913</v>
      </c>
    </row>
    <row r="44" spans="1:10" ht="13.5" customHeight="1" x14ac:dyDescent="0.2"/>
    <row r="45" spans="1:10" ht="12.75" x14ac:dyDescent="0.2">
      <c r="A45" s="366" t="s">
        <v>318</v>
      </c>
      <c r="B45" s="367"/>
      <c r="C45" s="366"/>
      <c r="D45" s="366"/>
      <c r="E45" s="368"/>
      <c r="F45" s="339"/>
      <c r="G45" s="339"/>
      <c r="H45" s="339"/>
      <c r="I45" s="369"/>
      <c r="J45" s="370"/>
    </row>
    <row r="46" spans="1:10" x14ac:dyDescent="0.2">
      <c r="A46" s="276" t="s">
        <v>240</v>
      </c>
    </row>
  </sheetData>
  <mergeCells count="14">
    <mergeCell ref="H11:H12"/>
    <mergeCell ref="I11:I12"/>
    <mergeCell ref="J11:J12"/>
    <mergeCell ref="A39:J39"/>
    <mergeCell ref="A3:J3"/>
    <mergeCell ref="A6:D12"/>
    <mergeCell ref="E6:F10"/>
    <mergeCell ref="G6:J6"/>
    <mergeCell ref="G7:H10"/>
    <mergeCell ref="I7:J10"/>
    <mergeCell ref="E11:E12"/>
    <mergeCell ref="F11:F12"/>
    <mergeCell ref="G11:G12"/>
    <mergeCell ref="A4:J4"/>
  </mergeCells>
  <pageMargins left="0.39370078740157483" right="0.39370078740157483" top="0.98425196850393704" bottom="0.98425196850393704" header="0.51181102362204722" footer="0.51181102362204722"/>
  <pageSetup paperSize="9" orientation="portrait" r:id="rId1"/>
  <headerFooter alignWithMargins="0">
    <oddHeader xml:space="preserve">&amp;C- 25 -
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121"/>
  <sheetViews>
    <sheetView zoomScaleNormal="100" workbookViewId="0"/>
  </sheetViews>
  <sheetFormatPr baseColWidth="10" defaultColWidth="11.42578125" defaultRowHeight="12.95" customHeight="1" x14ac:dyDescent="0.2"/>
  <cols>
    <col min="1" max="1" width="5.140625" style="372" customWidth="1"/>
    <col min="2" max="2" width="3.7109375" style="372" customWidth="1"/>
    <col min="3" max="3" width="2.85546875" style="372" customWidth="1"/>
    <col min="4" max="4" width="12.5703125" style="372" customWidth="1"/>
    <col min="5" max="5" width="11.140625" style="372" customWidth="1"/>
    <col min="6" max="6" width="13.42578125" style="372" customWidth="1"/>
    <col min="7" max="7" width="13" style="372" bestFit="1" customWidth="1"/>
    <col min="8" max="8" width="10.7109375" style="372" bestFit="1" customWidth="1"/>
    <col min="9" max="9" width="11.7109375" style="372" customWidth="1"/>
    <col min="10" max="16384" width="11.42578125" style="372"/>
  </cols>
  <sheetData>
    <row r="3" spans="1:10" ht="12.95" customHeight="1" x14ac:dyDescent="0.2">
      <c r="A3" s="371"/>
      <c r="B3" s="371"/>
      <c r="C3" s="371"/>
      <c r="D3" s="371"/>
      <c r="E3" s="371"/>
      <c r="F3" s="371"/>
      <c r="G3" s="371"/>
      <c r="H3" s="371"/>
      <c r="I3" s="371"/>
    </row>
    <row r="4" spans="1:10" s="374" customFormat="1" ht="17.25" x14ac:dyDescent="0.25">
      <c r="A4" s="373" t="s">
        <v>319</v>
      </c>
      <c r="B4" s="373"/>
      <c r="C4" s="373"/>
      <c r="D4" s="373"/>
      <c r="E4" s="373"/>
      <c r="F4" s="373"/>
      <c r="G4" s="373"/>
      <c r="H4" s="373"/>
      <c r="I4" s="373"/>
    </row>
    <row r="5" spans="1:10" s="374" customFormat="1" ht="17.25" x14ac:dyDescent="0.25">
      <c r="A5" s="373" t="s">
        <v>320</v>
      </c>
      <c r="B5" s="373"/>
      <c r="C5" s="373"/>
      <c r="D5" s="373"/>
      <c r="E5" s="373"/>
      <c r="F5" s="373"/>
      <c r="G5" s="373"/>
      <c r="H5" s="373"/>
      <c r="I5" s="373"/>
    </row>
    <row r="6" spans="1:10" ht="12.95" customHeight="1" thickBot="1" x14ac:dyDescent="0.25">
      <c r="A6" s="371"/>
      <c r="B6" s="371"/>
      <c r="C6" s="371"/>
      <c r="D6" s="371"/>
      <c r="E6" s="371"/>
      <c r="F6" s="371"/>
      <c r="G6" s="371"/>
      <c r="H6" s="371"/>
      <c r="I6" s="371"/>
    </row>
    <row r="7" spans="1:10" ht="12.95" customHeight="1" x14ac:dyDescent="0.2">
      <c r="A7" s="561" t="s">
        <v>150</v>
      </c>
      <c r="B7" s="561"/>
      <c r="C7" s="561"/>
      <c r="D7" s="562"/>
      <c r="E7" s="748" t="s">
        <v>213</v>
      </c>
      <c r="F7" s="751" t="s">
        <v>214</v>
      </c>
      <c r="G7" s="375" t="s">
        <v>47</v>
      </c>
      <c r="H7" s="375"/>
      <c r="I7" s="375"/>
    </row>
    <row r="8" spans="1:10" ht="12.95" customHeight="1" x14ac:dyDescent="0.2">
      <c r="A8" s="747"/>
      <c r="B8" s="747"/>
      <c r="C8" s="747"/>
      <c r="D8" s="684"/>
      <c r="E8" s="749"/>
      <c r="F8" s="752"/>
      <c r="G8" s="753" t="s">
        <v>241</v>
      </c>
      <c r="H8" s="753" t="s">
        <v>215</v>
      </c>
      <c r="I8" s="753" t="s">
        <v>216</v>
      </c>
    </row>
    <row r="9" spans="1:10" ht="12.95" customHeight="1" x14ac:dyDescent="0.2">
      <c r="A9" s="747"/>
      <c r="B9" s="747"/>
      <c r="C9" s="747"/>
      <c r="D9" s="684"/>
      <c r="E9" s="749"/>
      <c r="F9" s="752"/>
      <c r="G9" s="754"/>
      <c r="H9" s="754"/>
      <c r="I9" s="754"/>
    </row>
    <row r="10" spans="1:10" ht="12.95" customHeight="1" x14ac:dyDescent="0.2">
      <c r="A10" s="747"/>
      <c r="B10" s="747"/>
      <c r="C10" s="747"/>
      <c r="D10" s="684"/>
      <c r="E10" s="749"/>
      <c r="F10" s="752"/>
      <c r="G10" s="754"/>
      <c r="H10" s="754"/>
      <c r="I10" s="754"/>
    </row>
    <row r="11" spans="1:10" ht="12.95" customHeight="1" x14ac:dyDescent="0.2">
      <c r="A11" s="747"/>
      <c r="B11" s="747"/>
      <c r="C11" s="747"/>
      <c r="D11" s="684"/>
      <c r="E11" s="750"/>
      <c r="F11" s="690"/>
      <c r="G11" s="689"/>
      <c r="H11" s="689"/>
      <c r="I11" s="689"/>
    </row>
    <row r="12" spans="1:10" ht="12.95" customHeight="1" thickBot="1" x14ac:dyDescent="0.25">
      <c r="A12" s="685"/>
      <c r="B12" s="685"/>
      <c r="C12" s="685"/>
      <c r="D12" s="686"/>
      <c r="E12" s="376" t="s">
        <v>53</v>
      </c>
      <c r="F12" s="377" t="s">
        <v>54</v>
      </c>
      <c r="G12" s="377"/>
      <c r="H12" s="377"/>
      <c r="I12" s="377"/>
    </row>
    <row r="13" spans="1:10" ht="18" customHeight="1" x14ac:dyDescent="0.2">
      <c r="A13" s="30" t="s">
        <v>58</v>
      </c>
      <c r="B13" s="378"/>
      <c r="C13" s="378"/>
      <c r="D13" s="379"/>
      <c r="E13" s="380">
        <v>4</v>
      </c>
      <c r="F13" s="381">
        <v>14465</v>
      </c>
      <c r="G13" s="381">
        <v>10954</v>
      </c>
      <c r="H13" s="381">
        <v>2009</v>
      </c>
      <c r="I13" s="381">
        <v>1502</v>
      </c>
      <c r="J13" s="382"/>
    </row>
    <row r="14" spans="1:10" ht="12.95" customHeight="1" x14ac:dyDescent="0.2">
      <c r="A14" s="383" t="s">
        <v>59</v>
      </c>
      <c r="B14" s="371"/>
      <c r="C14" s="383"/>
      <c r="D14" s="384"/>
      <c r="E14" s="380">
        <v>3</v>
      </c>
      <c r="F14" s="381">
        <v>7050</v>
      </c>
      <c r="G14" s="381">
        <v>5973</v>
      </c>
      <c r="H14" s="381">
        <v>596</v>
      </c>
      <c r="I14" s="381">
        <v>481</v>
      </c>
      <c r="J14" s="382"/>
    </row>
    <row r="15" spans="1:10" ht="12.95" customHeight="1" x14ac:dyDescent="0.2">
      <c r="A15" s="383" t="s">
        <v>60</v>
      </c>
      <c r="B15" s="371"/>
      <c r="C15" s="383"/>
      <c r="D15" s="384"/>
      <c r="E15" s="380">
        <v>4</v>
      </c>
      <c r="F15" s="381">
        <v>7230</v>
      </c>
      <c r="G15" s="381">
        <v>6225</v>
      </c>
      <c r="H15" s="381">
        <v>981</v>
      </c>
      <c r="I15" s="381">
        <v>24</v>
      </c>
      <c r="J15" s="382"/>
    </row>
    <row r="16" spans="1:10" ht="12.95" customHeight="1" x14ac:dyDescent="0.2">
      <c r="A16" s="383" t="s">
        <v>61</v>
      </c>
      <c r="B16" s="371"/>
      <c r="C16" s="383"/>
      <c r="D16" s="384"/>
      <c r="E16" s="380">
        <v>3</v>
      </c>
      <c r="F16" s="381">
        <v>5697</v>
      </c>
      <c r="G16" s="381">
        <v>1363</v>
      </c>
      <c r="H16" s="381">
        <v>3139</v>
      </c>
      <c r="I16" s="381">
        <v>1195</v>
      </c>
      <c r="J16" s="382"/>
    </row>
    <row r="17" spans="1:10" ht="12.95" customHeight="1" x14ac:dyDescent="0.2">
      <c r="A17" s="383" t="s">
        <v>62</v>
      </c>
      <c r="B17" s="371"/>
      <c r="C17" s="383"/>
      <c r="D17" s="384"/>
      <c r="E17" s="380">
        <v>3</v>
      </c>
      <c r="F17" s="381">
        <v>5250</v>
      </c>
      <c r="G17" s="381">
        <v>3131</v>
      </c>
      <c r="H17" s="381">
        <v>1131</v>
      </c>
      <c r="I17" s="381">
        <v>988</v>
      </c>
      <c r="J17" s="382"/>
    </row>
    <row r="18" spans="1:10" ht="12.95" customHeight="1" x14ac:dyDescent="0.2">
      <c r="A18" s="383" t="s">
        <v>63</v>
      </c>
      <c r="B18" s="371"/>
      <c r="C18" s="383"/>
      <c r="D18" s="384"/>
      <c r="E18" s="380">
        <v>2</v>
      </c>
      <c r="F18" s="381">
        <v>6423</v>
      </c>
      <c r="G18" s="381">
        <v>2340</v>
      </c>
      <c r="H18" s="381">
        <v>1633</v>
      </c>
      <c r="I18" s="381">
        <v>2450</v>
      </c>
      <c r="J18" s="382"/>
    </row>
    <row r="19" spans="1:10" ht="18" customHeight="1" x14ac:dyDescent="0.2">
      <c r="A19" s="383" t="s">
        <v>64</v>
      </c>
      <c r="B19" s="371"/>
      <c r="C19" s="383"/>
      <c r="D19" s="384"/>
      <c r="E19" s="380">
        <v>23</v>
      </c>
      <c r="F19" s="381">
        <v>5520</v>
      </c>
      <c r="G19" s="381">
        <v>4627</v>
      </c>
      <c r="H19" s="381">
        <v>848</v>
      </c>
      <c r="I19" s="381">
        <v>45</v>
      </c>
      <c r="J19" s="382"/>
    </row>
    <row r="20" spans="1:10" ht="12.95" customHeight="1" x14ac:dyDescent="0.2">
      <c r="A20" s="383" t="s">
        <v>65</v>
      </c>
      <c r="B20" s="371"/>
      <c r="C20" s="383"/>
      <c r="D20" s="384"/>
      <c r="E20" s="380">
        <v>14</v>
      </c>
      <c r="F20" s="381">
        <v>4677</v>
      </c>
      <c r="G20" s="381">
        <v>3622</v>
      </c>
      <c r="H20" s="381">
        <v>1041</v>
      </c>
      <c r="I20" s="381">
        <v>14</v>
      </c>
      <c r="J20" s="382"/>
    </row>
    <row r="21" spans="1:10" ht="12.95" customHeight="1" x14ac:dyDescent="0.2">
      <c r="A21" s="383" t="s">
        <v>66</v>
      </c>
      <c r="B21" s="371"/>
      <c r="C21" s="383"/>
      <c r="D21" s="384"/>
      <c r="E21" s="380">
        <v>35</v>
      </c>
      <c r="F21" s="381">
        <v>7877</v>
      </c>
      <c r="G21" s="381">
        <v>5142</v>
      </c>
      <c r="H21" s="381">
        <v>1556</v>
      </c>
      <c r="I21" s="381">
        <v>1179</v>
      </c>
      <c r="J21" s="382"/>
    </row>
    <row r="22" spans="1:10" ht="12.95" customHeight="1" x14ac:dyDescent="0.2">
      <c r="A22" s="383" t="s">
        <v>67</v>
      </c>
      <c r="B22" s="371"/>
      <c r="C22" s="383"/>
      <c r="D22" s="384"/>
      <c r="E22" s="380">
        <v>21</v>
      </c>
      <c r="F22" s="381">
        <v>7581</v>
      </c>
      <c r="G22" s="381">
        <v>4576</v>
      </c>
      <c r="H22" s="381">
        <v>1722</v>
      </c>
      <c r="I22" s="381">
        <v>1283</v>
      </c>
      <c r="J22" s="382"/>
    </row>
    <row r="23" spans="1:10" ht="12.95" customHeight="1" x14ac:dyDescent="0.2">
      <c r="A23" s="383" t="s">
        <v>68</v>
      </c>
      <c r="B23" s="371"/>
      <c r="C23" s="383"/>
      <c r="D23" s="384"/>
      <c r="E23" s="380">
        <v>23</v>
      </c>
      <c r="F23" s="381">
        <v>3791</v>
      </c>
      <c r="G23" s="381">
        <v>3058</v>
      </c>
      <c r="H23" s="381">
        <v>340</v>
      </c>
      <c r="I23" s="381">
        <v>393</v>
      </c>
      <c r="J23" s="382"/>
    </row>
    <row r="24" spans="1:10" ht="12.95" customHeight="1" x14ac:dyDescent="0.2">
      <c r="A24" s="383" t="s">
        <v>69</v>
      </c>
      <c r="B24" s="371"/>
      <c r="C24" s="383"/>
      <c r="D24" s="384"/>
      <c r="E24" s="380">
        <v>33</v>
      </c>
      <c r="F24" s="381">
        <v>13259</v>
      </c>
      <c r="G24" s="381">
        <v>6810</v>
      </c>
      <c r="H24" s="381">
        <v>3994</v>
      </c>
      <c r="I24" s="381">
        <v>2455</v>
      </c>
      <c r="J24" s="382"/>
    </row>
    <row r="25" spans="1:10" ht="18" customHeight="1" x14ac:dyDescent="0.2">
      <c r="A25" s="383" t="s">
        <v>70</v>
      </c>
      <c r="B25" s="371"/>
      <c r="C25" s="383"/>
      <c r="D25" s="384"/>
      <c r="E25" s="380">
        <v>29</v>
      </c>
      <c r="F25" s="381">
        <v>12491</v>
      </c>
      <c r="G25" s="381">
        <v>7665</v>
      </c>
      <c r="H25" s="381">
        <v>1926</v>
      </c>
      <c r="I25" s="381">
        <v>2900</v>
      </c>
      <c r="J25" s="382"/>
    </row>
    <row r="26" spans="1:10" ht="12.95" customHeight="1" x14ac:dyDescent="0.2">
      <c r="A26" s="383" t="s">
        <v>71</v>
      </c>
      <c r="B26" s="371"/>
      <c r="C26" s="383"/>
      <c r="D26" s="384"/>
      <c r="E26" s="380">
        <v>19</v>
      </c>
      <c r="F26" s="381">
        <v>3427</v>
      </c>
      <c r="G26" s="381">
        <v>2296</v>
      </c>
      <c r="H26" s="381">
        <v>843</v>
      </c>
      <c r="I26" s="381">
        <v>288</v>
      </c>
      <c r="J26" s="382"/>
    </row>
    <row r="27" spans="1:10" ht="12.95" customHeight="1" x14ac:dyDescent="0.2">
      <c r="A27" s="383" t="s">
        <v>72</v>
      </c>
      <c r="B27" s="371"/>
      <c r="C27" s="383"/>
      <c r="D27" s="384"/>
      <c r="E27" s="380">
        <v>22</v>
      </c>
      <c r="F27" s="381">
        <v>4476</v>
      </c>
      <c r="G27" s="381">
        <v>2296</v>
      </c>
      <c r="H27" s="381">
        <v>1154</v>
      </c>
      <c r="I27" s="381">
        <v>1026</v>
      </c>
      <c r="J27" s="382"/>
    </row>
    <row r="28" spans="1:10" ht="12.95" customHeight="1" x14ac:dyDescent="0.2">
      <c r="A28" s="383" t="s">
        <v>73</v>
      </c>
      <c r="B28" s="371"/>
      <c r="C28" s="383"/>
      <c r="D28" s="384"/>
      <c r="E28" s="380">
        <v>34</v>
      </c>
      <c r="F28" s="381">
        <v>8965</v>
      </c>
      <c r="G28" s="381">
        <v>6737</v>
      </c>
      <c r="H28" s="381">
        <v>1791</v>
      </c>
      <c r="I28" s="381">
        <v>437</v>
      </c>
      <c r="J28" s="382"/>
    </row>
    <row r="29" spans="1:10" ht="12.95" customHeight="1" x14ac:dyDescent="0.2">
      <c r="A29" s="383" t="s">
        <v>74</v>
      </c>
      <c r="B29" s="371"/>
      <c r="C29" s="383"/>
      <c r="D29" s="384"/>
      <c r="E29" s="380">
        <v>47</v>
      </c>
      <c r="F29" s="381">
        <v>4369</v>
      </c>
      <c r="G29" s="381">
        <v>3155</v>
      </c>
      <c r="H29" s="381">
        <v>762</v>
      </c>
      <c r="I29" s="381">
        <v>452</v>
      </c>
      <c r="J29" s="382"/>
    </row>
    <row r="30" spans="1:10" ht="12.95" customHeight="1" x14ac:dyDescent="0.2">
      <c r="A30" s="383" t="s">
        <v>75</v>
      </c>
      <c r="B30" s="371"/>
      <c r="C30" s="383"/>
      <c r="D30" s="384"/>
      <c r="E30" s="380">
        <v>10</v>
      </c>
      <c r="F30" s="381">
        <v>8176</v>
      </c>
      <c r="G30" s="381">
        <v>4901</v>
      </c>
      <c r="H30" s="381">
        <v>2742</v>
      </c>
      <c r="I30" s="381">
        <v>533</v>
      </c>
      <c r="J30" s="382"/>
    </row>
    <row r="31" spans="1:10" ht="18" customHeight="1" x14ac:dyDescent="0.2">
      <c r="A31" s="383" t="s">
        <v>76</v>
      </c>
      <c r="B31" s="371"/>
      <c r="C31" s="383"/>
      <c r="D31" s="384"/>
      <c r="E31" s="380">
        <v>45</v>
      </c>
      <c r="F31" s="381">
        <v>6611</v>
      </c>
      <c r="G31" s="381">
        <v>4593</v>
      </c>
      <c r="H31" s="381">
        <v>1103</v>
      </c>
      <c r="I31" s="381">
        <v>915</v>
      </c>
      <c r="J31" s="382"/>
    </row>
    <row r="32" spans="1:10" ht="12.95" customHeight="1" x14ac:dyDescent="0.2">
      <c r="A32" s="383" t="s">
        <v>77</v>
      </c>
      <c r="B32" s="371"/>
      <c r="C32" s="383"/>
      <c r="D32" s="384"/>
      <c r="E32" s="380">
        <v>44</v>
      </c>
      <c r="F32" s="381">
        <v>4552</v>
      </c>
      <c r="G32" s="381">
        <v>2783</v>
      </c>
      <c r="H32" s="381">
        <v>877</v>
      </c>
      <c r="I32" s="381">
        <v>892</v>
      </c>
      <c r="J32" s="382"/>
    </row>
    <row r="33" spans="1:16" ht="12.95" customHeight="1" x14ac:dyDescent="0.2">
      <c r="A33" s="383" t="s">
        <v>78</v>
      </c>
      <c r="B33" s="371"/>
      <c r="C33" s="383"/>
      <c r="D33" s="384"/>
      <c r="E33" s="380">
        <v>30</v>
      </c>
      <c r="F33" s="381">
        <v>5202</v>
      </c>
      <c r="G33" s="381">
        <v>2176</v>
      </c>
      <c r="H33" s="381">
        <v>1499</v>
      </c>
      <c r="I33" s="381">
        <v>1527</v>
      </c>
      <c r="J33" s="382"/>
    </row>
    <row r="34" spans="1:16" ht="12.95" customHeight="1" x14ac:dyDescent="0.2">
      <c r="A34" s="383" t="s">
        <v>79</v>
      </c>
      <c r="B34" s="371"/>
      <c r="C34" s="383"/>
      <c r="D34" s="384"/>
      <c r="E34" s="380">
        <v>56</v>
      </c>
      <c r="F34" s="381">
        <v>6477</v>
      </c>
      <c r="G34" s="381">
        <v>3950</v>
      </c>
      <c r="H34" s="381">
        <v>964</v>
      </c>
      <c r="I34" s="381">
        <v>1563</v>
      </c>
      <c r="J34" s="382"/>
    </row>
    <row r="35" spans="1:16" ht="12.95" customHeight="1" x14ac:dyDescent="0.2">
      <c r="A35" s="383" t="s">
        <v>80</v>
      </c>
      <c r="B35" s="371"/>
      <c r="C35" s="383"/>
      <c r="D35" s="384"/>
      <c r="E35" s="380">
        <v>25</v>
      </c>
      <c r="F35" s="381">
        <v>5667</v>
      </c>
      <c r="G35" s="381">
        <v>4134</v>
      </c>
      <c r="H35" s="381">
        <v>472</v>
      </c>
      <c r="I35" s="381">
        <v>1061</v>
      </c>
      <c r="J35" s="382"/>
    </row>
    <row r="36" spans="1:16" s="391" customFormat="1" ht="20.100000000000001" customHeight="1" x14ac:dyDescent="0.2">
      <c r="A36" s="385" t="s">
        <v>154</v>
      </c>
      <c r="B36" s="386"/>
      <c r="C36" s="385"/>
      <c r="D36" s="387"/>
      <c r="E36" s="388">
        <v>529</v>
      </c>
      <c r="F36" s="389">
        <v>159233</v>
      </c>
      <c r="G36" s="389">
        <v>102507</v>
      </c>
      <c r="H36" s="389">
        <v>33123</v>
      </c>
      <c r="I36" s="389">
        <v>23603</v>
      </c>
      <c r="J36" s="390"/>
    </row>
    <row r="37" spans="1:16" ht="18" customHeight="1" x14ac:dyDescent="0.2">
      <c r="B37" s="371" t="s">
        <v>81</v>
      </c>
      <c r="C37" s="383"/>
      <c r="D37" s="384"/>
      <c r="E37" s="380">
        <v>19</v>
      </c>
      <c r="F37" s="381">
        <v>46115</v>
      </c>
      <c r="G37" s="381">
        <v>29986</v>
      </c>
      <c r="H37" s="381">
        <v>9489</v>
      </c>
      <c r="I37" s="381">
        <v>6640</v>
      </c>
      <c r="J37" s="382"/>
    </row>
    <row r="38" spans="1:16" ht="12.95" customHeight="1" x14ac:dyDescent="0.2">
      <c r="B38" s="371" t="s">
        <v>82</v>
      </c>
      <c r="C38" s="383"/>
      <c r="D38" s="384"/>
      <c r="E38" s="380">
        <v>510</v>
      </c>
      <c r="F38" s="381">
        <v>113118</v>
      </c>
      <c r="G38" s="381">
        <v>72521</v>
      </c>
      <c r="H38" s="381">
        <v>23634</v>
      </c>
      <c r="I38" s="381">
        <v>16963</v>
      </c>
      <c r="J38" s="381"/>
    </row>
    <row r="39" spans="1:16" ht="18" customHeight="1" x14ac:dyDescent="0.2">
      <c r="A39" s="746" t="s">
        <v>12</v>
      </c>
      <c r="B39" s="746"/>
      <c r="C39" s="746"/>
      <c r="D39" s="746"/>
      <c r="E39" s="746"/>
      <c r="F39" s="746"/>
      <c r="G39" s="746"/>
      <c r="H39" s="746"/>
      <c r="I39" s="746"/>
    </row>
    <row r="40" spans="1:16" ht="18" customHeight="1" x14ac:dyDescent="0.2">
      <c r="A40" s="198" t="s">
        <v>83</v>
      </c>
      <c r="B40" s="199"/>
      <c r="C40" s="200"/>
      <c r="D40" s="392"/>
      <c r="E40" s="380">
        <v>81</v>
      </c>
      <c r="F40" s="381">
        <v>21569</v>
      </c>
      <c r="G40" s="381">
        <v>15883</v>
      </c>
      <c r="H40" s="381">
        <v>3951</v>
      </c>
      <c r="I40" s="381">
        <v>1735</v>
      </c>
    </row>
    <row r="41" spans="1:16" ht="12.95" customHeight="1" x14ac:dyDescent="0.2">
      <c r="A41" s="198" t="s">
        <v>84</v>
      </c>
      <c r="B41" s="199"/>
      <c r="C41" s="200"/>
      <c r="D41" s="392"/>
      <c r="E41" s="380">
        <v>136</v>
      </c>
      <c r="F41" s="381">
        <v>48967</v>
      </c>
      <c r="G41" s="381">
        <v>33938</v>
      </c>
      <c r="H41" s="381">
        <v>8462</v>
      </c>
      <c r="I41" s="381">
        <v>6567</v>
      </c>
    </row>
    <row r="42" spans="1:16" ht="12.95" customHeight="1" x14ac:dyDescent="0.2">
      <c r="A42" s="198" t="s">
        <v>85</v>
      </c>
      <c r="B42" s="199"/>
      <c r="C42" s="200"/>
      <c r="D42" s="392"/>
      <c r="E42" s="380">
        <v>207</v>
      </c>
      <c r="F42" s="381">
        <v>42789</v>
      </c>
      <c r="G42" s="381">
        <v>29834</v>
      </c>
      <c r="H42" s="381">
        <v>6492</v>
      </c>
      <c r="I42" s="381">
        <v>6463</v>
      </c>
    </row>
    <row r="43" spans="1:16" ht="12.95" customHeight="1" x14ac:dyDescent="0.2">
      <c r="A43" s="198" t="s">
        <v>86</v>
      </c>
      <c r="B43" s="199"/>
      <c r="C43" s="200"/>
      <c r="D43" s="392"/>
      <c r="E43" s="380">
        <v>105</v>
      </c>
      <c r="F43" s="381">
        <v>45908</v>
      </c>
      <c r="G43" s="381">
        <v>22852</v>
      </c>
      <c r="H43" s="381">
        <v>14218</v>
      </c>
      <c r="I43" s="381">
        <v>8838</v>
      </c>
    </row>
    <row r="44" spans="1:16" ht="12.95" customHeight="1" x14ac:dyDescent="0.2">
      <c r="E44" s="380"/>
      <c r="F44" s="381"/>
      <c r="G44" s="381"/>
      <c r="H44" s="381"/>
      <c r="I44" s="381"/>
      <c r="J44" s="393"/>
      <c r="K44" s="393"/>
      <c r="L44" s="393"/>
      <c r="M44" s="393"/>
      <c r="N44" s="393"/>
      <c r="O44" s="393"/>
      <c r="P44" s="393"/>
    </row>
    <row r="45" spans="1:16" ht="12.95" customHeight="1" x14ac:dyDescent="0.2">
      <c r="A45" s="204" t="s">
        <v>163</v>
      </c>
      <c r="E45" s="394"/>
      <c r="F45" s="394"/>
      <c r="G45" s="394"/>
      <c r="H45" s="394"/>
      <c r="I45" s="394"/>
    </row>
    <row r="57" spans="5:9" ht="12.95" customHeight="1" x14ac:dyDescent="0.2">
      <c r="E57" s="394"/>
      <c r="F57" s="394"/>
      <c r="G57" s="394"/>
      <c r="H57" s="394"/>
      <c r="I57" s="394"/>
    </row>
    <row r="58" spans="5:9" ht="12.95" customHeight="1" x14ac:dyDescent="0.2">
      <c r="E58" s="394"/>
      <c r="F58" s="394"/>
      <c r="G58" s="394"/>
      <c r="H58" s="394"/>
      <c r="I58" s="394"/>
    </row>
    <row r="59" spans="5:9" ht="12.95" customHeight="1" x14ac:dyDescent="0.2">
      <c r="E59" s="394"/>
      <c r="F59" s="394"/>
      <c r="G59" s="394"/>
      <c r="H59" s="394"/>
      <c r="I59" s="394"/>
    </row>
    <row r="60" spans="5:9" ht="12.95" customHeight="1" x14ac:dyDescent="0.2">
      <c r="E60" s="394"/>
      <c r="F60" s="394"/>
      <c r="G60" s="394"/>
      <c r="H60" s="394"/>
      <c r="I60" s="394"/>
    </row>
    <row r="61" spans="5:9" ht="12.95" customHeight="1" x14ac:dyDescent="0.2">
      <c r="E61" s="394"/>
      <c r="F61" s="394"/>
      <c r="G61" s="394"/>
      <c r="H61" s="394"/>
      <c r="I61" s="394"/>
    </row>
    <row r="62" spans="5:9" ht="12.95" customHeight="1" x14ac:dyDescent="0.2">
      <c r="E62" s="394"/>
      <c r="F62" s="394"/>
      <c r="G62" s="394"/>
      <c r="H62" s="394"/>
      <c r="I62" s="394"/>
    </row>
    <row r="63" spans="5:9" ht="12.95" customHeight="1" x14ac:dyDescent="0.2">
      <c r="E63" s="394"/>
      <c r="F63" s="394"/>
      <c r="G63" s="394"/>
      <c r="H63" s="394"/>
      <c r="I63" s="394"/>
    </row>
    <row r="64" spans="5:9" ht="12.95" customHeight="1" x14ac:dyDescent="0.2">
      <c r="E64" s="394"/>
      <c r="F64" s="394"/>
      <c r="G64" s="394"/>
      <c r="H64" s="394"/>
      <c r="I64" s="394"/>
    </row>
    <row r="65" spans="5:9" ht="12.95" customHeight="1" x14ac:dyDescent="0.2">
      <c r="E65" s="394"/>
      <c r="F65" s="394"/>
      <c r="G65" s="394"/>
      <c r="H65" s="394"/>
      <c r="I65" s="394"/>
    </row>
    <row r="66" spans="5:9" ht="12.95" customHeight="1" x14ac:dyDescent="0.2">
      <c r="E66" s="394"/>
      <c r="F66" s="394"/>
      <c r="G66" s="394"/>
      <c r="H66" s="394"/>
      <c r="I66" s="394"/>
    </row>
    <row r="67" spans="5:9" ht="12.95" customHeight="1" x14ac:dyDescent="0.2">
      <c r="E67" s="394"/>
      <c r="F67" s="394"/>
      <c r="G67" s="394"/>
      <c r="H67" s="394"/>
      <c r="I67" s="394"/>
    </row>
    <row r="68" spans="5:9" ht="12.95" customHeight="1" x14ac:dyDescent="0.2">
      <c r="E68" s="394"/>
      <c r="F68" s="394"/>
      <c r="G68" s="394"/>
      <c r="H68" s="394"/>
      <c r="I68" s="394"/>
    </row>
    <row r="69" spans="5:9" ht="12.95" customHeight="1" x14ac:dyDescent="0.2">
      <c r="E69" s="394"/>
      <c r="F69" s="394"/>
      <c r="G69" s="394"/>
      <c r="H69" s="394"/>
      <c r="I69" s="394"/>
    </row>
    <row r="70" spans="5:9" ht="12.95" customHeight="1" x14ac:dyDescent="0.2">
      <c r="E70" s="394"/>
      <c r="F70" s="394"/>
      <c r="G70" s="394"/>
      <c r="H70" s="394"/>
      <c r="I70" s="394"/>
    </row>
    <row r="71" spans="5:9" ht="12.95" customHeight="1" x14ac:dyDescent="0.2">
      <c r="E71" s="394"/>
      <c r="F71" s="394"/>
      <c r="G71" s="394"/>
      <c r="H71" s="394"/>
      <c r="I71" s="394"/>
    </row>
    <row r="72" spans="5:9" ht="12.95" customHeight="1" x14ac:dyDescent="0.2">
      <c r="E72" s="394"/>
      <c r="F72" s="394"/>
      <c r="G72" s="394"/>
      <c r="H72" s="394"/>
      <c r="I72" s="394"/>
    </row>
    <row r="73" spans="5:9" ht="12.95" customHeight="1" x14ac:dyDescent="0.2">
      <c r="E73" s="394"/>
      <c r="F73" s="394"/>
      <c r="G73" s="394"/>
      <c r="H73" s="394"/>
      <c r="I73" s="394"/>
    </row>
    <row r="74" spans="5:9" ht="12.95" customHeight="1" x14ac:dyDescent="0.2">
      <c r="E74" s="394"/>
      <c r="F74" s="394"/>
      <c r="G74" s="394"/>
      <c r="H74" s="394"/>
      <c r="I74" s="394"/>
    </row>
    <row r="75" spans="5:9" ht="12.95" customHeight="1" x14ac:dyDescent="0.2">
      <c r="E75" s="394"/>
      <c r="F75" s="394"/>
      <c r="G75" s="394"/>
      <c r="H75" s="394"/>
      <c r="I75" s="394"/>
    </row>
    <row r="76" spans="5:9" ht="12.95" customHeight="1" x14ac:dyDescent="0.2">
      <c r="E76" s="394"/>
      <c r="F76" s="394"/>
      <c r="G76" s="394"/>
      <c r="H76" s="394"/>
      <c r="I76" s="394"/>
    </row>
    <row r="77" spans="5:9" ht="12.95" customHeight="1" x14ac:dyDescent="0.2">
      <c r="E77" s="394"/>
      <c r="F77" s="394"/>
      <c r="G77" s="394"/>
      <c r="H77" s="394"/>
      <c r="I77" s="394"/>
    </row>
    <row r="78" spans="5:9" ht="12.95" customHeight="1" x14ac:dyDescent="0.2">
      <c r="E78" s="394"/>
      <c r="F78" s="394"/>
      <c r="G78" s="394"/>
      <c r="H78" s="394"/>
      <c r="I78" s="394"/>
    </row>
    <row r="79" spans="5:9" ht="12.95" customHeight="1" x14ac:dyDescent="0.2">
      <c r="E79" s="394"/>
      <c r="F79" s="394"/>
      <c r="G79" s="394"/>
      <c r="H79" s="394"/>
      <c r="I79" s="394"/>
    </row>
    <row r="80" spans="5:9" ht="12.95" customHeight="1" x14ac:dyDescent="0.2">
      <c r="E80" s="394"/>
      <c r="F80" s="394"/>
      <c r="G80" s="394"/>
      <c r="H80" s="394"/>
      <c r="I80" s="394"/>
    </row>
    <row r="81" spans="5:9" ht="12.95" customHeight="1" x14ac:dyDescent="0.2">
      <c r="E81" s="394"/>
      <c r="F81" s="394"/>
      <c r="G81" s="394"/>
      <c r="H81" s="394"/>
      <c r="I81" s="394"/>
    </row>
    <row r="82" spans="5:9" ht="12.95" customHeight="1" x14ac:dyDescent="0.2">
      <c r="E82" s="394"/>
      <c r="F82" s="394"/>
      <c r="G82" s="394"/>
      <c r="H82" s="394"/>
      <c r="I82" s="394"/>
    </row>
    <row r="83" spans="5:9" ht="12.95" customHeight="1" x14ac:dyDescent="0.2">
      <c r="E83" s="394"/>
      <c r="F83" s="394"/>
      <c r="G83" s="394"/>
      <c r="H83" s="394"/>
      <c r="I83" s="394"/>
    </row>
    <row r="84" spans="5:9" ht="12.95" customHeight="1" x14ac:dyDescent="0.2">
      <c r="E84" s="394"/>
      <c r="F84" s="394"/>
      <c r="G84" s="394"/>
      <c r="H84" s="394"/>
      <c r="I84" s="394"/>
    </row>
    <row r="85" spans="5:9" ht="12.95" customHeight="1" x14ac:dyDescent="0.2">
      <c r="E85" s="394"/>
      <c r="F85" s="394"/>
      <c r="G85" s="394"/>
      <c r="H85" s="394"/>
      <c r="I85" s="394"/>
    </row>
    <row r="86" spans="5:9" ht="12.95" customHeight="1" x14ac:dyDescent="0.2">
      <c r="E86" s="394"/>
      <c r="F86" s="394"/>
      <c r="G86" s="394"/>
      <c r="H86" s="394"/>
      <c r="I86" s="394"/>
    </row>
    <row r="87" spans="5:9" ht="12.95" customHeight="1" x14ac:dyDescent="0.2">
      <c r="E87" s="394"/>
      <c r="F87" s="394"/>
      <c r="G87" s="394"/>
      <c r="H87" s="394"/>
      <c r="I87" s="394"/>
    </row>
    <row r="88" spans="5:9" ht="12.95" customHeight="1" x14ac:dyDescent="0.2">
      <c r="E88" s="394"/>
      <c r="F88" s="394"/>
      <c r="G88" s="394"/>
      <c r="H88" s="394"/>
      <c r="I88" s="394"/>
    </row>
    <row r="89" spans="5:9" ht="12.95" customHeight="1" x14ac:dyDescent="0.2">
      <c r="E89" s="394"/>
      <c r="F89" s="394"/>
      <c r="G89" s="394"/>
      <c r="H89" s="394"/>
      <c r="I89" s="394"/>
    </row>
    <row r="90" spans="5:9" ht="12.95" customHeight="1" x14ac:dyDescent="0.2">
      <c r="E90" s="394"/>
      <c r="F90" s="394"/>
      <c r="G90" s="394"/>
      <c r="H90" s="394"/>
      <c r="I90" s="394"/>
    </row>
    <row r="91" spans="5:9" ht="12.95" customHeight="1" x14ac:dyDescent="0.2">
      <c r="E91" s="394"/>
      <c r="F91" s="394"/>
      <c r="G91" s="394"/>
      <c r="H91" s="394"/>
      <c r="I91" s="394"/>
    </row>
    <row r="92" spans="5:9" ht="12.95" customHeight="1" x14ac:dyDescent="0.2">
      <c r="E92" s="394"/>
      <c r="F92" s="394"/>
      <c r="G92" s="394"/>
      <c r="H92" s="394"/>
      <c r="I92" s="394"/>
    </row>
    <row r="93" spans="5:9" ht="12.95" customHeight="1" x14ac:dyDescent="0.2">
      <c r="E93" s="394"/>
      <c r="F93" s="394"/>
      <c r="G93" s="394"/>
      <c r="H93" s="394"/>
      <c r="I93" s="394"/>
    </row>
    <row r="94" spans="5:9" ht="12.95" customHeight="1" x14ac:dyDescent="0.2">
      <c r="E94" s="394"/>
      <c r="F94" s="394"/>
      <c r="G94" s="394"/>
      <c r="H94" s="394"/>
      <c r="I94" s="394"/>
    </row>
    <row r="95" spans="5:9" ht="12.95" customHeight="1" x14ac:dyDescent="0.2">
      <c r="E95" s="394"/>
      <c r="F95" s="394"/>
      <c r="G95" s="394"/>
      <c r="H95" s="394"/>
      <c r="I95" s="394"/>
    </row>
    <row r="96" spans="5:9" ht="12.95" customHeight="1" x14ac:dyDescent="0.2">
      <c r="E96" s="394"/>
      <c r="F96" s="394"/>
      <c r="G96" s="394"/>
      <c r="H96" s="394"/>
      <c r="I96" s="394"/>
    </row>
    <row r="97" spans="5:9" ht="12.95" customHeight="1" x14ac:dyDescent="0.2">
      <c r="E97" s="394"/>
      <c r="F97" s="394"/>
      <c r="G97" s="394"/>
      <c r="H97" s="394"/>
      <c r="I97" s="394"/>
    </row>
    <row r="98" spans="5:9" ht="12.95" customHeight="1" x14ac:dyDescent="0.2">
      <c r="E98" s="394"/>
      <c r="F98" s="394"/>
      <c r="G98" s="394"/>
      <c r="H98" s="394"/>
      <c r="I98" s="394"/>
    </row>
    <row r="99" spans="5:9" ht="12.95" customHeight="1" x14ac:dyDescent="0.2">
      <c r="E99" s="394"/>
      <c r="F99" s="394"/>
      <c r="G99" s="394"/>
      <c r="H99" s="394"/>
      <c r="I99" s="394"/>
    </row>
    <row r="100" spans="5:9" ht="12.95" customHeight="1" x14ac:dyDescent="0.2">
      <c r="E100" s="394"/>
      <c r="F100" s="394"/>
      <c r="G100" s="394"/>
      <c r="H100" s="394"/>
      <c r="I100" s="394"/>
    </row>
    <row r="101" spans="5:9" ht="12.95" customHeight="1" x14ac:dyDescent="0.2">
      <c r="E101" s="394"/>
      <c r="F101" s="394"/>
      <c r="G101" s="394"/>
      <c r="H101" s="394"/>
      <c r="I101" s="394"/>
    </row>
    <row r="102" spans="5:9" ht="12.95" customHeight="1" x14ac:dyDescent="0.2">
      <c r="E102" s="394"/>
      <c r="F102" s="394"/>
      <c r="G102" s="394"/>
      <c r="H102" s="394"/>
      <c r="I102" s="394"/>
    </row>
    <row r="103" spans="5:9" ht="12.95" customHeight="1" x14ac:dyDescent="0.2">
      <c r="E103" s="394"/>
      <c r="F103" s="394"/>
      <c r="G103" s="394"/>
      <c r="H103" s="394"/>
      <c r="I103" s="394"/>
    </row>
    <row r="104" spans="5:9" ht="12.95" customHeight="1" x14ac:dyDescent="0.2">
      <c r="E104" s="394"/>
      <c r="F104" s="394"/>
      <c r="G104" s="394"/>
      <c r="H104" s="394"/>
      <c r="I104" s="394"/>
    </row>
    <row r="105" spans="5:9" ht="12.95" customHeight="1" x14ac:dyDescent="0.2">
      <c r="E105" s="394"/>
      <c r="F105" s="394"/>
      <c r="G105" s="394"/>
      <c r="H105" s="394"/>
      <c r="I105" s="394"/>
    </row>
    <row r="106" spans="5:9" ht="12.95" customHeight="1" x14ac:dyDescent="0.2">
      <c r="E106" s="394"/>
      <c r="F106" s="394"/>
      <c r="G106" s="394"/>
      <c r="H106" s="394"/>
      <c r="I106" s="394"/>
    </row>
    <row r="107" spans="5:9" ht="12.95" customHeight="1" x14ac:dyDescent="0.2">
      <c r="E107" s="394"/>
      <c r="F107" s="394"/>
      <c r="G107" s="394"/>
      <c r="H107" s="394"/>
      <c r="I107" s="394"/>
    </row>
    <row r="108" spans="5:9" ht="12.95" customHeight="1" x14ac:dyDescent="0.2">
      <c r="E108" s="394"/>
      <c r="F108" s="394"/>
      <c r="G108" s="394"/>
      <c r="H108" s="394"/>
      <c r="I108" s="394"/>
    </row>
    <row r="109" spans="5:9" ht="12.95" customHeight="1" x14ac:dyDescent="0.2">
      <c r="E109" s="394"/>
      <c r="F109" s="394"/>
      <c r="G109" s="394"/>
      <c r="H109" s="394"/>
      <c r="I109" s="394"/>
    </row>
    <row r="110" spans="5:9" ht="12.95" customHeight="1" x14ac:dyDescent="0.2">
      <c r="E110" s="394"/>
      <c r="F110" s="394"/>
      <c r="G110" s="394"/>
      <c r="H110" s="394"/>
      <c r="I110" s="394"/>
    </row>
    <row r="111" spans="5:9" ht="12.95" customHeight="1" x14ac:dyDescent="0.2">
      <c r="E111" s="394"/>
      <c r="F111" s="394"/>
      <c r="G111" s="394"/>
      <c r="H111" s="394"/>
      <c r="I111" s="394"/>
    </row>
    <row r="112" spans="5:9" ht="12.95" customHeight="1" x14ac:dyDescent="0.2">
      <c r="E112" s="394"/>
      <c r="F112" s="394"/>
      <c r="G112" s="394"/>
      <c r="H112" s="394"/>
      <c r="I112" s="394"/>
    </row>
    <row r="113" spans="5:9" ht="12.95" customHeight="1" x14ac:dyDescent="0.2">
      <c r="E113" s="394"/>
      <c r="F113" s="394"/>
      <c r="G113" s="394"/>
      <c r="H113" s="394"/>
      <c r="I113" s="394"/>
    </row>
    <row r="114" spans="5:9" ht="12.95" customHeight="1" x14ac:dyDescent="0.2">
      <c r="E114" s="394"/>
      <c r="F114" s="394"/>
      <c r="G114" s="394"/>
      <c r="H114" s="394"/>
      <c r="I114" s="394"/>
    </row>
    <row r="115" spans="5:9" ht="12.95" customHeight="1" x14ac:dyDescent="0.2">
      <c r="E115" s="394"/>
      <c r="F115" s="394"/>
      <c r="G115" s="394"/>
      <c r="H115" s="394"/>
      <c r="I115" s="394"/>
    </row>
    <row r="116" spans="5:9" ht="12.95" customHeight="1" x14ac:dyDescent="0.2">
      <c r="E116" s="394"/>
      <c r="F116" s="394"/>
      <c r="G116" s="394"/>
      <c r="H116" s="394"/>
      <c r="I116" s="394"/>
    </row>
    <row r="117" spans="5:9" ht="12.95" customHeight="1" x14ac:dyDescent="0.2">
      <c r="E117" s="394"/>
      <c r="F117" s="394"/>
      <c r="G117" s="394"/>
      <c r="H117" s="394"/>
      <c r="I117" s="394"/>
    </row>
    <row r="118" spans="5:9" ht="12.95" customHeight="1" x14ac:dyDescent="0.2">
      <c r="E118" s="394"/>
      <c r="F118" s="394"/>
      <c r="G118" s="394"/>
      <c r="H118" s="394"/>
      <c r="I118" s="394"/>
    </row>
    <row r="119" spans="5:9" ht="12.95" customHeight="1" x14ac:dyDescent="0.2">
      <c r="E119" s="394"/>
      <c r="F119" s="394"/>
      <c r="G119" s="394"/>
      <c r="H119" s="394"/>
      <c r="I119" s="394"/>
    </row>
    <row r="120" spans="5:9" ht="12.95" customHeight="1" x14ac:dyDescent="0.2">
      <c r="E120" s="394"/>
      <c r="F120" s="394"/>
      <c r="G120" s="394"/>
      <c r="H120" s="394"/>
      <c r="I120" s="394"/>
    </row>
    <row r="121" spans="5:9" ht="12.95" customHeight="1" x14ac:dyDescent="0.2">
      <c r="E121" s="394"/>
      <c r="F121" s="394"/>
      <c r="G121" s="394"/>
      <c r="H121" s="394"/>
      <c r="I121" s="394"/>
    </row>
  </sheetData>
  <mergeCells count="7">
    <mergeCell ref="A39:I39"/>
    <mergeCell ref="A7:D12"/>
    <mergeCell ref="E7:E11"/>
    <mergeCell ref="F7:F11"/>
    <mergeCell ref="G8:G11"/>
    <mergeCell ref="H8:H11"/>
    <mergeCell ref="I8:I11"/>
  </mergeCell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Header xml:space="preserve">&amp;C- 26 -
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123"/>
  <sheetViews>
    <sheetView zoomScaleNormal="100" workbookViewId="0"/>
  </sheetViews>
  <sheetFormatPr baseColWidth="10" defaultColWidth="11.42578125" defaultRowHeight="12.95" customHeight="1" x14ac:dyDescent="0.2"/>
  <cols>
    <col min="1" max="1" width="4.42578125" style="396" customWidth="1"/>
    <col min="2" max="2" width="5.7109375" style="396" customWidth="1"/>
    <col min="3" max="3" width="1.7109375" style="396" customWidth="1"/>
    <col min="4" max="4" width="8.42578125" style="396" customWidth="1"/>
    <col min="5" max="5" width="12.42578125" style="396" customWidth="1"/>
    <col min="6" max="6" width="11.140625" style="396" customWidth="1"/>
    <col min="7" max="7" width="10.5703125" style="396" customWidth="1"/>
    <col min="8" max="8" width="11.7109375" style="396" bestFit="1" customWidth="1"/>
    <col min="9" max="9" width="10.7109375" style="396" bestFit="1" customWidth="1"/>
    <col min="10" max="16384" width="11.42578125" style="396"/>
  </cols>
  <sheetData>
    <row r="3" spans="1:11" ht="12.95" customHeight="1" x14ac:dyDescent="0.2">
      <c r="A3" s="395"/>
      <c r="B3" s="395"/>
      <c r="C3" s="395"/>
      <c r="D3" s="395"/>
      <c r="E3" s="395"/>
      <c r="F3" s="395"/>
      <c r="G3" s="395"/>
      <c r="H3" s="395"/>
      <c r="I3" s="395"/>
      <c r="J3" s="395"/>
    </row>
    <row r="4" spans="1:11" s="398" customFormat="1" ht="17.25" x14ac:dyDescent="0.25">
      <c r="A4" s="397" t="s">
        <v>321</v>
      </c>
      <c r="B4" s="397"/>
      <c r="C4" s="397"/>
      <c r="D4" s="397"/>
      <c r="E4" s="397"/>
      <c r="F4" s="397"/>
      <c r="G4" s="397"/>
      <c r="H4" s="397"/>
      <c r="I4" s="397"/>
      <c r="J4" s="397"/>
    </row>
    <row r="5" spans="1:11" s="399" customFormat="1" ht="17.25" x14ac:dyDescent="0.25">
      <c r="A5" s="757" t="s">
        <v>322</v>
      </c>
      <c r="B5" s="757"/>
      <c r="C5" s="757"/>
      <c r="D5" s="757"/>
      <c r="E5" s="757"/>
      <c r="F5" s="757"/>
      <c r="G5" s="757"/>
      <c r="H5" s="757"/>
      <c r="I5" s="757"/>
      <c r="J5" s="757"/>
    </row>
    <row r="6" spans="1:11" ht="12.95" customHeight="1" thickBot="1" x14ac:dyDescent="0.25"/>
    <row r="7" spans="1:11" ht="12.95" customHeight="1" x14ac:dyDescent="0.2">
      <c r="A7" s="511" t="s">
        <v>323</v>
      </c>
      <c r="B7" s="511"/>
      <c r="C7" s="511"/>
      <c r="D7" s="511"/>
      <c r="E7" s="758"/>
      <c r="F7" s="759" t="s">
        <v>213</v>
      </c>
      <c r="G7" s="762" t="s">
        <v>217</v>
      </c>
      <c r="H7" s="400" t="s">
        <v>47</v>
      </c>
      <c r="I7" s="400"/>
      <c r="J7" s="400"/>
    </row>
    <row r="8" spans="1:11" ht="12.95" customHeight="1" x14ac:dyDescent="0.2">
      <c r="A8" s="616"/>
      <c r="B8" s="616"/>
      <c r="C8" s="616"/>
      <c r="D8" s="616"/>
      <c r="E8" s="617"/>
      <c r="F8" s="760"/>
      <c r="G8" s="623"/>
      <c r="H8" s="763" t="s">
        <v>242</v>
      </c>
      <c r="I8" s="763" t="s">
        <v>218</v>
      </c>
      <c r="J8" s="763" t="s">
        <v>219</v>
      </c>
    </row>
    <row r="9" spans="1:11" ht="12.95" customHeight="1" x14ac:dyDescent="0.2">
      <c r="A9" s="616"/>
      <c r="B9" s="616"/>
      <c r="C9" s="616"/>
      <c r="D9" s="616"/>
      <c r="E9" s="617"/>
      <c r="F9" s="760"/>
      <c r="G9" s="623"/>
      <c r="H9" s="625"/>
      <c r="I9" s="625"/>
      <c r="J9" s="625"/>
    </row>
    <row r="10" spans="1:11" ht="12.95" customHeight="1" x14ac:dyDescent="0.2">
      <c r="A10" s="616"/>
      <c r="B10" s="616"/>
      <c r="C10" s="616"/>
      <c r="D10" s="616"/>
      <c r="E10" s="617"/>
      <c r="F10" s="760"/>
      <c r="G10" s="623"/>
      <c r="H10" s="625"/>
      <c r="I10" s="625"/>
      <c r="J10" s="625"/>
    </row>
    <row r="11" spans="1:11" ht="12.95" customHeight="1" x14ac:dyDescent="0.2">
      <c r="A11" s="616"/>
      <c r="B11" s="616"/>
      <c r="C11" s="616"/>
      <c r="D11" s="616"/>
      <c r="E11" s="617"/>
      <c r="F11" s="761"/>
      <c r="G11" s="665"/>
      <c r="H11" s="670"/>
      <c r="I11" s="670"/>
      <c r="J11" s="670"/>
    </row>
    <row r="12" spans="1:11" ht="12.95" customHeight="1" thickBot="1" x14ac:dyDescent="0.25">
      <c r="A12" s="618"/>
      <c r="B12" s="618"/>
      <c r="C12" s="618"/>
      <c r="D12" s="618"/>
      <c r="E12" s="619"/>
      <c r="F12" s="401" t="s">
        <v>53</v>
      </c>
      <c r="G12" s="402" t="s">
        <v>54</v>
      </c>
      <c r="H12" s="402"/>
      <c r="I12" s="402"/>
      <c r="J12" s="402"/>
    </row>
    <row r="13" spans="1:11" ht="18" customHeight="1" x14ac:dyDescent="0.2">
      <c r="A13" s="403">
        <v>1991</v>
      </c>
      <c r="B13" s="403"/>
      <c r="C13" s="403"/>
      <c r="D13" s="403"/>
      <c r="E13" s="404"/>
      <c r="F13" s="405">
        <v>166</v>
      </c>
      <c r="G13" s="406">
        <v>146464</v>
      </c>
      <c r="H13" s="407">
        <v>107649</v>
      </c>
      <c r="I13" s="406">
        <v>15266</v>
      </c>
      <c r="J13" s="406">
        <v>23549</v>
      </c>
    </row>
    <row r="14" spans="1:11" ht="13.5" customHeight="1" x14ac:dyDescent="0.2">
      <c r="A14" s="403">
        <v>1995</v>
      </c>
      <c r="B14" s="408"/>
      <c r="C14" s="408"/>
      <c r="D14" s="408"/>
      <c r="E14" s="409"/>
      <c r="F14" s="405">
        <v>279</v>
      </c>
      <c r="G14" s="406">
        <v>136010</v>
      </c>
      <c r="H14" s="407">
        <v>72531</v>
      </c>
      <c r="I14" s="406">
        <v>37017</v>
      </c>
      <c r="J14" s="406">
        <v>26462</v>
      </c>
    </row>
    <row r="15" spans="1:11" ht="12" customHeight="1" x14ac:dyDescent="0.2">
      <c r="A15" s="403">
        <v>1998</v>
      </c>
      <c r="B15" s="403"/>
      <c r="C15" s="403"/>
      <c r="D15" s="403"/>
      <c r="E15" s="404"/>
      <c r="F15" s="405">
        <v>453</v>
      </c>
      <c r="G15" s="406">
        <v>149506</v>
      </c>
      <c r="H15" s="407">
        <v>86034</v>
      </c>
      <c r="I15" s="406">
        <v>34395</v>
      </c>
      <c r="J15" s="406">
        <v>29077</v>
      </c>
      <c r="K15" s="405"/>
    </row>
    <row r="16" spans="1:11" ht="12" customHeight="1" x14ac:dyDescent="0.2">
      <c r="A16" s="403">
        <v>2001</v>
      </c>
      <c r="B16" s="403"/>
      <c r="C16" s="403"/>
      <c r="D16" s="403"/>
      <c r="E16" s="404"/>
      <c r="F16" s="405">
        <v>507</v>
      </c>
      <c r="G16" s="406">
        <v>168850</v>
      </c>
      <c r="H16" s="407">
        <v>90514</v>
      </c>
      <c r="I16" s="406">
        <v>39079</v>
      </c>
      <c r="J16" s="406">
        <v>39257</v>
      </c>
      <c r="K16" s="405"/>
    </row>
    <row r="17" spans="1:11" ht="12" customHeight="1" x14ac:dyDescent="0.2">
      <c r="A17" s="403">
        <v>2004</v>
      </c>
      <c r="B17" s="403"/>
      <c r="C17" s="403"/>
      <c r="D17" s="403"/>
      <c r="E17" s="404"/>
      <c r="F17" s="405">
        <v>555</v>
      </c>
      <c r="G17" s="406">
        <v>153442</v>
      </c>
      <c r="H17" s="407">
        <v>86959</v>
      </c>
      <c r="I17" s="406">
        <v>32000</v>
      </c>
      <c r="J17" s="406">
        <v>34483</v>
      </c>
      <c r="K17" s="405"/>
    </row>
    <row r="18" spans="1:11" ht="12" customHeight="1" x14ac:dyDescent="0.2">
      <c r="A18" s="403">
        <v>2007</v>
      </c>
      <c r="B18" s="403"/>
      <c r="C18" s="403"/>
      <c r="D18" s="403"/>
      <c r="E18" s="404"/>
      <c r="F18" s="405">
        <v>615</v>
      </c>
      <c r="G18" s="406">
        <v>186696</v>
      </c>
      <c r="H18" s="407">
        <v>101511</v>
      </c>
      <c r="I18" s="406">
        <v>40394</v>
      </c>
      <c r="J18" s="406">
        <v>44791</v>
      </c>
      <c r="K18" s="405"/>
    </row>
    <row r="19" spans="1:11" ht="13.15" customHeight="1" x14ac:dyDescent="0.2">
      <c r="A19" s="403">
        <v>2010</v>
      </c>
      <c r="B19" s="403"/>
      <c r="C19" s="403"/>
      <c r="D19" s="403"/>
      <c r="E19" s="404"/>
      <c r="F19" s="410">
        <v>599</v>
      </c>
      <c r="G19" s="411">
        <v>203261</v>
      </c>
      <c r="H19" s="407">
        <v>106283</v>
      </c>
      <c r="I19" s="411">
        <v>49458</v>
      </c>
      <c r="J19" s="411">
        <v>47520</v>
      </c>
      <c r="K19" s="405"/>
    </row>
    <row r="20" spans="1:11" ht="13.15" customHeight="1" x14ac:dyDescent="0.2">
      <c r="A20" s="403">
        <v>2013</v>
      </c>
      <c r="B20" s="403"/>
      <c r="C20" s="403"/>
      <c r="D20" s="403"/>
      <c r="E20" s="404"/>
      <c r="F20" s="410">
        <v>573</v>
      </c>
      <c r="G20" s="411">
        <v>206260</v>
      </c>
      <c r="H20" s="407">
        <v>115871</v>
      </c>
      <c r="I20" s="411">
        <v>50050</v>
      </c>
      <c r="J20" s="411">
        <v>40339</v>
      </c>
      <c r="K20" s="405"/>
    </row>
    <row r="21" spans="1:11" ht="13.15" customHeight="1" x14ac:dyDescent="0.2">
      <c r="A21" s="403">
        <v>2016</v>
      </c>
      <c r="B21" s="403"/>
      <c r="C21" s="403"/>
      <c r="D21" s="403"/>
      <c r="E21" s="404"/>
      <c r="F21" s="410">
        <v>529</v>
      </c>
      <c r="G21" s="411">
        <v>169105</v>
      </c>
      <c r="H21" s="407">
        <v>103727</v>
      </c>
      <c r="I21" s="411">
        <v>39171</v>
      </c>
      <c r="J21" s="411">
        <v>26207</v>
      </c>
    </row>
    <row r="22" spans="1:11" s="416" customFormat="1" ht="18" customHeight="1" x14ac:dyDescent="0.2">
      <c r="A22" s="412">
        <v>2019</v>
      </c>
      <c r="B22" s="412"/>
      <c r="C22" s="412"/>
      <c r="D22" s="412"/>
      <c r="E22" s="412"/>
      <c r="F22" s="413">
        <v>529</v>
      </c>
      <c r="G22" s="414">
        <v>159233</v>
      </c>
      <c r="H22" s="415">
        <v>102507</v>
      </c>
      <c r="I22" s="414">
        <v>33123</v>
      </c>
      <c r="J22" s="414">
        <v>23603</v>
      </c>
    </row>
    <row r="23" spans="1:11" ht="25.5" customHeight="1" x14ac:dyDescent="0.2">
      <c r="A23" s="755" t="s">
        <v>167</v>
      </c>
      <c r="B23" s="755"/>
      <c r="C23" s="755"/>
      <c r="D23" s="755"/>
      <c r="E23" s="755"/>
      <c r="F23" s="755"/>
      <c r="G23" s="755"/>
      <c r="H23" s="755"/>
      <c r="I23" s="755"/>
      <c r="J23" s="755"/>
    </row>
    <row r="24" spans="1:11" ht="18" customHeight="1" x14ac:dyDescent="0.2">
      <c r="A24" s="206"/>
      <c r="B24" s="220">
        <v>50</v>
      </c>
      <c r="C24" s="221" t="s">
        <v>56</v>
      </c>
      <c r="D24" s="220">
        <v>99</v>
      </c>
      <c r="E24" s="337"/>
      <c r="F24" s="410">
        <v>43</v>
      </c>
      <c r="G24" s="410">
        <v>78</v>
      </c>
      <c r="H24" s="410">
        <v>73</v>
      </c>
      <c r="I24" s="410">
        <v>3</v>
      </c>
      <c r="J24" s="410">
        <v>2</v>
      </c>
    </row>
    <row r="25" spans="1:11" ht="12.95" customHeight="1" x14ac:dyDescent="0.2">
      <c r="A25" s="206"/>
      <c r="B25" s="417">
        <v>100</v>
      </c>
      <c r="C25" s="418" t="s">
        <v>56</v>
      </c>
      <c r="D25" s="417">
        <v>499</v>
      </c>
      <c r="E25" s="337"/>
      <c r="F25" s="410">
        <v>210</v>
      </c>
      <c r="G25" s="410">
        <v>1483</v>
      </c>
      <c r="H25" s="410">
        <v>1043</v>
      </c>
      <c r="I25" s="410">
        <v>229</v>
      </c>
      <c r="J25" s="410">
        <v>211</v>
      </c>
    </row>
    <row r="26" spans="1:11" ht="12.95" customHeight="1" x14ac:dyDescent="0.2">
      <c r="A26" s="206"/>
      <c r="B26" s="417">
        <v>500</v>
      </c>
      <c r="C26" s="418" t="s">
        <v>56</v>
      </c>
      <c r="D26" s="417">
        <v>999</v>
      </c>
      <c r="E26" s="337"/>
      <c r="F26" s="410">
        <v>87</v>
      </c>
      <c r="G26" s="410">
        <v>2119</v>
      </c>
      <c r="H26" s="410">
        <v>1498</v>
      </c>
      <c r="I26" s="410">
        <v>347</v>
      </c>
      <c r="J26" s="410">
        <v>274</v>
      </c>
    </row>
    <row r="27" spans="1:11" ht="12.95" customHeight="1" x14ac:dyDescent="0.2">
      <c r="A27" s="206"/>
      <c r="B27" s="417" t="s">
        <v>202</v>
      </c>
      <c r="C27" s="418" t="s">
        <v>56</v>
      </c>
      <c r="D27" s="417" t="s">
        <v>203</v>
      </c>
      <c r="E27" s="337"/>
      <c r="F27" s="410">
        <v>106</v>
      </c>
      <c r="G27" s="410">
        <v>16242</v>
      </c>
      <c r="H27" s="410">
        <v>9639</v>
      </c>
      <c r="I27" s="410">
        <v>3239</v>
      </c>
      <c r="J27" s="410">
        <v>3364</v>
      </c>
    </row>
    <row r="28" spans="1:11" ht="12.95" customHeight="1" x14ac:dyDescent="0.2">
      <c r="A28" s="206"/>
      <c r="B28" s="417" t="s">
        <v>204</v>
      </c>
      <c r="C28" s="418" t="s">
        <v>56</v>
      </c>
      <c r="D28" s="417" t="s">
        <v>205</v>
      </c>
      <c r="E28" s="337"/>
      <c r="F28" s="410">
        <v>31</v>
      </c>
      <c r="G28" s="410">
        <v>14535</v>
      </c>
      <c r="H28" s="410">
        <v>9365</v>
      </c>
      <c r="I28" s="410">
        <v>3091</v>
      </c>
      <c r="J28" s="410">
        <v>2079</v>
      </c>
    </row>
    <row r="29" spans="1:11" ht="12.95" customHeight="1" x14ac:dyDescent="0.2">
      <c r="A29" s="206"/>
      <c r="B29" s="417" t="s">
        <v>206</v>
      </c>
      <c r="C29" s="418" t="s">
        <v>56</v>
      </c>
      <c r="D29" s="417" t="s">
        <v>207</v>
      </c>
      <c r="E29" s="337"/>
      <c r="F29" s="410">
        <v>36</v>
      </c>
      <c r="G29" s="410">
        <v>50892</v>
      </c>
      <c r="H29" s="410">
        <v>31323</v>
      </c>
      <c r="I29" s="410">
        <v>12266</v>
      </c>
      <c r="J29" s="410">
        <v>7303</v>
      </c>
    </row>
    <row r="30" spans="1:11" ht="12.95" customHeight="1" x14ac:dyDescent="0.2">
      <c r="A30" s="206"/>
      <c r="B30" s="417" t="s">
        <v>208</v>
      </c>
      <c r="C30" s="418" t="s">
        <v>56</v>
      </c>
      <c r="D30" s="417" t="s">
        <v>209</v>
      </c>
      <c r="E30" s="337"/>
      <c r="F30" s="410">
        <v>10</v>
      </c>
      <c r="G30" s="410">
        <v>34972</v>
      </c>
      <c r="H30" s="410">
        <v>19226</v>
      </c>
      <c r="I30" s="410">
        <v>9543</v>
      </c>
      <c r="J30" s="410">
        <v>6203</v>
      </c>
    </row>
    <row r="31" spans="1:11" ht="12.95" customHeight="1" x14ac:dyDescent="0.2">
      <c r="A31" s="206"/>
      <c r="B31" s="417" t="s">
        <v>210</v>
      </c>
      <c r="C31" s="756" t="s">
        <v>211</v>
      </c>
      <c r="D31" s="756"/>
      <c r="E31" s="337"/>
      <c r="F31" s="410">
        <v>6</v>
      </c>
      <c r="G31" s="410">
        <v>38912</v>
      </c>
      <c r="H31" s="410">
        <v>30340</v>
      </c>
      <c r="I31" s="410">
        <v>4405</v>
      </c>
      <c r="J31" s="410">
        <v>4167</v>
      </c>
    </row>
    <row r="32" spans="1:11" ht="25.5" customHeight="1" x14ac:dyDescent="0.2">
      <c r="A32" s="755" t="s">
        <v>220</v>
      </c>
      <c r="B32" s="755"/>
      <c r="C32" s="755"/>
      <c r="D32" s="755"/>
      <c r="E32" s="755"/>
      <c r="F32" s="755"/>
      <c r="G32" s="755"/>
      <c r="H32" s="755"/>
      <c r="I32" s="755"/>
      <c r="J32" s="755"/>
    </row>
    <row r="33" spans="1:10" ht="18" customHeight="1" x14ac:dyDescent="0.2">
      <c r="A33" s="419" t="s">
        <v>221</v>
      </c>
      <c r="B33" s="395"/>
      <c r="C33" s="419"/>
      <c r="D33" s="419"/>
      <c r="E33" s="420"/>
      <c r="F33" s="411">
        <v>24</v>
      </c>
      <c r="G33" s="411">
        <v>165</v>
      </c>
      <c r="H33" s="411">
        <v>117</v>
      </c>
      <c r="I33" s="411">
        <v>39</v>
      </c>
      <c r="J33" s="411">
        <v>9</v>
      </c>
    </row>
    <row r="34" spans="1:10" ht="12.95" customHeight="1" x14ac:dyDescent="0.2">
      <c r="A34" s="419" t="s">
        <v>222</v>
      </c>
      <c r="B34" s="395"/>
      <c r="C34" s="419"/>
      <c r="D34" s="419"/>
      <c r="E34" s="420"/>
      <c r="F34" s="411">
        <v>505</v>
      </c>
      <c r="G34" s="411">
        <v>159068</v>
      </c>
      <c r="H34" s="381">
        <v>102390</v>
      </c>
      <c r="I34" s="381">
        <v>33084</v>
      </c>
      <c r="J34" s="381">
        <v>23594</v>
      </c>
    </row>
    <row r="35" spans="1:10" ht="12.95" customHeight="1" x14ac:dyDescent="0.2">
      <c r="A35" s="419"/>
      <c r="B35" s="395" t="s">
        <v>134</v>
      </c>
      <c r="C35" s="419"/>
      <c r="D35" s="419"/>
      <c r="E35" s="420"/>
      <c r="F35" s="411"/>
      <c r="G35" s="411"/>
      <c r="H35" s="381"/>
      <c r="I35" s="381"/>
      <c r="J35" s="381"/>
    </row>
    <row r="36" spans="1:10" ht="12.95" customHeight="1" x14ac:dyDescent="0.2">
      <c r="A36" s="419"/>
      <c r="B36" s="395" t="s">
        <v>223</v>
      </c>
      <c r="C36" s="419"/>
      <c r="D36" s="419"/>
      <c r="E36" s="420"/>
      <c r="F36" s="372"/>
      <c r="G36" s="372"/>
      <c r="H36" s="372"/>
      <c r="I36" s="372"/>
      <c r="J36" s="372"/>
    </row>
    <row r="37" spans="1:10" ht="12.95" customHeight="1" x14ac:dyDescent="0.2">
      <c r="A37" s="419"/>
      <c r="B37" s="395" t="s">
        <v>324</v>
      </c>
      <c r="C37" s="419"/>
      <c r="D37" s="419"/>
      <c r="E37" s="420"/>
      <c r="F37" s="411"/>
      <c r="G37" s="411"/>
      <c r="H37" s="381"/>
      <c r="I37" s="381"/>
      <c r="J37" s="381"/>
    </row>
    <row r="38" spans="1:10" ht="12.95" customHeight="1" x14ac:dyDescent="0.2">
      <c r="A38" s="419"/>
      <c r="C38" s="395" t="s">
        <v>243</v>
      </c>
      <c r="D38" s="395"/>
      <c r="E38" s="420"/>
      <c r="F38" s="411">
        <v>367</v>
      </c>
      <c r="G38" s="411">
        <v>157536</v>
      </c>
      <c r="H38" s="381">
        <v>101304</v>
      </c>
      <c r="I38" s="381">
        <v>32889</v>
      </c>
      <c r="J38" s="381">
        <v>23343</v>
      </c>
    </row>
    <row r="39" spans="1:10" ht="12.95" customHeight="1" x14ac:dyDescent="0.2">
      <c r="A39" s="419"/>
      <c r="C39" s="395" t="s">
        <v>244</v>
      </c>
      <c r="D39" s="395"/>
      <c r="E39" s="420"/>
      <c r="F39" s="411">
        <v>293</v>
      </c>
      <c r="G39" s="411">
        <v>155828</v>
      </c>
      <c r="H39" s="381">
        <v>100187</v>
      </c>
      <c r="I39" s="381">
        <v>32674</v>
      </c>
      <c r="J39" s="381">
        <v>22967</v>
      </c>
    </row>
    <row r="40" spans="1:10" ht="12.95" customHeight="1" x14ac:dyDescent="0.2">
      <c r="A40" s="419"/>
      <c r="C40" s="395" t="s">
        <v>245</v>
      </c>
      <c r="D40" s="395"/>
      <c r="E40" s="420"/>
      <c r="F40" s="411">
        <v>191</v>
      </c>
      <c r="G40" s="411">
        <v>150014</v>
      </c>
      <c r="H40" s="381">
        <v>96378</v>
      </c>
      <c r="I40" s="381">
        <v>31530</v>
      </c>
      <c r="J40" s="381">
        <v>22106</v>
      </c>
    </row>
    <row r="41" spans="1:10" ht="12.95" customHeight="1" x14ac:dyDescent="0.2">
      <c r="A41" s="419"/>
      <c r="C41" s="395" t="s">
        <v>246</v>
      </c>
      <c r="D41" s="395"/>
      <c r="E41" s="420"/>
      <c r="F41" s="411">
        <v>7</v>
      </c>
      <c r="G41" s="411">
        <v>9104</v>
      </c>
      <c r="H41" s="381">
        <v>4425</v>
      </c>
      <c r="I41" s="381">
        <v>3484</v>
      </c>
      <c r="J41" s="381">
        <v>1195</v>
      </c>
    </row>
    <row r="42" spans="1:10" ht="12.95" customHeight="1" x14ac:dyDescent="0.2">
      <c r="A42" s="419"/>
      <c r="C42" s="395" t="s">
        <v>244</v>
      </c>
      <c r="D42" s="395"/>
      <c r="E42" s="420"/>
      <c r="F42" s="411"/>
      <c r="G42" s="411"/>
      <c r="H42" s="381"/>
      <c r="I42" s="381"/>
      <c r="J42" s="381"/>
    </row>
    <row r="43" spans="1:10" ht="12.95" customHeight="1" x14ac:dyDescent="0.2">
      <c r="A43" s="419"/>
      <c r="C43" s="419"/>
      <c r="D43" s="419" t="s">
        <v>247</v>
      </c>
      <c r="E43" s="420"/>
      <c r="F43" s="411">
        <v>169</v>
      </c>
      <c r="G43" s="411">
        <v>149266</v>
      </c>
      <c r="H43" s="381">
        <v>95955</v>
      </c>
      <c r="I43" s="381">
        <v>31414</v>
      </c>
      <c r="J43" s="381">
        <v>21897</v>
      </c>
    </row>
    <row r="44" spans="1:10" ht="12.95" customHeight="1" x14ac:dyDescent="0.2">
      <c r="A44" s="419"/>
      <c r="C44" s="419"/>
      <c r="D44" s="419"/>
      <c r="E44" s="419"/>
      <c r="F44" s="410"/>
      <c r="G44" s="411"/>
      <c r="H44" s="411"/>
      <c r="I44" s="411"/>
      <c r="J44" s="411"/>
    </row>
    <row r="45" spans="1:10" ht="12.95" customHeight="1" x14ac:dyDescent="0.2">
      <c r="A45" s="395"/>
      <c r="B45" s="395"/>
      <c r="C45" s="395"/>
      <c r="D45" s="395"/>
      <c r="E45" s="395"/>
      <c r="F45" s="410"/>
      <c r="G45" s="411"/>
      <c r="H45" s="411"/>
      <c r="I45" s="411"/>
      <c r="J45" s="411"/>
    </row>
    <row r="46" spans="1:10" ht="12.95" customHeight="1" x14ac:dyDescent="0.2">
      <c r="F46" s="421"/>
      <c r="G46" s="421"/>
      <c r="H46" s="421"/>
      <c r="I46" s="421"/>
      <c r="J46" s="421"/>
    </row>
    <row r="47" spans="1:10" ht="12.95" customHeight="1" x14ac:dyDescent="0.2">
      <c r="A47" s="123" t="s">
        <v>250</v>
      </c>
      <c r="F47" s="421"/>
      <c r="G47" s="421"/>
      <c r="H47" s="421"/>
      <c r="I47" s="421"/>
      <c r="J47" s="421"/>
    </row>
    <row r="48" spans="1:10" s="123" customFormat="1" ht="12.95" customHeight="1" x14ac:dyDescent="0.2">
      <c r="A48" s="123" t="s">
        <v>249</v>
      </c>
    </row>
    <row r="57" spans="6:10" ht="12.95" customHeight="1" x14ac:dyDescent="0.2">
      <c r="F57" s="421"/>
      <c r="G57" s="421"/>
      <c r="H57" s="421"/>
      <c r="I57" s="421"/>
      <c r="J57" s="421"/>
    </row>
    <row r="58" spans="6:10" ht="12.95" customHeight="1" x14ac:dyDescent="0.2">
      <c r="F58" s="421"/>
      <c r="G58" s="421"/>
      <c r="H58" s="421"/>
      <c r="I58" s="421"/>
      <c r="J58" s="421"/>
    </row>
    <row r="59" spans="6:10" ht="12.95" customHeight="1" x14ac:dyDescent="0.2">
      <c r="F59" s="421"/>
      <c r="G59" s="421"/>
      <c r="H59" s="421"/>
      <c r="I59" s="421"/>
      <c r="J59" s="421"/>
    </row>
    <row r="60" spans="6:10" ht="12.95" customHeight="1" x14ac:dyDescent="0.2">
      <c r="F60" s="421"/>
      <c r="G60" s="421"/>
      <c r="H60" s="421"/>
      <c r="I60" s="421"/>
      <c r="J60" s="421"/>
    </row>
    <row r="61" spans="6:10" ht="12.95" customHeight="1" x14ac:dyDescent="0.2">
      <c r="F61" s="421"/>
      <c r="G61" s="421"/>
      <c r="H61" s="421"/>
      <c r="I61" s="421"/>
      <c r="J61" s="421"/>
    </row>
    <row r="62" spans="6:10" ht="12.95" customHeight="1" x14ac:dyDescent="0.2">
      <c r="F62" s="421"/>
      <c r="G62" s="421"/>
      <c r="H62" s="421"/>
      <c r="I62" s="421"/>
      <c r="J62" s="421"/>
    </row>
    <row r="63" spans="6:10" ht="12.95" customHeight="1" x14ac:dyDescent="0.2">
      <c r="F63" s="421"/>
      <c r="G63" s="421"/>
      <c r="H63" s="421"/>
      <c r="I63" s="421"/>
      <c r="J63" s="421"/>
    </row>
    <row r="64" spans="6:10" ht="12.95" customHeight="1" x14ac:dyDescent="0.2">
      <c r="F64" s="421"/>
      <c r="G64" s="421"/>
      <c r="H64" s="421"/>
      <c r="I64" s="421"/>
      <c r="J64" s="421"/>
    </row>
    <row r="65" spans="6:10" ht="12.95" customHeight="1" x14ac:dyDescent="0.2">
      <c r="F65" s="421"/>
      <c r="G65" s="421"/>
      <c r="H65" s="421"/>
      <c r="I65" s="421"/>
      <c r="J65" s="421"/>
    </row>
    <row r="66" spans="6:10" ht="12.95" customHeight="1" x14ac:dyDescent="0.2">
      <c r="F66" s="421"/>
      <c r="G66" s="421"/>
      <c r="H66" s="421"/>
      <c r="I66" s="421"/>
      <c r="J66" s="421"/>
    </row>
    <row r="67" spans="6:10" ht="12.95" customHeight="1" x14ac:dyDescent="0.2">
      <c r="F67" s="421"/>
      <c r="G67" s="421"/>
      <c r="H67" s="421"/>
      <c r="I67" s="421"/>
      <c r="J67" s="421"/>
    </row>
    <row r="68" spans="6:10" ht="12.95" customHeight="1" x14ac:dyDescent="0.2">
      <c r="F68" s="421"/>
      <c r="G68" s="421"/>
      <c r="H68" s="421"/>
      <c r="I68" s="421"/>
      <c r="J68" s="421"/>
    </row>
    <row r="69" spans="6:10" ht="12.95" customHeight="1" x14ac:dyDescent="0.2">
      <c r="F69" s="421"/>
      <c r="G69" s="421"/>
      <c r="H69" s="421"/>
      <c r="I69" s="421"/>
      <c r="J69" s="421"/>
    </row>
    <row r="70" spans="6:10" ht="12.95" customHeight="1" x14ac:dyDescent="0.2">
      <c r="F70" s="421"/>
      <c r="G70" s="421"/>
      <c r="H70" s="421"/>
      <c r="I70" s="421"/>
      <c r="J70" s="421"/>
    </row>
    <row r="71" spans="6:10" ht="12.95" customHeight="1" x14ac:dyDescent="0.2">
      <c r="F71" s="421"/>
      <c r="G71" s="421"/>
      <c r="H71" s="421"/>
      <c r="I71" s="421"/>
      <c r="J71" s="421"/>
    </row>
    <row r="72" spans="6:10" ht="12.95" customHeight="1" x14ac:dyDescent="0.2">
      <c r="F72" s="421"/>
      <c r="G72" s="421"/>
      <c r="H72" s="421"/>
      <c r="I72" s="421"/>
      <c r="J72" s="421"/>
    </row>
    <row r="73" spans="6:10" ht="12.95" customHeight="1" x14ac:dyDescent="0.2">
      <c r="F73" s="421"/>
      <c r="G73" s="421"/>
      <c r="H73" s="421"/>
      <c r="I73" s="421"/>
      <c r="J73" s="421"/>
    </row>
    <row r="74" spans="6:10" ht="12.95" customHeight="1" x14ac:dyDescent="0.2">
      <c r="F74" s="421"/>
      <c r="G74" s="421"/>
      <c r="H74" s="421"/>
      <c r="I74" s="421"/>
      <c r="J74" s="421"/>
    </row>
    <row r="75" spans="6:10" ht="12.95" customHeight="1" x14ac:dyDescent="0.2">
      <c r="F75" s="421"/>
      <c r="G75" s="421"/>
      <c r="H75" s="421"/>
      <c r="I75" s="421"/>
      <c r="J75" s="421"/>
    </row>
    <row r="76" spans="6:10" ht="12.95" customHeight="1" x14ac:dyDescent="0.2">
      <c r="F76" s="421"/>
      <c r="G76" s="421"/>
      <c r="H76" s="421"/>
      <c r="I76" s="421"/>
      <c r="J76" s="421"/>
    </row>
    <row r="77" spans="6:10" ht="12.95" customHeight="1" x14ac:dyDescent="0.2">
      <c r="F77" s="421"/>
      <c r="G77" s="421"/>
      <c r="H77" s="421"/>
      <c r="I77" s="421"/>
      <c r="J77" s="421"/>
    </row>
    <row r="78" spans="6:10" ht="12.95" customHeight="1" x14ac:dyDescent="0.2">
      <c r="F78" s="421"/>
      <c r="G78" s="421"/>
      <c r="H78" s="421"/>
      <c r="I78" s="421"/>
      <c r="J78" s="421"/>
    </row>
    <row r="79" spans="6:10" ht="12.95" customHeight="1" x14ac:dyDescent="0.2">
      <c r="F79" s="421"/>
      <c r="G79" s="421"/>
      <c r="H79" s="421"/>
      <c r="I79" s="421"/>
      <c r="J79" s="421"/>
    </row>
    <row r="80" spans="6:10" ht="12.95" customHeight="1" x14ac:dyDescent="0.2">
      <c r="F80" s="421"/>
      <c r="G80" s="421"/>
      <c r="H80" s="421"/>
      <c r="I80" s="421"/>
      <c r="J80" s="421"/>
    </row>
    <row r="81" spans="6:10" ht="12.95" customHeight="1" x14ac:dyDescent="0.2">
      <c r="F81" s="421"/>
      <c r="G81" s="421"/>
      <c r="H81" s="421"/>
      <c r="I81" s="421"/>
      <c r="J81" s="421"/>
    </row>
    <row r="82" spans="6:10" ht="12.95" customHeight="1" x14ac:dyDescent="0.2">
      <c r="F82" s="421"/>
      <c r="G82" s="421"/>
      <c r="H82" s="421"/>
      <c r="I82" s="421"/>
      <c r="J82" s="421"/>
    </row>
    <row r="83" spans="6:10" ht="12.95" customHeight="1" x14ac:dyDescent="0.2">
      <c r="F83" s="421"/>
      <c r="G83" s="421"/>
      <c r="H83" s="421"/>
      <c r="I83" s="421"/>
      <c r="J83" s="421"/>
    </row>
    <row r="84" spans="6:10" ht="12.95" customHeight="1" x14ac:dyDescent="0.2">
      <c r="F84" s="421"/>
      <c r="G84" s="421"/>
      <c r="H84" s="421"/>
      <c r="I84" s="421"/>
      <c r="J84" s="421"/>
    </row>
    <row r="85" spans="6:10" ht="12.95" customHeight="1" x14ac:dyDescent="0.2">
      <c r="F85" s="421"/>
      <c r="G85" s="421"/>
      <c r="H85" s="421"/>
      <c r="I85" s="421"/>
      <c r="J85" s="421"/>
    </row>
    <row r="86" spans="6:10" ht="12.95" customHeight="1" x14ac:dyDescent="0.2">
      <c r="F86" s="421"/>
      <c r="G86" s="421"/>
      <c r="H86" s="421"/>
      <c r="I86" s="421"/>
      <c r="J86" s="421"/>
    </row>
    <row r="87" spans="6:10" ht="12.95" customHeight="1" x14ac:dyDescent="0.2">
      <c r="F87" s="421"/>
      <c r="G87" s="421"/>
      <c r="H87" s="421"/>
      <c r="I87" s="421"/>
      <c r="J87" s="421"/>
    </row>
    <row r="88" spans="6:10" ht="12.95" customHeight="1" x14ac:dyDescent="0.2">
      <c r="F88" s="421"/>
      <c r="G88" s="421"/>
      <c r="H88" s="421"/>
      <c r="I88" s="421"/>
      <c r="J88" s="421"/>
    </row>
    <row r="89" spans="6:10" ht="12.95" customHeight="1" x14ac:dyDescent="0.2">
      <c r="F89" s="421"/>
      <c r="G89" s="421"/>
      <c r="H89" s="421"/>
      <c r="I89" s="421"/>
      <c r="J89" s="421"/>
    </row>
    <row r="90" spans="6:10" ht="12.95" customHeight="1" x14ac:dyDescent="0.2">
      <c r="F90" s="421"/>
      <c r="G90" s="421"/>
      <c r="H90" s="421"/>
      <c r="I90" s="421"/>
      <c r="J90" s="421"/>
    </row>
    <row r="91" spans="6:10" ht="12.95" customHeight="1" x14ac:dyDescent="0.2">
      <c r="F91" s="421"/>
      <c r="G91" s="421"/>
      <c r="H91" s="421"/>
      <c r="I91" s="421"/>
      <c r="J91" s="421"/>
    </row>
    <row r="92" spans="6:10" ht="12.95" customHeight="1" x14ac:dyDescent="0.2">
      <c r="F92" s="421"/>
      <c r="G92" s="421"/>
      <c r="H92" s="421"/>
      <c r="I92" s="421"/>
      <c r="J92" s="421"/>
    </row>
    <row r="93" spans="6:10" ht="12.95" customHeight="1" x14ac:dyDescent="0.2">
      <c r="F93" s="421"/>
      <c r="G93" s="421"/>
      <c r="H93" s="421"/>
      <c r="I93" s="421"/>
      <c r="J93" s="421"/>
    </row>
    <row r="94" spans="6:10" ht="12.95" customHeight="1" x14ac:dyDescent="0.2">
      <c r="F94" s="421"/>
      <c r="G94" s="421"/>
      <c r="H94" s="421"/>
      <c r="I94" s="421"/>
      <c r="J94" s="421"/>
    </row>
    <row r="95" spans="6:10" ht="12.95" customHeight="1" x14ac:dyDescent="0.2">
      <c r="F95" s="421"/>
      <c r="G95" s="421"/>
      <c r="H95" s="421"/>
      <c r="I95" s="421"/>
      <c r="J95" s="421"/>
    </row>
    <row r="96" spans="6:10" ht="12.95" customHeight="1" x14ac:dyDescent="0.2">
      <c r="F96" s="421"/>
      <c r="G96" s="421"/>
      <c r="H96" s="421"/>
      <c r="I96" s="421"/>
      <c r="J96" s="421"/>
    </row>
    <row r="97" spans="6:10" ht="12.95" customHeight="1" x14ac:dyDescent="0.2">
      <c r="F97" s="421"/>
      <c r="G97" s="421"/>
      <c r="H97" s="421"/>
      <c r="I97" s="421"/>
      <c r="J97" s="421"/>
    </row>
    <row r="98" spans="6:10" ht="12.95" customHeight="1" x14ac:dyDescent="0.2">
      <c r="F98" s="421"/>
      <c r="G98" s="421"/>
      <c r="H98" s="421"/>
      <c r="I98" s="421"/>
      <c r="J98" s="421"/>
    </row>
    <row r="99" spans="6:10" ht="12.95" customHeight="1" x14ac:dyDescent="0.2">
      <c r="F99" s="421"/>
      <c r="G99" s="421"/>
      <c r="H99" s="421"/>
      <c r="I99" s="421"/>
      <c r="J99" s="421"/>
    </row>
    <row r="100" spans="6:10" ht="12.95" customHeight="1" x14ac:dyDescent="0.2">
      <c r="F100" s="421"/>
      <c r="G100" s="421"/>
      <c r="H100" s="421"/>
      <c r="I100" s="421"/>
      <c r="J100" s="421"/>
    </row>
    <row r="101" spans="6:10" ht="12.95" customHeight="1" x14ac:dyDescent="0.2">
      <c r="F101" s="421"/>
      <c r="G101" s="421"/>
      <c r="H101" s="421"/>
      <c r="I101" s="421"/>
      <c r="J101" s="421"/>
    </row>
    <row r="102" spans="6:10" ht="12.95" customHeight="1" x14ac:dyDescent="0.2">
      <c r="F102" s="421"/>
      <c r="G102" s="421"/>
      <c r="H102" s="421"/>
      <c r="I102" s="421"/>
      <c r="J102" s="421"/>
    </row>
    <row r="103" spans="6:10" ht="12.95" customHeight="1" x14ac:dyDescent="0.2">
      <c r="F103" s="421"/>
      <c r="G103" s="421"/>
      <c r="H103" s="421"/>
      <c r="I103" s="421"/>
      <c r="J103" s="421"/>
    </row>
    <row r="104" spans="6:10" ht="12.95" customHeight="1" x14ac:dyDescent="0.2">
      <c r="F104" s="421"/>
      <c r="G104" s="421"/>
      <c r="H104" s="421"/>
      <c r="I104" s="421"/>
      <c r="J104" s="421"/>
    </row>
    <row r="105" spans="6:10" ht="12.95" customHeight="1" x14ac:dyDescent="0.2">
      <c r="F105" s="421"/>
      <c r="G105" s="421"/>
      <c r="H105" s="421"/>
      <c r="I105" s="421"/>
      <c r="J105" s="421"/>
    </row>
    <row r="106" spans="6:10" ht="12.95" customHeight="1" x14ac:dyDescent="0.2">
      <c r="F106" s="421"/>
      <c r="G106" s="421"/>
      <c r="H106" s="421"/>
      <c r="I106" s="421"/>
      <c r="J106" s="421"/>
    </row>
    <row r="107" spans="6:10" ht="12.95" customHeight="1" x14ac:dyDescent="0.2">
      <c r="F107" s="421"/>
      <c r="G107" s="421"/>
      <c r="H107" s="421"/>
      <c r="I107" s="421"/>
      <c r="J107" s="421"/>
    </row>
    <row r="108" spans="6:10" ht="12.95" customHeight="1" x14ac:dyDescent="0.2">
      <c r="F108" s="421"/>
      <c r="G108" s="421"/>
      <c r="H108" s="421"/>
      <c r="I108" s="421"/>
      <c r="J108" s="421"/>
    </row>
    <row r="109" spans="6:10" ht="12.95" customHeight="1" x14ac:dyDescent="0.2">
      <c r="F109" s="421"/>
      <c r="G109" s="421"/>
      <c r="H109" s="421"/>
      <c r="I109" s="421"/>
      <c r="J109" s="421"/>
    </row>
    <row r="110" spans="6:10" ht="12.95" customHeight="1" x14ac:dyDescent="0.2">
      <c r="F110" s="421"/>
      <c r="G110" s="421"/>
      <c r="H110" s="421"/>
      <c r="I110" s="421"/>
      <c r="J110" s="421"/>
    </row>
    <row r="111" spans="6:10" ht="12.95" customHeight="1" x14ac:dyDescent="0.2">
      <c r="F111" s="421"/>
      <c r="G111" s="421"/>
      <c r="H111" s="421"/>
      <c r="I111" s="421"/>
      <c r="J111" s="421"/>
    </row>
    <row r="112" spans="6:10" ht="12.95" customHeight="1" x14ac:dyDescent="0.2">
      <c r="F112" s="421"/>
      <c r="G112" s="421"/>
      <c r="H112" s="421"/>
      <c r="I112" s="421"/>
      <c r="J112" s="421"/>
    </row>
    <row r="113" spans="6:10" ht="12.95" customHeight="1" x14ac:dyDescent="0.2">
      <c r="F113" s="421"/>
      <c r="G113" s="421"/>
      <c r="H113" s="421"/>
      <c r="I113" s="421"/>
      <c r="J113" s="421"/>
    </row>
    <row r="114" spans="6:10" ht="12.95" customHeight="1" x14ac:dyDescent="0.2">
      <c r="F114" s="421"/>
      <c r="G114" s="421"/>
      <c r="H114" s="421"/>
      <c r="I114" s="421"/>
      <c r="J114" s="421"/>
    </row>
    <row r="115" spans="6:10" ht="12.95" customHeight="1" x14ac:dyDescent="0.2">
      <c r="F115" s="421"/>
      <c r="G115" s="421"/>
      <c r="H115" s="421"/>
      <c r="I115" s="421"/>
      <c r="J115" s="421"/>
    </row>
    <row r="116" spans="6:10" ht="12.95" customHeight="1" x14ac:dyDescent="0.2">
      <c r="F116" s="421"/>
      <c r="G116" s="421"/>
      <c r="H116" s="421"/>
      <c r="I116" s="421"/>
      <c r="J116" s="421"/>
    </row>
    <row r="117" spans="6:10" ht="12.95" customHeight="1" x14ac:dyDescent="0.2">
      <c r="F117" s="421"/>
      <c r="G117" s="421"/>
      <c r="H117" s="421"/>
      <c r="I117" s="421"/>
      <c r="J117" s="421"/>
    </row>
    <row r="118" spans="6:10" ht="12.95" customHeight="1" x14ac:dyDescent="0.2">
      <c r="F118" s="421"/>
      <c r="G118" s="421"/>
      <c r="H118" s="421"/>
      <c r="I118" s="421"/>
      <c r="J118" s="421"/>
    </row>
    <row r="119" spans="6:10" ht="12.95" customHeight="1" x14ac:dyDescent="0.2">
      <c r="F119" s="421"/>
      <c r="G119" s="421"/>
      <c r="H119" s="421"/>
      <c r="I119" s="421"/>
      <c r="J119" s="421"/>
    </row>
    <row r="120" spans="6:10" ht="12.95" customHeight="1" x14ac:dyDescent="0.2">
      <c r="F120" s="421"/>
      <c r="G120" s="421"/>
      <c r="H120" s="421"/>
      <c r="I120" s="421"/>
      <c r="J120" s="421"/>
    </row>
    <row r="121" spans="6:10" ht="12.95" customHeight="1" x14ac:dyDescent="0.2">
      <c r="F121" s="421"/>
      <c r="G121" s="421"/>
      <c r="H121" s="421"/>
      <c r="I121" s="421"/>
      <c r="J121" s="421"/>
    </row>
    <row r="122" spans="6:10" ht="12.95" customHeight="1" x14ac:dyDescent="0.2">
      <c r="F122" s="421"/>
      <c r="G122" s="421"/>
      <c r="H122" s="421"/>
      <c r="I122" s="421"/>
      <c r="J122" s="421"/>
    </row>
    <row r="123" spans="6:10" ht="12.95" customHeight="1" x14ac:dyDescent="0.2">
      <c r="F123" s="421"/>
      <c r="G123" s="421"/>
      <c r="H123" s="421"/>
      <c r="I123" s="421"/>
      <c r="J123" s="421"/>
    </row>
  </sheetData>
  <mergeCells count="10">
    <mergeCell ref="A23:J23"/>
    <mergeCell ref="C31:D31"/>
    <mergeCell ref="A32:J32"/>
    <mergeCell ref="A5:J5"/>
    <mergeCell ref="A7:E12"/>
    <mergeCell ref="F7:F11"/>
    <mergeCell ref="G7:G11"/>
    <mergeCell ref="H8:H11"/>
    <mergeCell ref="I8:I11"/>
    <mergeCell ref="J8:J11"/>
  </mergeCells>
  <pageMargins left="0.78740157480314965" right="0.78740157480314965" top="0.98425196850393704" bottom="0.98425196850393704" header="0.51181102362204722" footer="0.51181102362204722"/>
  <pageSetup paperSize="9" scale="96" orientation="portrait" r:id="rId1"/>
  <headerFooter alignWithMargins="0">
    <oddHeader xml:space="preserve">&amp;C- 27 -
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6"/>
  <sheetViews>
    <sheetView zoomScaleNormal="100" workbookViewId="0"/>
  </sheetViews>
  <sheetFormatPr baseColWidth="10" defaultColWidth="9.140625" defaultRowHeight="11.25" x14ac:dyDescent="0.2"/>
  <cols>
    <col min="1" max="1" width="5.140625" style="4" customWidth="1"/>
    <col min="2" max="2" width="3.7109375" style="4" customWidth="1"/>
    <col min="3" max="3" width="2.85546875" style="4" customWidth="1"/>
    <col min="4" max="4" width="11.28515625" style="4" customWidth="1"/>
    <col min="5" max="5" width="10.28515625" style="4" bestFit="1" customWidth="1"/>
    <col min="6" max="6" width="9.140625" style="4" bestFit="1" customWidth="1"/>
    <col min="7" max="7" width="10.28515625" style="4" bestFit="1" customWidth="1"/>
    <col min="8" max="8" width="10.5703125" style="4" bestFit="1" customWidth="1"/>
    <col min="9" max="9" width="10.140625" style="4" customWidth="1"/>
    <col min="10" max="10" width="9" style="4" bestFit="1" customWidth="1"/>
    <col min="11" max="16384" width="9.140625" style="4"/>
  </cols>
  <sheetData>
    <row r="1" spans="1:10" s="396" customFormat="1" ht="8.1" customHeight="1" x14ac:dyDescent="0.2"/>
    <row r="2" spans="1:10" s="396" customFormat="1" ht="8.1" customHeight="1" x14ac:dyDescent="0.2"/>
    <row r="3" spans="1:10" s="396" customFormat="1" ht="8.1" customHeight="1" x14ac:dyDescent="0.2">
      <c r="A3" s="395"/>
      <c r="B3" s="395"/>
      <c r="C3" s="395"/>
      <c r="D3" s="395"/>
      <c r="E3" s="395"/>
      <c r="F3" s="395"/>
      <c r="G3" s="395"/>
      <c r="H3" s="395"/>
      <c r="I3" s="395"/>
      <c r="J3" s="395"/>
    </row>
    <row r="4" spans="1:10" s="422" customFormat="1" ht="15" x14ac:dyDescent="0.25">
      <c r="A4" s="765" t="s">
        <v>224</v>
      </c>
      <c r="B4" s="766"/>
      <c r="C4" s="766"/>
      <c r="D4" s="766"/>
      <c r="E4" s="766"/>
      <c r="F4" s="766"/>
      <c r="G4" s="766"/>
      <c r="H4" s="766"/>
      <c r="I4" s="766"/>
      <c r="J4" s="766"/>
    </row>
    <row r="5" spans="1:10" s="422" customFormat="1" ht="17.25" x14ac:dyDescent="0.25">
      <c r="A5" s="766" t="s">
        <v>288</v>
      </c>
      <c r="B5" s="766"/>
      <c r="C5" s="766"/>
      <c r="D5" s="766"/>
      <c r="E5" s="766"/>
      <c r="F5" s="766"/>
      <c r="G5" s="766"/>
      <c r="H5" s="766"/>
      <c r="I5" s="766"/>
      <c r="J5" s="766"/>
    </row>
    <row r="6" spans="1:10" s="423" customFormat="1" ht="9.9499999999999993" customHeight="1" x14ac:dyDescent="0.25">
      <c r="A6" s="767"/>
      <c r="B6" s="767"/>
      <c r="C6" s="767"/>
      <c r="D6" s="767"/>
      <c r="E6" s="767"/>
      <c r="F6" s="767"/>
      <c r="G6" s="767"/>
      <c r="H6" s="767"/>
      <c r="I6" s="767"/>
      <c r="J6" s="767"/>
    </row>
    <row r="7" spans="1:10" s="424" customFormat="1" ht="12.75" customHeight="1" x14ac:dyDescent="0.25">
      <c r="A7" s="768" t="s">
        <v>150</v>
      </c>
      <c r="B7" s="768"/>
      <c r="C7" s="768"/>
      <c r="D7" s="769"/>
      <c r="E7" s="774" t="s">
        <v>325</v>
      </c>
      <c r="F7" s="776" t="s">
        <v>225</v>
      </c>
      <c r="G7" s="774"/>
      <c r="H7" s="774"/>
      <c r="I7" s="774"/>
      <c r="J7" s="776" t="s">
        <v>226</v>
      </c>
    </row>
    <row r="8" spans="1:10" s="424" customFormat="1" ht="12.75" customHeight="1" x14ac:dyDescent="0.25">
      <c r="A8" s="770"/>
      <c r="B8" s="770"/>
      <c r="C8" s="770"/>
      <c r="D8" s="771"/>
      <c r="E8" s="775"/>
      <c r="F8" s="777"/>
      <c r="G8" s="778"/>
      <c r="H8" s="778"/>
      <c r="I8" s="778"/>
      <c r="J8" s="779"/>
    </row>
    <row r="9" spans="1:10" s="424" customFormat="1" ht="12.75" customHeight="1" x14ac:dyDescent="0.25">
      <c r="A9" s="770"/>
      <c r="B9" s="770"/>
      <c r="C9" s="770"/>
      <c r="D9" s="771"/>
      <c r="E9" s="775"/>
      <c r="F9" s="780" t="s">
        <v>177</v>
      </c>
      <c r="G9" s="782" t="s">
        <v>141</v>
      </c>
      <c r="H9" s="782"/>
      <c r="I9" s="782"/>
      <c r="J9" s="779"/>
    </row>
    <row r="10" spans="1:10" s="424" customFormat="1" ht="12.75" customHeight="1" x14ac:dyDescent="0.25">
      <c r="A10" s="770"/>
      <c r="B10" s="770"/>
      <c r="C10" s="770"/>
      <c r="D10" s="771"/>
      <c r="E10" s="775"/>
      <c r="F10" s="781"/>
      <c r="G10" s="775" t="s">
        <v>227</v>
      </c>
      <c r="H10" s="780" t="s">
        <v>326</v>
      </c>
      <c r="I10" s="775" t="s">
        <v>327</v>
      </c>
      <c r="J10" s="779"/>
    </row>
    <row r="11" spans="1:10" s="424" customFormat="1" ht="12.75" customHeight="1" x14ac:dyDescent="0.25">
      <c r="A11" s="770"/>
      <c r="B11" s="770"/>
      <c r="C11" s="770"/>
      <c r="D11" s="771"/>
      <c r="E11" s="775"/>
      <c r="F11" s="781"/>
      <c r="G11" s="775"/>
      <c r="H11" s="781"/>
      <c r="I11" s="775"/>
      <c r="J11" s="779"/>
    </row>
    <row r="12" spans="1:10" s="424" customFormat="1" ht="12.75" customHeight="1" x14ac:dyDescent="0.25">
      <c r="A12" s="770"/>
      <c r="B12" s="770"/>
      <c r="C12" s="770"/>
      <c r="D12" s="771"/>
      <c r="E12" s="775"/>
      <c r="F12" s="781"/>
      <c r="G12" s="775"/>
      <c r="H12" s="781"/>
      <c r="I12" s="775"/>
      <c r="J12" s="779"/>
    </row>
    <row r="13" spans="1:10" s="424" customFormat="1" ht="12.75" customHeight="1" x14ac:dyDescent="0.25">
      <c r="A13" s="770"/>
      <c r="B13" s="770"/>
      <c r="C13" s="770"/>
      <c r="D13" s="771"/>
      <c r="E13" s="775"/>
      <c r="F13" s="781"/>
      <c r="G13" s="775"/>
      <c r="H13" s="781"/>
      <c r="I13" s="775"/>
      <c r="J13" s="779"/>
    </row>
    <row r="14" spans="1:10" s="424" customFormat="1" ht="12.75" customHeight="1" x14ac:dyDescent="0.25">
      <c r="A14" s="770"/>
      <c r="B14" s="770"/>
      <c r="C14" s="770"/>
      <c r="D14" s="771"/>
      <c r="E14" s="775"/>
      <c r="F14" s="781"/>
      <c r="G14" s="775"/>
      <c r="H14" s="781"/>
      <c r="I14" s="775"/>
      <c r="J14" s="777"/>
    </row>
    <row r="15" spans="1:10" s="424" customFormat="1" ht="12.75" customHeight="1" thickBot="1" x14ac:dyDescent="0.3">
      <c r="A15" s="772"/>
      <c r="B15" s="772"/>
      <c r="C15" s="772"/>
      <c r="D15" s="773"/>
      <c r="E15" s="783" t="s">
        <v>228</v>
      </c>
      <c r="F15" s="783"/>
      <c r="G15" s="783"/>
      <c r="H15" s="783"/>
      <c r="I15" s="783"/>
      <c r="J15" s="783"/>
    </row>
    <row r="16" spans="1:10" ht="18" customHeight="1" x14ac:dyDescent="0.2">
      <c r="A16" s="425">
        <v>2006</v>
      </c>
      <c r="B16" s="426"/>
      <c r="C16" s="426"/>
      <c r="D16" s="427"/>
      <c r="E16" s="312">
        <v>44210</v>
      </c>
      <c r="F16" s="312">
        <v>42709</v>
      </c>
      <c r="G16" s="312">
        <v>16042</v>
      </c>
      <c r="H16" s="312">
        <v>25321</v>
      </c>
      <c r="I16" s="312">
        <v>1346</v>
      </c>
      <c r="J16" s="312">
        <v>1443</v>
      </c>
    </row>
    <row r="17" spans="1:10" s="424" customFormat="1" ht="12" customHeight="1" x14ac:dyDescent="0.2">
      <c r="A17" s="428">
        <v>2007</v>
      </c>
      <c r="B17" s="429"/>
      <c r="C17" s="429"/>
      <c r="D17" s="430"/>
      <c r="E17" s="312">
        <v>43876</v>
      </c>
      <c r="F17" s="312">
        <v>41796</v>
      </c>
      <c r="G17" s="312">
        <v>17791</v>
      </c>
      <c r="H17" s="312">
        <v>23646</v>
      </c>
      <c r="I17" s="312">
        <v>359</v>
      </c>
      <c r="J17" s="312">
        <v>1674</v>
      </c>
    </row>
    <row r="18" spans="1:10" s="424" customFormat="1" ht="12" customHeight="1" x14ac:dyDescent="0.2">
      <c r="A18" s="428">
        <v>2008</v>
      </c>
      <c r="B18" s="429"/>
      <c r="C18" s="429"/>
      <c r="D18" s="430"/>
      <c r="E18" s="312">
        <v>41204</v>
      </c>
      <c r="F18" s="312">
        <v>38048</v>
      </c>
      <c r="G18" s="312">
        <v>17493</v>
      </c>
      <c r="H18" s="312">
        <v>20301</v>
      </c>
      <c r="I18" s="312">
        <v>254</v>
      </c>
      <c r="J18" s="312">
        <v>2802</v>
      </c>
    </row>
    <row r="19" spans="1:10" s="424" customFormat="1" ht="12" customHeight="1" x14ac:dyDescent="0.2">
      <c r="A19" s="428">
        <v>2009</v>
      </c>
      <c r="B19" s="429"/>
      <c r="C19" s="429"/>
      <c r="D19" s="430"/>
      <c r="E19" s="312">
        <v>39086</v>
      </c>
      <c r="F19" s="312">
        <v>35090</v>
      </c>
      <c r="G19" s="312">
        <v>18307</v>
      </c>
      <c r="H19" s="312">
        <v>16549</v>
      </c>
      <c r="I19" s="312">
        <v>234</v>
      </c>
      <c r="J19" s="312">
        <v>3996</v>
      </c>
    </row>
    <row r="20" spans="1:10" s="424" customFormat="1" ht="12" customHeight="1" x14ac:dyDescent="0.2">
      <c r="A20" s="428">
        <v>2010</v>
      </c>
      <c r="B20" s="429"/>
      <c r="C20" s="429"/>
      <c r="D20" s="430"/>
      <c r="E20" s="312">
        <v>37811</v>
      </c>
      <c r="F20" s="312">
        <v>34312</v>
      </c>
      <c r="G20" s="312">
        <v>15423</v>
      </c>
      <c r="H20" s="312">
        <v>18057</v>
      </c>
      <c r="I20" s="312">
        <v>832</v>
      </c>
      <c r="J20" s="312">
        <v>3499</v>
      </c>
    </row>
    <row r="21" spans="1:10" s="424" customFormat="1" ht="12" customHeight="1" x14ac:dyDescent="0.2">
      <c r="A21" s="428">
        <v>2011</v>
      </c>
      <c r="B21" s="429"/>
      <c r="C21" s="429"/>
      <c r="D21" s="430"/>
      <c r="E21" s="312">
        <v>40790</v>
      </c>
      <c r="F21" s="312">
        <v>37769</v>
      </c>
      <c r="G21" s="312">
        <v>17732</v>
      </c>
      <c r="H21" s="312">
        <v>18759</v>
      </c>
      <c r="I21" s="312">
        <v>1278</v>
      </c>
      <c r="J21" s="312">
        <v>3021</v>
      </c>
    </row>
    <row r="22" spans="1:10" s="424" customFormat="1" ht="12" customHeight="1" x14ac:dyDescent="0.2">
      <c r="A22" s="428">
        <v>2012</v>
      </c>
      <c r="B22" s="429"/>
      <c r="C22" s="429"/>
      <c r="D22" s="430"/>
      <c r="E22" s="312">
        <v>39630</v>
      </c>
      <c r="F22" s="312">
        <v>36892</v>
      </c>
      <c r="G22" s="312">
        <v>18390</v>
      </c>
      <c r="H22" s="312">
        <v>17523</v>
      </c>
      <c r="I22" s="312">
        <v>979</v>
      </c>
      <c r="J22" s="312">
        <v>2738</v>
      </c>
    </row>
    <row r="23" spans="1:10" s="424" customFormat="1" ht="12" customHeight="1" x14ac:dyDescent="0.2">
      <c r="A23" s="428">
        <v>2013</v>
      </c>
      <c r="B23" s="429"/>
      <c r="C23" s="429"/>
      <c r="D23" s="430"/>
      <c r="E23" s="312">
        <v>39316</v>
      </c>
      <c r="F23" s="312">
        <v>36780</v>
      </c>
      <c r="G23" s="312">
        <v>16025</v>
      </c>
      <c r="H23" s="312">
        <v>19872</v>
      </c>
      <c r="I23" s="312">
        <v>883</v>
      </c>
      <c r="J23" s="312">
        <v>2536</v>
      </c>
    </row>
    <row r="24" spans="1:10" s="424" customFormat="1" ht="12" customHeight="1" x14ac:dyDescent="0.2">
      <c r="A24" s="428">
        <v>2014</v>
      </c>
      <c r="B24" s="429"/>
      <c r="C24" s="429"/>
      <c r="D24" s="430"/>
      <c r="E24" s="312">
        <v>40902</v>
      </c>
      <c r="F24" s="312">
        <v>30588</v>
      </c>
      <c r="G24" s="312">
        <v>10862</v>
      </c>
      <c r="H24" s="312">
        <v>19135</v>
      </c>
      <c r="I24" s="312">
        <v>591</v>
      </c>
      <c r="J24" s="312">
        <v>10314</v>
      </c>
    </row>
    <row r="25" spans="1:10" s="424" customFormat="1" ht="12" customHeight="1" x14ac:dyDescent="0.2">
      <c r="A25" s="428">
        <v>2015</v>
      </c>
      <c r="B25" s="429"/>
      <c r="C25" s="429"/>
      <c r="D25" s="430"/>
      <c r="E25" s="312">
        <v>40936</v>
      </c>
      <c r="F25" s="312">
        <v>34664</v>
      </c>
      <c r="G25" s="312">
        <v>14714</v>
      </c>
      <c r="H25" s="312">
        <v>19440</v>
      </c>
      <c r="I25" s="312">
        <v>510</v>
      </c>
      <c r="J25" s="312">
        <v>6272</v>
      </c>
    </row>
    <row r="26" spans="1:10" s="424" customFormat="1" ht="12" customHeight="1" x14ac:dyDescent="0.2">
      <c r="A26" s="428">
        <v>2016</v>
      </c>
      <c r="B26" s="429"/>
      <c r="C26" s="429"/>
      <c r="D26" s="430"/>
      <c r="E26" s="312">
        <v>39496</v>
      </c>
      <c r="F26" s="312">
        <v>27807</v>
      </c>
      <c r="G26" s="312">
        <v>9348</v>
      </c>
      <c r="H26" s="312">
        <v>17045</v>
      </c>
      <c r="I26" s="312">
        <v>1414</v>
      </c>
      <c r="J26" s="312">
        <v>11689</v>
      </c>
    </row>
    <row r="27" spans="1:10" s="424" customFormat="1" ht="12" customHeight="1" x14ac:dyDescent="0.2">
      <c r="A27" s="431">
        <v>2017</v>
      </c>
      <c r="B27" s="429"/>
      <c r="C27" s="429"/>
      <c r="D27" s="432"/>
      <c r="E27" s="312">
        <v>38105</v>
      </c>
      <c r="F27" s="312">
        <v>24781</v>
      </c>
      <c r="G27" s="312">
        <v>6224</v>
      </c>
      <c r="H27" s="312">
        <v>17639</v>
      </c>
      <c r="I27" s="312">
        <v>918</v>
      </c>
      <c r="J27" s="312">
        <v>13324</v>
      </c>
    </row>
    <row r="28" spans="1:10" s="424" customFormat="1" ht="12" customHeight="1" x14ac:dyDescent="0.2">
      <c r="A28" s="431">
        <v>2018</v>
      </c>
      <c r="B28" s="429"/>
      <c r="C28" s="429"/>
      <c r="D28" s="432"/>
      <c r="E28" s="312">
        <v>37928</v>
      </c>
      <c r="F28" s="312">
        <v>22455</v>
      </c>
      <c r="G28" s="312">
        <v>5033</v>
      </c>
      <c r="H28" s="312">
        <v>16237</v>
      </c>
      <c r="I28" s="312">
        <v>1185</v>
      </c>
      <c r="J28" s="312">
        <v>15473</v>
      </c>
    </row>
    <row r="29" spans="1:10" s="434" customFormat="1" ht="17.25" customHeight="1" x14ac:dyDescent="0.2">
      <c r="A29" s="433">
        <v>2019</v>
      </c>
      <c r="D29" s="435"/>
      <c r="E29" s="319">
        <v>36221</v>
      </c>
      <c r="F29" s="319">
        <v>18249</v>
      </c>
      <c r="G29" s="319">
        <v>4464</v>
      </c>
      <c r="H29" s="319">
        <v>1493</v>
      </c>
      <c r="I29" s="319">
        <v>12292</v>
      </c>
      <c r="J29" s="319">
        <v>17879</v>
      </c>
    </row>
    <row r="30" spans="1:10" s="436" customFormat="1" ht="17.100000000000001" customHeight="1" x14ac:dyDescent="0.2">
      <c r="A30" s="764" t="s">
        <v>57</v>
      </c>
      <c r="B30" s="764"/>
      <c r="C30" s="764"/>
      <c r="D30" s="764"/>
      <c r="E30" s="764"/>
      <c r="F30" s="764"/>
      <c r="G30" s="764"/>
      <c r="H30" s="764"/>
      <c r="I30" s="764"/>
      <c r="J30" s="764"/>
    </row>
    <row r="31" spans="1:10" s="396" customFormat="1" ht="18" customHeight="1" x14ac:dyDescent="0.2">
      <c r="A31" s="12" t="s">
        <v>58</v>
      </c>
      <c r="B31" s="437"/>
      <c r="C31" s="437"/>
      <c r="D31" s="438"/>
      <c r="E31" s="312">
        <v>3864</v>
      </c>
      <c r="F31" s="312" t="s">
        <v>56</v>
      </c>
      <c r="G31" s="312" t="s">
        <v>56</v>
      </c>
      <c r="H31" s="312" t="s">
        <v>56</v>
      </c>
      <c r="I31" s="312" t="s">
        <v>56</v>
      </c>
      <c r="J31" s="312">
        <v>3864</v>
      </c>
    </row>
    <row r="32" spans="1:10" s="396" customFormat="1" ht="12.95" customHeight="1" x14ac:dyDescent="0.2">
      <c r="A32" s="419" t="s">
        <v>59</v>
      </c>
      <c r="B32" s="395"/>
      <c r="C32" s="395"/>
      <c r="D32" s="439"/>
      <c r="E32" s="312">
        <v>2372</v>
      </c>
      <c r="F32" s="312" t="s">
        <v>56</v>
      </c>
      <c r="G32" s="312" t="s">
        <v>56</v>
      </c>
      <c r="H32" s="312" t="s">
        <v>56</v>
      </c>
      <c r="I32" s="312" t="s">
        <v>56</v>
      </c>
      <c r="J32" s="312">
        <v>2372</v>
      </c>
    </row>
    <row r="33" spans="1:10" s="396" customFormat="1" ht="12.95" customHeight="1" x14ac:dyDescent="0.2">
      <c r="A33" s="419" t="s">
        <v>60</v>
      </c>
      <c r="B33" s="395"/>
      <c r="C33" s="395"/>
      <c r="D33" s="439"/>
      <c r="E33" s="312">
        <v>2128</v>
      </c>
      <c r="F33" s="312" t="s">
        <v>56</v>
      </c>
      <c r="G33" s="312" t="s">
        <v>56</v>
      </c>
      <c r="H33" s="312" t="s">
        <v>56</v>
      </c>
      <c r="I33" s="312" t="s">
        <v>56</v>
      </c>
      <c r="J33" s="312">
        <v>2128</v>
      </c>
    </row>
    <row r="34" spans="1:10" s="396" customFormat="1" ht="12.95" customHeight="1" x14ac:dyDescent="0.2">
      <c r="A34" s="419" t="s">
        <v>61</v>
      </c>
      <c r="B34" s="395"/>
      <c r="C34" s="395"/>
      <c r="D34" s="439"/>
      <c r="E34" s="312">
        <v>759</v>
      </c>
      <c r="F34" s="312">
        <v>727</v>
      </c>
      <c r="G34" s="312" t="s">
        <v>56</v>
      </c>
      <c r="H34" s="312" t="s">
        <v>56</v>
      </c>
      <c r="I34" s="312">
        <v>727</v>
      </c>
      <c r="J34" s="312">
        <v>32</v>
      </c>
    </row>
    <row r="35" spans="1:10" s="396" customFormat="1" ht="12.95" customHeight="1" x14ac:dyDescent="0.2">
      <c r="A35" s="419" t="s">
        <v>62</v>
      </c>
      <c r="B35" s="395"/>
      <c r="C35" s="395"/>
      <c r="D35" s="439"/>
      <c r="E35" s="312">
        <v>894</v>
      </c>
      <c r="F35" s="312">
        <v>894</v>
      </c>
      <c r="G35" s="312">
        <v>483</v>
      </c>
      <c r="H35" s="312" t="s">
        <v>56</v>
      </c>
      <c r="I35" s="312">
        <v>411</v>
      </c>
      <c r="J35" s="312" t="s">
        <v>56</v>
      </c>
    </row>
    <row r="36" spans="1:10" s="396" customFormat="1" ht="12.95" customHeight="1" x14ac:dyDescent="0.2">
      <c r="A36" s="419" t="s">
        <v>63</v>
      </c>
      <c r="B36" s="395"/>
      <c r="C36" s="395"/>
      <c r="D36" s="439"/>
      <c r="E36" s="312">
        <v>1001</v>
      </c>
      <c r="F36" s="312" t="s">
        <v>56</v>
      </c>
      <c r="G36" s="312" t="s">
        <v>56</v>
      </c>
      <c r="H36" s="312" t="s">
        <v>56</v>
      </c>
      <c r="I36" s="312" t="s">
        <v>56</v>
      </c>
      <c r="J36" s="312">
        <v>1001</v>
      </c>
    </row>
    <row r="37" spans="1:10" s="396" customFormat="1" ht="17.100000000000001" customHeight="1" x14ac:dyDescent="0.2">
      <c r="A37" s="419" t="s">
        <v>64</v>
      </c>
      <c r="B37" s="395"/>
      <c r="C37" s="395"/>
      <c r="D37" s="439"/>
      <c r="E37" s="312">
        <v>1156</v>
      </c>
      <c r="F37" s="312">
        <v>377</v>
      </c>
      <c r="G37" s="312" t="s">
        <v>56</v>
      </c>
      <c r="H37" s="312" t="s">
        <v>56</v>
      </c>
      <c r="I37" s="312">
        <v>377</v>
      </c>
      <c r="J37" s="312">
        <v>779</v>
      </c>
    </row>
    <row r="38" spans="1:10" s="396" customFormat="1" ht="12.95" customHeight="1" x14ac:dyDescent="0.2">
      <c r="A38" s="419" t="s">
        <v>65</v>
      </c>
      <c r="B38" s="395"/>
      <c r="C38" s="395"/>
      <c r="D38" s="439"/>
      <c r="E38" s="312">
        <v>1189</v>
      </c>
      <c r="F38" s="312">
        <v>1103</v>
      </c>
      <c r="G38" s="312" t="s">
        <v>56</v>
      </c>
      <c r="H38" s="312">
        <v>1096</v>
      </c>
      <c r="I38" s="312">
        <v>7</v>
      </c>
      <c r="J38" s="312" t="s">
        <v>56</v>
      </c>
    </row>
    <row r="39" spans="1:10" s="396" customFormat="1" ht="12.95" customHeight="1" x14ac:dyDescent="0.2">
      <c r="A39" s="419" t="s">
        <v>66</v>
      </c>
      <c r="B39" s="395"/>
      <c r="C39" s="395"/>
      <c r="D39" s="439"/>
      <c r="E39" s="312">
        <v>2002</v>
      </c>
      <c r="F39" s="312">
        <v>1033</v>
      </c>
      <c r="G39" s="312">
        <v>194</v>
      </c>
      <c r="H39" s="312" t="s">
        <v>56</v>
      </c>
      <c r="I39" s="312">
        <v>839</v>
      </c>
      <c r="J39" s="312">
        <v>969</v>
      </c>
    </row>
    <row r="40" spans="1:10" s="396" customFormat="1" ht="12.95" customHeight="1" x14ac:dyDescent="0.2">
      <c r="A40" s="419" t="s">
        <v>67</v>
      </c>
      <c r="B40" s="395"/>
      <c r="C40" s="395"/>
      <c r="D40" s="439"/>
      <c r="E40" s="312">
        <v>1208</v>
      </c>
      <c r="F40" s="312">
        <v>602</v>
      </c>
      <c r="G40" s="312">
        <v>114</v>
      </c>
      <c r="H40" s="312">
        <v>322</v>
      </c>
      <c r="I40" s="312">
        <v>166</v>
      </c>
      <c r="J40" s="312">
        <v>606</v>
      </c>
    </row>
    <row r="41" spans="1:10" s="396" customFormat="1" ht="12.95" customHeight="1" x14ac:dyDescent="0.2">
      <c r="A41" s="419" t="s">
        <v>68</v>
      </c>
      <c r="B41" s="395"/>
      <c r="C41" s="395"/>
      <c r="D41" s="439"/>
      <c r="E41" s="312">
        <v>876</v>
      </c>
      <c r="F41" s="312">
        <v>876</v>
      </c>
      <c r="G41" s="312">
        <v>382</v>
      </c>
      <c r="H41" s="312" t="s">
        <v>56</v>
      </c>
      <c r="I41" s="312">
        <v>494</v>
      </c>
      <c r="J41" s="312" t="s">
        <v>56</v>
      </c>
    </row>
    <row r="42" spans="1:10" s="396" customFormat="1" ht="12.95" customHeight="1" x14ac:dyDescent="0.2">
      <c r="A42" s="419" t="s">
        <v>69</v>
      </c>
      <c r="B42" s="395"/>
      <c r="C42" s="395"/>
      <c r="D42" s="439"/>
      <c r="E42" s="312">
        <v>1869</v>
      </c>
      <c r="F42" s="312">
        <v>1224</v>
      </c>
      <c r="G42" s="312" t="s">
        <v>56</v>
      </c>
      <c r="H42" s="312">
        <v>75</v>
      </c>
      <c r="I42" s="312">
        <v>1149</v>
      </c>
      <c r="J42" s="312">
        <v>645</v>
      </c>
    </row>
    <row r="43" spans="1:10" s="396" customFormat="1" ht="17.100000000000001" customHeight="1" x14ac:dyDescent="0.2">
      <c r="A43" s="419" t="s">
        <v>70</v>
      </c>
      <c r="B43" s="395"/>
      <c r="C43" s="395"/>
      <c r="D43" s="439"/>
      <c r="E43" s="312">
        <v>2876</v>
      </c>
      <c r="F43" s="312">
        <v>2796</v>
      </c>
      <c r="G43" s="312">
        <v>490</v>
      </c>
      <c r="H43" s="312" t="s">
        <v>56</v>
      </c>
      <c r="I43" s="312">
        <v>2306</v>
      </c>
      <c r="J43" s="312">
        <v>80</v>
      </c>
    </row>
    <row r="44" spans="1:10" s="396" customFormat="1" ht="12.95" customHeight="1" x14ac:dyDescent="0.2">
      <c r="A44" s="419" t="s">
        <v>71</v>
      </c>
      <c r="B44" s="395"/>
      <c r="C44" s="395"/>
      <c r="D44" s="439"/>
      <c r="E44" s="312">
        <v>2205</v>
      </c>
      <c r="F44" s="312">
        <v>2007</v>
      </c>
      <c r="G44" s="312">
        <v>1809</v>
      </c>
      <c r="H44" s="312" t="s">
        <v>56</v>
      </c>
      <c r="I44" s="312">
        <v>198</v>
      </c>
      <c r="J44" s="312">
        <v>198</v>
      </c>
    </row>
    <row r="45" spans="1:10" s="396" customFormat="1" ht="12.95" customHeight="1" x14ac:dyDescent="0.2">
      <c r="A45" s="419" t="s">
        <v>72</v>
      </c>
      <c r="B45" s="395"/>
      <c r="C45" s="395"/>
      <c r="D45" s="439"/>
      <c r="E45" s="312">
        <v>555</v>
      </c>
      <c r="F45" s="312">
        <v>555</v>
      </c>
      <c r="G45" s="312">
        <v>90</v>
      </c>
      <c r="H45" s="312" t="s">
        <v>56</v>
      </c>
      <c r="I45" s="312">
        <v>465</v>
      </c>
      <c r="J45" s="312" t="s">
        <v>56</v>
      </c>
    </row>
    <row r="46" spans="1:10" s="396" customFormat="1" ht="12.95" customHeight="1" x14ac:dyDescent="0.2">
      <c r="A46" s="419" t="s">
        <v>73</v>
      </c>
      <c r="B46" s="395"/>
      <c r="C46" s="395"/>
      <c r="D46" s="439"/>
      <c r="E46" s="312">
        <v>1200</v>
      </c>
      <c r="F46" s="312">
        <v>1200</v>
      </c>
      <c r="G46" s="312" t="s">
        <v>56</v>
      </c>
      <c r="H46" s="312" t="s">
        <v>56</v>
      </c>
      <c r="I46" s="312">
        <v>1200</v>
      </c>
      <c r="J46" s="312" t="s">
        <v>56</v>
      </c>
    </row>
    <row r="47" spans="1:10" s="396" customFormat="1" ht="12.95" customHeight="1" x14ac:dyDescent="0.2">
      <c r="A47" s="419" t="s">
        <v>74</v>
      </c>
      <c r="B47" s="395"/>
      <c r="C47" s="395"/>
      <c r="D47" s="439"/>
      <c r="E47" s="312">
        <v>1154</v>
      </c>
      <c r="F47" s="312" t="s">
        <v>56</v>
      </c>
      <c r="G47" s="312" t="s">
        <v>56</v>
      </c>
      <c r="H47" s="312" t="s">
        <v>56</v>
      </c>
      <c r="I47" s="312" t="s">
        <v>56</v>
      </c>
      <c r="J47" s="312">
        <v>1154</v>
      </c>
    </row>
    <row r="48" spans="1:10" s="396" customFormat="1" ht="12.95" customHeight="1" x14ac:dyDescent="0.2">
      <c r="A48" s="419" t="s">
        <v>75</v>
      </c>
      <c r="B48" s="395"/>
      <c r="C48" s="395"/>
      <c r="D48" s="439"/>
      <c r="E48" s="312">
        <v>945</v>
      </c>
      <c r="F48" s="312" t="s">
        <v>56</v>
      </c>
      <c r="G48" s="312" t="s">
        <v>56</v>
      </c>
      <c r="H48" s="312" t="s">
        <v>56</v>
      </c>
      <c r="I48" s="312" t="s">
        <v>56</v>
      </c>
      <c r="J48" s="312">
        <v>945</v>
      </c>
    </row>
    <row r="49" spans="1:10" s="396" customFormat="1" ht="17.100000000000001" customHeight="1" x14ac:dyDescent="0.2">
      <c r="A49" s="419" t="s">
        <v>76</v>
      </c>
      <c r="B49" s="395"/>
      <c r="C49" s="395"/>
      <c r="D49" s="439"/>
      <c r="E49" s="312">
        <v>2023</v>
      </c>
      <c r="F49" s="312">
        <v>1259</v>
      </c>
      <c r="G49" s="312">
        <v>448</v>
      </c>
      <c r="H49" s="312" t="s">
        <v>56</v>
      </c>
      <c r="I49" s="312">
        <v>811</v>
      </c>
      <c r="J49" s="312">
        <v>764</v>
      </c>
    </row>
    <row r="50" spans="1:10" s="396" customFormat="1" ht="12.95" customHeight="1" x14ac:dyDescent="0.2">
      <c r="A50" s="419" t="s">
        <v>77</v>
      </c>
      <c r="B50" s="395"/>
      <c r="C50" s="395"/>
      <c r="D50" s="439"/>
      <c r="E50" s="312">
        <v>1378</v>
      </c>
      <c r="F50" s="312">
        <v>632</v>
      </c>
      <c r="G50" s="312">
        <v>213</v>
      </c>
      <c r="H50" s="312" t="s">
        <v>56</v>
      </c>
      <c r="I50" s="312">
        <v>419</v>
      </c>
      <c r="J50" s="312">
        <v>746</v>
      </c>
    </row>
    <row r="51" spans="1:10" s="396" customFormat="1" ht="12.95" customHeight="1" x14ac:dyDescent="0.2">
      <c r="A51" s="383" t="s">
        <v>78</v>
      </c>
      <c r="B51" s="395"/>
      <c r="C51" s="395"/>
      <c r="D51" s="439"/>
      <c r="E51" s="312">
        <v>1178</v>
      </c>
      <c r="F51" s="312">
        <v>69</v>
      </c>
      <c r="G51" s="312">
        <v>69</v>
      </c>
      <c r="H51" s="312" t="s">
        <v>56</v>
      </c>
      <c r="I51" s="312" t="s">
        <v>56</v>
      </c>
      <c r="J51" s="312">
        <v>1102</v>
      </c>
    </row>
    <row r="52" spans="1:10" s="396" customFormat="1" ht="12.95" customHeight="1" x14ac:dyDescent="0.2">
      <c r="A52" s="419" t="s">
        <v>79</v>
      </c>
      <c r="B52" s="395"/>
      <c r="C52" s="395"/>
      <c r="D52" s="439"/>
      <c r="E52" s="312">
        <v>1001</v>
      </c>
      <c r="F52" s="312">
        <v>753</v>
      </c>
      <c r="G52" s="312">
        <v>172</v>
      </c>
      <c r="H52" s="312" t="s">
        <v>56</v>
      </c>
      <c r="I52" s="312">
        <v>581</v>
      </c>
      <c r="J52" s="312">
        <v>248</v>
      </c>
    </row>
    <row r="53" spans="1:10" s="396" customFormat="1" ht="12.95" customHeight="1" x14ac:dyDescent="0.2">
      <c r="A53" s="419" t="s">
        <v>80</v>
      </c>
      <c r="B53" s="395"/>
      <c r="C53" s="395"/>
      <c r="D53" s="439"/>
      <c r="E53" s="312">
        <v>2388</v>
      </c>
      <c r="F53" s="312">
        <v>2142</v>
      </c>
      <c r="G53" s="312" t="s">
        <v>56</v>
      </c>
      <c r="H53" s="312" t="s">
        <v>56</v>
      </c>
      <c r="I53" s="312">
        <v>2142</v>
      </c>
      <c r="J53" s="312">
        <v>246</v>
      </c>
    </row>
    <row r="54" spans="1:10" s="396" customFormat="1" ht="17.100000000000001" customHeight="1" x14ac:dyDescent="0.2">
      <c r="B54" s="440" t="s">
        <v>81</v>
      </c>
      <c r="C54" s="440"/>
      <c r="D54" s="441"/>
      <c r="E54" s="319">
        <v>11018</v>
      </c>
      <c r="F54" s="319">
        <v>1621</v>
      </c>
      <c r="G54" s="319">
        <v>483</v>
      </c>
      <c r="H54" s="312" t="s">
        <v>56</v>
      </c>
      <c r="I54" s="319">
        <v>1138</v>
      </c>
      <c r="J54" s="319">
        <v>9397</v>
      </c>
    </row>
    <row r="55" spans="1:10" s="396" customFormat="1" ht="12.95" customHeight="1" x14ac:dyDescent="0.2">
      <c r="B55" s="440" t="s">
        <v>82</v>
      </c>
      <c r="C55" s="440"/>
      <c r="D55" s="441"/>
      <c r="E55" s="319">
        <v>25203</v>
      </c>
      <c r="F55" s="319">
        <v>16628</v>
      </c>
      <c r="G55" s="319">
        <v>3981</v>
      </c>
      <c r="H55" s="319">
        <v>1493</v>
      </c>
      <c r="I55" s="319">
        <v>11154</v>
      </c>
      <c r="J55" s="319">
        <v>8482</v>
      </c>
    </row>
    <row r="56" spans="1:10" s="436" customFormat="1" ht="18" customHeight="1" x14ac:dyDescent="0.2">
      <c r="A56" s="764" t="s">
        <v>12</v>
      </c>
      <c r="B56" s="764"/>
      <c r="C56" s="764"/>
      <c r="D56" s="764"/>
      <c r="E56" s="764"/>
      <c r="F56" s="764"/>
      <c r="G56" s="764"/>
      <c r="H56" s="764"/>
      <c r="I56" s="764"/>
      <c r="J56" s="764"/>
    </row>
    <row r="57" spans="1:10" s="396" customFormat="1" ht="17.100000000000001" customHeight="1" x14ac:dyDescent="0.2">
      <c r="A57" s="419" t="s">
        <v>83</v>
      </c>
      <c r="B57" s="395"/>
      <c r="C57" s="395"/>
      <c r="D57" s="439"/>
      <c r="E57" s="312">
        <v>4429</v>
      </c>
      <c r="F57" s="312">
        <v>2958</v>
      </c>
      <c r="G57" s="312">
        <v>496</v>
      </c>
      <c r="H57" s="312">
        <v>1418</v>
      </c>
      <c r="I57" s="312">
        <v>1044</v>
      </c>
      <c r="J57" s="312">
        <v>1385</v>
      </c>
    </row>
    <row r="58" spans="1:10" s="396" customFormat="1" ht="12.95" customHeight="1" x14ac:dyDescent="0.2">
      <c r="A58" s="419" t="s">
        <v>84</v>
      </c>
      <c r="B58" s="395"/>
      <c r="C58" s="395"/>
      <c r="D58" s="439"/>
      <c r="E58" s="312">
        <v>12193</v>
      </c>
      <c r="F58" s="312">
        <v>6897</v>
      </c>
      <c r="G58" s="312">
        <v>2782</v>
      </c>
      <c r="H58" s="312" t="s">
        <v>56</v>
      </c>
      <c r="I58" s="312">
        <v>4115</v>
      </c>
      <c r="J58" s="312">
        <v>5296</v>
      </c>
    </row>
    <row r="59" spans="1:10" s="396" customFormat="1" ht="12.95" customHeight="1" x14ac:dyDescent="0.2">
      <c r="A59" s="419" t="s">
        <v>85</v>
      </c>
      <c r="B59" s="395"/>
      <c r="C59" s="395"/>
      <c r="D59" s="439"/>
      <c r="E59" s="312">
        <v>12468</v>
      </c>
      <c r="F59" s="312">
        <v>4855</v>
      </c>
      <c r="G59" s="312">
        <v>902</v>
      </c>
      <c r="H59" s="312" t="s">
        <v>56</v>
      </c>
      <c r="I59" s="312">
        <v>3953</v>
      </c>
      <c r="J59" s="312">
        <v>7606</v>
      </c>
    </row>
    <row r="60" spans="1:10" s="396" customFormat="1" ht="12.95" customHeight="1" x14ac:dyDescent="0.2">
      <c r="A60" s="419" t="s">
        <v>86</v>
      </c>
      <c r="B60" s="395"/>
      <c r="C60" s="395"/>
      <c r="D60" s="439"/>
      <c r="E60" s="312">
        <v>7131</v>
      </c>
      <c r="F60" s="312">
        <v>3539</v>
      </c>
      <c r="G60" s="312">
        <v>284</v>
      </c>
      <c r="H60" s="312">
        <v>75</v>
      </c>
      <c r="I60" s="312">
        <v>3180</v>
      </c>
      <c r="J60" s="312">
        <v>3592</v>
      </c>
    </row>
    <row r="61" spans="1:10" s="396" customFormat="1" ht="7.5" customHeight="1" x14ac:dyDescent="0.2">
      <c r="B61" s="395"/>
      <c r="C61" s="395"/>
      <c r="D61" s="419"/>
      <c r="E61" s="419"/>
      <c r="F61" s="410"/>
      <c r="G61" s="411"/>
      <c r="H61" s="411"/>
      <c r="I61" s="411"/>
      <c r="J61" s="411"/>
    </row>
    <row r="62" spans="1:10" s="396" customFormat="1" ht="12.95" customHeight="1" x14ac:dyDescent="0.2">
      <c r="A62" s="123" t="s">
        <v>200</v>
      </c>
      <c r="F62" s="421"/>
      <c r="G62" s="421"/>
      <c r="H62" s="421"/>
      <c r="I62" s="421"/>
      <c r="J62" s="421"/>
    </row>
    <row r="63" spans="1:10" s="396" customFormat="1" ht="12.95" customHeight="1" x14ac:dyDescent="0.2">
      <c r="A63" s="123" t="s">
        <v>229</v>
      </c>
      <c r="F63" s="421"/>
      <c r="G63" s="421"/>
      <c r="H63" s="421"/>
      <c r="I63" s="421"/>
      <c r="J63" s="421"/>
    </row>
    <row r="64" spans="1:10" x14ac:dyDescent="0.2">
      <c r="A64" s="123" t="s">
        <v>253</v>
      </c>
      <c r="B64" s="123"/>
      <c r="C64" s="123"/>
      <c r="D64" s="123"/>
      <c r="E64" s="123"/>
      <c r="F64" s="123"/>
      <c r="G64" s="123"/>
      <c r="H64" s="123"/>
      <c r="I64" s="123"/>
      <c r="J64" s="123"/>
    </row>
    <row r="65" spans="1:10" x14ac:dyDescent="0.2">
      <c r="A65" s="4" t="s">
        <v>251</v>
      </c>
    </row>
    <row r="66" spans="1:10" x14ac:dyDescent="0.2">
      <c r="A66" s="4" t="s">
        <v>252</v>
      </c>
      <c r="E66" s="442"/>
      <c r="F66" s="442"/>
      <c r="G66" s="114"/>
      <c r="H66" s="443"/>
      <c r="I66" s="114"/>
      <c r="J66" s="114"/>
    </row>
  </sheetData>
  <mergeCells count="15">
    <mergeCell ref="A30:J30"/>
    <mergeCell ref="A56:J56"/>
    <mergeCell ref="A4:J4"/>
    <mergeCell ref="A5:J5"/>
    <mergeCell ref="A6:J6"/>
    <mergeCell ref="A7:D15"/>
    <mergeCell ref="E7:E14"/>
    <mergeCell ref="F7:I8"/>
    <mergeCell ref="J7:J14"/>
    <mergeCell ref="F9:F14"/>
    <mergeCell ref="G9:I9"/>
    <mergeCell ref="G10:G14"/>
    <mergeCell ref="H10:H14"/>
    <mergeCell ref="I10:I14"/>
    <mergeCell ref="E15:J15"/>
  </mergeCells>
  <printOptions horizontalCentered="1"/>
  <pageMargins left="0.98425196850393704" right="0.98425196850393704" top="0.39370078740157483" bottom="0.39370078740157483" header="0.39370078740157483" footer="0.39370078740157483"/>
  <pageSetup paperSize="9" scale="91" fitToWidth="0" orientation="portrait" r:id="rId1"/>
  <headerFooter alignWithMargins="0">
    <oddHeader xml:space="preserve">&amp;C- 28 -&amp;8
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IV11"/>
  <sheetViews>
    <sheetView workbookViewId="0"/>
  </sheetViews>
  <sheetFormatPr baseColWidth="10" defaultRowHeight="15" x14ac:dyDescent="0.25"/>
  <sheetData>
    <row r="2" spans="1:256" x14ac:dyDescent="0.25">
      <c r="A2" s="800"/>
      <c r="B2" s="800"/>
      <c r="C2" s="800"/>
      <c r="D2" s="800"/>
      <c r="E2" s="800"/>
      <c r="F2" s="800"/>
    </row>
    <row r="3" spans="1:256" x14ac:dyDescent="0.25">
      <c r="A3" s="785"/>
      <c r="B3" s="785"/>
      <c r="C3" s="785"/>
      <c r="D3" s="785"/>
    </row>
    <row r="4" spans="1:256" x14ac:dyDescent="0.25">
      <c r="A4" s="801"/>
      <c r="B4" s="801"/>
      <c r="C4" s="801"/>
      <c r="D4" s="801"/>
      <c r="E4" s="802"/>
      <c r="F4" s="802"/>
      <c r="G4" s="799"/>
      <c r="H4" s="799"/>
      <c r="I4" s="799"/>
      <c r="J4" s="799"/>
      <c r="K4" s="799"/>
      <c r="L4" s="799"/>
      <c r="M4" s="799"/>
      <c r="N4" s="799"/>
      <c r="O4" s="799"/>
      <c r="P4" s="799"/>
      <c r="Q4" s="799"/>
      <c r="R4" s="799"/>
      <c r="S4" s="799"/>
      <c r="T4" s="799"/>
      <c r="U4" s="799"/>
      <c r="V4" s="799"/>
      <c r="W4" s="799"/>
      <c r="X4" s="799"/>
      <c r="Y4" s="799"/>
      <c r="Z4" s="799"/>
      <c r="AA4" s="799"/>
      <c r="AB4" s="799"/>
      <c r="AC4" s="799"/>
      <c r="AD4" s="799"/>
      <c r="AE4" s="799"/>
      <c r="AF4" s="799"/>
      <c r="AG4" s="799"/>
      <c r="AH4" s="799"/>
      <c r="AI4" s="799"/>
      <c r="AJ4" s="799"/>
      <c r="AK4" s="799"/>
      <c r="AL4" s="799"/>
      <c r="AM4" s="799"/>
      <c r="AN4" s="799"/>
      <c r="AO4" s="799"/>
      <c r="AP4" s="799"/>
      <c r="AQ4" s="799"/>
      <c r="AR4" s="799"/>
      <c r="AS4" s="799"/>
      <c r="AT4" s="799"/>
      <c r="AU4" s="799"/>
      <c r="AV4" s="799"/>
      <c r="AW4" s="799"/>
      <c r="AX4" s="799"/>
      <c r="AY4" s="799"/>
      <c r="AZ4" s="799"/>
      <c r="BA4" s="799"/>
      <c r="BB4" s="799"/>
      <c r="BC4" s="799"/>
      <c r="BD4" s="799"/>
      <c r="BE4" s="799"/>
      <c r="BF4" s="799"/>
      <c r="BG4" s="799"/>
      <c r="BH4" s="799"/>
      <c r="BI4" s="799"/>
      <c r="BJ4" s="799"/>
      <c r="BK4" s="799"/>
      <c r="BL4" s="799"/>
      <c r="BM4" s="799"/>
      <c r="BN4" s="799"/>
      <c r="BO4" s="799"/>
      <c r="BP4" s="799"/>
      <c r="BQ4" s="799"/>
      <c r="BR4" s="799"/>
      <c r="BS4" s="799"/>
      <c r="BT4" s="799"/>
      <c r="BU4" s="799"/>
      <c r="BV4" s="799"/>
      <c r="BW4" s="799"/>
      <c r="BX4" s="799"/>
      <c r="BY4" s="799"/>
      <c r="BZ4" s="799"/>
      <c r="CA4" s="799"/>
      <c r="CB4" s="799"/>
      <c r="CC4" s="799"/>
      <c r="CD4" s="799"/>
      <c r="CE4" s="799"/>
      <c r="CF4" s="799"/>
      <c r="CG4" s="799"/>
      <c r="CH4" s="799"/>
      <c r="CI4" s="799"/>
      <c r="CJ4" s="799"/>
      <c r="CK4" s="799"/>
      <c r="CL4" s="799"/>
      <c r="CM4" s="799"/>
      <c r="CN4" s="799"/>
      <c r="CO4" s="799"/>
      <c r="CP4" s="799"/>
      <c r="CQ4" s="799"/>
      <c r="CR4" s="799"/>
      <c r="CS4" s="799"/>
      <c r="CT4" s="799"/>
      <c r="CU4" s="799"/>
      <c r="CV4" s="799"/>
      <c r="CW4" s="799"/>
      <c r="CX4" s="799"/>
      <c r="CY4" s="799"/>
      <c r="CZ4" s="799"/>
      <c r="DA4" s="799"/>
      <c r="DB4" s="799"/>
      <c r="DC4" s="799"/>
      <c r="DD4" s="799"/>
      <c r="DE4" s="799"/>
      <c r="DF4" s="799"/>
      <c r="DG4" s="799"/>
      <c r="DH4" s="799"/>
      <c r="DI4" s="799"/>
      <c r="DJ4" s="799"/>
      <c r="DK4" s="799"/>
      <c r="DL4" s="799"/>
      <c r="DM4" s="799"/>
      <c r="DN4" s="799"/>
      <c r="DO4" s="799"/>
      <c r="DP4" s="799"/>
      <c r="DQ4" s="799"/>
      <c r="DR4" s="799"/>
      <c r="DS4" s="799"/>
      <c r="DT4" s="799"/>
      <c r="DU4" s="799"/>
      <c r="DV4" s="799"/>
      <c r="DW4" s="799"/>
      <c r="DX4" s="799"/>
      <c r="DY4" s="799"/>
      <c r="DZ4" s="799"/>
      <c r="EA4" s="799"/>
      <c r="EB4" s="799"/>
      <c r="EC4" s="799"/>
      <c r="ED4" s="799"/>
      <c r="EE4" s="799"/>
      <c r="EF4" s="799"/>
      <c r="EG4" s="799"/>
      <c r="EH4" s="799"/>
      <c r="EI4" s="799"/>
      <c r="EJ4" s="799"/>
      <c r="EK4" s="799"/>
      <c r="EL4" s="799"/>
      <c r="EM4" s="799"/>
      <c r="EN4" s="799"/>
      <c r="EO4" s="799"/>
      <c r="EP4" s="799"/>
      <c r="EQ4" s="799"/>
      <c r="ER4" s="799"/>
      <c r="ES4" s="799"/>
      <c r="ET4" s="799"/>
      <c r="EU4" s="799"/>
      <c r="EV4" s="799"/>
      <c r="EW4" s="799"/>
      <c r="EX4" s="799"/>
      <c r="EY4" s="799"/>
      <c r="EZ4" s="799"/>
      <c r="FA4" s="799"/>
      <c r="FB4" s="799"/>
      <c r="FC4" s="799"/>
      <c r="FD4" s="799"/>
      <c r="FE4" s="799"/>
      <c r="FF4" s="799"/>
      <c r="FG4" s="799"/>
      <c r="FH4" s="799"/>
      <c r="FI4" s="799"/>
      <c r="FJ4" s="799"/>
      <c r="FK4" s="799"/>
      <c r="FL4" s="799"/>
      <c r="FM4" s="799"/>
      <c r="FN4" s="799"/>
      <c r="FO4" s="799"/>
      <c r="FP4" s="799"/>
      <c r="FQ4" s="799"/>
      <c r="FR4" s="799"/>
      <c r="FS4" s="799"/>
      <c r="FT4" s="799"/>
      <c r="FU4" s="799"/>
      <c r="FV4" s="799"/>
      <c r="FW4" s="799"/>
      <c r="FX4" s="799"/>
      <c r="FY4" s="799"/>
      <c r="FZ4" s="799"/>
      <c r="GA4" s="799"/>
      <c r="GB4" s="799"/>
      <c r="GC4" s="799"/>
      <c r="GD4" s="799"/>
      <c r="GE4" s="799"/>
      <c r="GF4" s="799"/>
      <c r="GG4" s="799"/>
      <c r="GH4" s="799"/>
      <c r="GI4" s="799"/>
      <c r="GJ4" s="799"/>
      <c r="GK4" s="799"/>
      <c r="GL4" s="799"/>
      <c r="GM4" s="799"/>
      <c r="GN4" s="799"/>
      <c r="GO4" s="799"/>
      <c r="GP4" s="799"/>
      <c r="GQ4" s="799"/>
      <c r="GR4" s="799"/>
      <c r="GS4" s="799"/>
      <c r="GT4" s="799"/>
      <c r="GU4" s="799"/>
      <c r="GV4" s="799"/>
      <c r="GW4" s="799"/>
      <c r="GX4" s="799"/>
      <c r="GY4" s="799"/>
      <c r="GZ4" s="799"/>
      <c r="HA4" s="799"/>
      <c r="HB4" s="799"/>
      <c r="HC4" s="799"/>
      <c r="HD4" s="799"/>
      <c r="HE4" s="799"/>
      <c r="HF4" s="799"/>
      <c r="HG4" s="799"/>
      <c r="HH4" s="799"/>
      <c r="HI4" s="799"/>
      <c r="HJ4" s="799"/>
      <c r="HK4" s="799"/>
      <c r="HL4" s="799"/>
      <c r="HM4" s="799"/>
      <c r="HN4" s="799"/>
      <c r="HO4" s="799"/>
      <c r="HP4" s="799"/>
      <c r="HQ4" s="799"/>
      <c r="HR4" s="799"/>
      <c r="HS4" s="799"/>
      <c r="HT4" s="799"/>
      <c r="HU4" s="799"/>
      <c r="HV4" s="799"/>
      <c r="HW4" s="799"/>
      <c r="HX4" s="799"/>
      <c r="HY4" s="799"/>
      <c r="HZ4" s="799"/>
      <c r="IA4" s="799"/>
      <c r="IB4" s="799"/>
      <c r="IC4" s="799"/>
      <c r="ID4" s="799"/>
      <c r="IE4" s="799"/>
      <c r="IF4" s="799"/>
      <c r="IG4" s="799"/>
      <c r="IH4" s="799"/>
      <c r="II4" s="799"/>
      <c r="IJ4" s="799"/>
      <c r="IK4" s="799"/>
      <c r="IL4" s="799"/>
      <c r="IM4" s="799"/>
      <c r="IN4" s="799"/>
      <c r="IO4" s="799"/>
      <c r="IP4" s="799"/>
      <c r="IQ4" s="799"/>
      <c r="IR4" s="799"/>
      <c r="IS4" s="799"/>
      <c r="IT4" s="799"/>
      <c r="IU4" s="799"/>
      <c r="IV4" s="799"/>
    </row>
    <row r="5" spans="1:256" x14ac:dyDescent="0.25">
      <c r="A5" s="803" t="s">
        <v>364</v>
      </c>
      <c r="B5" s="803"/>
      <c r="C5" s="803"/>
      <c r="D5" s="803"/>
      <c r="E5" s="803"/>
      <c r="F5" s="803"/>
      <c r="G5" s="803"/>
      <c r="H5" s="799"/>
      <c r="I5" s="799"/>
      <c r="J5" s="799"/>
      <c r="K5" s="799"/>
      <c r="L5" s="799"/>
      <c r="M5" s="799"/>
      <c r="N5" s="799"/>
      <c r="O5" s="799"/>
      <c r="P5" s="799"/>
      <c r="Q5" s="799"/>
      <c r="R5" s="799"/>
      <c r="S5" s="799"/>
      <c r="T5" s="799"/>
      <c r="U5" s="799"/>
      <c r="V5" s="799"/>
      <c r="W5" s="799"/>
      <c r="X5" s="799"/>
      <c r="Y5" s="799"/>
      <c r="Z5" s="799"/>
      <c r="AA5" s="799"/>
      <c r="AB5" s="799"/>
      <c r="AC5" s="799"/>
      <c r="AD5" s="799"/>
      <c r="AE5" s="799"/>
      <c r="AF5" s="799"/>
      <c r="AG5" s="799"/>
      <c r="AH5" s="799"/>
      <c r="AI5" s="799"/>
      <c r="AJ5" s="799"/>
      <c r="AK5" s="799"/>
      <c r="AL5" s="799"/>
      <c r="AM5" s="799"/>
      <c r="AN5" s="799"/>
      <c r="AO5" s="799"/>
      <c r="AP5" s="799"/>
      <c r="AQ5" s="799"/>
      <c r="AR5" s="799"/>
      <c r="AS5" s="799"/>
      <c r="AT5" s="799"/>
      <c r="AU5" s="799"/>
      <c r="AV5" s="799"/>
      <c r="AW5" s="799"/>
      <c r="AX5" s="799"/>
      <c r="AY5" s="799"/>
      <c r="AZ5" s="799"/>
      <c r="BA5" s="799"/>
      <c r="BB5" s="799"/>
      <c r="BC5" s="799"/>
      <c r="BD5" s="799"/>
      <c r="BE5" s="799"/>
      <c r="BF5" s="799"/>
      <c r="BG5" s="799"/>
      <c r="BH5" s="799"/>
      <c r="BI5" s="799"/>
      <c r="BJ5" s="799"/>
      <c r="BK5" s="799"/>
      <c r="BL5" s="799"/>
      <c r="BM5" s="799"/>
      <c r="BN5" s="799"/>
      <c r="BO5" s="799"/>
      <c r="BP5" s="799"/>
      <c r="BQ5" s="799"/>
      <c r="BR5" s="799"/>
      <c r="BS5" s="799"/>
      <c r="BT5" s="799"/>
      <c r="BU5" s="799"/>
      <c r="BV5" s="799"/>
      <c r="BW5" s="799"/>
      <c r="BX5" s="799"/>
      <c r="BY5" s="799"/>
      <c r="BZ5" s="799"/>
      <c r="CA5" s="799"/>
      <c r="CB5" s="799"/>
      <c r="CC5" s="799"/>
      <c r="CD5" s="799"/>
      <c r="CE5" s="799"/>
      <c r="CF5" s="799"/>
      <c r="CG5" s="799"/>
      <c r="CH5" s="799"/>
      <c r="CI5" s="799"/>
      <c r="CJ5" s="799"/>
      <c r="CK5" s="799"/>
      <c r="CL5" s="799"/>
      <c r="CM5" s="799"/>
      <c r="CN5" s="799"/>
      <c r="CO5" s="799"/>
      <c r="CP5" s="799"/>
      <c r="CQ5" s="799"/>
      <c r="CR5" s="799"/>
      <c r="CS5" s="799"/>
      <c r="CT5" s="799"/>
      <c r="CU5" s="799"/>
      <c r="CV5" s="799"/>
      <c r="CW5" s="799"/>
      <c r="CX5" s="799"/>
      <c r="CY5" s="799"/>
      <c r="CZ5" s="799"/>
      <c r="DA5" s="799"/>
      <c r="DB5" s="799"/>
      <c r="DC5" s="799"/>
      <c r="DD5" s="799"/>
      <c r="DE5" s="799"/>
      <c r="DF5" s="799"/>
      <c r="DG5" s="799"/>
      <c r="DH5" s="799"/>
      <c r="DI5" s="799"/>
      <c r="DJ5" s="799"/>
      <c r="DK5" s="799"/>
      <c r="DL5" s="799"/>
      <c r="DM5" s="799"/>
      <c r="DN5" s="799"/>
      <c r="DO5" s="799"/>
      <c r="DP5" s="799"/>
      <c r="DQ5" s="799"/>
      <c r="DR5" s="799"/>
      <c r="DS5" s="799"/>
      <c r="DT5" s="799"/>
      <c r="DU5" s="799"/>
      <c r="DV5" s="799"/>
      <c r="DW5" s="799"/>
      <c r="DX5" s="799"/>
      <c r="DY5" s="799"/>
      <c r="DZ5" s="799"/>
      <c r="EA5" s="799"/>
      <c r="EB5" s="799"/>
      <c r="EC5" s="799"/>
      <c r="ED5" s="799"/>
      <c r="EE5" s="799"/>
      <c r="EF5" s="799"/>
      <c r="EG5" s="799"/>
      <c r="EH5" s="799"/>
      <c r="EI5" s="799"/>
      <c r="EJ5" s="799"/>
      <c r="EK5" s="799"/>
      <c r="EL5" s="799"/>
      <c r="EM5" s="799"/>
      <c r="EN5" s="799"/>
      <c r="EO5" s="799"/>
      <c r="EP5" s="799"/>
      <c r="EQ5" s="799"/>
      <c r="ER5" s="799"/>
      <c r="ES5" s="799"/>
      <c r="ET5" s="799"/>
      <c r="EU5" s="799"/>
      <c r="EV5" s="799"/>
      <c r="EW5" s="799"/>
      <c r="EX5" s="799"/>
      <c r="EY5" s="799"/>
      <c r="EZ5" s="799"/>
      <c r="FA5" s="799"/>
      <c r="FB5" s="799"/>
      <c r="FC5" s="799"/>
      <c r="FD5" s="799"/>
      <c r="FE5" s="799"/>
      <c r="FF5" s="799"/>
      <c r="FG5" s="799"/>
      <c r="FH5" s="799"/>
      <c r="FI5" s="799"/>
      <c r="FJ5" s="799"/>
      <c r="FK5" s="799"/>
      <c r="FL5" s="799"/>
      <c r="FM5" s="799"/>
      <c r="FN5" s="799"/>
      <c r="FO5" s="799"/>
      <c r="FP5" s="799"/>
      <c r="FQ5" s="799"/>
      <c r="FR5" s="799"/>
      <c r="FS5" s="799"/>
      <c r="FT5" s="799"/>
      <c r="FU5" s="799"/>
      <c r="FV5" s="799"/>
      <c r="FW5" s="799"/>
      <c r="FX5" s="799"/>
      <c r="FY5" s="799"/>
      <c r="FZ5" s="799"/>
      <c r="GA5" s="799"/>
      <c r="GB5" s="799"/>
      <c r="GC5" s="799"/>
      <c r="GD5" s="799"/>
      <c r="GE5" s="799"/>
      <c r="GF5" s="799"/>
      <c r="GG5" s="799"/>
      <c r="GH5" s="799"/>
      <c r="GI5" s="799"/>
      <c r="GJ5" s="799"/>
      <c r="GK5" s="799"/>
      <c r="GL5" s="799"/>
      <c r="GM5" s="799"/>
      <c r="GN5" s="799"/>
      <c r="GO5" s="799"/>
      <c r="GP5" s="799"/>
      <c r="GQ5" s="799"/>
      <c r="GR5" s="799"/>
      <c r="GS5" s="799"/>
      <c r="GT5" s="799"/>
      <c r="GU5" s="799"/>
      <c r="GV5" s="799"/>
      <c r="GW5" s="799"/>
      <c r="GX5" s="799"/>
      <c r="GY5" s="799"/>
      <c r="GZ5" s="799"/>
      <c r="HA5" s="799"/>
      <c r="HB5" s="799"/>
      <c r="HC5" s="799"/>
      <c r="HD5" s="799"/>
      <c r="HE5" s="799"/>
      <c r="HF5" s="799"/>
      <c r="HG5" s="799"/>
      <c r="HH5" s="799"/>
      <c r="HI5" s="799"/>
      <c r="HJ5" s="799"/>
      <c r="HK5" s="799"/>
      <c r="HL5" s="799"/>
      <c r="HM5" s="799"/>
      <c r="HN5" s="799"/>
      <c r="HO5" s="799"/>
      <c r="HP5" s="799"/>
      <c r="HQ5" s="799"/>
      <c r="HR5" s="799"/>
      <c r="HS5" s="799"/>
      <c r="HT5" s="799"/>
      <c r="HU5" s="799"/>
      <c r="HV5" s="799"/>
      <c r="HW5" s="799"/>
      <c r="HX5" s="799"/>
      <c r="HY5" s="799"/>
      <c r="HZ5" s="799"/>
      <c r="IA5" s="799"/>
      <c r="IB5" s="799"/>
      <c r="IC5" s="799"/>
      <c r="ID5" s="799"/>
      <c r="IE5" s="799"/>
      <c r="IF5" s="799"/>
      <c r="IG5" s="799"/>
      <c r="IH5" s="799"/>
      <c r="II5" s="799"/>
      <c r="IJ5" s="799"/>
      <c r="IK5" s="799"/>
      <c r="IL5" s="799"/>
      <c r="IM5" s="799"/>
      <c r="IN5" s="799"/>
      <c r="IO5" s="799"/>
      <c r="IP5" s="799"/>
      <c r="IQ5" s="799"/>
      <c r="IR5" s="799"/>
      <c r="IS5" s="799"/>
      <c r="IT5" s="799"/>
      <c r="IU5" s="799"/>
      <c r="IV5" s="799"/>
    </row>
    <row r="6" spans="1:256" x14ac:dyDescent="0.25">
      <c r="A6" s="803"/>
      <c r="B6" s="803"/>
      <c r="C6" s="803"/>
      <c r="D6" s="803"/>
      <c r="E6" s="803"/>
      <c r="F6" s="803"/>
      <c r="G6" s="803"/>
      <c r="H6" s="799"/>
      <c r="I6" s="799"/>
      <c r="J6" s="799"/>
      <c r="K6" s="799"/>
      <c r="L6" s="799"/>
      <c r="M6" s="799"/>
      <c r="N6" s="799"/>
      <c r="O6" s="799"/>
      <c r="P6" s="799"/>
      <c r="Q6" s="799"/>
      <c r="R6" s="799"/>
      <c r="S6" s="799"/>
      <c r="T6" s="799"/>
      <c r="U6" s="799"/>
      <c r="V6" s="799"/>
      <c r="W6" s="799"/>
      <c r="X6" s="799"/>
      <c r="Y6" s="799"/>
      <c r="Z6" s="799"/>
      <c r="AA6" s="799"/>
      <c r="AB6" s="799"/>
      <c r="AC6" s="799"/>
      <c r="AD6" s="799"/>
      <c r="AE6" s="799"/>
      <c r="AF6" s="799"/>
      <c r="AG6" s="799"/>
      <c r="AH6" s="799"/>
      <c r="AI6" s="799"/>
      <c r="AJ6" s="799"/>
      <c r="AK6" s="799"/>
      <c r="AL6" s="799"/>
      <c r="AM6" s="799"/>
      <c r="AN6" s="799"/>
      <c r="AO6" s="799"/>
      <c r="AP6" s="799"/>
      <c r="AQ6" s="799"/>
      <c r="AR6" s="799"/>
      <c r="AS6" s="799"/>
      <c r="AT6" s="799"/>
      <c r="AU6" s="799"/>
      <c r="AV6" s="799"/>
      <c r="AW6" s="799"/>
      <c r="AX6" s="799"/>
      <c r="AY6" s="799"/>
      <c r="AZ6" s="799"/>
      <c r="BA6" s="799"/>
      <c r="BB6" s="799"/>
      <c r="BC6" s="799"/>
      <c r="BD6" s="799"/>
      <c r="BE6" s="799"/>
      <c r="BF6" s="799"/>
      <c r="BG6" s="799"/>
      <c r="BH6" s="799"/>
      <c r="BI6" s="799"/>
      <c r="BJ6" s="799"/>
      <c r="BK6" s="799"/>
      <c r="BL6" s="799"/>
      <c r="BM6" s="799"/>
      <c r="BN6" s="799"/>
      <c r="BO6" s="799"/>
      <c r="BP6" s="799"/>
      <c r="BQ6" s="799"/>
      <c r="BR6" s="799"/>
      <c r="BS6" s="799"/>
      <c r="BT6" s="799"/>
      <c r="BU6" s="799"/>
      <c r="BV6" s="799"/>
      <c r="BW6" s="799"/>
      <c r="BX6" s="799"/>
      <c r="BY6" s="799"/>
      <c r="BZ6" s="799"/>
      <c r="CA6" s="799"/>
      <c r="CB6" s="799"/>
      <c r="CC6" s="799"/>
      <c r="CD6" s="799"/>
      <c r="CE6" s="799"/>
      <c r="CF6" s="799"/>
      <c r="CG6" s="799"/>
      <c r="CH6" s="799"/>
      <c r="CI6" s="799"/>
      <c r="CJ6" s="799"/>
      <c r="CK6" s="799"/>
      <c r="CL6" s="799"/>
      <c r="CM6" s="799"/>
      <c r="CN6" s="799"/>
      <c r="CO6" s="799"/>
      <c r="CP6" s="799"/>
      <c r="CQ6" s="799"/>
      <c r="CR6" s="799"/>
      <c r="CS6" s="799"/>
      <c r="CT6" s="799"/>
      <c r="CU6" s="799"/>
      <c r="CV6" s="799"/>
      <c r="CW6" s="799"/>
      <c r="CX6" s="799"/>
      <c r="CY6" s="799"/>
      <c r="CZ6" s="799"/>
      <c r="DA6" s="799"/>
      <c r="DB6" s="799"/>
      <c r="DC6" s="799"/>
      <c r="DD6" s="799"/>
      <c r="DE6" s="799"/>
      <c r="DF6" s="799"/>
      <c r="DG6" s="799"/>
      <c r="DH6" s="799"/>
      <c r="DI6" s="799"/>
      <c r="DJ6" s="799"/>
      <c r="DK6" s="799"/>
      <c r="DL6" s="799"/>
      <c r="DM6" s="799"/>
      <c r="DN6" s="799"/>
      <c r="DO6" s="799"/>
      <c r="DP6" s="799"/>
      <c r="DQ6" s="799"/>
      <c r="DR6" s="799"/>
      <c r="DS6" s="799"/>
      <c r="DT6" s="799"/>
      <c r="DU6" s="799"/>
      <c r="DV6" s="799"/>
      <c r="DW6" s="799"/>
      <c r="DX6" s="799"/>
      <c r="DY6" s="799"/>
      <c r="DZ6" s="799"/>
      <c r="EA6" s="799"/>
      <c r="EB6" s="799"/>
      <c r="EC6" s="799"/>
      <c r="ED6" s="799"/>
      <c r="EE6" s="799"/>
      <c r="EF6" s="799"/>
      <c r="EG6" s="799"/>
      <c r="EH6" s="799"/>
      <c r="EI6" s="799"/>
      <c r="EJ6" s="799"/>
      <c r="EK6" s="799"/>
      <c r="EL6" s="799"/>
      <c r="EM6" s="799"/>
      <c r="EN6" s="799"/>
      <c r="EO6" s="799"/>
      <c r="EP6" s="799"/>
      <c r="EQ6" s="799"/>
      <c r="ER6" s="799"/>
      <c r="ES6" s="799"/>
      <c r="ET6" s="799"/>
      <c r="EU6" s="799"/>
      <c r="EV6" s="799"/>
      <c r="EW6" s="799"/>
      <c r="EX6" s="799"/>
      <c r="EY6" s="799"/>
      <c r="EZ6" s="799"/>
      <c r="FA6" s="799"/>
      <c r="FB6" s="799"/>
      <c r="FC6" s="799"/>
      <c r="FD6" s="799"/>
      <c r="FE6" s="799"/>
      <c r="FF6" s="799"/>
      <c r="FG6" s="799"/>
      <c r="FH6" s="799"/>
      <c r="FI6" s="799"/>
      <c r="FJ6" s="799"/>
      <c r="FK6" s="799"/>
      <c r="FL6" s="799"/>
      <c r="FM6" s="799"/>
      <c r="FN6" s="799"/>
      <c r="FO6" s="799"/>
      <c r="FP6" s="799"/>
      <c r="FQ6" s="799"/>
      <c r="FR6" s="799"/>
      <c r="FS6" s="799"/>
      <c r="FT6" s="799"/>
      <c r="FU6" s="799"/>
      <c r="FV6" s="799"/>
      <c r="FW6" s="799"/>
      <c r="FX6" s="799"/>
      <c r="FY6" s="799"/>
      <c r="FZ6" s="799"/>
      <c r="GA6" s="799"/>
      <c r="GB6" s="799"/>
      <c r="GC6" s="799"/>
      <c r="GD6" s="799"/>
      <c r="GE6" s="799"/>
      <c r="GF6" s="799"/>
      <c r="GG6" s="799"/>
      <c r="GH6" s="799"/>
      <c r="GI6" s="799"/>
      <c r="GJ6" s="799"/>
      <c r="GK6" s="799"/>
      <c r="GL6" s="799"/>
      <c r="GM6" s="799"/>
      <c r="GN6" s="799"/>
      <c r="GO6" s="799"/>
      <c r="GP6" s="799"/>
      <c r="GQ6" s="799"/>
      <c r="GR6" s="799"/>
      <c r="GS6" s="799"/>
      <c r="GT6" s="799"/>
      <c r="GU6" s="799"/>
      <c r="GV6" s="799"/>
      <c r="GW6" s="799"/>
      <c r="GX6" s="799"/>
      <c r="GY6" s="799"/>
      <c r="GZ6" s="799"/>
      <c r="HA6" s="799"/>
      <c r="HB6" s="799"/>
      <c r="HC6" s="799"/>
      <c r="HD6" s="799"/>
      <c r="HE6" s="799"/>
      <c r="HF6" s="799"/>
      <c r="HG6" s="799"/>
      <c r="HH6" s="799"/>
      <c r="HI6" s="799"/>
      <c r="HJ6" s="799"/>
      <c r="HK6" s="799"/>
      <c r="HL6" s="799"/>
      <c r="HM6" s="799"/>
      <c r="HN6" s="799"/>
      <c r="HO6" s="799"/>
      <c r="HP6" s="799"/>
      <c r="HQ6" s="799"/>
      <c r="HR6" s="799"/>
      <c r="HS6" s="799"/>
      <c r="HT6" s="799"/>
      <c r="HU6" s="799"/>
      <c r="HV6" s="799"/>
      <c r="HW6" s="799"/>
      <c r="HX6" s="799"/>
      <c r="HY6" s="799"/>
      <c r="HZ6" s="799"/>
      <c r="IA6" s="799"/>
      <c r="IB6" s="799"/>
      <c r="IC6" s="799"/>
      <c r="ID6" s="799"/>
      <c r="IE6" s="799"/>
      <c r="IF6" s="799"/>
      <c r="IG6" s="799"/>
      <c r="IH6" s="799"/>
      <c r="II6" s="799"/>
      <c r="IJ6" s="799"/>
      <c r="IK6" s="799"/>
      <c r="IL6" s="799"/>
      <c r="IM6" s="799"/>
      <c r="IN6" s="799"/>
      <c r="IO6" s="799"/>
      <c r="IP6" s="799"/>
      <c r="IQ6" s="799"/>
      <c r="IR6" s="799"/>
      <c r="IS6" s="799"/>
      <c r="IT6" s="799"/>
      <c r="IU6" s="799"/>
      <c r="IV6" s="799"/>
    </row>
    <row r="7" spans="1:256" x14ac:dyDescent="0.25">
      <c r="A7" s="803"/>
      <c r="B7" s="803"/>
      <c r="C7" s="803"/>
      <c r="D7" s="803"/>
      <c r="E7" s="803"/>
      <c r="F7" s="803"/>
      <c r="G7" s="803"/>
      <c r="H7" s="799"/>
      <c r="I7" s="799"/>
      <c r="J7" s="799"/>
      <c r="K7" s="799"/>
      <c r="L7" s="799"/>
      <c r="M7" s="799"/>
      <c r="N7" s="799"/>
      <c r="O7" s="799"/>
      <c r="P7" s="799"/>
      <c r="Q7" s="799"/>
      <c r="R7" s="799"/>
      <c r="S7" s="799"/>
      <c r="T7" s="799"/>
      <c r="U7" s="799"/>
      <c r="V7" s="799"/>
      <c r="W7" s="799"/>
      <c r="X7" s="799"/>
      <c r="Y7" s="799"/>
      <c r="Z7" s="799"/>
      <c r="AA7" s="799"/>
      <c r="AB7" s="799"/>
      <c r="AC7" s="799"/>
      <c r="AD7" s="799"/>
      <c r="AE7" s="799"/>
      <c r="AF7" s="799"/>
      <c r="AG7" s="799"/>
      <c r="AH7" s="799"/>
      <c r="AI7" s="799"/>
      <c r="AJ7" s="799"/>
      <c r="AK7" s="799"/>
      <c r="AL7" s="799"/>
      <c r="AM7" s="799"/>
      <c r="AN7" s="799"/>
      <c r="AO7" s="799"/>
      <c r="AP7" s="799"/>
      <c r="AQ7" s="799"/>
      <c r="AR7" s="799"/>
      <c r="AS7" s="799"/>
      <c r="AT7" s="799"/>
      <c r="AU7" s="799"/>
      <c r="AV7" s="799"/>
      <c r="AW7" s="799"/>
      <c r="AX7" s="799"/>
      <c r="AY7" s="799"/>
      <c r="AZ7" s="799"/>
      <c r="BA7" s="799"/>
      <c r="BB7" s="799"/>
      <c r="BC7" s="799"/>
      <c r="BD7" s="799"/>
      <c r="BE7" s="799"/>
      <c r="BF7" s="799"/>
      <c r="BG7" s="799"/>
      <c r="BH7" s="799"/>
      <c r="BI7" s="799"/>
      <c r="BJ7" s="799"/>
      <c r="BK7" s="799"/>
      <c r="BL7" s="799"/>
      <c r="BM7" s="799"/>
      <c r="BN7" s="799"/>
      <c r="BO7" s="799"/>
      <c r="BP7" s="799"/>
      <c r="BQ7" s="799"/>
      <c r="BR7" s="799"/>
      <c r="BS7" s="799"/>
      <c r="BT7" s="799"/>
      <c r="BU7" s="799"/>
      <c r="BV7" s="799"/>
      <c r="BW7" s="799"/>
      <c r="BX7" s="799"/>
      <c r="BY7" s="799"/>
      <c r="BZ7" s="799"/>
      <c r="CA7" s="799"/>
      <c r="CB7" s="799"/>
      <c r="CC7" s="799"/>
      <c r="CD7" s="799"/>
      <c r="CE7" s="799"/>
      <c r="CF7" s="799"/>
      <c r="CG7" s="799"/>
      <c r="CH7" s="799"/>
      <c r="CI7" s="799"/>
      <c r="CJ7" s="799"/>
      <c r="CK7" s="799"/>
      <c r="CL7" s="799"/>
      <c r="CM7" s="799"/>
      <c r="CN7" s="799"/>
      <c r="CO7" s="799"/>
      <c r="CP7" s="799"/>
      <c r="CQ7" s="799"/>
      <c r="CR7" s="799"/>
      <c r="CS7" s="799"/>
      <c r="CT7" s="799"/>
      <c r="CU7" s="799"/>
      <c r="CV7" s="799"/>
      <c r="CW7" s="799"/>
      <c r="CX7" s="799"/>
      <c r="CY7" s="799"/>
      <c r="CZ7" s="799"/>
      <c r="DA7" s="799"/>
      <c r="DB7" s="799"/>
      <c r="DC7" s="799"/>
      <c r="DD7" s="799"/>
      <c r="DE7" s="799"/>
      <c r="DF7" s="799"/>
      <c r="DG7" s="799"/>
      <c r="DH7" s="799"/>
      <c r="DI7" s="799"/>
      <c r="DJ7" s="799"/>
      <c r="DK7" s="799"/>
      <c r="DL7" s="799"/>
      <c r="DM7" s="799"/>
      <c r="DN7" s="799"/>
      <c r="DO7" s="799"/>
      <c r="DP7" s="799"/>
      <c r="DQ7" s="799"/>
      <c r="DR7" s="799"/>
      <c r="DS7" s="799"/>
      <c r="DT7" s="799"/>
      <c r="DU7" s="799"/>
      <c r="DV7" s="799"/>
      <c r="DW7" s="799"/>
      <c r="DX7" s="799"/>
      <c r="DY7" s="799"/>
      <c r="DZ7" s="799"/>
      <c r="EA7" s="799"/>
      <c r="EB7" s="799"/>
      <c r="EC7" s="799"/>
      <c r="ED7" s="799"/>
      <c r="EE7" s="799"/>
      <c r="EF7" s="799"/>
      <c r="EG7" s="799"/>
      <c r="EH7" s="799"/>
      <c r="EI7" s="799"/>
      <c r="EJ7" s="799"/>
      <c r="EK7" s="799"/>
      <c r="EL7" s="799"/>
      <c r="EM7" s="799"/>
      <c r="EN7" s="799"/>
      <c r="EO7" s="799"/>
      <c r="EP7" s="799"/>
      <c r="EQ7" s="799"/>
      <c r="ER7" s="799"/>
      <c r="ES7" s="799"/>
      <c r="ET7" s="799"/>
      <c r="EU7" s="799"/>
      <c r="EV7" s="799"/>
      <c r="EW7" s="799"/>
      <c r="EX7" s="799"/>
      <c r="EY7" s="799"/>
      <c r="EZ7" s="799"/>
      <c r="FA7" s="799"/>
      <c r="FB7" s="799"/>
      <c r="FC7" s="799"/>
      <c r="FD7" s="799"/>
      <c r="FE7" s="799"/>
      <c r="FF7" s="799"/>
      <c r="FG7" s="799"/>
      <c r="FH7" s="799"/>
      <c r="FI7" s="799"/>
      <c r="FJ7" s="799"/>
      <c r="FK7" s="799"/>
      <c r="FL7" s="799"/>
      <c r="FM7" s="799"/>
      <c r="FN7" s="799"/>
      <c r="FO7" s="799"/>
      <c r="FP7" s="799"/>
      <c r="FQ7" s="799"/>
      <c r="FR7" s="799"/>
      <c r="FS7" s="799"/>
      <c r="FT7" s="799"/>
      <c r="FU7" s="799"/>
      <c r="FV7" s="799"/>
      <c r="FW7" s="799"/>
      <c r="FX7" s="799"/>
      <c r="FY7" s="799"/>
      <c r="FZ7" s="799"/>
      <c r="GA7" s="799"/>
      <c r="GB7" s="799"/>
      <c r="GC7" s="799"/>
      <c r="GD7" s="799"/>
      <c r="GE7" s="799"/>
      <c r="GF7" s="799"/>
      <c r="GG7" s="799"/>
      <c r="GH7" s="799"/>
      <c r="GI7" s="799"/>
      <c r="GJ7" s="799"/>
      <c r="GK7" s="799"/>
      <c r="GL7" s="799"/>
      <c r="GM7" s="799"/>
      <c r="GN7" s="799"/>
      <c r="GO7" s="799"/>
      <c r="GP7" s="799"/>
      <c r="GQ7" s="799"/>
      <c r="GR7" s="799"/>
      <c r="GS7" s="799"/>
      <c r="GT7" s="799"/>
      <c r="GU7" s="799"/>
      <c r="GV7" s="799"/>
      <c r="GW7" s="799"/>
      <c r="GX7" s="799"/>
      <c r="GY7" s="799"/>
      <c r="GZ7" s="799"/>
      <c r="HA7" s="799"/>
      <c r="HB7" s="799"/>
      <c r="HC7" s="799"/>
      <c r="HD7" s="799"/>
      <c r="HE7" s="799"/>
      <c r="HF7" s="799"/>
      <c r="HG7" s="799"/>
      <c r="HH7" s="799"/>
      <c r="HI7" s="799"/>
      <c r="HJ7" s="799"/>
      <c r="HK7" s="799"/>
      <c r="HL7" s="799"/>
      <c r="HM7" s="799"/>
      <c r="HN7" s="799"/>
      <c r="HO7" s="799"/>
      <c r="HP7" s="799"/>
      <c r="HQ7" s="799"/>
      <c r="HR7" s="799"/>
      <c r="HS7" s="799"/>
      <c r="HT7" s="799"/>
      <c r="HU7" s="799"/>
      <c r="HV7" s="799"/>
      <c r="HW7" s="799"/>
      <c r="HX7" s="799"/>
      <c r="HY7" s="799"/>
      <c r="HZ7" s="799"/>
      <c r="IA7" s="799"/>
      <c r="IB7" s="799"/>
      <c r="IC7" s="799"/>
      <c r="ID7" s="799"/>
      <c r="IE7" s="799"/>
      <c r="IF7" s="799"/>
      <c r="IG7" s="799"/>
      <c r="IH7" s="799"/>
      <c r="II7" s="799"/>
      <c r="IJ7" s="799"/>
      <c r="IK7" s="799"/>
      <c r="IL7" s="799"/>
      <c r="IM7" s="799"/>
      <c r="IN7" s="799"/>
      <c r="IO7" s="799"/>
      <c r="IP7" s="799"/>
      <c r="IQ7" s="799"/>
      <c r="IR7" s="799"/>
      <c r="IS7" s="799"/>
      <c r="IT7" s="799"/>
      <c r="IU7" s="799"/>
      <c r="IV7" s="799"/>
    </row>
    <row r="8" spans="1:256" x14ac:dyDescent="0.25">
      <c r="A8" s="804"/>
      <c r="B8" s="804"/>
      <c r="C8" s="804"/>
      <c r="D8" s="804"/>
      <c r="E8" s="799"/>
      <c r="F8" s="799"/>
      <c r="G8" s="799"/>
      <c r="H8" s="799"/>
      <c r="I8" s="799"/>
      <c r="J8" s="799"/>
      <c r="K8" s="799"/>
      <c r="L8" s="799"/>
      <c r="M8" s="799"/>
      <c r="N8" s="799"/>
      <c r="O8" s="799"/>
      <c r="P8" s="799"/>
      <c r="Q8" s="799"/>
      <c r="R8" s="799"/>
      <c r="S8" s="799"/>
      <c r="T8" s="799"/>
      <c r="U8" s="799"/>
      <c r="V8" s="799"/>
      <c r="W8" s="799"/>
      <c r="X8" s="799"/>
      <c r="Y8" s="799"/>
      <c r="Z8" s="799"/>
      <c r="AA8" s="799"/>
      <c r="AB8" s="799"/>
      <c r="AC8" s="799"/>
      <c r="AD8" s="799"/>
      <c r="AE8" s="799"/>
      <c r="AF8" s="799"/>
      <c r="AG8" s="799"/>
      <c r="AH8" s="799"/>
      <c r="AI8" s="799"/>
      <c r="AJ8" s="799"/>
      <c r="AK8" s="799"/>
      <c r="AL8" s="799"/>
      <c r="AM8" s="799"/>
      <c r="AN8" s="799"/>
      <c r="AO8" s="799"/>
      <c r="AP8" s="799"/>
      <c r="AQ8" s="799"/>
      <c r="AR8" s="799"/>
      <c r="AS8" s="799"/>
      <c r="AT8" s="799"/>
      <c r="AU8" s="799"/>
      <c r="AV8" s="799"/>
      <c r="AW8" s="799"/>
      <c r="AX8" s="799"/>
      <c r="AY8" s="799"/>
      <c r="AZ8" s="799"/>
      <c r="BA8" s="799"/>
      <c r="BB8" s="799"/>
      <c r="BC8" s="799"/>
      <c r="BD8" s="799"/>
      <c r="BE8" s="799"/>
      <c r="BF8" s="799"/>
      <c r="BG8" s="799"/>
      <c r="BH8" s="799"/>
      <c r="BI8" s="799"/>
      <c r="BJ8" s="799"/>
      <c r="BK8" s="799"/>
      <c r="BL8" s="799"/>
      <c r="BM8" s="799"/>
      <c r="BN8" s="799"/>
      <c r="BO8" s="799"/>
      <c r="BP8" s="799"/>
      <c r="BQ8" s="799"/>
      <c r="BR8" s="799"/>
      <c r="BS8" s="799"/>
      <c r="BT8" s="799"/>
      <c r="BU8" s="799"/>
      <c r="BV8" s="799"/>
      <c r="BW8" s="799"/>
      <c r="BX8" s="799"/>
      <c r="BY8" s="799"/>
      <c r="BZ8" s="799"/>
      <c r="CA8" s="799"/>
      <c r="CB8" s="799"/>
      <c r="CC8" s="799"/>
      <c r="CD8" s="799"/>
      <c r="CE8" s="799"/>
      <c r="CF8" s="799"/>
      <c r="CG8" s="799"/>
      <c r="CH8" s="799"/>
      <c r="CI8" s="799"/>
      <c r="CJ8" s="799"/>
      <c r="CK8" s="799"/>
      <c r="CL8" s="799"/>
      <c r="CM8" s="799"/>
      <c r="CN8" s="799"/>
      <c r="CO8" s="799"/>
      <c r="CP8" s="799"/>
      <c r="CQ8" s="799"/>
      <c r="CR8" s="799"/>
      <c r="CS8" s="799"/>
      <c r="CT8" s="799"/>
      <c r="CU8" s="799"/>
      <c r="CV8" s="799"/>
      <c r="CW8" s="799"/>
      <c r="CX8" s="799"/>
      <c r="CY8" s="799"/>
      <c r="CZ8" s="799"/>
      <c r="DA8" s="799"/>
      <c r="DB8" s="799"/>
      <c r="DC8" s="799"/>
      <c r="DD8" s="799"/>
      <c r="DE8" s="799"/>
      <c r="DF8" s="799"/>
      <c r="DG8" s="799"/>
      <c r="DH8" s="799"/>
      <c r="DI8" s="799"/>
      <c r="DJ8" s="799"/>
      <c r="DK8" s="799"/>
      <c r="DL8" s="799"/>
      <c r="DM8" s="799"/>
      <c r="DN8" s="799"/>
      <c r="DO8" s="799"/>
      <c r="DP8" s="799"/>
      <c r="DQ8" s="799"/>
      <c r="DR8" s="799"/>
      <c r="DS8" s="799"/>
      <c r="DT8" s="799"/>
      <c r="DU8" s="799"/>
      <c r="DV8" s="799"/>
      <c r="DW8" s="799"/>
      <c r="DX8" s="799"/>
      <c r="DY8" s="799"/>
      <c r="DZ8" s="799"/>
      <c r="EA8" s="799"/>
      <c r="EB8" s="799"/>
      <c r="EC8" s="799"/>
      <c r="ED8" s="799"/>
      <c r="EE8" s="799"/>
      <c r="EF8" s="799"/>
      <c r="EG8" s="799"/>
      <c r="EH8" s="799"/>
      <c r="EI8" s="799"/>
      <c r="EJ8" s="799"/>
      <c r="EK8" s="799"/>
      <c r="EL8" s="799"/>
      <c r="EM8" s="799"/>
      <c r="EN8" s="799"/>
      <c r="EO8" s="799"/>
      <c r="EP8" s="799"/>
      <c r="EQ8" s="799"/>
      <c r="ER8" s="799"/>
      <c r="ES8" s="799"/>
      <c r="ET8" s="799"/>
      <c r="EU8" s="799"/>
      <c r="EV8" s="799"/>
      <c r="EW8" s="799"/>
      <c r="EX8" s="799"/>
      <c r="EY8" s="799"/>
      <c r="EZ8" s="799"/>
      <c r="FA8" s="799"/>
      <c r="FB8" s="799"/>
      <c r="FC8" s="799"/>
      <c r="FD8" s="799"/>
      <c r="FE8" s="799"/>
      <c r="FF8" s="799"/>
      <c r="FG8" s="799"/>
      <c r="FH8" s="799"/>
      <c r="FI8" s="799"/>
      <c r="FJ8" s="799"/>
      <c r="FK8" s="799"/>
      <c r="FL8" s="799"/>
      <c r="FM8" s="799"/>
      <c r="FN8" s="799"/>
      <c r="FO8" s="799"/>
      <c r="FP8" s="799"/>
      <c r="FQ8" s="799"/>
      <c r="FR8" s="799"/>
      <c r="FS8" s="799"/>
      <c r="FT8" s="799"/>
      <c r="FU8" s="799"/>
      <c r="FV8" s="799"/>
      <c r="FW8" s="799"/>
      <c r="FX8" s="799"/>
      <c r="FY8" s="799"/>
      <c r="FZ8" s="799"/>
      <c r="GA8" s="799"/>
      <c r="GB8" s="799"/>
      <c r="GC8" s="799"/>
      <c r="GD8" s="799"/>
      <c r="GE8" s="799"/>
      <c r="GF8" s="799"/>
      <c r="GG8" s="799"/>
      <c r="GH8" s="799"/>
      <c r="GI8" s="799"/>
      <c r="GJ8" s="799"/>
      <c r="GK8" s="799"/>
      <c r="GL8" s="799"/>
      <c r="GM8" s="799"/>
      <c r="GN8" s="799"/>
      <c r="GO8" s="799"/>
      <c r="GP8" s="799"/>
      <c r="GQ8" s="799"/>
      <c r="GR8" s="799"/>
      <c r="GS8" s="799"/>
      <c r="GT8" s="799"/>
      <c r="GU8" s="799"/>
      <c r="GV8" s="799"/>
      <c r="GW8" s="799"/>
      <c r="GX8" s="799"/>
      <c r="GY8" s="799"/>
      <c r="GZ8" s="799"/>
      <c r="HA8" s="799"/>
      <c r="HB8" s="799"/>
      <c r="HC8" s="799"/>
      <c r="HD8" s="799"/>
      <c r="HE8" s="799"/>
      <c r="HF8" s="799"/>
      <c r="HG8" s="799"/>
      <c r="HH8" s="799"/>
      <c r="HI8" s="799"/>
      <c r="HJ8" s="799"/>
      <c r="HK8" s="799"/>
      <c r="HL8" s="799"/>
      <c r="HM8" s="799"/>
      <c r="HN8" s="799"/>
      <c r="HO8" s="799"/>
      <c r="HP8" s="799"/>
      <c r="HQ8" s="799"/>
      <c r="HR8" s="799"/>
      <c r="HS8" s="799"/>
      <c r="HT8" s="799"/>
      <c r="HU8" s="799"/>
      <c r="HV8" s="799"/>
      <c r="HW8" s="799"/>
      <c r="HX8" s="799"/>
      <c r="HY8" s="799"/>
      <c r="HZ8" s="799"/>
      <c r="IA8" s="799"/>
      <c r="IB8" s="799"/>
      <c r="IC8" s="799"/>
      <c r="ID8" s="799"/>
      <c r="IE8" s="799"/>
      <c r="IF8" s="799"/>
      <c r="IG8" s="799"/>
      <c r="IH8" s="799"/>
      <c r="II8" s="799"/>
      <c r="IJ8" s="799"/>
      <c r="IK8" s="799"/>
      <c r="IL8" s="799"/>
      <c r="IM8" s="799"/>
      <c r="IN8" s="799"/>
      <c r="IO8" s="799"/>
      <c r="IP8" s="799"/>
      <c r="IQ8" s="799"/>
      <c r="IR8" s="799"/>
      <c r="IS8" s="799"/>
      <c r="IT8" s="799"/>
      <c r="IU8" s="799"/>
      <c r="IV8" s="799"/>
    </row>
    <row r="9" spans="1:256" x14ac:dyDescent="0.25">
      <c r="A9" s="804"/>
      <c r="B9" s="804"/>
      <c r="C9" s="804"/>
      <c r="D9" s="804"/>
      <c r="E9" s="799"/>
      <c r="F9" s="799"/>
      <c r="G9" s="799"/>
      <c r="H9" s="799"/>
      <c r="I9" s="799"/>
      <c r="J9" s="799"/>
      <c r="K9" s="799"/>
      <c r="L9" s="799"/>
      <c r="M9" s="799"/>
      <c r="N9" s="799"/>
      <c r="O9" s="799"/>
      <c r="P9" s="799"/>
      <c r="Q9" s="799"/>
      <c r="R9" s="799"/>
      <c r="S9" s="799"/>
      <c r="T9" s="799"/>
      <c r="U9" s="799"/>
      <c r="V9" s="799"/>
      <c r="W9" s="799"/>
      <c r="X9" s="799"/>
      <c r="Y9" s="799"/>
      <c r="Z9" s="799"/>
      <c r="AA9" s="799"/>
      <c r="AB9" s="799"/>
      <c r="AC9" s="799"/>
      <c r="AD9" s="799"/>
      <c r="AE9" s="799"/>
      <c r="AF9" s="799"/>
      <c r="AG9" s="799"/>
      <c r="AH9" s="799"/>
      <c r="AI9" s="799"/>
      <c r="AJ9" s="799"/>
      <c r="AK9" s="799"/>
      <c r="AL9" s="799"/>
      <c r="AM9" s="799"/>
      <c r="AN9" s="799"/>
      <c r="AO9" s="799"/>
      <c r="AP9" s="799"/>
      <c r="AQ9" s="799"/>
      <c r="AR9" s="799"/>
      <c r="AS9" s="799"/>
      <c r="AT9" s="799"/>
      <c r="AU9" s="799"/>
      <c r="AV9" s="799"/>
      <c r="AW9" s="799"/>
      <c r="AX9" s="799"/>
      <c r="AY9" s="799"/>
      <c r="AZ9" s="799"/>
      <c r="BA9" s="799"/>
      <c r="BB9" s="799"/>
      <c r="BC9" s="799"/>
      <c r="BD9" s="799"/>
      <c r="BE9" s="799"/>
      <c r="BF9" s="799"/>
      <c r="BG9" s="799"/>
      <c r="BH9" s="799"/>
      <c r="BI9" s="799"/>
      <c r="BJ9" s="799"/>
      <c r="BK9" s="799"/>
      <c r="BL9" s="799"/>
      <c r="BM9" s="799"/>
      <c r="BN9" s="799"/>
      <c r="BO9" s="799"/>
      <c r="BP9" s="799"/>
      <c r="BQ9" s="799"/>
      <c r="BR9" s="799"/>
      <c r="BS9" s="799"/>
      <c r="BT9" s="799"/>
      <c r="BU9" s="799"/>
      <c r="BV9" s="799"/>
      <c r="BW9" s="799"/>
      <c r="BX9" s="799"/>
      <c r="BY9" s="799"/>
      <c r="BZ9" s="799"/>
      <c r="CA9" s="799"/>
      <c r="CB9" s="799"/>
      <c r="CC9" s="799"/>
      <c r="CD9" s="799"/>
      <c r="CE9" s="799"/>
      <c r="CF9" s="799"/>
      <c r="CG9" s="799"/>
      <c r="CH9" s="799"/>
      <c r="CI9" s="799"/>
      <c r="CJ9" s="799"/>
      <c r="CK9" s="799"/>
      <c r="CL9" s="799"/>
      <c r="CM9" s="799"/>
      <c r="CN9" s="799"/>
      <c r="CO9" s="799"/>
      <c r="CP9" s="799"/>
      <c r="CQ9" s="799"/>
      <c r="CR9" s="799"/>
      <c r="CS9" s="799"/>
      <c r="CT9" s="799"/>
      <c r="CU9" s="799"/>
      <c r="CV9" s="799"/>
      <c r="CW9" s="799"/>
      <c r="CX9" s="799"/>
      <c r="CY9" s="799"/>
      <c r="CZ9" s="799"/>
      <c r="DA9" s="799"/>
      <c r="DB9" s="799"/>
      <c r="DC9" s="799"/>
      <c r="DD9" s="799"/>
      <c r="DE9" s="799"/>
      <c r="DF9" s="799"/>
      <c r="DG9" s="799"/>
      <c r="DH9" s="799"/>
      <c r="DI9" s="799"/>
      <c r="DJ9" s="799"/>
      <c r="DK9" s="799"/>
      <c r="DL9" s="799"/>
      <c r="DM9" s="799"/>
      <c r="DN9" s="799"/>
      <c r="DO9" s="799"/>
      <c r="DP9" s="799"/>
      <c r="DQ9" s="799"/>
      <c r="DR9" s="799"/>
      <c r="DS9" s="799"/>
      <c r="DT9" s="799"/>
      <c r="DU9" s="799"/>
      <c r="DV9" s="799"/>
      <c r="DW9" s="799"/>
      <c r="DX9" s="799"/>
      <c r="DY9" s="799"/>
      <c r="DZ9" s="799"/>
      <c r="EA9" s="799"/>
      <c r="EB9" s="799"/>
      <c r="EC9" s="799"/>
      <c r="ED9" s="799"/>
      <c r="EE9" s="799"/>
      <c r="EF9" s="799"/>
      <c r="EG9" s="799"/>
      <c r="EH9" s="799"/>
      <c r="EI9" s="799"/>
      <c r="EJ9" s="799"/>
      <c r="EK9" s="799"/>
      <c r="EL9" s="799"/>
      <c r="EM9" s="799"/>
      <c r="EN9" s="799"/>
      <c r="EO9" s="799"/>
      <c r="EP9" s="799"/>
      <c r="EQ9" s="799"/>
      <c r="ER9" s="799"/>
      <c r="ES9" s="799"/>
      <c r="ET9" s="799"/>
      <c r="EU9" s="799"/>
      <c r="EV9" s="799"/>
      <c r="EW9" s="799"/>
      <c r="EX9" s="799"/>
      <c r="EY9" s="799"/>
      <c r="EZ9" s="799"/>
      <c r="FA9" s="799"/>
      <c r="FB9" s="799"/>
      <c r="FC9" s="799"/>
      <c r="FD9" s="799"/>
      <c r="FE9" s="799"/>
      <c r="FF9" s="799"/>
      <c r="FG9" s="799"/>
      <c r="FH9" s="799"/>
      <c r="FI9" s="799"/>
      <c r="FJ9" s="799"/>
      <c r="FK9" s="799"/>
      <c r="FL9" s="799"/>
      <c r="FM9" s="799"/>
      <c r="FN9" s="799"/>
      <c r="FO9" s="799"/>
      <c r="FP9" s="799"/>
      <c r="FQ9" s="799"/>
      <c r="FR9" s="799"/>
      <c r="FS9" s="799"/>
      <c r="FT9" s="799"/>
      <c r="FU9" s="799"/>
      <c r="FV9" s="799"/>
      <c r="FW9" s="799"/>
      <c r="FX9" s="799"/>
      <c r="FY9" s="799"/>
      <c r="FZ9" s="799"/>
      <c r="GA9" s="799"/>
      <c r="GB9" s="799"/>
      <c r="GC9" s="799"/>
      <c r="GD9" s="799"/>
      <c r="GE9" s="799"/>
      <c r="GF9" s="799"/>
      <c r="GG9" s="799"/>
      <c r="GH9" s="799"/>
      <c r="GI9" s="799"/>
      <c r="GJ9" s="799"/>
      <c r="GK9" s="799"/>
      <c r="GL9" s="799"/>
      <c r="GM9" s="799"/>
      <c r="GN9" s="799"/>
      <c r="GO9" s="799"/>
      <c r="GP9" s="799"/>
      <c r="GQ9" s="799"/>
      <c r="GR9" s="799"/>
      <c r="GS9" s="799"/>
      <c r="GT9" s="799"/>
      <c r="GU9" s="799"/>
      <c r="GV9" s="799"/>
      <c r="GW9" s="799"/>
      <c r="GX9" s="799"/>
      <c r="GY9" s="799"/>
      <c r="GZ9" s="799"/>
      <c r="HA9" s="799"/>
      <c r="HB9" s="799"/>
      <c r="HC9" s="799"/>
      <c r="HD9" s="799"/>
      <c r="HE9" s="799"/>
      <c r="HF9" s="799"/>
      <c r="HG9" s="799"/>
      <c r="HH9" s="799"/>
      <c r="HI9" s="799"/>
      <c r="HJ9" s="799"/>
      <c r="HK9" s="799"/>
      <c r="HL9" s="799"/>
      <c r="HM9" s="799"/>
      <c r="HN9" s="799"/>
      <c r="HO9" s="799"/>
      <c r="HP9" s="799"/>
      <c r="HQ9" s="799"/>
      <c r="HR9" s="799"/>
      <c r="HS9" s="799"/>
      <c r="HT9" s="799"/>
      <c r="HU9" s="799"/>
      <c r="HV9" s="799"/>
      <c r="HW9" s="799"/>
      <c r="HX9" s="799"/>
      <c r="HY9" s="799"/>
      <c r="HZ9" s="799"/>
      <c r="IA9" s="799"/>
      <c r="IB9" s="799"/>
      <c r="IC9" s="799"/>
      <c r="ID9" s="799"/>
      <c r="IE9" s="799"/>
      <c r="IF9" s="799"/>
      <c r="IG9" s="799"/>
      <c r="IH9" s="799"/>
      <c r="II9" s="799"/>
      <c r="IJ9" s="799"/>
      <c r="IK9" s="799"/>
      <c r="IL9" s="799"/>
      <c r="IM9" s="799"/>
      <c r="IN9" s="799"/>
      <c r="IO9" s="799"/>
      <c r="IP9" s="799"/>
      <c r="IQ9" s="799"/>
      <c r="IR9" s="799"/>
      <c r="IS9" s="799"/>
      <c r="IT9" s="799"/>
      <c r="IU9" s="799"/>
      <c r="IV9" s="799"/>
    </row>
    <row r="10" spans="1:256" x14ac:dyDescent="0.25">
      <c r="A10" s="804"/>
      <c r="B10" s="804"/>
      <c r="C10" s="804"/>
      <c r="D10" s="804"/>
      <c r="E10" s="799"/>
      <c r="F10" s="799"/>
      <c r="G10" s="799"/>
      <c r="H10" s="799"/>
      <c r="I10" s="799"/>
      <c r="J10" s="799"/>
      <c r="K10" s="799"/>
      <c r="L10" s="799"/>
      <c r="M10" s="799"/>
      <c r="N10" s="799"/>
      <c r="O10" s="799"/>
      <c r="P10" s="799"/>
      <c r="Q10" s="799"/>
      <c r="R10" s="799"/>
      <c r="S10" s="799"/>
      <c r="T10" s="799"/>
      <c r="U10" s="799"/>
      <c r="V10" s="799"/>
      <c r="W10" s="799"/>
      <c r="X10" s="799"/>
      <c r="Y10" s="799"/>
      <c r="Z10" s="799"/>
      <c r="AA10" s="799"/>
      <c r="AB10" s="799"/>
      <c r="AC10" s="799"/>
      <c r="AD10" s="799"/>
      <c r="AE10" s="799"/>
      <c r="AF10" s="799"/>
      <c r="AG10" s="799"/>
      <c r="AH10" s="799"/>
      <c r="AI10" s="799"/>
      <c r="AJ10" s="799"/>
      <c r="AK10" s="799"/>
      <c r="AL10" s="799"/>
      <c r="AM10" s="799"/>
      <c r="AN10" s="799"/>
      <c r="AO10" s="799"/>
      <c r="AP10" s="799"/>
      <c r="AQ10" s="799"/>
      <c r="AR10" s="799"/>
      <c r="AS10" s="799"/>
      <c r="AT10" s="799"/>
      <c r="AU10" s="799"/>
      <c r="AV10" s="799"/>
      <c r="AW10" s="799"/>
      <c r="AX10" s="799"/>
      <c r="AY10" s="799"/>
      <c r="AZ10" s="799"/>
      <c r="BA10" s="799"/>
      <c r="BB10" s="799"/>
      <c r="BC10" s="799"/>
      <c r="BD10" s="799"/>
      <c r="BE10" s="799"/>
      <c r="BF10" s="799"/>
      <c r="BG10" s="799"/>
      <c r="BH10" s="799"/>
      <c r="BI10" s="799"/>
      <c r="BJ10" s="799"/>
      <c r="BK10" s="799"/>
      <c r="BL10" s="799"/>
      <c r="BM10" s="799"/>
      <c r="BN10" s="799"/>
      <c r="BO10" s="799"/>
      <c r="BP10" s="799"/>
      <c r="BQ10" s="799"/>
      <c r="BR10" s="799"/>
      <c r="BS10" s="799"/>
      <c r="BT10" s="799"/>
      <c r="BU10" s="799"/>
      <c r="BV10" s="799"/>
      <c r="BW10" s="799"/>
      <c r="BX10" s="799"/>
      <c r="BY10" s="799"/>
      <c r="BZ10" s="799"/>
      <c r="CA10" s="799"/>
      <c r="CB10" s="799"/>
      <c r="CC10" s="799"/>
      <c r="CD10" s="799"/>
      <c r="CE10" s="799"/>
      <c r="CF10" s="799"/>
      <c r="CG10" s="799"/>
      <c r="CH10" s="799"/>
      <c r="CI10" s="799"/>
      <c r="CJ10" s="799"/>
      <c r="CK10" s="799"/>
      <c r="CL10" s="799"/>
      <c r="CM10" s="799"/>
      <c r="CN10" s="799"/>
      <c r="CO10" s="799"/>
      <c r="CP10" s="799"/>
      <c r="CQ10" s="799"/>
      <c r="CR10" s="799"/>
      <c r="CS10" s="799"/>
      <c r="CT10" s="799"/>
      <c r="CU10" s="799"/>
      <c r="CV10" s="799"/>
      <c r="CW10" s="799"/>
      <c r="CX10" s="799"/>
      <c r="CY10" s="799"/>
      <c r="CZ10" s="799"/>
      <c r="DA10" s="799"/>
      <c r="DB10" s="799"/>
      <c r="DC10" s="799"/>
      <c r="DD10" s="799"/>
      <c r="DE10" s="799"/>
      <c r="DF10" s="799"/>
      <c r="DG10" s="799"/>
      <c r="DH10" s="799"/>
      <c r="DI10" s="799"/>
      <c r="DJ10" s="799"/>
      <c r="DK10" s="799"/>
      <c r="DL10" s="799"/>
      <c r="DM10" s="799"/>
      <c r="DN10" s="799"/>
      <c r="DO10" s="799"/>
      <c r="DP10" s="799"/>
      <c r="DQ10" s="799"/>
      <c r="DR10" s="799"/>
      <c r="DS10" s="799"/>
      <c r="DT10" s="799"/>
      <c r="DU10" s="799"/>
      <c r="DV10" s="799"/>
      <c r="DW10" s="799"/>
      <c r="DX10" s="799"/>
      <c r="DY10" s="799"/>
      <c r="DZ10" s="799"/>
      <c r="EA10" s="799"/>
      <c r="EB10" s="799"/>
      <c r="EC10" s="799"/>
      <c r="ED10" s="799"/>
      <c r="EE10" s="799"/>
      <c r="EF10" s="799"/>
      <c r="EG10" s="799"/>
      <c r="EH10" s="799"/>
      <c r="EI10" s="799"/>
      <c r="EJ10" s="799"/>
      <c r="EK10" s="799"/>
      <c r="EL10" s="799"/>
      <c r="EM10" s="799"/>
      <c r="EN10" s="799"/>
      <c r="EO10" s="799"/>
      <c r="EP10" s="799"/>
      <c r="EQ10" s="799"/>
      <c r="ER10" s="799"/>
      <c r="ES10" s="799"/>
      <c r="ET10" s="799"/>
      <c r="EU10" s="799"/>
      <c r="EV10" s="799"/>
      <c r="EW10" s="799"/>
      <c r="EX10" s="799"/>
      <c r="EY10" s="799"/>
      <c r="EZ10" s="799"/>
      <c r="FA10" s="799"/>
      <c r="FB10" s="799"/>
      <c r="FC10" s="799"/>
      <c r="FD10" s="799"/>
      <c r="FE10" s="799"/>
      <c r="FF10" s="799"/>
      <c r="FG10" s="799"/>
      <c r="FH10" s="799"/>
      <c r="FI10" s="799"/>
      <c r="FJ10" s="799"/>
      <c r="FK10" s="799"/>
      <c r="FL10" s="799"/>
      <c r="FM10" s="799"/>
      <c r="FN10" s="799"/>
      <c r="FO10" s="799"/>
      <c r="FP10" s="799"/>
      <c r="FQ10" s="799"/>
      <c r="FR10" s="799"/>
      <c r="FS10" s="799"/>
      <c r="FT10" s="799"/>
      <c r="FU10" s="799"/>
      <c r="FV10" s="799"/>
      <c r="FW10" s="799"/>
      <c r="FX10" s="799"/>
      <c r="FY10" s="799"/>
      <c r="FZ10" s="799"/>
      <c r="GA10" s="799"/>
      <c r="GB10" s="799"/>
      <c r="GC10" s="799"/>
      <c r="GD10" s="799"/>
      <c r="GE10" s="799"/>
      <c r="GF10" s="799"/>
      <c r="GG10" s="799"/>
      <c r="GH10" s="799"/>
      <c r="GI10" s="799"/>
      <c r="GJ10" s="799"/>
      <c r="GK10" s="799"/>
      <c r="GL10" s="799"/>
      <c r="GM10" s="799"/>
      <c r="GN10" s="799"/>
      <c r="GO10" s="799"/>
      <c r="GP10" s="799"/>
      <c r="GQ10" s="799"/>
      <c r="GR10" s="799"/>
      <c r="GS10" s="799"/>
      <c r="GT10" s="799"/>
      <c r="GU10" s="799"/>
      <c r="GV10" s="799"/>
      <c r="GW10" s="799"/>
      <c r="GX10" s="799"/>
      <c r="GY10" s="799"/>
      <c r="GZ10" s="799"/>
      <c r="HA10" s="799"/>
      <c r="HB10" s="799"/>
      <c r="HC10" s="799"/>
      <c r="HD10" s="799"/>
      <c r="HE10" s="799"/>
      <c r="HF10" s="799"/>
      <c r="HG10" s="799"/>
      <c r="HH10" s="799"/>
      <c r="HI10" s="799"/>
      <c r="HJ10" s="799"/>
      <c r="HK10" s="799"/>
      <c r="HL10" s="799"/>
      <c r="HM10" s="799"/>
      <c r="HN10" s="799"/>
      <c r="HO10" s="799"/>
      <c r="HP10" s="799"/>
      <c r="HQ10" s="799"/>
      <c r="HR10" s="799"/>
      <c r="HS10" s="799"/>
      <c r="HT10" s="799"/>
      <c r="HU10" s="799"/>
      <c r="HV10" s="799"/>
      <c r="HW10" s="799"/>
      <c r="HX10" s="799"/>
      <c r="HY10" s="799"/>
      <c r="HZ10" s="799"/>
      <c r="IA10" s="799"/>
      <c r="IB10" s="799"/>
      <c r="IC10" s="799"/>
      <c r="ID10" s="799"/>
      <c r="IE10" s="799"/>
      <c r="IF10" s="799"/>
      <c r="IG10" s="799"/>
      <c r="IH10" s="799"/>
      <c r="II10" s="799"/>
      <c r="IJ10" s="799"/>
      <c r="IK10" s="799"/>
      <c r="IL10" s="799"/>
      <c r="IM10" s="799"/>
      <c r="IN10" s="799"/>
      <c r="IO10" s="799"/>
      <c r="IP10" s="799"/>
      <c r="IQ10" s="799"/>
      <c r="IR10" s="799"/>
      <c r="IS10" s="799"/>
      <c r="IT10" s="799"/>
      <c r="IU10" s="799"/>
      <c r="IV10" s="799"/>
    </row>
    <row r="11" spans="1:256" x14ac:dyDescent="0.25">
      <c r="A11" s="804"/>
      <c r="B11" s="804"/>
      <c r="C11" s="804"/>
      <c r="D11" s="804"/>
      <c r="E11" s="799"/>
      <c r="F11" s="799"/>
      <c r="G11" s="799"/>
      <c r="H11" s="799"/>
      <c r="I11" s="799"/>
      <c r="J11" s="799"/>
      <c r="K11" s="799"/>
      <c r="L11" s="799"/>
      <c r="M11" s="799"/>
      <c r="N11" s="799"/>
      <c r="O11" s="799"/>
      <c r="P11" s="799"/>
      <c r="Q11" s="799"/>
      <c r="R11" s="799"/>
      <c r="S11" s="799"/>
      <c r="T11" s="799"/>
      <c r="U11" s="799"/>
      <c r="V11" s="799"/>
      <c r="W11" s="799"/>
      <c r="X11" s="799"/>
      <c r="Y11" s="799"/>
      <c r="Z11" s="799"/>
      <c r="AA11" s="799"/>
      <c r="AB11" s="799"/>
      <c r="AC11" s="799"/>
      <c r="AD11" s="799"/>
      <c r="AE11" s="799"/>
      <c r="AF11" s="799"/>
      <c r="AG11" s="799"/>
      <c r="AH11" s="799"/>
      <c r="AI11" s="799"/>
      <c r="AJ11" s="799"/>
      <c r="AK11" s="799"/>
      <c r="AL11" s="799"/>
      <c r="AM11" s="799"/>
      <c r="AN11" s="799"/>
      <c r="AO11" s="799"/>
      <c r="AP11" s="799"/>
      <c r="AQ11" s="799"/>
      <c r="AR11" s="799"/>
      <c r="AS11" s="799"/>
      <c r="AT11" s="799"/>
      <c r="AU11" s="799"/>
      <c r="AV11" s="799"/>
      <c r="AW11" s="799"/>
      <c r="AX11" s="799"/>
      <c r="AY11" s="799"/>
      <c r="AZ11" s="799"/>
      <c r="BA11" s="799"/>
      <c r="BB11" s="799"/>
      <c r="BC11" s="799"/>
      <c r="BD11" s="799"/>
      <c r="BE11" s="799"/>
      <c r="BF11" s="799"/>
      <c r="BG11" s="799"/>
      <c r="BH11" s="799"/>
      <c r="BI11" s="799"/>
      <c r="BJ11" s="799"/>
      <c r="BK11" s="799"/>
      <c r="BL11" s="799"/>
      <c r="BM11" s="799"/>
      <c r="BN11" s="799"/>
      <c r="BO11" s="799"/>
      <c r="BP11" s="799"/>
      <c r="BQ11" s="799"/>
      <c r="BR11" s="799"/>
      <c r="BS11" s="799"/>
      <c r="BT11" s="799"/>
      <c r="BU11" s="799"/>
      <c r="BV11" s="799"/>
      <c r="BW11" s="799"/>
      <c r="BX11" s="799"/>
      <c r="BY11" s="799"/>
      <c r="BZ11" s="799"/>
      <c r="CA11" s="799"/>
      <c r="CB11" s="799"/>
      <c r="CC11" s="799"/>
      <c r="CD11" s="799"/>
      <c r="CE11" s="799"/>
      <c r="CF11" s="799"/>
      <c r="CG11" s="799"/>
      <c r="CH11" s="799"/>
      <c r="CI11" s="799"/>
      <c r="CJ11" s="799"/>
      <c r="CK11" s="799"/>
      <c r="CL11" s="799"/>
      <c r="CM11" s="799"/>
      <c r="CN11" s="799"/>
      <c r="CO11" s="799"/>
      <c r="CP11" s="799"/>
      <c r="CQ11" s="799"/>
      <c r="CR11" s="799"/>
      <c r="CS11" s="799"/>
      <c r="CT11" s="799"/>
      <c r="CU11" s="799"/>
      <c r="CV11" s="799"/>
      <c r="CW11" s="799"/>
      <c r="CX11" s="799"/>
      <c r="CY11" s="799"/>
      <c r="CZ11" s="799"/>
      <c r="DA11" s="799"/>
      <c r="DB11" s="799"/>
      <c r="DC11" s="799"/>
      <c r="DD11" s="799"/>
      <c r="DE11" s="799"/>
      <c r="DF11" s="799"/>
      <c r="DG11" s="799"/>
      <c r="DH11" s="799"/>
      <c r="DI11" s="799"/>
      <c r="DJ11" s="799"/>
      <c r="DK11" s="799"/>
      <c r="DL11" s="799"/>
      <c r="DM11" s="799"/>
      <c r="DN11" s="799"/>
      <c r="DO11" s="799"/>
      <c r="DP11" s="799"/>
      <c r="DQ11" s="799"/>
      <c r="DR11" s="799"/>
      <c r="DS11" s="799"/>
      <c r="DT11" s="799"/>
      <c r="DU11" s="799"/>
      <c r="DV11" s="799"/>
      <c r="DW11" s="799"/>
      <c r="DX11" s="799"/>
      <c r="DY11" s="799"/>
      <c r="DZ11" s="799"/>
      <c r="EA11" s="799"/>
      <c r="EB11" s="799"/>
      <c r="EC11" s="799"/>
      <c r="ED11" s="799"/>
      <c r="EE11" s="799"/>
      <c r="EF11" s="799"/>
      <c r="EG11" s="799"/>
      <c r="EH11" s="799"/>
      <c r="EI11" s="799"/>
      <c r="EJ11" s="799"/>
      <c r="EK11" s="799"/>
      <c r="EL11" s="799"/>
      <c r="EM11" s="799"/>
      <c r="EN11" s="799"/>
      <c r="EO11" s="799"/>
      <c r="EP11" s="799"/>
      <c r="EQ11" s="799"/>
      <c r="ER11" s="799"/>
      <c r="ES11" s="799"/>
      <c r="ET11" s="799"/>
      <c r="EU11" s="799"/>
      <c r="EV11" s="799"/>
      <c r="EW11" s="799"/>
      <c r="EX11" s="799"/>
      <c r="EY11" s="799"/>
      <c r="EZ11" s="799"/>
      <c r="FA11" s="799"/>
      <c r="FB11" s="799"/>
      <c r="FC11" s="799"/>
      <c r="FD11" s="799"/>
      <c r="FE11" s="799"/>
      <c r="FF11" s="799"/>
      <c r="FG11" s="799"/>
      <c r="FH11" s="799"/>
      <c r="FI11" s="799"/>
      <c r="FJ11" s="799"/>
      <c r="FK11" s="799"/>
      <c r="FL11" s="799"/>
      <c r="FM11" s="799"/>
      <c r="FN11" s="799"/>
      <c r="FO11" s="799"/>
      <c r="FP11" s="799"/>
      <c r="FQ11" s="799"/>
      <c r="FR11" s="799"/>
      <c r="FS11" s="799"/>
      <c r="FT11" s="799"/>
      <c r="FU11" s="799"/>
      <c r="FV11" s="799"/>
      <c r="FW11" s="799"/>
      <c r="FX11" s="799"/>
      <c r="FY11" s="799"/>
      <c r="FZ11" s="799"/>
      <c r="GA11" s="799"/>
      <c r="GB11" s="799"/>
      <c r="GC11" s="799"/>
      <c r="GD11" s="799"/>
      <c r="GE11" s="799"/>
      <c r="GF11" s="799"/>
      <c r="GG11" s="799"/>
      <c r="GH11" s="799"/>
      <c r="GI11" s="799"/>
      <c r="GJ11" s="799"/>
      <c r="GK11" s="799"/>
      <c r="GL11" s="799"/>
      <c r="GM11" s="799"/>
      <c r="GN11" s="799"/>
      <c r="GO11" s="799"/>
      <c r="GP11" s="799"/>
      <c r="GQ11" s="799"/>
      <c r="GR11" s="799"/>
      <c r="GS11" s="799"/>
      <c r="GT11" s="799"/>
      <c r="GU11" s="799"/>
      <c r="GV11" s="799"/>
      <c r="GW11" s="799"/>
      <c r="GX11" s="799"/>
      <c r="GY11" s="799"/>
      <c r="GZ11" s="799"/>
      <c r="HA11" s="799"/>
      <c r="HB11" s="799"/>
      <c r="HC11" s="799"/>
      <c r="HD11" s="799"/>
      <c r="HE11" s="799"/>
      <c r="HF11" s="799"/>
      <c r="HG11" s="799"/>
      <c r="HH11" s="799"/>
      <c r="HI11" s="799"/>
      <c r="HJ11" s="799"/>
      <c r="HK11" s="799"/>
      <c r="HL11" s="799"/>
      <c r="HM11" s="799"/>
      <c r="HN11" s="799"/>
      <c r="HO11" s="799"/>
      <c r="HP11" s="799"/>
      <c r="HQ11" s="799"/>
      <c r="HR11" s="799"/>
      <c r="HS11" s="799"/>
      <c r="HT11" s="799"/>
      <c r="HU11" s="799"/>
      <c r="HV11" s="799"/>
      <c r="HW11" s="799"/>
      <c r="HX11" s="799"/>
      <c r="HY11" s="799"/>
      <c r="HZ11" s="799"/>
      <c r="IA11" s="799"/>
      <c r="IB11" s="799"/>
      <c r="IC11" s="799"/>
      <c r="ID11" s="799"/>
      <c r="IE11" s="799"/>
      <c r="IF11" s="799"/>
      <c r="IG11" s="799"/>
      <c r="IH11" s="799"/>
      <c r="II11" s="799"/>
      <c r="IJ11" s="799"/>
      <c r="IK11" s="799"/>
      <c r="IL11" s="799"/>
      <c r="IM11" s="799"/>
      <c r="IN11" s="799"/>
      <c r="IO11" s="799"/>
      <c r="IP11" s="799"/>
      <c r="IQ11" s="799"/>
      <c r="IR11" s="799"/>
      <c r="IS11" s="799"/>
      <c r="IT11" s="799"/>
      <c r="IU11" s="799"/>
      <c r="IV11" s="799"/>
    </row>
  </sheetData>
  <mergeCells count="3">
    <mergeCell ref="A2:F2"/>
    <mergeCell ref="A4:F4"/>
    <mergeCell ref="A5:G7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5169" r:id="rId4">
          <objectPr defaultSize="0" r:id="rId5">
            <anchor moveWithCells="1">
              <from>
                <xdr:col>3</xdr:col>
                <xdr:colOff>0</xdr:colOff>
                <xdr:row>14</xdr:row>
                <xdr:rowOff>0</xdr:rowOff>
              </from>
              <to>
                <xdr:col>4</xdr:col>
                <xdr:colOff>152400</xdr:colOff>
                <xdr:row>17</xdr:row>
                <xdr:rowOff>114300</xdr:rowOff>
              </to>
            </anchor>
          </objectPr>
        </oleObject>
      </mc:Choice>
      <mc:Fallback>
        <oleObject progId="Acrobat Document" dvAspect="DVASPECT_ICON" shapeId="13516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C1737"/>
  <sheetViews>
    <sheetView zoomScaleNormal="100" workbookViewId="0"/>
  </sheetViews>
  <sheetFormatPr baseColWidth="10" defaultColWidth="11.42578125" defaultRowHeight="12.75" x14ac:dyDescent="0.2"/>
  <cols>
    <col min="1" max="1" width="4.7109375" style="6" customWidth="1"/>
    <col min="2" max="2" width="77.140625" style="6" customWidth="1"/>
    <col min="3" max="3" width="3.140625" style="6" customWidth="1"/>
    <col min="4" max="16384" width="11.42578125" style="6"/>
  </cols>
  <sheetData>
    <row r="4" spans="1:3" x14ac:dyDescent="0.2">
      <c r="A4" s="5" t="s">
        <v>0</v>
      </c>
      <c r="C4" s="7" t="s">
        <v>1</v>
      </c>
    </row>
    <row r="8" spans="1:3" x14ac:dyDescent="0.2">
      <c r="A8" s="6" t="s">
        <v>2</v>
      </c>
      <c r="C8" s="6">
        <v>3</v>
      </c>
    </row>
    <row r="12" spans="1:3" x14ac:dyDescent="0.2">
      <c r="A12" s="5" t="s">
        <v>3</v>
      </c>
    </row>
    <row r="14" spans="1:3" x14ac:dyDescent="0.2">
      <c r="A14" s="8" t="s">
        <v>4</v>
      </c>
      <c r="B14" s="6" t="s">
        <v>42</v>
      </c>
      <c r="C14" s="6">
        <v>8</v>
      </c>
    </row>
    <row r="15" spans="1:3" x14ac:dyDescent="0.2">
      <c r="A15" s="8"/>
    </row>
    <row r="16" spans="1:3" x14ac:dyDescent="0.2">
      <c r="A16" s="8" t="s">
        <v>5</v>
      </c>
      <c r="B16" s="6" t="s">
        <v>43</v>
      </c>
      <c r="C16" s="6">
        <v>9</v>
      </c>
    </row>
    <row r="17" spans="1:3" x14ac:dyDescent="0.2">
      <c r="A17" s="8"/>
    </row>
    <row r="18" spans="1:3" x14ac:dyDescent="0.2">
      <c r="A18" s="8"/>
    </row>
    <row r="19" spans="1:3" x14ac:dyDescent="0.2">
      <c r="A19" s="9" t="s">
        <v>6</v>
      </c>
    </row>
    <row r="20" spans="1:3" x14ac:dyDescent="0.2">
      <c r="A20" s="8"/>
    </row>
    <row r="21" spans="1:3" x14ac:dyDescent="0.2">
      <c r="A21" s="8" t="s">
        <v>4</v>
      </c>
      <c r="B21" s="6" t="s">
        <v>7</v>
      </c>
      <c r="C21" s="6">
        <v>10</v>
      </c>
    </row>
    <row r="22" spans="1:3" x14ac:dyDescent="0.2">
      <c r="A22" s="8"/>
    </row>
    <row r="23" spans="1:3" x14ac:dyDescent="0.2">
      <c r="A23" s="8" t="s">
        <v>5</v>
      </c>
      <c r="B23" s="6" t="s">
        <v>262</v>
      </c>
    </row>
    <row r="24" spans="1:3" x14ac:dyDescent="0.2">
      <c r="A24" s="8"/>
      <c r="B24" s="6" t="s">
        <v>261</v>
      </c>
      <c r="C24" s="6">
        <v>11</v>
      </c>
    </row>
    <row r="25" spans="1:3" x14ac:dyDescent="0.2">
      <c r="A25" s="8"/>
    </row>
    <row r="26" spans="1:3" x14ac:dyDescent="0.2">
      <c r="A26" s="8" t="s">
        <v>8</v>
      </c>
      <c r="B26" s="6" t="s">
        <v>9</v>
      </c>
      <c r="C26" s="6">
        <v>12</v>
      </c>
    </row>
    <row r="27" spans="1:3" x14ac:dyDescent="0.2">
      <c r="A27" s="8"/>
    </row>
    <row r="28" spans="1:3" x14ac:dyDescent="0.2">
      <c r="A28" s="8" t="s">
        <v>10</v>
      </c>
      <c r="B28" s="6" t="s">
        <v>11</v>
      </c>
    </row>
    <row r="29" spans="1:3" x14ac:dyDescent="0.2">
      <c r="A29" s="8"/>
      <c r="B29" s="6" t="s">
        <v>12</v>
      </c>
      <c r="C29" s="6">
        <v>13</v>
      </c>
    </row>
    <row r="30" spans="1:3" x14ac:dyDescent="0.2">
      <c r="A30" s="8"/>
    </row>
    <row r="31" spans="1:3" x14ac:dyDescent="0.2">
      <c r="A31" s="8" t="s">
        <v>13</v>
      </c>
      <c r="B31" s="6" t="s">
        <v>231</v>
      </c>
    </row>
    <row r="32" spans="1:3" x14ac:dyDescent="0.2">
      <c r="A32" s="8"/>
      <c r="B32" s="6" t="s">
        <v>275</v>
      </c>
      <c r="C32" s="6">
        <v>14</v>
      </c>
    </row>
    <row r="33" spans="1:3" x14ac:dyDescent="0.2">
      <c r="A33" s="8"/>
    </row>
    <row r="34" spans="1:3" x14ac:dyDescent="0.2">
      <c r="A34" s="8" t="s">
        <v>14</v>
      </c>
      <c r="B34" s="6" t="s">
        <v>15</v>
      </c>
    </row>
    <row r="35" spans="1:3" x14ac:dyDescent="0.2">
      <c r="A35" s="8"/>
      <c r="B35" s="6" t="s">
        <v>16</v>
      </c>
      <c r="C35" s="6">
        <v>15</v>
      </c>
    </row>
    <row r="36" spans="1:3" x14ac:dyDescent="0.2">
      <c r="A36" s="8"/>
    </row>
    <row r="37" spans="1:3" x14ac:dyDescent="0.2">
      <c r="A37" s="8" t="s">
        <v>17</v>
      </c>
      <c r="B37" s="6" t="s">
        <v>18</v>
      </c>
      <c r="C37" s="6">
        <v>16</v>
      </c>
    </row>
    <row r="38" spans="1:3" x14ac:dyDescent="0.2">
      <c r="A38" s="8"/>
    </row>
    <row r="39" spans="1:3" x14ac:dyDescent="0.2">
      <c r="A39" s="8" t="s">
        <v>19</v>
      </c>
      <c r="B39" s="6" t="s">
        <v>233</v>
      </c>
    </row>
    <row r="40" spans="1:3" x14ac:dyDescent="0.2">
      <c r="A40" s="8"/>
      <c r="B40" s="6" t="s">
        <v>276</v>
      </c>
      <c r="C40" s="6">
        <v>17</v>
      </c>
    </row>
    <row r="41" spans="1:3" x14ac:dyDescent="0.2">
      <c r="A41" s="8"/>
    </row>
    <row r="42" spans="1:3" x14ac:dyDescent="0.2">
      <c r="A42" s="8" t="s">
        <v>21</v>
      </c>
      <c r="B42" s="6" t="s">
        <v>22</v>
      </c>
      <c r="C42" s="6">
        <v>18</v>
      </c>
    </row>
    <row r="43" spans="1:3" x14ac:dyDescent="0.2">
      <c r="A43" s="8"/>
    </row>
    <row r="44" spans="1:3" x14ac:dyDescent="0.2">
      <c r="A44" s="8" t="s">
        <v>23</v>
      </c>
      <c r="B44" s="6" t="s">
        <v>24</v>
      </c>
      <c r="C44" s="6">
        <v>19</v>
      </c>
    </row>
    <row r="45" spans="1:3" x14ac:dyDescent="0.2">
      <c r="A45" s="8"/>
    </row>
    <row r="46" spans="1:3" x14ac:dyDescent="0.2">
      <c r="A46" s="8" t="s">
        <v>25</v>
      </c>
      <c r="B46" s="6" t="s">
        <v>277</v>
      </c>
    </row>
    <row r="47" spans="1:3" x14ac:dyDescent="0.2">
      <c r="A47" s="8"/>
      <c r="B47" s="6" t="s">
        <v>259</v>
      </c>
    </row>
    <row r="48" spans="1:3" x14ac:dyDescent="0.2">
      <c r="A48" s="8"/>
      <c r="B48" s="6" t="s">
        <v>26</v>
      </c>
      <c r="C48" s="6">
        <v>20</v>
      </c>
    </row>
    <row r="49" spans="1:3" x14ac:dyDescent="0.2">
      <c r="A49" s="8"/>
    </row>
    <row r="50" spans="1:3" x14ac:dyDescent="0.2">
      <c r="A50" s="8" t="s">
        <v>27</v>
      </c>
      <c r="B50" s="6" t="s">
        <v>278</v>
      </c>
    </row>
    <row r="51" spans="1:3" x14ac:dyDescent="0.2">
      <c r="A51" s="8"/>
      <c r="B51" s="6" t="s">
        <v>256</v>
      </c>
    </row>
    <row r="52" spans="1:3" x14ac:dyDescent="0.2">
      <c r="A52" s="8"/>
      <c r="B52" s="6" t="s">
        <v>279</v>
      </c>
      <c r="C52" s="6">
        <v>21</v>
      </c>
    </row>
    <row r="53" spans="1:3" x14ac:dyDescent="0.2">
      <c r="A53" s="8"/>
    </row>
    <row r="54" spans="1:3" x14ac:dyDescent="0.2">
      <c r="A54" s="8" t="s">
        <v>28</v>
      </c>
      <c r="B54" s="6" t="s">
        <v>29</v>
      </c>
      <c r="C54" s="6">
        <v>22</v>
      </c>
    </row>
    <row r="55" spans="1:3" x14ac:dyDescent="0.2">
      <c r="A55" s="8"/>
    </row>
    <row r="56" spans="1:3" x14ac:dyDescent="0.2">
      <c r="A56" s="8"/>
    </row>
    <row r="57" spans="1:3" x14ac:dyDescent="0.2">
      <c r="A57" s="445" t="s">
        <v>34</v>
      </c>
      <c r="B57" s="445"/>
      <c r="C57" s="445"/>
    </row>
    <row r="58" spans="1:3" x14ac:dyDescent="0.2">
      <c r="A58" s="8"/>
    </row>
    <row r="59" spans="1:3" x14ac:dyDescent="0.2">
      <c r="A59" s="8"/>
    </row>
    <row r="60" spans="1:3" x14ac:dyDescent="0.2">
      <c r="A60" s="8"/>
    </row>
    <row r="61" spans="1:3" x14ac:dyDescent="0.2">
      <c r="A61" s="8" t="s">
        <v>30</v>
      </c>
      <c r="B61" s="6" t="s">
        <v>234</v>
      </c>
    </row>
    <row r="62" spans="1:3" x14ac:dyDescent="0.2">
      <c r="A62" s="8"/>
      <c r="B62" s="6" t="s">
        <v>280</v>
      </c>
      <c r="C62" s="6">
        <v>23</v>
      </c>
    </row>
    <row r="63" spans="1:3" x14ac:dyDescent="0.2">
      <c r="A63" s="8"/>
    </row>
    <row r="64" spans="1:3" x14ac:dyDescent="0.2">
      <c r="A64" s="8" t="s">
        <v>32</v>
      </c>
      <c r="B64" s="6" t="s">
        <v>281</v>
      </c>
      <c r="C64" s="6">
        <v>24</v>
      </c>
    </row>
    <row r="65" spans="1:3" x14ac:dyDescent="0.2">
      <c r="A65" s="8"/>
      <c r="B65" s="6" t="s">
        <v>31</v>
      </c>
    </row>
    <row r="67" spans="1:3" x14ac:dyDescent="0.2">
      <c r="A67" s="8" t="s">
        <v>33</v>
      </c>
      <c r="B67" s="6" t="s">
        <v>282</v>
      </c>
      <c r="C67" s="6">
        <v>25</v>
      </c>
    </row>
    <row r="68" spans="1:3" x14ac:dyDescent="0.2">
      <c r="A68" s="8"/>
    </row>
    <row r="69" spans="1:3" x14ac:dyDescent="0.2">
      <c r="A69" s="8" t="s">
        <v>35</v>
      </c>
      <c r="B69" s="6" t="s">
        <v>36</v>
      </c>
    </row>
    <row r="70" spans="1:3" x14ac:dyDescent="0.2">
      <c r="A70" s="8"/>
      <c r="B70" s="6" t="s">
        <v>16</v>
      </c>
      <c r="C70" s="6">
        <v>26</v>
      </c>
    </row>
    <row r="71" spans="1:3" x14ac:dyDescent="0.2">
      <c r="A71" s="8"/>
      <c r="B71" s="10"/>
      <c r="C71" s="10"/>
    </row>
    <row r="72" spans="1:3" x14ac:dyDescent="0.2">
      <c r="A72" s="8" t="s">
        <v>37</v>
      </c>
      <c r="B72" s="6" t="s">
        <v>38</v>
      </c>
    </row>
    <row r="73" spans="1:3" x14ac:dyDescent="0.2">
      <c r="A73" s="8"/>
      <c r="B73" s="6" t="s">
        <v>39</v>
      </c>
      <c r="C73" s="6">
        <v>27</v>
      </c>
    </row>
    <row r="74" spans="1:3" x14ac:dyDescent="0.2">
      <c r="A74" s="8"/>
    </row>
    <row r="75" spans="1:3" x14ac:dyDescent="0.2">
      <c r="A75" s="8" t="s">
        <v>40</v>
      </c>
      <c r="B75" s="6" t="s">
        <v>41</v>
      </c>
    </row>
    <row r="76" spans="1:3" x14ac:dyDescent="0.2">
      <c r="A76" s="8"/>
      <c r="B76" s="6" t="s">
        <v>12</v>
      </c>
      <c r="C76" s="6">
        <v>28</v>
      </c>
    </row>
    <row r="77" spans="1:3" x14ac:dyDescent="0.2">
      <c r="A77" s="8"/>
    </row>
    <row r="78" spans="1:3" x14ac:dyDescent="0.2">
      <c r="A78" s="8"/>
    </row>
    <row r="79" spans="1:3" x14ac:dyDescent="0.2">
      <c r="A79" s="8"/>
    </row>
    <row r="80" spans="1:3" x14ac:dyDescent="0.2">
      <c r="A80" s="8"/>
    </row>
    <row r="81" spans="1:1" x14ac:dyDescent="0.2">
      <c r="A81" s="8"/>
    </row>
    <row r="82" spans="1:1" x14ac:dyDescent="0.2">
      <c r="A82" s="8"/>
    </row>
    <row r="83" spans="1:1" x14ac:dyDescent="0.2">
      <c r="A83" s="8"/>
    </row>
    <row r="84" spans="1:1" x14ac:dyDescent="0.2">
      <c r="A84" s="8"/>
    </row>
    <row r="85" spans="1:1" x14ac:dyDescent="0.2">
      <c r="A85" s="8"/>
    </row>
    <row r="86" spans="1:1" x14ac:dyDescent="0.2">
      <c r="A86" s="8"/>
    </row>
    <row r="87" spans="1:1" x14ac:dyDescent="0.2">
      <c r="A87" s="8"/>
    </row>
    <row r="88" spans="1:1" x14ac:dyDescent="0.2">
      <c r="A88" s="8"/>
    </row>
    <row r="89" spans="1:1" x14ac:dyDescent="0.2">
      <c r="A89" s="8"/>
    </row>
    <row r="90" spans="1:1" x14ac:dyDescent="0.2">
      <c r="A90" s="8"/>
    </row>
    <row r="91" spans="1:1" x14ac:dyDescent="0.2">
      <c r="A91" s="8"/>
    </row>
    <row r="92" spans="1:1" x14ac:dyDescent="0.2">
      <c r="A92" s="8"/>
    </row>
    <row r="93" spans="1:1" x14ac:dyDescent="0.2">
      <c r="A93" s="8"/>
    </row>
    <row r="94" spans="1:1" x14ac:dyDescent="0.2">
      <c r="A94" s="8"/>
    </row>
    <row r="95" spans="1:1" x14ac:dyDescent="0.2">
      <c r="A95" s="8"/>
    </row>
    <row r="96" spans="1:1" x14ac:dyDescent="0.2">
      <c r="A96" s="8"/>
    </row>
    <row r="97" spans="1:1" x14ac:dyDescent="0.2">
      <c r="A97" s="8"/>
    </row>
    <row r="98" spans="1:1" x14ac:dyDescent="0.2">
      <c r="A98" s="8"/>
    </row>
    <row r="99" spans="1:1" x14ac:dyDescent="0.2">
      <c r="A99" s="8"/>
    </row>
    <row r="100" spans="1:1" x14ac:dyDescent="0.2">
      <c r="A100" s="8"/>
    </row>
    <row r="101" spans="1:1" x14ac:dyDescent="0.2">
      <c r="A101" s="8"/>
    </row>
    <row r="102" spans="1:1" x14ac:dyDescent="0.2">
      <c r="A102" s="8"/>
    </row>
    <row r="103" spans="1:1" x14ac:dyDescent="0.2">
      <c r="A103" s="8"/>
    </row>
    <row r="104" spans="1:1" x14ac:dyDescent="0.2">
      <c r="A104" s="8"/>
    </row>
    <row r="105" spans="1:1" x14ac:dyDescent="0.2">
      <c r="A105" s="8"/>
    </row>
    <row r="106" spans="1:1" x14ac:dyDescent="0.2">
      <c r="A106" s="8"/>
    </row>
    <row r="107" spans="1:1" x14ac:dyDescent="0.2">
      <c r="A107" s="8"/>
    </row>
    <row r="108" spans="1:1" x14ac:dyDescent="0.2">
      <c r="A108" s="8"/>
    </row>
    <row r="109" spans="1:1" x14ac:dyDescent="0.2">
      <c r="A109" s="8"/>
    </row>
    <row r="110" spans="1:1" x14ac:dyDescent="0.2">
      <c r="A110" s="8"/>
    </row>
    <row r="111" spans="1:1" x14ac:dyDescent="0.2">
      <c r="A111" s="8"/>
    </row>
    <row r="112" spans="1:1" x14ac:dyDescent="0.2">
      <c r="A112" s="8"/>
    </row>
    <row r="113" spans="1:1" x14ac:dyDescent="0.2">
      <c r="A113" s="8"/>
    </row>
    <row r="114" spans="1:1" x14ac:dyDescent="0.2">
      <c r="A114" s="8"/>
    </row>
    <row r="115" spans="1:1" x14ac:dyDescent="0.2">
      <c r="A115" s="8"/>
    </row>
    <row r="116" spans="1:1" x14ac:dyDescent="0.2">
      <c r="A116" s="8"/>
    </row>
    <row r="117" spans="1:1" x14ac:dyDescent="0.2">
      <c r="A117" s="8"/>
    </row>
    <row r="118" spans="1:1" x14ac:dyDescent="0.2">
      <c r="A118" s="8"/>
    </row>
    <row r="119" spans="1:1" x14ac:dyDescent="0.2">
      <c r="A119" s="8"/>
    </row>
    <row r="120" spans="1:1" x14ac:dyDescent="0.2">
      <c r="A120" s="8"/>
    </row>
    <row r="121" spans="1:1" x14ac:dyDescent="0.2">
      <c r="A121" s="8"/>
    </row>
    <row r="122" spans="1:1" x14ac:dyDescent="0.2">
      <c r="A122" s="8"/>
    </row>
    <row r="123" spans="1:1" x14ac:dyDescent="0.2">
      <c r="A123" s="8"/>
    </row>
    <row r="124" spans="1:1" x14ac:dyDescent="0.2">
      <c r="A124" s="8"/>
    </row>
    <row r="125" spans="1:1" x14ac:dyDescent="0.2">
      <c r="A125" s="8"/>
    </row>
    <row r="126" spans="1:1" x14ac:dyDescent="0.2">
      <c r="A126" s="8"/>
    </row>
    <row r="127" spans="1:1" x14ac:dyDescent="0.2">
      <c r="A127" s="8"/>
    </row>
    <row r="128" spans="1:1" x14ac:dyDescent="0.2">
      <c r="A128" s="8"/>
    </row>
    <row r="129" spans="1:1" x14ac:dyDescent="0.2">
      <c r="A129" s="8"/>
    </row>
    <row r="130" spans="1:1" x14ac:dyDescent="0.2">
      <c r="A130" s="8"/>
    </row>
    <row r="131" spans="1:1" x14ac:dyDescent="0.2">
      <c r="A131" s="8"/>
    </row>
    <row r="132" spans="1:1" x14ac:dyDescent="0.2">
      <c r="A132" s="8"/>
    </row>
    <row r="133" spans="1:1" x14ac:dyDescent="0.2">
      <c r="A133" s="8"/>
    </row>
    <row r="134" spans="1:1" x14ac:dyDescent="0.2">
      <c r="A134" s="8"/>
    </row>
    <row r="135" spans="1:1" x14ac:dyDescent="0.2">
      <c r="A135" s="8"/>
    </row>
    <row r="136" spans="1:1" x14ac:dyDescent="0.2">
      <c r="A136" s="8"/>
    </row>
    <row r="137" spans="1:1" x14ac:dyDescent="0.2">
      <c r="A137" s="8"/>
    </row>
    <row r="138" spans="1:1" x14ac:dyDescent="0.2">
      <c r="A138" s="8"/>
    </row>
    <row r="139" spans="1:1" x14ac:dyDescent="0.2">
      <c r="A139" s="8"/>
    </row>
    <row r="140" spans="1:1" x14ac:dyDescent="0.2">
      <c r="A140" s="8"/>
    </row>
    <row r="141" spans="1:1" x14ac:dyDescent="0.2">
      <c r="A141" s="8"/>
    </row>
    <row r="142" spans="1:1" x14ac:dyDescent="0.2">
      <c r="A142" s="8"/>
    </row>
    <row r="143" spans="1:1" x14ac:dyDescent="0.2">
      <c r="A143" s="8"/>
    </row>
    <row r="144" spans="1:1" x14ac:dyDescent="0.2">
      <c r="A144" s="8"/>
    </row>
    <row r="145" spans="1:1" x14ac:dyDescent="0.2">
      <c r="A145" s="8"/>
    </row>
    <row r="146" spans="1:1" x14ac:dyDescent="0.2">
      <c r="A146" s="8"/>
    </row>
    <row r="147" spans="1:1" x14ac:dyDescent="0.2">
      <c r="A147" s="8"/>
    </row>
    <row r="148" spans="1:1" x14ac:dyDescent="0.2">
      <c r="A148" s="8"/>
    </row>
    <row r="149" spans="1:1" x14ac:dyDescent="0.2">
      <c r="A149" s="8"/>
    </row>
    <row r="150" spans="1:1" x14ac:dyDescent="0.2">
      <c r="A150" s="8"/>
    </row>
    <row r="151" spans="1:1" x14ac:dyDescent="0.2">
      <c r="A151" s="8"/>
    </row>
    <row r="152" spans="1:1" x14ac:dyDescent="0.2">
      <c r="A152" s="8"/>
    </row>
    <row r="153" spans="1:1" x14ac:dyDescent="0.2">
      <c r="A153" s="8"/>
    </row>
    <row r="154" spans="1:1" x14ac:dyDescent="0.2">
      <c r="A154" s="8"/>
    </row>
    <row r="155" spans="1:1" x14ac:dyDescent="0.2">
      <c r="A155" s="8"/>
    </row>
    <row r="156" spans="1:1" x14ac:dyDescent="0.2">
      <c r="A156" s="8"/>
    </row>
    <row r="157" spans="1:1" x14ac:dyDescent="0.2">
      <c r="A157" s="8"/>
    </row>
    <row r="158" spans="1:1" x14ac:dyDescent="0.2">
      <c r="A158" s="8"/>
    </row>
    <row r="159" spans="1:1" x14ac:dyDescent="0.2">
      <c r="A159" s="8"/>
    </row>
    <row r="160" spans="1:1" x14ac:dyDescent="0.2">
      <c r="A160" s="8"/>
    </row>
    <row r="161" spans="1:1" x14ac:dyDescent="0.2">
      <c r="A161" s="8"/>
    </row>
    <row r="162" spans="1:1" x14ac:dyDescent="0.2">
      <c r="A162" s="8"/>
    </row>
    <row r="163" spans="1:1" x14ac:dyDescent="0.2">
      <c r="A163" s="8"/>
    </row>
    <row r="164" spans="1:1" x14ac:dyDescent="0.2">
      <c r="A164" s="8"/>
    </row>
    <row r="165" spans="1:1" x14ac:dyDescent="0.2">
      <c r="A165" s="8"/>
    </row>
    <row r="166" spans="1:1" x14ac:dyDescent="0.2">
      <c r="A166" s="8"/>
    </row>
    <row r="167" spans="1:1" x14ac:dyDescent="0.2">
      <c r="A167" s="8"/>
    </row>
    <row r="168" spans="1:1" x14ac:dyDescent="0.2">
      <c r="A168" s="8"/>
    </row>
    <row r="169" spans="1:1" x14ac:dyDescent="0.2">
      <c r="A169" s="8"/>
    </row>
    <row r="170" spans="1:1" x14ac:dyDescent="0.2">
      <c r="A170" s="8"/>
    </row>
    <row r="171" spans="1:1" x14ac:dyDescent="0.2">
      <c r="A171" s="8"/>
    </row>
    <row r="172" spans="1:1" x14ac:dyDescent="0.2">
      <c r="A172" s="8"/>
    </row>
    <row r="173" spans="1:1" x14ac:dyDescent="0.2">
      <c r="A173" s="8"/>
    </row>
    <row r="174" spans="1:1" x14ac:dyDescent="0.2">
      <c r="A174" s="8"/>
    </row>
    <row r="175" spans="1:1" x14ac:dyDescent="0.2">
      <c r="A175" s="8"/>
    </row>
    <row r="176" spans="1:1" x14ac:dyDescent="0.2">
      <c r="A176" s="8"/>
    </row>
    <row r="177" spans="1:1" x14ac:dyDescent="0.2">
      <c r="A177" s="8"/>
    </row>
    <row r="178" spans="1:1" x14ac:dyDescent="0.2">
      <c r="A178" s="8"/>
    </row>
    <row r="179" spans="1:1" x14ac:dyDescent="0.2">
      <c r="A179" s="8"/>
    </row>
    <row r="180" spans="1:1" x14ac:dyDescent="0.2">
      <c r="A180" s="8"/>
    </row>
    <row r="181" spans="1:1" x14ac:dyDescent="0.2">
      <c r="A181" s="8"/>
    </row>
    <row r="182" spans="1:1" x14ac:dyDescent="0.2">
      <c r="A182" s="8"/>
    </row>
    <row r="183" spans="1:1" x14ac:dyDescent="0.2">
      <c r="A183" s="8"/>
    </row>
    <row r="184" spans="1:1" x14ac:dyDescent="0.2">
      <c r="A184" s="8"/>
    </row>
    <row r="185" spans="1:1" x14ac:dyDescent="0.2">
      <c r="A185" s="8"/>
    </row>
    <row r="186" spans="1:1" x14ac:dyDescent="0.2">
      <c r="A186" s="8"/>
    </row>
    <row r="187" spans="1:1" x14ac:dyDescent="0.2">
      <c r="A187" s="8"/>
    </row>
    <row r="188" spans="1:1" x14ac:dyDescent="0.2">
      <c r="A188" s="8"/>
    </row>
    <row r="189" spans="1:1" x14ac:dyDescent="0.2">
      <c r="A189" s="8"/>
    </row>
    <row r="190" spans="1:1" x14ac:dyDescent="0.2">
      <c r="A190" s="8"/>
    </row>
    <row r="191" spans="1:1" x14ac:dyDescent="0.2">
      <c r="A191" s="8"/>
    </row>
    <row r="192" spans="1:1" x14ac:dyDescent="0.2">
      <c r="A192" s="8"/>
    </row>
    <row r="193" spans="1:1" x14ac:dyDescent="0.2">
      <c r="A193" s="8"/>
    </row>
    <row r="194" spans="1:1" x14ac:dyDescent="0.2">
      <c r="A194" s="8"/>
    </row>
    <row r="195" spans="1:1" x14ac:dyDescent="0.2">
      <c r="A195" s="8"/>
    </row>
    <row r="196" spans="1:1" x14ac:dyDescent="0.2">
      <c r="A196" s="8"/>
    </row>
    <row r="197" spans="1:1" x14ac:dyDescent="0.2">
      <c r="A197" s="8"/>
    </row>
    <row r="198" spans="1:1" x14ac:dyDescent="0.2">
      <c r="A198" s="8"/>
    </row>
    <row r="199" spans="1:1" x14ac:dyDescent="0.2">
      <c r="A199" s="8"/>
    </row>
    <row r="200" spans="1:1" x14ac:dyDescent="0.2">
      <c r="A200" s="8"/>
    </row>
    <row r="201" spans="1:1" x14ac:dyDescent="0.2">
      <c r="A201" s="8"/>
    </row>
    <row r="202" spans="1:1" x14ac:dyDescent="0.2">
      <c r="A202" s="8"/>
    </row>
    <row r="203" spans="1:1" x14ac:dyDescent="0.2">
      <c r="A203" s="8"/>
    </row>
    <row r="204" spans="1:1" x14ac:dyDescent="0.2">
      <c r="A204" s="8"/>
    </row>
    <row r="205" spans="1:1" x14ac:dyDescent="0.2">
      <c r="A205" s="8"/>
    </row>
    <row r="206" spans="1:1" x14ac:dyDescent="0.2">
      <c r="A206" s="8"/>
    </row>
    <row r="207" spans="1:1" x14ac:dyDescent="0.2">
      <c r="A207" s="8"/>
    </row>
    <row r="208" spans="1:1" x14ac:dyDescent="0.2">
      <c r="A208" s="8"/>
    </row>
    <row r="209" spans="1:1" x14ac:dyDescent="0.2">
      <c r="A209" s="8"/>
    </row>
    <row r="210" spans="1:1" x14ac:dyDescent="0.2">
      <c r="A210" s="8"/>
    </row>
    <row r="211" spans="1:1" x14ac:dyDescent="0.2">
      <c r="A211" s="8"/>
    </row>
    <row r="212" spans="1:1" x14ac:dyDescent="0.2">
      <c r="A212" s="8"/>
    </row>
    <row r="213" spans="1:1" x14ac:dyDescent="0.2">
      <c r="A213" s="8"/>
    </row>
    <row r="214" spans="1:1" x14ac:dyDescent="0.2">
      <c r="A214" s="8"/>
    </row>
    <row r="215" spans="1:1" x14ac:dyDescent="0.2">
      <c r="A215" s="8"/>
    </row>
    <row r="216" spans="1:1" x14ac:dyDescent="0.2">
      <c r="A216" s="8"/>
    </row>
    <row r="217" spans="1:1" x14ac:dyDescent="0.2">
      <c r="A217" s="8"/>
    </row>
    <row r="218" spans="1:1" x14ac:dyDescent="0.2">
      <c r="A218" s="8"/>
    </row>
    <row r="219" spans="1:1" x14ac:dyDescent="0.2">
      <c r="A219" s="8"/>
    </row>
    <row r="220" spans="1:1" x14ac:dyDescent="0.2">
      <c r="A220" s="8"/>
    </row>
    <row r="221" spans="1:1" x14ac:dyDescent="0.2">
      <c r="A221" s="8"/>
    </row>
    <row r="222" spans="1:1" x14ac:dyDescent="0.2">
      <c r="A222" s="8"/>
    </row>
    <row r="223" spans="1:1" x14ac:dyDescent="0.2">
      <c r="A223" s="8"/>
    </row>
    <row r="224" spans="1:1" x14ac:dyDescent="0.2">
      <c r="A224" s="8"/>
    </row>
    <row r="225" spans="1:1" x14ac:dyDescent="0.2">
      <c r="A225" s="8"/>
    </row>
    <row r="226" spans="1:1" x14ac:dyDescent="0.2">
      <c r="A226" s="8"/>
    </row>
    <row r="227" spans="1:1" x14ac:dyDescent="0.2">
      <c r="A227" s="8"/>
    </row>
    <row r="228" spans="1:1" x14ac:dyDescent="0.2">
      <c r="A228" s="8"/>
    </row>
    <row r="229" spans="1:1" x14ac:dyDescent="0.2">
      <c r="A229" s="8"/>
    </row>
    <row r="230" spans="1:1" x14ac:dyDescent="0.2">
      <c r="A230" s="8"/>
    </row>
    <row r="231" spans="1:1" x14ac:dyDescent="0.2">
      <c r="A231" s="8"/>
    </row>
    <row r="232" spans="1:1" x14ac:dyDescent="0.2">
      <c r="A232" s="8"/>
    </row>
    <row r="233" spans="1:1" x14ac:dyDescent="0.2">
      <c r="A233" s="8"/>
    </row>
    <row r="234" spans="1:1" x14ac:dyDescent="0.2">
      <c r="A234" s="8"/>
    </row>
    <row r="235" spans="1:1" x14ac:dyDescent="0.2">
      <c r="A235" s="8"/>
    </row>
    <row r="236" spans="1:1" x14ac:dyDescent="0.2">
      <c r="A236" s="8"/>
    </row>
    <row r="237" spans="1:1" x14ac:dyDescent="0.2">
      <c r="A237" s="8"/>
    </row>
    <row r="238" spans="1:1" x14ac:dyDescent="0.2">
      <c r="A238" s="8"/>
    </row>
    <row r="239" spans="1:1" x14ac:dyDescent="0.2">
      <c r="A239" s="8"/>
    </row>
    <row r="240" spans="1:1" x14ac:dyDescent="0.2">
      <c r="A240" s="8"/>
    </row>
    <row r="241" spans="1:1" x14ac:dyDescent="0.2">
      <c r="A241" s="8"/>
    </row>
    <row r="242" spans="1:1" x14ac:dyDescent="0.2">
      <c r="A242" s="8"/>
    </row>
    <row r="243" spans="1:1" x14ac:dyDescent="0.2">
      <c r="A243" s="8"/>
    </row>
    <row r="244" spans="1:1" x14ac:dyDescent="0.2">
      <c r="A244" s="8"/>
    </row>
    <row r="245" spans="1:1" x14ac:dyDescent="0.2">
      <c r="A245" s="8"/>
    </row>
    <row r="246" spans="1:1" x14ac:dyDescent="0.2">
      <c r="A246" s="8"/>
    </row>
    <row r="247" spans="1:1" x14ac:dyDescent="0.2">
      <c r="A247" s="8"/>
    </row>
    <row r="248" spans="1:1" x14ac:dyDescent="0.2">
      <c r="A248" s="8"/>
    </row>
    <row r="249" spans="1:1" x14ac:dyDescent="0.2">
      <c r="A249" s="8"/>
    </row>
    <row r="250" spans="1:1" x14ac:dyDescent="0.2">
      <c r="A250" s="8"/>
    </row>
    <row r="251" spans="1:1" x14ac:dyDescent="0.2">
      <c r="A251" s="8"/>
    </row>
    <row r="252" spans="1:1" x14ac:dyDescent="0.2">
      <c r="A252" s="8"/>
    </row>
    <row r="253" spans="1:1" x14ac:dyDescent="0.2">
      <c r="A253" s="8"/>
    </row>
    <row r="254" spans="1:1" x14ac:dyDescent="0.2">
      <c r="A254" s="8"/>
    </row>
    <row r="255" spans="1:1" x14ac:dyDescent="0.2">
      <c r="A255" s="8"/>
    </row>
    <row r="256" spans="1:1" x14ac:dyDescent="0.2">
      <c r="A256" s="8"/>
    </row>
    <row r="257" spans="1:1" x14ac:dyDescent="0.2">
      <c r="A257" s="8"/>
    </row>
    <row r="258" spans="1:1" x14ac:dyDescent="0.2">
      <c r="A258" s="8"/>
    </row>
    <row r="259" spans="1:1" x14ac:dyDescent="0.2">
      <c r="A259" s="8"/>
    </row>
    <row r="260" spans="1:1" x14ac:dyDescent="0.2">
      <c r="A260" s="8"/>
    </row>
    <row r="261" spans="1:1" x14ac:dyDescent="0.2">
      <c r="A261" s="8"/>
    </row>
    <row r="262" spans="1:1" x14ac:dyDescent="0.2">
      <c r="A262" s="8"/>
    </row>
    <row r="263" spans="1:1" x14ac:dyDescent="0.2">
      <c r="A263" s="8"/>
    </row>
    <row r="264" spans="1:1" x14ac:dyDescent="0.2">
      <c r="A264" s="8"/>
    </row>
    <row r="265" spans="1:1" x14ac:dyDescent="0.2">
      <c r="A265" s="8"/>
    </row>
    <row r="266" spans="1:1" x14ac:dyDescent="0.2">
      <c r="A266" s="8"/>
    </row>
    <row r="267" spans="1:1" x14ac:dyDescent="0.2">
      <c r="A267" s="8"/>
    </row>
    <row r="268" spans="1:1" x14ac:dyDescent="0.2">
      <c r="A268" s="8"/>
    </row>
    <row r="269" spans="1:1" x14ac:dyDescent="0.2">
      <c r="A269" s="8"/>
    </row>
    <row r="270" spans="1:1" x14ac:dyDescent="0.2">
      <c r="A270" s="8"/>
    </row>
    <row r="271" spans="1:1" x14ac:dyDescent="0.2">
      <c r="A271" s="8"/>
    </row>
    <row r="272" spans="1:1" x14ac:dyDescent="0.2">
      <c r="A272" s="8"/>
    </row>
    <row r="273" spans="1:1" x14ac:dyDescent="0.2">
      <c r="A273" s="8"/>
    </row>
    <row r="274" spans="1:1" x14ac:dyDescent="0.2">
      <c r="A274" s="8"/>
    </row>
    <row r="275" spans="1:1" x14ac:dyDescent="0.2">
      <c r="A275" s="8"/>
    </row>
    <row r="276" spans="1:1" x14ac:dyDescent="0.2">
      <c r="A276" s="8"/>
    </row>
    <row r="277" spans="1:1" x14ac:dyDescent="0.2">
      <c r="A277" s="8"/>
    </row>
    <row r="278" spans="1:1" x14ac:dyDescent="0.2">
      <c r="A278" s="8"/>
    </row>
    <row r="279" spans="1:1" x14ac:dyDescent="0.2">
      <c r="A279" s="8"/>
    </row>
    <row r="280" spans="1:1" x14ac:dyDescent="0.2">
      <c r="A280" s="8"/>
    </row>
    <row r="281" spans="1:1" x14ac:dyDescent="0.2">
      <c r="A281" s="8"/>
    </row>
    <row r="282" spans="1:1" x14ac:dyDescent="0.2">
      <c r="A282" s="8"/>
    </row>
    <row r="283" spans="1:1" x14ac:dyDescent="0.2">
      <c r="A283" s="8"/>
    </row>
    <row r="284" spans="1:1" x14ac:dyDescent="0.2">
      <c r="A284" s="8"/>
    </row>
    <row r="285" spans="1:1" x14ac:dyDescent="0.2">
      <c r="A285" s="8"/>
    </row>
    <row r="286" spans="1:1" x14ac:dyDescent="0.2">
      <c r="A286" s="8"/>
    </row>
    <row r="287" spans="1:1" x14ac:dyDescent="0.2">
      <c r="A287" s="8"/>
    </row>
    <row r="288" spans="1:1" x14ac:dyDescent="0.2">
      <c r="A288" s="8"/>
    </row>
    <row r="289" spans="1:1" x14ac:dyDescent="0.2">
      <c r="A289" s="8"/>
    </row>
    <row r="290" spans="1:1" x14ac:dyDescent="0.2">
      <c r="A290" s="8"/>
    </row>
    <row r="291" spans="1:1" x14ac:dyDescent="0.2">
      <c r="A291" s="8"/>
    </row>
    <row r="292" spans="1:1" x14ac:dyDescent="0.2">
      <c r="A292" s="8"/>
    </row>
    <row r="293" spans="1:1" x14ac:dyDescent="0.2">
      <c r="A293" s="8"/>
    </row>
    <row r="294" spans="1:1" x14ac:dyDescent="0.2">
      <c r="A294" s="8"/>
    </row>
    <row r="295" spans="1:1" x14ac:dyDescent="0.2">
      <c r="A295" s="8"/>
    </row>
    <row r="296" spans="1:1" x14ac:dyDescent="0.2">
      <c r="A296" s="8"/>
    </row>
    <row r="297" spans="1:1" x14ac:dyDescent="0.2">
      <c r="A297" s="8"/>
    </row>
    <row r="298" spans="1:1" x14ac:dyDescent="0.2">
      <c r="A298" s="8"/>
    </row>
    <row r="299" spans="1:1" x14ac:dyDescent="0.2">
      <c r="A299" s="8"/>
    </row>
    <row r="300" spans="1:1" x14ac:dyDescent="0.2">
      <c r="A300" s="8"/>
    </row>
    <row r="301" spans="1:1" x14ac:dyDescent="0.2">
      <c r="A301" s="8"/>
    </row>
    <row r="302" spans="1:1" x14ac:dyDescent="0.2">
      <c r="A302" s="8"/>
    </row>
    <row r="303" spans="1:1" x14ac:dyDescent="0.2">
      <c r="A303" s="8"/>
    </row>
    <row r="304" spans="1:1" x14ac:dyDescent="0.2">
      <c r="A304" s="8"/>
    </row>
    <row r="305" spans="1:1" x14ac:dyDescent="0.2">
      <c r="A305" s="8"/>
    </row>
    <row r="306" spans="1:1" x14ac:dyDescent="0.2">
      <c r="A306" s="8"/>
    </row>
    <row r="307" spans="1:1" x14ac:dyDescent="0.2">
      <c r="A307" s="8"/>
    </row>
    <row r="308" spans="1:1" x14ac:dyDescent="0.2">
      <c r="A308" s="8"/>
    </row>
    <row r="309" spans="1:1" x14ac:dyDescent="0.2">
      <c r="A309" s="8"/>
    </row>
    <row r="310" spans="1:1" x14ac:dyDescent="0.2">
      <c r="A310" s="8"/>
    </row>
    <row r="311" spans="1:1" x14ac:dyDescent="0.2">
      <c r="A311" s="8"/>
    </row>
    <row r="312" spans="1:1" x14ac:dyDescent="0.2">
      <c r="A312" s="8"/>
    </row>
    <row r="313" spans="1:1" x14ac:dyDescent="0.2">
      <c r="A313" s="8"/>
    </row>
    <row r="314" spans="1:1" x14ac:dyDescent="0.2">
      <c r="A314" s="8"/>
    </row>
    <row r="315" spans="1:1" x14ac:dyDescent="0.2">
      <c r="A315" s="8"/>
    </row>
    <row r="316" spans="1:1" x14ac:dyDescent="0.2">
      <c r="A316" s="8"/>
    </row>
    <row r="317" spans="1:1" x14ac:dyDescent="0.2">
      <c r="A317" s="8"/>
    </row>
    <row r="318" spans="1:1" x14ac:dyDescent="0.2">
      <c r="A318" s="8"/>
    </row>
    <row r="319" spans="1:1" x14ac:dyDescent="0.2">
      <c r="A319" s="8"/>
    </row>
    <row r="320" spans="1:1" x14ac:dyDescent="0.2">
      <c r="A320" s="8"/>
    </row>
    <row r="321" spans="1:1" x14ac:dyDescent="0.2">
      <c r="A321" s="8"/>
    </row>
    <row r="322" spans="1:1" x14ac:dyDescent="0.2">
      <c r="A322" s="8"/>
    </row>
    <row r="323" spans="1:1" x14ac:dyDescent="0.2">
      <c r="A323" s="8"/>
    </row>
    <row r="324" spans="1:1" x14ac:dyDescent="0.2">
      <c r="A324" s="8"/>
    </row>
    <row r="325" spans="1:1" x14ac:dyDescent="0.2">
      <c r="A325" s="8"/>
    </row>
    <row r="326" spans="1:1" x14ac:dyDescent="0.2">
      <c r="A326" s="8"/>
    </row>
    <row r="327" spans="1:1" x14ac:dyDescent="0.2">
      <c r="A327" s="8"/>
    </row>
    <row r="328" spans="1:1" x14ac:dyDescent="0.2">
      <c r="A328" s="8"/>
    </row>
    <row r="329" spans="1:1" x14ac:dyDescent="0.2">
      <c r="A329" s="8"/>
    </row>
    <row r="330" spans="1:1" x14ac:dyDescent="0.2">
      <c r="A330" s="8"/>
    </row>
    <row r="331" spans="1:1" x14ac:dyDescent="0.2">
      <c r="A331" s="8"/>
    </row>
    <row r="332" spans="1:1" x14ac:dyDescent="0.2">
      <c r="A332" s="8"/>
    </row>
    <row r="333" spans="1:1" x14ac:dyDescent="0.2">
      <c r="A333" s="8"/>
    </row>
    <row r="334" spans="1:1" x14ac:dyDescent="0.2">
      <c r="A334" s="8"/>
    </row>
    <row r="335" spans="1:1" x14ac:dyDescent="0.2">
      <c r="A335" s="8"/>
    </row>
    <row r="336" spans="1:1" x14ac:dyDescent="0.2">
      <c r="A336" s="8"/>
    </row>
    <row r="337" spans="1:1" x14ac:dyDescent="0.2">
      <c r="A337" s="8"/>
    </row>
    <row r="338" spans="1:1" x14ac:dyDescent="0.2">
      <c r="A338" s="8"/>
    </row>
    <row r="339" spans="1:1" x14ac:dyDescent="0.2">
      <c r="A339" s="8"/>
    </row>
    <row r="340" spans="1:1" x14ac:dyDescent="0.2">
      <c r="A340" s="8"/>
    </row>
    <row r="341" spans="1:1" x14ac:dyDescent="0.2">
      <c r="A341" s="8"/>
    </row>
    <row r="342" spans="1:1" x14ac:dyDescent="0.2">
      <c r="A342" s="8"/>
    </row>
    <row r="343" spans="1:1" x14ac:dyDescent="0.2">
      <c r="A343" s="8"/>
    </row>
    <row r="344" spans="1:1" x14ac:dyDescent="0.2">
      <c r="A344" s="8"/>
    </row>
    <row r="345" spans="1:1" x14ac:dyDescent="0.2">
      <c r="A345" s="8"/>
    </row>
    <row r="346" spans="1:1" x14ac:dyDescent="0.2">
      <c r="A346" s="8"/>
    </row>
    <row r="347" spans="1:1" x14ac:dyDescent="0.2">
      <c r="A347" s="8"/>
    </row>
    <row r="348" spans="1:1" x14ac:dyDescent="0.2">
      <c r="A348" s="8"/>
    </row>
    <row r="349" spans="1:1" x14ac:dyDescent="0.2">
      <c r="A349" s="8"/>
    </row>
    <row r="350" spans="1:1" x14ac:dyDescent="0.2">
      <c r="A350" s="8"/>
    </row>
    <row r="351" spans="1:1" x14ac:dyDescent="0.2">
      <c r="A351" s="8"/>
    </row>
    <row r="352" spans="1:1" x14ac:dyDescent="0.2">
      <c r="A352" s="8"/>
    </row>
    <row r="353" spans="1:1" x14ac:dyDescent="0.2">
      <c r="A353" s="8"/>
    </row>
    <row r="354" spans="1:1" x14ac:dyDescent="0.2">
      <c r="A354" s="8"/>
    </row>
    <row r="355" spans="1:1" x14ac:dyDescent="0.2">
      <c r="A355" s="8"/>
    </row>
    <row r="356" spans="1:1" x14ac:dyDescent="0.2">
      <c r="A356" s="8"/>
    </row>
    <row r="357" spans="1:1" x14ac:dyDescent="0.2">
      <c r="A357" s="8"/>
    </row>
    <row r="358" spans="1:1" x14ac:dyDescent="0.2">
      <c r="A358" s="8"/>
    </row>
    <row r="359" spans="1:1" x14ac:dyDescent="0.2">
      <c r="A359" s="8"/>
    </row>
    <row r="360" spans="1:1" x14ac:dyDescent="0.2">
      <c r="A360" s="8"/>
    </row>
    <row r="361" spans="1:1" x14ac:dyDescent="0.2">
      <c r="A361" s="8"/>
    </row>
    <row r="362" spans="1:1" x14ac:dyDescent="0.2">
      <c r="A362" s="8"/>
    </row>
    <row r="363" spans="1:1" x14ac:dyDescent="0.2">
      <c r="A363" s="8"/>
    </row>
    <row r="364" spans="1:1" x14ac:dyDescent="0.2">
      <c r="A364" s="8"/>
    </row>
    <row r="365" spans="1:1" x14ac:dyDescent="0.2">
      <c r="A365" s="8"/>
    </row>
    <row r="366" spans="1:1" x14ac:dyDescent="0.2">
      <c r="A366" s="8"/>
    </row>
    <row r="367" spans="1:1" x14ac:dyDescent="0.2">
      <c r="A367" s="8"/>
    </row>
    <row r="368" spans="1:1" x14ac:dyDescent="0.2">
      <c r="A368" s="8"/>
    </row>
    <row r="369" spans="1:1" x14ac:dyDescent="0.2">
      <c r="A369" s="8"/>
    </row>
    <row r="370" spans="1:1" x14ac:dyDescent="0.2">
      <c r="A370" s="8"/>
    </row>
    <row r="371" spans="1:1" x14ac:dyDescent="0.2">
      <c r="A371" s="8"/>
    </row>
    <row r="372" spans="1:1" x14ac:dyDescent="0.2">
      <c r="A372" s="8"/>
    </row>
    <row r="373" spans="1:1" x14ac:dyDescent="0.2">
      <c r="A373" s="8"/>
    </row>
    <row r="374" spans="1:1" x14ac:dyDescent="0.2">
      <c r="A374" s="8"/>
    </row>
    <row r="375" spans="1:1" x14ac:dyDescent="0.2">
      <c r="A375" s="8"/>
    </row>
    <row r="376" spans="1:1" x14ac:dyDescent="0.2">
      <c r="A376" s="8"/>
    </row>
    <row r="377" spans="1:1" x14ac:dyDescent="0.2">
      <c r="A377" s="8"/>
    </row>
    <row r="378" spans="1:1" x14ac:dyDescent="0.2">
      <c r="A378" s="8"/>
    </row>
    <row r="379" spans="1:1" x14ac:dyDescent="0.2">
      <c r="A379" s="8"/>
    </row>
    <row r="380" spans="1:1" x14ac:dyDescent="0.2">
      <c r="A380" s="8"/>
    </row>
    <row r="381" spans="1:1" x14ac:dyDescent="0.2">
      <c r="A381" s="8"/>
    </row>
    <row r="382" spans="1:1" x14ac:dyDescent="0.2">
      <c r="A382" s="8"/>
    </row>
    <row r="383" spans="1:1" x14ac:dyDescent="0.2">
      <c r="A383" s="8"/>
    </row>
    <row r="384" spans="1:1" x14ac:dyDescent="0.2">
      <c r="A384" s="8"/>
    </row>
    <row r="385" spans="1:1" x14ac:dyDescent="0.2">
      <c r="A385" s="8"/>
    </row>
    <row r="386" spans="1:1" x14ac:dyDescent="0.2">
      <c r="A386" s="8"/>
    </row>
    <row r="387" spans="1:1" x14ac:dyDescent="0.2">
      <c r="A387" s="8"/>
    </row>
    <row r="388" spans="1:1" x14ac:dyDescent="0.2">
      <c r="A388" s="8"/>
    </row>
    <row r="389" spans="1:1" x14ac:dyDescent="0.2">
      <c r="A389" s="8"/>
    </row>
    <row r="390" spans="1:1" x14ac:dyDescent="0.2">
      <c r="A390" s="8"/>
    </row>
    <row r="391" spans="1:1" x14ac:dyDescent="0.2">
      <c r="A391" s="8"/>
    </row>
    <row r="392" spans="1:1" x14ac:dyDescent="0.2">
      <c r="A392" s="8"/>
    </row>
    <row r="393" spans="1:1" x14ac:dyDescent="0.2">
      <c r="A393" s="8"/>
    </row>
    <row r="394" spans="1:1" x14ac:dyDescent="0.2">
      <c r="A394" s="8"/>
    </row>
    <row r="395" spans="1:1" x14ac:dyDescent="0.2">
      <c r="A395" s="8"/>
    </row>
    <row r="396" spans="1:1" x14ac:dyDescent="0.2">
      <c r="A396" s="8"/>
    </row>
    <row r="397" spans="1:1" x14ac:dyDescent="0.2">
      <c r="A397" s="8"/>
    </row>
    <row r="398" spans="1:1" x14ac:dyDescent="0.2">
      <c r="A398" s="8"/>
    </row>
    <row r="399" spans="1:1" x14ac:dyDescent="0.2">
      <c r="A399" s="8"/>
    </row>
    <row r="400" spans="1:1" x14ac:dyDescent="0.2">
      <c r="A400" s="8"/>
    </row>
    <row r="401" spans="1:1" x14ac:dyDescent="0.2">
      <c r="A401" s="8"/>
    </row>
    <row r="402" spans="1:1" x14ac:dyDescent="0.2">
      <c r="A402" s="8"/>
    </row>
    <row r="403" spans="1:1" x14ac:dyDescent="0.2">
      <c r="A403" s="8"/>
    </row>
    <row r="404" spans="1:1" x14ac:dyDescent="0.2">
      <c r="A404" s="8"/>
    </row>
    <row r="405" spans="1:1" x14ac:dyDescent="0.2">
      <c r="A405" s="8"/>
    </row>
    <row r="406" spans="1:1" x14ac:dyDescent="0.2">
      <c r="A406" s="8"/>
    </row>
    <row r="407" spans="1:1" x14ac:dyDescent="0.2">
      <c r="A407" s="8"/>
    </row>
    <row r="408" spans="1:1" x14ac:dyDescent="0.2">
      <c r="A408" s="8"/>
    </row>
    <row r="409" spans="1:1" x14ac:dyDescent="0.2">
      <c r="A409" s="8"/>
    </row>
    <row r="410" spans="1:1" x14ac:dyDescent="0.2">
      <c r="A410" s="8"/>
    </row>
    <row r="411" spans="1:1" x14ac:dyDescent="0.2">
      <c r="A411" s="8"/>
    </row>
    <row r="412" spans="1:1" x14ac:dyDescent="0.2">
      <c r="A412" s="8"/>
    </row>
    <row r="413" spans="1:1" x14ac:dyDescent="0.2">
      <c r="A413" s="8"/>
    </row>
    <row r="414" spans="1:1" x14ac:dyDescent="0.2">
      <c r="A414" s="8"/>
    </row>
    <row r="415" spans="1:1" x14ac:dyDescent="0.2">
      <c r="A415" s="8"/>
    </row>
    <row r="416" spans="1:1" x14ac:dyDescent="0.2">
      <c r="A416" s="8"/>
    </row>
    <row r="417" spans="1:1" x14ac:dyDescent="0.2">
      <c r="A417" s="8"/>
    </row>
    <row r="418" spans="1:1" x14ac:dyDescent="0.2">
      <c r="A418" s="8"/>
    </row>
    <row r="419" spans="1:1" x14ac:dyDescent="0.2">
      <c r="A419" s="8"/>
    </row>
    <row r="420" spans="1:1" x14ac:dyDescent="0.2">
      <c r="A420" s="8"/>
    </row>
    <row r="421" spans="1:1" x14ac:dyDescent="0.2">
      <c r="A421" s="8"/>
    </row>
    <row r="422" spans="1:1" x14ac:dyDescent="0.2">
      <c r="A422" s="8"/>
    </row>
    <row r="423" spans="1:1" x14ac:dyDescent="0.2">
      <c r="A423" s="8"/>
    </row>
    <row r="424" spans="1:1" x14ac:dyDescent="0.2">
      <c r="A424" s="8"/>
    </row>
    <row r="425" spans="1:1" x14ac:dyDescent="0.2">
      <c r="A425" s="8"/>
    </row>
    <row r="426" spans="1:1" x14ac:dyDescent="0.2">
      <c r="A426" s="8"/>
    </row>
    <row r="427" spans="1:1" x14ac:dyDescent="0.2">
      <c r="A427" s="8"/>
    </row>
    <row r="428" spans="1:1" x14ac:dyDescent="0.2">
      <c r="A428" s="8"/>
    </row>
    <row r="429" spans="1:1" x14ac:dyDescent="0.2">
      <c r="A429" s="8"/>
    </row>
    <row r="430" spans="1:1" x14ac:dyDescent="0.2">
      <c r="A430" s="8"/>
    </row>
    <row r="431" spans="1:1" x14ac:dyDescent="0.2">
      <c r="A431" s="8"/>
    </row>
    <row r="432" spans="1:1" x14ac:dyDescent="0.2">
      <c r="A432" s="8"/>
    </row>
    <row r="433" spans="1:1" x14ac:dyDescent="0.2">
      <c r="A433" s="8"/>
    </row>
    <row r="434" spans="1:1" x14ac:dyDescent="0.2">
      <c r="A434" s="8"/>
    </row>
    <row r="435" spans="1:1" x14ac:dyDescent="0.2">
      <c r="A435" s="8"/>
    </row>
    <row r="436" spans="1:1" x14ac:dyDescent="0.2">
      <c r="A436" s="8"/>
    </row>
    <row r="437" spans="1:1" x14ac:dyDescent="0.2">
      <c r="A437" s="8"/>
    </row>
    <row r="438" spans="1:1" x14ac:dyDescent="0.2">
      <c r="A438" s="8"/>
    </row>
    <row r="439" spans="1:1" x14ac:dyDescent="0.2">
      <c r="A439" s="8"/>
    </row>
    <row r="440" spans="1:1" x14ac:dyDescent="0.2">
      <c r="A440" s="8"/>
    </row>
    <row r="441" spans="1:1" x14ac:dyDescent="0.2">
      <c r="A441" s="8"/>
    </row>
    <row r="442" spans="1:1" x14ac:dyDescent="0.2">
      <c r="A442" s="8"/>
    </row>
    <row r="443" spans="1:1" x14ac:dyDescent="0.2">
      <c r="A443" s="8"/>
    </row>
    <row r="444" spans="1:1" x14ac:dyDescent="0.2">
      <c r="A444" s="8"/>
    </row>
    <row r="445" spans="1:1" x14ac:dyDescent="0.2">
      <c r="A445" s="8"/>
    </row>
    <row r="446" spans="1:1" x14ac:dyDescent="0.2">
      <c r="A446" s="8"/>
    </row>
    <row r="447" spans="1:1" x14ac:dyDescent="0.2">
      <c r="A447" s="8"/>
    </row>
    <row r="448" spans="1:1" x14ac:dyDescent="0.2">
      <c r="A448" s="8"/>
    </row>
    <row r="449" spans="1:1" x14ac:dyDescent="0.2">
      <c r="A449" s="8"/>
    </row>
    <row r="450" spans="1:1" x14ac:dyDescent="0.2">
      <c r="A450" s="8"/>
    </row>
    <row r="451" spans="1:1" x14ac:dyDescent="0.2">
      <c r="A451" s="8"/>
    </row>
    <row r="452" spans="1:1" x14ac:dyDescent="0.2">
      <c r="A452" s="8"/>
    </row>
    <row r="453" spans="1:1" x14ac:dyDescent="0.2">
      <c r="A453" s="8"/>
    </row>
    <row r="454" spans="1:1" x14ac:dyDescent="0.2">
      <c r="A454" s="8"/>
    </row>
    <row r="455" spans="1:1" x14ac:dyDescent="0.2">
      <c r="A455" s="8"/>
    </row>
    <row r="456" spans="1:1" x14ac:dyDescent="0.2">
      <c r="A456" s="8"/>
    </row>
    <row r="457" spans="1:1" x14ac:dyDescent="0.2">
      <c r="A457" s="8"/>
    </row>
    <row r="458" spans="1:1" x14ac:dyDescent="0.2">
      <c r="A458" s="8"/>
    </row>
    <row r="459" spans="1:1" x14ac:dyDescent="0.2">
      <c r="A459" s="8"/>
    </row>
    <row r="460" spans="1:1" x14ac:dyDescent="0.2">
      <c r="A460" s="8"/>
    </row>
    <row r="461" spans="1:1" x14ac:dyDescent="0.2">
      <c r="A461" s="8"/>
    </row>
    <row r="462" spans="1:1" x14ac:dyDescent="0.2">
      <c r="A462" s="8"/>
    </row>
    <row r="463" spans="1:1" x14ac:dyDescent="0.2">
      <c r="A463" s="8"/>
    </row>
    <row r="464" spans="1:1" x14ac:dyDescent="0.2">
      <c r="A464" s="8"/>
    </row>
    <row r="465" spans="1:1" x14ac:dyDescent="0.2">
      <c r="A465" s="8"/>
    </row>
    <row r="466" spans="1:1" x14ac:dyDescent="0.2">
      <c r="A466" s="8"/>
    </row>
    <row r="467" spans="1:1" x14ac:dyDescent="0.2">
      <c r="A467" s="8"/>
    </row>
    <row r="468" spans="1:1" x14ac:dyDescent="0.2">
      <c r="A468" s="8"/>
    </row>
    <row r="469" spans="1:1" x14ac:dyDescent="0.2">
      <c r="A469" s="8"/>
    </row>
    <row r="470" spans="1:1" x14ac:dyDescent="0.2">
      <c r="A470" s="8"/>
    </row>
    <row r="471" spans="1:1" x14ac:dyDescent="0.2">
      <c r="A471" s="8"/>
    </row>
    <row r="472" spans="1:1" x14ac:dyDescent="0.2">
      <c r="A472" s="8"/>
    </row>
    <row r="473" spans="1:1" x14ac:dyDescent="0.2">
      <c r="A473" s="8"/>
    </row>
    <row r="474" spans="1:1" x14ac:dyDescent="0.2">
      <c r="A474" s="8"/>
    </row>
    <row r="475" spans="1:1" x14ac:dyDescent="0.2">
      <c r="A475" s="8"/>
    </row>
    <row r="476" spans="1:1" x14ac:dyDescent="0.2">
      <c r="A476" s="8"/>
    </row>
    <row r="477" spans="1:1" x14ac:dyDescent="0.2">
      <c r="A477" s="8"/>
    </row>
    <row r="478" spans="1:1" x14ac:dyDescent="0.2">
      <c r="A478" s="8"/>
    </row>
    <row r="479" spans="1:1" x14ac:dyDescent="0.2">
      <c r="A479" s="8"/>
    </row>
    <row r="480" spans="1:1" x14ac:dyDescent="0.2">
      <c r="A480" s="8"/>
    </row>
    <row r="481" spans="1:1" x14ac:dyDescent="0.2">
      <c r="A481" s="8"/>
    </row>
    <row r="482" spans="1:1" x14ac:dyDescent="0.2">
      <c r="A482" s="8"/>
    </row>
    <row r="483" spans="1:1" x14ac:dyDescent="0.2">
      <c r="A483" s="8"/>
    </row>
    <row r="484" spans="1:1" x14ac:dyDescent="0.2">
      <c r="A484" s="8"/>
    </row>
    <row r="485" spans="1:1" x14ac:dyDescent="0.2">
      <c r="A485" s="8"/>
    </row>
    <row r="486" spans="1:1" x14ac:dyDescent="0.2">
      <c r="A486" s="8"/>
    </row>
    <row r="487" spans="1:1" x14ac:dyDescent="0.2">
      <c r="A487" s="8"/>
    </row>
    <row r="488" spans="1:1" x14ac:dyDescent="0.2">
      <c r="A488" s="8"/>
    </row>
    <row r="489" spans="1:1" x14ac:dyDescent="0.2">
      <c r="A489" s="8"/>
    </row>
    <row r="490" spans="1:1" x14ac:dyDescent="0.2">
      <c r="A490" s="8"/>
    </row>
    <row r="491" spans="1:1" x14ac:dyDescent="0.2">
      <c r="A491" s="8"/>
    </row>
    <row r="492" spans="1:1" x14ac:dyDescent="0.2">
      <c r="A492" s="8"/>
    </row>
    <row r="493" spans="1:1" x14ac:dyDescent="0.2">
      <c r="A493" s="8"/>
    </row>
    <row r="494" spans="1:1" x14ac:dyDescent="0.2">
      <c r="A494" s="8"/>
    </row>
    <row r="495" spans="1:1" x14ac:dyDescent="0.2">
      <c r="A495" s="8"/>
    </row>
    <row r="496" spans="1:1" x14ac:dyDescent="0.2">
      <c r="A496" s="8"/>
    </row>
    <row r="497" spans="1:1" x14ac:dyDescent="0.2">
      <c r="A497" s="8"/>
    </row>
    <row r="498" spans="1:1" x14ac:dyDescent="0.2">
      <c r="A498" s="8"/>
    </row>
    <row r="499" spans="1:1" x14ac:dyDescent="0.2">
      <c r="A499" s="8"/>
    </row>
    <row r="500" spans="1:1" x14ac:dyDescent="0.2">
      <c r="A500" s="8"/>
    </row>
    <row r="501" spans="1:1" x14ac:dyDescent="0.2">
      <c r="A501" s="8"/>
    </row>
    <row r="502" spans="1:1" x14ac:dyDescent="0.2">
      <c r="A502" s="8"/>
    </row>
    <row r="503" spans="1:1" x14ac:dyDescent="0.2">
      <c r="A503" s="8"/>
    </row>
    <row r="504" spans="1:1" x14ac:dyDescent="0.2">
      <c r="A504" s="8"/>
    </row>
    <row r="505" spans="1:1" x14ac:dyDescent="0.2">
      <c r="A505" s="8"/>
    </row>
    <row r="506" spans="1:1" x14ac:dyDescent="0.2">
      <c r="A506" s="8"/>
    </row>
    <row r="507" spans="1:1" x14ac:dyDescent="0.2">
      <c r="A507" s="8"/>
    </row>
    <row r="508" spans="1:1" x14ac:dyDescent="0.2">
      <c r="A508" s="8"/>
    </row>
    <row r="509" spans="1:1" x14ac:dyDescent="0.2">
      <c r="A509" s="8"/>
    </row>
    <row r="510" spans="1:1" x14ac:dyDescent="0.2">
      <c r="A510" s="8"/>
    </row>
    <row r="511" spans="1:1" x14ac:dyDescent="0.2">
      <c r="A511" s="8"/>
    </row>
    <row r="512" spans="1:1" x14ac:dyDescent="0.2">
      <c r="A512" s="8"/>
    </row>
    <row r="513" spans="1:1" x14ac:dyDescent="0.2">
      <c r="A513" s="8"/>
    </row>
    <row r="514" spans="1:1" x14ac:dyDescent="0.2">
      <c r="A514" s="8"/>
    </row>
    <row r="515" spans="1:1" x14ac:dyDescent="0.2">
      <c r="A515" s="8"/>
    </row>
    <row r="516" spans="1:1" x14ac:dyDescent="0.2">
      <c r="A516" s="8"/>
    </row>
    <row r="517" spans="1:1" x14ac:dyDescent="0.2">
      <c r="A517" s="8"/>
    </row>
    <row r="518" spans="1:1" x14ac:dyDescent="0.2">
      <c r="A518" s="8"/>
    </row>
    <row r="519" spans="1:1" x14ac:dyDescent="0.2">
      <c r="A519" s="8"/>
    </row>
    <row r="520" spans="1:1" x14ac:dyDescent="0.2">
      <c r="A520" s="8"/>
    </row>
    <row r="521" spans="1:1" x14ac:dyDescent="0.2">
      <c r="A521" s="8"/>
    </row>
    <row r="522" spans="1:1" x14ac:dyDescent="0.2">
      <c r="A522" s="8"/>
    </row>
    <row r="523" spans="1:1" x14ac:dyDescent="0.2">
      <c r="A523" s="8"/>
    </row>
    <row r="524" spans="1:1" x14ac:dyDescent="0.2">
      <c r="A524" s="8"/>
    </row>
    <row r="525" spans="1:1" x14ac:dyDescent="0.2">
      <c r="A525" s="8"/>
    </row>
    <row r="526" spans="1:1" x14ac:dyDescent="0.2">
      <c r="A526" s="8"/>
    </row>
    <row r="527" spans="1:1" x14ac:dyDescent="0.2">
      <c r="A527" s="8"/>
    </row>
    <row r="528" spans="1:1" x14ac:dyDescent="0.2">
      <c r="A528" s="8"/>
    </row>
    <row r="529" spans="1:1" x14ac:dyDescent="0.2">
      <c r="A529" s="8"/>
    </row>
    <row r="530" spans="1:1" x14ac:dyDescent="0.2">
      <c r="A530" s="8"/>
    </row>
    <row r="531" spans="1:1" x14ac:dyDescent="0.2">
      <c r="A531" s="8"/>
    </row>
    <row r="532" spans="1:1" x14ac:dyDescent="0.2">
      <c r="A532" s="8"/>
    </row>
    <row r="533" spans="1:1" x14ac:dyDescent="0.2">
      <c r="A533" s="8"/>
    </row>
    <row r="534" spans="1:1" x14ac:dyDescent="0.2">
      <c r="A534" s="8"/>
    </row>
    <row r="535" spans="1:1" x14ac:dyDescent="0.2">
      <c r="A535" s="8"/>
    </row>
    <row r="536" spans="1:1" x14ac:dyDescent="0.2">
      <c r="A536" s="8"/>
    </row>
    <row r="537" spans="1:1" x14ac:dyDescent="0.2">
      <c r="A537" s="8"/>
    </row>
    <row r="538" spans="1:1" x14ac:dyDescent="0.2">
      <c r="A538" s="8"/>
    </row>
    <row r="539" spans="1:1" x14ac:dyDescent="0.2">
      <c r="A539" s="8"/>
    </row>
    <row r="540" spans="1:1" x14ac:dyDescent="0.2">
      <c r="A540" s="8"/>
    </row>
    <row r="541" spans="1:1" x14ac:dyDescent="0.2">
      <c r="A541" s="8"/>
    </row>
    <row r="542" spans="1:1" x14ac:dyDescent="0.2">
      <c r="A542" s="8"/>
    </row>
    <row r="543" spans="1:1" x14ac:dyDescent="0.2">
      <c r="A543" s="8"/>
    </row>
    <row r="544" spans="1:1" x14ac:dyDescent="0.2">
      <c r="A544" s="8"/>
    </row>
    <row r="545" spans="1:1" x14ac:dyDescent="0.2">
      <c r="A545" s="8"/>
    </row>
    <row r="546" spans="1:1" x14ac:dyDescent="0.2">
      <c r="A546" s="8"/>
    </row>
    <row r="547" spans="1:1" x14ac:dyDescent="0.2">
      <c r="A547" s="8"/>
    </row>
    <row r="548" spans="1:1" x14ac:dyDescent="0.2">
      <c r="A548" s="8"/>
    </row>
    <row r="549" spans="1:1" x14ac:dyDescent="0.2">
      <c r="A549" s="8"/>
    </row>
    <row r="550" spans="1:1" x14ac:dyDescent="0.2">
      <c r="A550" s="8"/>
    </row>
    <row r="551" spans="1:1" x14ac:dyDescent="0.2">
      <c r="A551" s="8"/>
    </row>
    <row r="552" spans="1:1" x14ac:dyDescent="0.2">
      <c r="A552" s="8"/>
    </row>
    <row r="553" spans="1:1" x14ac:dyDescent="0.2">
      <c r="A553" s="8"/>
    </row>
    <row r="554" spans="1:1" x14ac:dyDescent="0.2">
      <c r="A554" s="8"/>
    </row>
    <row r="555" spans="1:1" x14ac:dyDescent="0.2">
      <c r="A555" s="8"/>
    </row>
    <row r="556" spans="1:1" x14ac:dyDescent="0.2">
      <c r="A556" s="8"/>
    </row>
    <row r="557" spans="1:1" x14ac:dyDescent="0.2">
      <c r="A557" s="8"/>
    </row>
    <row r="558" spans="1:1" x14ac:dyDescent="0.2">
      <c r="A558" s="8"/>
    </row>
    <row r="559" spans="1:1" x14ac:dyDescent="0.2">
      <c r="A559" s="8"/>
    </row>
    <row r="560" spans="1:1" x14ac:dyDescent="0.2">
      <c r="A560" s="8"/>
    </row>
    <row r="561" spans="1:1" x14ac:dyDescent="0.2">
      <c r="A561" s="8"/>
    </row>
    <row r="562" spans="1:1" x14ac:dyDescent="0.2">
      <c r="A562" s="8"/>
    </row>
    <row r="563" spans="1:1" x14ac:dyDescent="0.2">
      <c r="A563" s="8"/>
    </row>
    <row r="564" spans="1:1" x14ac:dyDescent="0.2">
      <c r="A564" s="8"/>
    </row>
    <row r="565" spans="1:1" x14ac:dyDescent="0.2">
      <c r="A565" s="8"/>
    </row>
    <row r="566" spans="1:1" x14ac:dyDescent="0.2">
      <c r="A566" s="8"/>
    </row>
    <row r="567" spans="1:1" x14ac:dyDescent="0.2">
      <c r="A567" s="8"/>
    </row>
    <row r="568" spans="1:1" x14ac:dyDescent="0.2">
      <c r="A568" s="8"/>
    </row>
    <row r="569" spans="1:1" x14ac:dyDescent="0.2">
      <c r="A569" s="8"/>
    </row>
    <row r="570" spans="1:1" x14ac:dyDescent="0.2">
      <c r="A570" s="8"/>
    </row>
    <row r="571" spans="1:1" x14ac:dyDescent="0.2">
      <c r="A571" s="8"/>
    </row>
    <row r="572" spans="1:1" x14ac:dyDescent="0.2">
      <c r="A572" s="8"/>
    </row>
    <row r="573" spans="1:1" x14ac:dyDescent="0.2">
      <c r="A573" s="8"/>
    </row>
    <row r="574" spans="1:1" x14ac:dyDescent="0.2">
      <c r="A574" s="8"/>
    </row>
    <row r="575" spans="1:1" x14ac:dyDescent="0.2">
      <c r="A575" s="8"/>
    </row>
    <row r="576" spans="1:1" x14ac:dyDescent="0.2">
      <c r="A576" s="8"/>
    </row>
    <row r="577" spans="1:1" x14ac:dyDescent="0.2">
      <c r="A577" s="8"/>
    </row>
    <row r="578" spans="1:1" x14ac:dyDescent="0.2">
      <c r="A578" s="8"/>
    </row>
    <row r="579" spans="1:1" x14ac:dyDescent="0.2">
      <c r="A579" s="8"/>
    </row>
    <row r="580" spans="1:1" x14ac:dyDescent="0.2">
      <c r="A580" s="8"/>
    </row>
    <row r="581" spans="1:1" x14ac:dyDescent="0.2">
      <c r="A581" s="8"/>
    </row>
    <row r="582" spans="1:1" x14ac:dyDescent="0.2">
      <c r="A582" s="8"/>
    </row>
    <row r="583" spans="1:1" x14ac:dyDescent="0.2">
      <c r="A583" s="8"/>
    </row>
    <row r="584" spans="1:1" x14ac:dyDescent="0.2">
      <c r="A584" s="8"/>
    </row>
    <row r="585" spans="1:1" x14ac:dyDescent="0.2">
      <c r="A585" s="8"/>
    </row>
    <row r="586" spans="1:1" x14ac:dyDescent="0.2">
      <c r="A586" s="8"/>
    </row>
    <row r="587" spans="1:1" x14ac:dyDescent="0.2">
      <c r="A587" s="8"/>
    </row>
    <row r="588" spans="1:1" x14ac:dyDescent="0.2">
      <c r="A588" s="8"/>
    </row>
    <row r="589" spans="1:1" x14ac:dyDescent="0.2">
      <c r="A589" s="8"/>
    </row>
    <row r="590" spans="1:1" x14ac:dyDescent="0.2">
      <c r="A590" s="8"/>
    </row>
    <row r="591" spans="1:1" x14ac:dyDescent="0.2">
      <c r="A591" s="8"/>
    </row>
    <row r="592" spans="1:1" x14ac:dyDescent="0.2">
      <c r="A592" s="8"/>
    </row>
    <row r="593" spans="1:1" x14ac:dyDescent="0.2">
      <c r="A593" s="8"/>
    </row>
    <row r="594" spans="1:1" x14ac:dyDescent="0.2">
      <c r="A594" s="8"/>
    </row>
    <row r="595" spans="1:1" x14ac:dyDescent="0.2">
      <c r="A595" s="8"/>
    </row>
    <row r="596" spans="1:1" x14ac:dyDescent="0.2">
      <c r="A596" s="8"/>
    </row>
    <row r="597" spans="1:1" x14ac:dyDescent="0.2">
      <c r="A597" s="8"/>
    </row>
    <row r="598" spans="1:1" x14ac:dyDescent="0.2">
      <c r="A598" s="8"/>
    </row>
    <row r="599" spans="1:1" x14ac:dyDescent="0.2">
      <c r="A599" s="8"/>
    </row>
    <row r="600" spans="1:1" x14ac:dyDescent="0.2">
      <c r="A600" s="8"/>
    </row>
    <row r="601" spans="1:1" x14ac:dyDescent="0.2">
      <c r="A601" s="8"/>
    </row>
    <row r="602" spans="1:1" x14ac:dyDescent="0.2">
      <c r="A602" s="8"/>
    </row>
    <row r="603" spans="1:1" x14ac:dyDescent="0.2">
      <c r="A603" s="8"/>
    </row>
    <row r="604" spans="1:1" x14ac:dyDescent="0.2">
      <c r="A604" s="8"/>
    </row>
    <row r="605" spans="1:1" x14ac:dyDescent="0.2">
      <c r="A605" s="8"/>
    </row>
    <row r="606" spans="1:1" x14ac:dyDescent="0.2">
      <c r="A606" s="8"/>
    </row>
    <row r="607" spans="1:1" x14ac:dyDescent="0.2">
      <c r="A607" s="8"/>
    </row>
    <row r="608" spans="1:1" x14ac:dyDescent="0.2">
      <c r="A608" s="8"/>
    </row>
    <row r="609" spans="1:1" x14ac:dyDescent="0.2">
      <c r="A609" s="8"/>
    </row>
    <row r="610" spans="1:1" x14ac:dyDescent="0.2">
      <c r="A610" s="8"/>
    </row>
    <row r="611" spans="1:1" x14ac:dyDescent="0.2">
      <c r="A611" s="8"/>
    </row>
    <row r="612" spans="1:1" x14ac:dyDescent="0.2">
      <c r="A612" s="8"/>
    </row>
    <row r="613" spans="1:1" x14ac:dyDescent="0.2">
      <c r="A613" s="8"/>
    </row>
    <row r="614" spans="1:1" x14ac:dyDescent="0.2">
      <c r="A614" s="8"/>
    </row>
    <row r="615" spans="1:1" x14ac:dyDescent="0.2">
      <c r="A615" s="8"/>
    </row>
    <row r="616" spans="1:1" x14ac:dyDescent="0.2">
      <c r="A616" s="8"/>
    </row>
    <row r="617" spans="1:1" x14ac:dyDescent="0.2">
      <c r="A617" s="8"/>
    </row>
    <row r="618" spans="1:1" x14ac:dyDescent="0.2">
      <c r="A618" s="8"/>
    </row>
    <row r="619" spans="1:1" x14ac:dyDescent="0.2">
      <c r="A619" s="8"/>
    </row>
    <row r="620" spans="1:1" x14ac:dyDescent="0.2">
      <c r="A620" s="8"/>
    </row>
    <row r="621" spans="1:1" x14ac:dyDescent="0.2">
      <c r="A621" s="8"/>
    </row>
    <row r="622" spans="1:1" x14ac:dyDescent="0.2">
      <c r="A622" s="8"/>
    </row>
    <row r="623" spans="1:1" x14ac:dyDescent="0.2">
      <c r="A623" s="8"/>
    </row>
    <row r="624" spans="1:1" x14ac:dyDescent="0.2">
      <c r="A624" s="8"/>
    </row>
    <row r="625" spans="1:1" x14ac:dyDescent="0.2">
      <c r="A625" s="8"/>
    </row>
    <row r="626" spans="1:1" x14ac:dyDescent="0.2">
      <c r="A626" s="8"/>
    </row>
    <row r="627" spans="1:1" x14ac:dyDescent="0.2">
      <c r="A627" s="8"/>
    </row>
    <row r="628" spans="1:1" x14ac:dyDescent="0.2">
      <c r="A628" s="8"/>
    </row>
    <row r="629" spans="1:1" x14ac:dyDescent="0.2">
      <c r="A629" s="8"/>
    </row>
    <row r="630" spans="1:1" x14ac:dyDescent="0.2">
      <c r="A630" s="8"/>
    </row>
    <row r="631" spans="1:1" x14ac:dyDescent="0.2">
      <c r="A631" s="8"/>
    </row>
    <row r="632" spans="1:1" x14ac:dyDescent="0.2">
      <c r="A632" s="8"/>
    </row>
    <row r="633" spans="1:1" x14ac:dyDescent="0.2">
      <c r="A633" s="8"/>
    </row>
    <row r="634" spans="1:1" x14ac:dyDescent="0.2">
      <c r="A634" s="8"/>
    </row>
    <row r="635" spans="1:1" x14ac:dyDescent="0.2">
      <c r="A635" s="8"/>
    </row>
    <row r="636" spans="1:1" x14ac:dyDescent="0.2">
      <c r="A636" s="8"/>
    </row>
    <row r="637" spans="1:1" x14ac:dyDescent="0.2">
      <c r="A637" s="8"/>
    </row>
    <row r="638" spans="1:1" x14ac:dyDescent="0.2">
      <c r="A638" s="8"/>
    </row>
    <row r="639" spans="1:1" x14ac:dyDescent="0.2">
      <c r="A639" s="8"/>
    </row>
    <row r="640" spans="1:1" x14ac:dyDescent="0.2">
      <c r="A640" s="8"/>
    </row>
    <row r="641" spans="1:1" x14ac:dyDescent="0.2">
      <c r="A641" s="8"/>
    </row>
    <row r="642" spans="1:1" x14ac:dyDescent="0.2">
      <c r="A642" s="8"/>
    </row>
    <row r="643" spans="1:1" x14ac:dyDescent="0.2">
      <c r="A643" s="8"/>
    </row>
    <row r="644" spans="1:1" x14ac:dyDescent="0.2">
      <c r="A644" s="8"/>
    </row>
    <row r="645" spans="1:1" x14ac:dyDescent="0.2">
      <c r="A645" s="8"/>
    </row>
    <row r="646" spans="1:1" x14ac:dyDescent="0.2">
      <c r="A646" s="8"/>
    </row>
    <row r="647" spans="1:1" x14ac:dyDescent="0.2">
      <c r="A647" s="8"/>
    </row>
    <row r="648" spans="1:1" x14ac:dyDescent="0.2">
      <c r="A648" s="8"/>
    </row>
    <row r="649" spans="1:1" x14ac:dyDescent="0.2">
      <c r="A649" s="8"/>
    </row>
    <row r="650" spans="1:1" x14ac:dyDescent="0.2">
      <c r="A650" s="8"/>
    </row>
    <row r="651" spans="1:1" x14ac:dyDescent="0.2">
      <c r="A651" s="8"/>
    </row>
    <row r="652" spans="1:1" x14ac:dyDescent="0.2">
      <c r="A652" s="8"/>
    </row>
    <row r="653" spans="1:1" x14ac:dyDescent="0.2">
      <c r="A653" s="8"/>
    </row>
    <row r="654" spans="1:1" x14ac:dyDescent="0.2">
      <c r="A654" s="8"/>
    </row>
    <row r="655" spans="1:1" x14ac:dyDescent="0.2">
      <c r="A655" s="8"/>
    </row>
    <row r="656" spans="1:1" x14ac:dyDescent="0.2">
      <c r="A656" s="8"/>
    </row>
    <row r="657" spans="1:1" x14ac:dyDescent="0.2">
      <c r="A657" s="8"/>
    </row>
    <row r="658" spans="1:1" x14ac:dyDescent="0.2">
      <c r="A658" s="8"/>
    </row>
    <row r="659" spans="1:1" x14ac:dyDescent="0.2">
      <c r="A659" s="8"/>
    </row>
    <row r="660" spans="1:1" x14ac:dyDescent="0.2">
      <c r="A660" s="8"/>
    </row>
    <row r="661" spans="1:1" x14ac:dyDescent="0.2">
      <c r="A661" s="8"/>
    </row>
    <row r="662" spans="1:1" x14ac:dyDescent="0.2">
      <c r="A662" s="8"/>
    </row>
    <row r="663" spans="1:1" x14ac:dyDescent="0.2">
      <c r="A663" s="8"/>
    </row>
    <row r="664" spans="1:1" x14ac:dyDescent="0.2">
      <c r="A664" s="8"/>
    </row>
    <row r="665" spans="1:1" x14ac:dyDescent="0.2">
      <c r="A665" s="8"/>
    </row>
    <row r="666" spans="1:1" x14ac:dyDescent="0.2">
      <c r="A666" s="8"/>
    </row>
    <row r="667" spans="1:1" x14ac:dyDescent="0.2">
      <c r="A667" s="8"/>
    </row>
    <row r="668" spans="1:1" x14ac:dyDescent="0.2">
      <c r="A668" s="8"/>
    </row>
    <row r="669" spans="1:1" x14ac:dyDescent="0.2">
      <c r="A669" s="8"/>
    </row>
    <row r="670" spans="1:1" x14ac:dyDescent="0.2">
      <c r="A670" s="8"/>
    </row>
    <row r="671" spans="1:1" x14ac:dyDescent="0.2">
      <c r="A671" s="8"/>
    </row>
    <row r="672" spans="1:1" x14ac:dyDescent="0.2">
      <c r="A672" s="8"/>
    </row>
    <row r="673" spans="1:1" x14ac:dyDescent="0.2">
      <c r="A673" s="8"/>
    </row>
    <row r="674" spans="1:1" x14ac:dyDescent="0.2">
      <c r="A674" s="8"/>
    </row>
    <row r="675" spans="1:1" x14ac:dyDescent="0.2">
      <c r="A675" s="8"/>
    </row>
    <row r="676" spans="1:1" x14ac:dyDescent="0.2">
      <c r="A676" s="8"/>
    </row>
    <row r="677" spans="1:1" x14ac:dyDescent="0.2">
      <c r="A677" s="8"/>
    </row>
    <row r="678" spans="1:1" x14ac:dyDescent="0.2">
      <c r="A678" s="8"/>
    </row>
    <row r="679" spans="1:1" x14ac:dyDescent="0.2">
      <c r="A679" s="8"/>
    </row>
    <row r="680" spans="1:1" x14ac:dyDescent="0.2">
      <c r="A680" s="8"/>
    </row>
    <row r="681" spans="1:1" x14ac:dyDescent="0.2">
      <c r="A681" s="8"/>
    </row>
    <row r="682" spans="1:1" x14ac:dyDescent="0.2">
      <c r="A682" s="8"/>
    </row>
    <row r="683" spans="1:1" x14ac:dyDescent="0.2">
      <c r="A683" s="8"/>
    </row>
    <row r="684" spans="1:1" x14ac:dyDescent="0.2">
      <c r="A684" s="8"/>
    </row>
    <row r="685" spans="1:1" x14ac:dyDescent="0.2">
      <c r="A685" s="8"/>
    </row>
    <row r="686" spans="1:1" x14ac:dyDescent="0.2">
      <c r="A686" s="8"/>
    </row>
    <row r="687" spans="1:1" x14ac:dyDescent="0.2">
      <c r="A687" s="8"/>
    </row>
    <row r="688" spans="1:1" x14ac:dyDescent="0.2">
      <c r="A688" s="8"/>
    </row>
    <row r="689" spans="1:1" x14ac:dyDescent="0.2">
      <c r="A689" s="8"/>
    </row>
    <row r="690" spans="1:1" x14ac:dyDescent="0.2">
      <c r="A690" s="8"/>
    </row>
    <row r="691" spans="1:1" x14ac:dyDescent="0.2">
      <c r="A691" s="8"/>
    </row>
    <row r="692" spans="1:1" x14ac:dyDescent="0.2">
      <c r="A692" s="8"/>
    </row>
    <row r="693" spans="1:1" x14ac:dyDescent="0.2">
      <c r="A693" s="8"/>
    </row>
    <row r="694" spans="1:1" x14ac:dyDescent="0.2">
      <c r="A694" s="8"/>
    </row>
    <row r="695" spans="1:1" x14ac:dyDescent="0.2">
      <c r="A695" s="8"/>
    </row>
    <row r="696" spans="1:1" x14ac:dyDescent="0.2">
      <c r="A696" s="8"/>
    </row>
    <row r="697" spans="1:1" x14ac:dyDescent="0.2">
      <c r="A697" s="8"/>
    </row>
    <row r="698" spans="1:1" x14ac:dyDescent="0.2">
      <c r="A698" s="8"/>
    </row>
    <row r="699" spans="1:1" x14ac:dyDescent="0.2">
      <c r="A699" s="8"/>
    </row>
    <row r="700" spans="1:1" x14ac:dyDescent="0.2">
      <c r="A700" s="8"/>
    </row>
    <row r="701" spans="1:1" x14ac:dyDescent="0.2">
      <c r="A701" s="8"/>
    </row>
    <row r="702" spans="1:1" x14ac:dyDescent="0.2">
      <c r="A702" s="8"/>
    </row>
    <row r="703" spans="1:1" x14ac:dyDescent="0.2">
      <c r="A703" s="8"/>
    </row>
    <row r="704" spans="1:1" x14ac:dyDescent="0.2">
      <c r="A704" s="8"/>
    </row>
    <row r="705" spans="1:1" x14ac:dyDescent="0.2">
      <c r="A705" s="8"/>
    </row>
    <row r="706" spans="1:1" x14ac:dyDescent="0.2">
      <c r="A706" s="8"/>
    </row>
    <row r="707" spans="1:1" x14ac:dyDescent="0.2">
      <c r="A707" s="8"/>
    </row>
    <row r="708" spans="1:1" x14ac:dyDescent="0.2">
      <c r="A708" s="8"/>
    </row>
    <row r="709" spans="1:1" x14ac:dyDescent="0.2">
      <c r="A709" s="8"/>
    </row>
    <row r="710" spans="1:1" x14ac:dyDescent="0.2">
      <c r="A710" s="8"/>
    </row>
    <row r="711" spans="1:1" x14ac:dyDescent="0.2">
      <c r="A711" s="8"/>
    </row>
    <row r="712" spans="1:1" x14ac:dyDescent="0.2">
      <c r="A712" s="8"/>
    </row>
    <row r="713" spans="1:1" x14ac:dyDescent="0.2">
      <c r="A713" s="8"/>
    </row>
    <row r="714" spans="1:1" x14ac:dyDescent="0.2">
      <c r="A714" s="8"/>
    </row>
    <row r="715" spans="1:1" x14ac:dyDescent="0.2">
      <c r="A715" s="8"/>
    </row>
    <row r="716" spans="1:1" x14ac:dyDescent="0.2">
      <c r="A716" s="8"/>
    </row>
    <row r="717" spans="1:1" x14ac:dyDescent="0.2">
      <c r="A717" s="8"/>
    </row>
    <row r="718" spans="1:1" x14ac:dyDescent="0.2">
      <c r="A718" s="8"/>
    </row>
    <row r="719" spans="1:1" x14ac:dyDescent="0.2">
      <c r="A719" s="8"/>
    </row>
    <row r="720" spans="1:1" x14ac:dyDescent="0.2">
      <c r="A720" s="8"/>
    </row>
    <row r="721" spans="1:1" x14ac:dyDescent="0.2">
      <c r="A721" s="8"/>
    </row>
    <row r="722" spans="1:1" x14ac:dyDescent="0.2">
      <c r="A722" s="8"/>
    </row>
    <row r="723" spans="1:1" x14ac:dyDescent="0.2">
      <c r="A723" s="8"/>
    </row>
    <row r="724" spans="1:1" x14ac:dyDescent="0.2">
      <c r="A724" s="8"/>
    </row>
    <row r="725" spans="1:1" x14ac:dyDescent="0.2">
      <c r="A725" s="8"/>
    </row>
    <row r="726" spans="1:1" x14ac:dyDescent="0.2">
      <c r="A726" s="8"/>
    </row>
    <row r="727" spans="1:1" x14ac:dyDescent="0.2">
      <c r="A727" s="8"/>
    </row>
    <row r="728" spans="1:1" x14ac:dyDescent="0.2">
      <c r="A728" s="8"/>
    </row>
    <row r="729" spans="1:1" x14ac:dyDescent="0.2">
      <c r="A729" s="8"/>
    </row>
    <row r="730" spans="1:1" x14ac:dyDescent="0.2">
      <c r="A730" s="8"/>
    </row>
    <row r="731" spans="1:1" x14ac:dyDescent="0.2">
      <c r="A731" s="8"/>
    </row>
    <row r="732" spans="1:1" x14ac:dyDescent="0.2">
      <c r="A732" s="8"/>
    </row>
    <row r="733" spans="1:1" x14ac:dyDescent="0.2">
      <c r="A733" s="8"/>
    </row>
    <row r="734" spans="1:1" x14ac:dyDescent="0.2">
      <c r="A734" s="8"/>
    </row>
    <row r="735" spans="1:1" x14ac:dyDescent="0.2">
      <c r="A735" s="8"/>
    </row>
    <row r="736" spans="1:1" x14ac:dyDescent="0.2">
      <c r="A736" s="8"/>
    </row>
    <row r="737" spans="1:1" x14ac:dyDescent="0.2">
      <c r="A737" s="8"/>
    </row>
    <row r="738" spans="1:1" x14ac:dyDescent="0.2">
      <c r="A738" s="8"/>
    </row>
    <row r="739" spans="1:1" x14ac:dyDescent="0.2">
      <c r="A739" s="8"/>
    </row>
    <row r="740" spans="1:1" x14ac:dyDescent="0.2">
      <c r="A740" s="8"/>
    </row>
    <row r="741" spans="1:1" x14ac:dyDescent="0.2">
      <c r="A741" s="8"/>
    </row>
    <row r="742" spans="1:1" x14ac:dyDescent="0.2">
      <c r="A742" s="8"/>
    </row>
    <row r="743" spans="1:1" x14ac:dyDescent="0.2">
      <c r="A743" s="8"/>
    </row>
    <row r="744" spans="1:1" x14ac:dyDescent="0.2">
      <c r="A744" s="8"/>
    </row>
    <row r="745" spans="1:1" x14ac:dyDescent="0.2">
      <c r="A745" s="8"/>
    </row>
    <row r="746" spans="1:1" x14ac:dyDescent="0.2">
      <c r="A746" s="8"/>
    </row>
    <row r="747" spans="1:1" x14ac:dyDescent="0.2">
      <c r="A747" s="8"/>
    </row>
    <row r="748" spans="1:1" x14ac:dyDescent="0.2">
      <c r="A748" s="8"/>
    </row>
    <row r="749" spans="1:1" x14ac:dyDescent="0.2">
      <c r="A749" s="8"/>
    </row>
    <row r="750" spans="1:1" x14ac:dyDescent="0.2">
      <c r="A750" s="8"/>
    </row>
    <row r="751" spans="1:1" x14ac:dyDescent="0.2">
      <c r="A751" s="8"/>
    </row>
    <row r="752" spans="1:1" x14ac:dyDescent="0.2">
      <c r="A752" s="8"/>
    </row>
    <row r="753" spans="1:1" x14ac:dyDescent="0.2">
      <c r="A753" s="8"/>
    </row>
    <row r="754" spans="1:1" x14ac:dyDescent="0.2">
      <c r="A754" s="8"/>
    </row>
    <row r="755" spans="1:1" x14ac:dyDescent="0.2">
      <c r="A755" s="8"/>
    </row>
    <row r="756" spans="1:1" x14ac:dyDescent="0.2">
      <c r="A756" s="8"/>
    </row>
    <row r="757" spans="1:1" x14ac:dyDescent="0.2">
      <c r="A757" s="8"/>
    </row>
    <row r="758" spans="1:1" x14ac:dyDescent="0.2">
      <c r="A758" s="8"/>
    </row>
    <row r="759" spans="1:1" x14ac:dyDescent="0.2">
      <c r="A759" s="8"/>
    </row>
    <row r="760" spans="1:1" x14ac:dyDescent="0.2">
      <c r="A760" s="8"/>
    </row>
    <row r="761" spans="1:1" x14ac:dyDescent="0.2">
      <c r="A761" s="8"/>
    </row>
    <row r="762" spans="1:1" x14ac:dyDescent="0.2">
      <c r="A762" s="8"/>
    </row>
    <row r="763" spans="1:1" x14ac:dyDescent="0.2">
      <c r="A763" s="8"/>
    </row>
    <row r="764" spans="1:1" x14ac:dyDescent="0.2">
      <c r="A764" s="8"/>
    </row>
    <row r="765" spans="1:1" x14ac:dyDescent="0.2">
      <c r="A765" s="8"/>
    </row>
    <row r="766" spans="1:1" x14ac:dyDescent="0.2">
      <c r="A766" s="8"/>
    </row>
    <row r="767" spans="1:1" x14ac:dyDescent="0.2">
      <c r="A767" s="8"/>
    </row>
    <row r="768" spans="1:1" x14ac:dyDescent="0.2">
      <c r="A768" s="8"/>
    </row>
    <row r="769" spans="1:1" x14ac:dyDescent="0.2">
      <c r="A769" s="8"/>
    </row>
    <row r="770" spans="1:1" x14ac:dyDescent="0.2">
      <c r="A770" s="8"/>
    </row>
    <row r="771" spans="1:1" x14ac:dyDescent="0.2">
      <c r="A771" s="8"/>
    </row>
    <row r="772" spans="1:1" x14ac:dyDescent="0.2">
      <c r="A772" s="8"/>
    </row>
    <row r="773" spans="1:1" x14ac:dyDescent="0.2">
      <c r="A773" s="8"/>
    </row>
    <row r="774" spans="1:1" x14ac:dyDescent="0.2">
      <c r="A774" s="8"/>
    </row>
    <row r="775" spans="1:1" x14ac:dyDescent="0.2">
      <c r="A775" s="8"/>
    </row>
    <row r="776" spans="1:1" x14ac:dyDescent="0.2">
      <c r="A776" s="8"/>
    </row>
    <row r="777" spans="1:1" x14ac:dyDescent="0.2">
      <c r="A777" s="8"/>
    </row>
    <row r="778" spans="1:1" x14ac:dyDescent="0.2">
      <c r="A778" s="8"/>
    </row>
    <row r="779" spans="1:1" x14ac:dyDescent="0.2">
      <c r="A779" s="8"/>
    </row>
    <row r="780" spans="1:1" x14ac:dyDescent="0.2">
      <c r="A780" s="8"/>
    </row>
    <row r="781" spans="1:1" x14ac:dyDescent="0.2">
      <c r="A781" s="8"/>
    </row>
    <row r="782" spans="1:1" x14ac:dyDescent="0.2">
      <c r="A782" s="8"/>
    </row>
    <row r="783" spans="1:1" x14ac:dyDescent="0.2">
      <c r="A783" s="8"/>
    </row>
    <row r="784" spans="1:1" x14ac:dyDescent="0.2">
      <c r="A784" s="8"/>
    </row>
    <row r="785" spans="1:1" x14ac:dyDescent="0.2">
      <c r="A785" s="8"/>
    </row>
    <row r="786" spans="1:1" x14ac:dyDescent="0.2">
      <c r="A786" s="8"/>
    </row>
    <row r="787" spans="1:1" x14ac:dyDescent="0.2">
      <c r="A787" s="8"/>
    </row>
    <row r="788" spans="1:1" x14ac:dyDescent="0.2">
      <c r="A788" s="8"/>
    </row>
    <row r="789" spans="1:1" x14ac:dyDescent="0.2">
      <c r="A789" s="8"/>
    </row>
    <row r="790" spans="1:1" x14ac:dyDescent="0.2">
      <c r="A790" s="8"/>
    </row>
    <row r="791" spans="1:1" x14ac:dyDescent="0.2">
      <c r="A791" s="8"/>
    </row>
    <row r="792" spans="1:1" x14ac:dyDescent="0.2">
      <c r="A792" s="8"/>
    </row>
    <row r="793" spans="1:1" x14ac:dyDescent="0.2">
      <c r="A793" s="8"/>
    </row>
    <row r="794" spans="1:1" x14ac:dyDescent="0.2">
      <c r="A794" s="8"/>
    </row>
    <row r="795" spans="1:1" x14ac:dyDescent="0.2">
      <c r="A795" s="8"/>
    </row>
    <row r="796" spans="1:1" x14ac:dyDescent="0.2">
      <c r="A796" s="8"/>
    </row>
    <row r="797" spans="1:1" x14ac:dyDescent="0.2">
      <c r="A797" s="8"/>
    </row>
    <row r="798" spans="1:1" x14ac:dyDescent="0.2">
      <c r="A798" s="8"/>
    </row>
    <row r="799" spans="1:1" x14ac:dyDescent="0.2">
      <c r="A799" s="8"/>
    </row>
    <row r="800" spans="1:1" x14ac:dyDescent="0.2">
      <c r="A800" s="8"/>
    </row>
    <row r="801" spans="1:1" x14ac:dyDescent="0.2">
      <c r="A801" s="8"/>
    </row>
    <row r="802" spans="1:1" x14ac:dyDescent="0.2">
      <c r="A802" s="8"/>
    </row>
    <row r="803" spans="1:1" x14ac:dyDescent="0.2">
      <c r="A803" s="8"/>
    </row>
    <row r="804" spans="1:1" x14ac:dyDescent="0.2">
      <c r="A804" s="8"/>
    </row>
    <row r="805" spans="1:1" x14ac:dyDescent="0.2">
      <c r="A805" s="8"/>
    </row>
    <row r="806" spans="1:1" x14ac:dyDescent="0.2">
      <c r="A806" s="8"/>
    </row>
    <row r="807" spans="1:1" x14ac:dyDescent="0.2">
      <c r="A807" s="8"/>
    </row>
    <row r="808" spans="1:1" x14ac:dyDescent="0.2">
      <c r="A808" s="8"/>
    </row>
    <row r="809" spans="1:1" x14ac:dyDescent="0.2">
      <c r="A809" s="8"/>
    </row>
    <row r="810" spans="1:1" x14ac:dyDescent="0.2">
      <c r="A810" s="8"/>
    </row>
    <row r="811" spans="1:1" x14ac:dyDescent="0.2">
      <c r="A811" s="8"/>
    </row>
    <row r="812" spans="1:1" x14ac:dyDescent="0.2">
      <c r="A812" s="8"/>
    </row>
    <row r="813" spans="1:1" x14ac:dyDescent="0.2">
      <c r="A813" s="8"/>
    </row>
    <row r="814" spans="1:1" x14ac:dyDescent="0.2">
      <c r="A814" s="8"/>
    </row>
    <row r="815" spans="1:1" x14ac:dyDescent="0.2">
      <c r="A815" s="8"/>
    </row>
    <row r="816" spans="1:1" x14ac:dyDescent="0.2">
      <c r="A816" s="8"/>
    </row>
    <row r="817" spans="1:1" x14ac:dyDescent="0.2">
      <c r="A817" s="8"/>
    </row>
    <row r="818" spans="1:1" x14ac:dyDescent="0.2">
      <c r="A818" s="8"/>
    </row>
    <row r="819" spans="1:1" x14ac:dyDescent="0.2">
      <c r="A819" s="8"/>
    </row>
    <row r="820" spans="1:1" x14ac:dyDescent="0.2">
      <c r="A820" s="8"/>
    </row>
    <row r="821" spans="1:1" x14ac:dyDescent="0.2">
      <c r="A821" s="8"/>
    </row>
    <row r="822" spans="1:1" x14ac:dyDescent="0.2">
      <c r="A822" s="8"/>
    </row>
    <row r="823" spans="1:1" x14ac:dyDescent="0.2">
      <c r="A823" s="8"/>
    </row>
    <row r="824" spans="1:1" x14ac:dyDescent="0.2">
      <c r="A824" s="8"/>
    </row>
    <row r="825" spans="1:1" x14ac:dyDescent="0.2">
      <c r="A825" s="8"/>
    </row>
    <row r="826" spans="1:1" x14ac:dyDescent="0.2">
      <c r="A826" s="8"/>
    </row>
    <row r="827" spans="1:1" x14ac:dyDescent="0.2">
      <c r="A827" s="8"/>
    </row>
    <row r="828" spans="1:1" x14ac:dyDescent="0.2">
      <c r="A828" s="8"/>
    </row>
    <row r="829" spans="1:1" x14ac:dyDescent="0.2">
      <c r="A829" s="8"/>
    </row>
    <row r="830" spans="1:1" x14ac:dyDescent="0.2">
      <c r="A830" s="8"/>
    </row>
    <row r="831" spans="1:1" x14ac:dyDescent="0.2">
      <c r="A831" s="8"/>
    </row>
    <row r="832" spans="1:1" x14ac:dyDescent="0.2">
      <c r="A832" s="8"/>
    </row>
    <row r="833" spans="1:1" x14ac:dyDescent="0.2">
      <c r="A833" s="8"/>
    </row>
    <row r="834" spans="1:1" x14ac:dyDescent="0.2">
      <c r="A834" s="8"/>
    </row>
    <row r="835" spans="1:1" x14ac:dyDescent="0.2">
      <c r="A835" s="8"/>
    </row>
    <row r="836" spans="1:1" x14ac:dyDescent="0.2">
      <c r="A836" s="8"/>
    </row>
    <row r="837" spans="1:1" x14ac:dyDescent="0.2">
      <c r="A837" s="8"/>
    </row>
    <row r="838" spans="1:1" x14ac:dyDescent="0.2">
      <c r="A838" s="8"/>
    </row>
    <row r="839" spans="1:1" x14ac:dyDescent="0.2">
      <c r="A839" s="8"/>
    </row>
    <row r="840" spans="1:1" x14ac:dyDescent="0.2">
      <c r="A840" s="8"/>
    </row>
    <row r="841" spans="1:1" x14ac:dyDescent="0.2">
      <c r="A841" s="8"/>
    </row>
    <row r="842" spans="1:1" x14ac:dyDescent="0.2">
      <c r="A842" s="8"/>
    </row>
    <row r="843" spans="1:1" x14ac:dyDescent="0.2">
      <c r="A843" s="8"/>
    </row>
    <row r="844" spans="1:1" x14ac:dyDescent="0.2">
      <c r="A844" s="8"/>
    </row>
    <row r="845" spans="1:1" x14ac:dyDescent="0.2">
      <c r="A845" s="8"/>
    </row>
    <row r="846" spans="1:1" x14ac:dyDescent="0.2">
      <c r="A846" s="8"/>
    </row>
    <row r="847" spans="1:1" x14ac:dyDescent="0.2">
      <c r="A847" s="8"/>
    </row>
    <row r="848" spans="1:1" x14ac:dyDescent="0.2">
      <c r="A848" s="8"/>
    </row>
    <row r="849" spans="1:1" x14ac:dyDescent="0.2">
      <c r="A849" s="8"/>
    </row>
    <row r="850" spans="1:1" x14ac:dyDescent="0.2">
      <c r="A850" s="8"/>
    </row>
    <row r="851" spans="1:1" x14ac:dyDescent="0.2">
      <c r="A851" s="8"/>
    </row>
    <row r="852" spans="1:1" x14ac:dyDescent="0.2">
      <c r="A852" s="8"/>
    </row>
    <row r="853" spans="1:1" x14ac:dyDescent="0.2">
      <c r="A853" s="8"/>
    </row>
    <row r="854" spans="1:1" x14ac:dyDescent="0.2">
      <c r="A854" s="8"/>
    </row>
    <row r="855" spans="1:1" x14ac:dyDescent="0.2">
      <c r="A855" s="8"/>
    </row>
    <row r="856" spans="1:1" x14ac:dyDescent="0.2">
      <c r="A856" s="8"/>
    </row>
    <row r="857" spans="1:1" x14ac:dyDescent="0.2">
      <c r="A857" s="8"/>
    </row>
    <row r="858" spans="1:1" x14ac:dyDescent="0.2">
      <c r="A858" s="8"/>
    </row>
    <row r="859" spans="1:1" x14ac:dyDescent="0.2">
      <c r="A859" s="8"/>
    </row>
    <row r="860" spans="1:1" x14ac:dyDescent="0.2">
      <c r="A860" s="8"/>
    </row>
    <row r="861" spans="1:1" x14ac:dyDescent="0.2">
      <c r="A861" s="8"/>
    </row>
    <row r="862" spans="1:1" x14ac:dyDescent="0.2">
      <c r="A862" s="8"/>
    </row>
    <row r="863" spans="1:1" x14ac:dyDescent="0.2">
      <c r="A863" s="8"/>
    </row>
    <row r="864" spans="1:1" x14ac:dyDescent="0.2">
      <c r="A864" s="8"/>
    </row>
    <row r="865" spans="1:1" x14ac:dyDescent="0.2">
      <c r="A865" s="8"/>
    </row>
    <row r="866" spans="1:1" x14ac:dyDescent="0.2">
      <c r="A866" s="8"/>
    </row>
    <row r="867" spans="1:1" x14ac:dyDescent="0.2">
      <c r="A867" s="8"/>
    </row>
    <row r="868" spans="1:1" x14ac:dyDescent="0.2">
      <c r="A868" s="8"/>
    </row>
    <row r="869" spans="1:1" x14ac:dyDescent="0.2">
      <c r="A869" s="8"/>
    </row>
    <row r="870" spans="1:1" x14ac:dyDescent="0.2">
      <c r="A870" s="8"/>
    </row>
    <row r="871" spans="1:1" x14ac:dyDescent="0.2">
      <c r="A871" s="8"/>
    </row>
    <row r="872" spans="1:1" x14ac:dyDescent="0.2">
      <c r="A872" s="8"/>
    </row>
    <row r="873" spans="1:1" x14ac:dyDescent="0.2">
      <c r="A873" s="8"/>
    </row>
    <row r="874" spans="1:1" x14ac:dyDescent="0.2">
      <c r="A874" s="8"/>
    </row>
    <row r="875" spans="1:1" x14ac:dyDescent="0.2">
      <c r="A875" s="8"/>
    </row>
    <row r="876" spans="1:1" x14ac:dyDescent="0.2">
      <c r="A876" s="8"/>
    </row>
    <row r="877" spans="1:1" x14ac:dyDescent="0.2">
      <c r="A877" s="8"/>
    </row>
    <row r="878" spans="1:1" x14ac:dyDescent="0.2">
      <c r="A878" s="8"/>
    </row>
    <row r="879" spans="1:1" x14ac:dyDescent="0.2">
      <c r="A879" s="8"/>
    </row>
    <row r="880" spans="1:1" x14ac:dyDescent="0.2">
      <c r="A880" s="8"/>
    </row>
    <row r="881" spans="1:1" x14ac:dyDescent="0.2">
      <c r="A881" s="8"/>
    </row>
    <row r="882" spans="1:1" x14ac:dyDescent="0.2">
      <c r="A882" s="8"/>
    </row>
    <row r="883" spans="1:1" x14ac:dyDescent="0.2">
      <c r="A883" s="8"/>
    </row>
    <row r="884" spans="1:1" x14ac:dyDescent="0.2">
      <c r="A884" s="8"/>
    </row>
    <row r="885" spans="1:1" x14ac:dyDescent="0.2">
      <c r="A885" s="8"/>
    </row>
    <row r="886" spans="1:1" x14ac:dyDescent="0.2">
      <c r="A886" s="8"/>
    </row>
    <row r="887" spans="1:1" x14ac:dyDescent="0.2">
      <c r="A887" s="8"/>
    </row>
    <row r="888" spans="1:1" x14ac:dyDescent="0.2">
      <c r="A888" s="8"/>
    </row>
    <row r="889" spans="1:1" x14ac:dyDescent="0.2">
      <c r="A889" s="8"/>
    </row>
    <row r="890" spans="1:1" x14ac:dyDescent="0.2">
      <c r="A890" s="8"/>
    </row>
    <row r="891" spans="1:1" x14ac:dyDescent="0.2">
      <c r="A891" s="8"/>
    </row>
    <row r="892" spans="1:1" x14ac:dyDescent="0.2">
      <c r="A892" s="8"/>
    </row>
    <row r="893" spans="1:1" x14ac:dyDescent="0.2">
      <c r="A893" s="8"/>
    </row>
    <row r="894" spans="1:1" x14ac:dyDescent="0.2">
      <c r="A894" s="8"/>
    </row>
    <row r="895" spans="1:1" x14ac:dyDescent="0.2">
      <c r="A895" s="8"/>
    </row>
    <row r="896" spans="1:1" x14ac:dyDescent="0.2">
      <c r="A896" s="8"/>
    </row>
    <row r="897" spans="1:1" x14ac:dyDescent="0.2">
      <c r="A897" s="8"/>
    </row>
    <row r="898" spans="1:1" x14ac:dyDescent="0.2">
      <c r="A898" s="8"/>
    </row>
    <row r="899" spans="1:1" x14ac:dyDescent="0.2">
      <c r="A899" s="8"/>
    </row>
    <row r="900" spans="1:1" x14ac:dyDescent="0.2">
      <c r="A900" s="8"/>
    </row>
    <row r="901" spans="1:1" x14ac:dyDescent="0.2">
      <c r="A901" s="8"/>
    </row>
    <row r="902" spans="1:1" x14ac:dyDescent="0.2">
      <c r="A902" s="8"/>
    </row>
    <row r="903" spans="1:1" x14ac:dyDescent="0.2">
      <c r="A903" s="8"/>
    </row>
    <row r="904" spans="1:1" x14ac:dyDescent="0.2">
      <c r="A904" s="8"/>
    </row>
    <row r="905" spans="1:1" x14ac:dyDescent="0.2">
      <c r="A905" s="8"/>
    </row>
    <row r="906" spans="1:1" x14ac:dyDescent="0.2">
      <c r="A906" s="8"/>
    </row>
    <row r="907" spans="1:1" x14ac:dyDescent="0.2">
      <c r="A907" s="8"/>
    </row>
    <row r="908" spans="1:1" x14ac:dyDescent="0.2">
      <c r="A908" s="8"/>
    </row>
    <row r="909" spans="1:1" x14ac:dyDescent="0.2">
      <c r="A909" s="8"/>
    </row>
    <row r="910" spans="1:1" x14ac:dyDescent="0.2">
      <c r="A910" s="8"/>
    </row>
    <row r="911" spans="1:1" x14ac:dyDescent="0.2">
      <c r="A911" s="8"/>
    </row>
    <row r="912" spans="1:1" x14ac:dyDescent="0.2">
      <c r="A912" s="8"/>
    </row>
    <row r="913" spans="1:1" x14ac:dyDescent="0.2">
      <c r="A913" s="8"/>
    </row>
    <row r="914" spans="1:1" x14ac:dyDescent="0.2">
      <c r="A914" s="8"/>
    </row>
    <row r="915" spans="1:1" x14ac:dyDescent="0.2">
      <c r="A915" s="8"/>
    </row>
    <row r="916" spans="1:1" x14ac:dyDescent="0.2">
      <c r="A916" s="8"/>
    </row>
    <row r="917" spans="1:1" x14ac:dyDescent="0.2">
      <c r="A917" s="8"/>
    </row>
    <row r="918" spans="1:1" x14ac:dyDescent="0.2">
      <c r="A918" s="8"/>
    </row>
    <row r="919" spans="1:1" x14ac:dyDescent="0.2">
      <c r="A919" s="8"/>
    </row>
    <row r="920" spans="1:1" x14ac:dyDescent="0.2">
      <c r="A920" s="8"/>
    </row>
    <row r="921" spans="1:1" x14ac:dyDescent="0.2">
      <c r="A921" s="8"/>
    </row>
    <row r="922" spans="1:1" x14ac:dyDescent="0.2">
      <c r="A922" s="8"/>
    </row>
    <row r="923" spans="1:1" x14ac:dyDescent="0.2">
      <c r="A923" s="8"/>
    </row>
    <row r="924" spans="1:1" x14ac:dyDescent="0.2">
      <c r="A924" s="8"/>
    </row>
    <row r="925" spans="1:1" x14ac:dyDescent="0.2">
      <c r="A925" s="8"/>
    </row>
    <row r="926" spans="1:1" x14ac:dyDescent="0.2">
      <c r="A926" s="8"/>
    </row>
    <row r="927" spans="1:1" x14ac:dyDescent="0.2">
      <c r="A927" s="8"/>
    </row>
    <row r="928" spans="1:1" x14ac:dyDescent="0.2">
      <c r="A928" s="8"/>
    </row>
    <row r="929" spans="1:1" x14ac:dyDescent="0.2">
      <c r="A929" s="8"/>
    </row>
    <row r="930" spans="1:1" x14ac:dyDescent="0.2">
      <c r="A930" s="8"/>
    </row>
    <row r="931" spans="1:1" x14ac:dyDescent="0.2">
      <c r="A931" s="8"/>
    </row>
    <row r="932" spans="1:1" x14ac:dyDescent="0.2">
      <c r="A932" s="8"/>
    </row>
    <row r="933" spans="1:1" x14ac:dyDescent="0.2">
      <c r="A933" s="8"/>
    </row>
    <row r="934" spans="1:1" x14ac:dyDescent="0.2">
      <c r="A934" s="8"/>
    </row>
    <row r="935" spans="1:1" x14ac:dyDescent="0.2">
      <c r="A935" s="8"/>
    </row>
    <row r="936" spans="1:1" x14ac:dyDescent="0.2">
      <c r="A936" s="8"/>
    </row>
    <row r="937" spans="1:1" x14ac:dyDescent="0.2">
      <c r="A937" s="8"/>
    </row>
    <row r="938" spans="1:1" x14ac:dyDescent="0.2">
      <c r="A938" s="8"/>
    </row>
    <row r="939" spans="1:1" x14ac:dyDescent="0.2">
      <c r="A939" s="8"/>
    </row>
    <row r="940" spans="1:1" x14ac:dyDescent="0.2">
      <c r="A940" s="8"/>
    </row>
    <row r="941" spans="1:1" x14ac:dyDescent="0.2">
      <c r="A941" s="8"/>
    </row>
    <row r="942" spans="1:1" x14ac:dyDescent="0.2">
      <c r="A942" s="8"/>
    </row>
    <row r="943" spans="1:1" x14ac:dyDescent="0.2">
      <c r="A943" s="8"/>
    </row>
    <row r="944" spans="1:1" x14ac:dyDescent="0.2">
      <c r="A944" s="8"/>
    </row>
    <row r="945" spans="1:1" x14ac:dyDescent="0.2">
      <c r="A945" s="8"/>
    </row>
    <row r="946" spans="1:1" x14ac:dyDescent="0.2">
      <c r="A946" s="8"/>
    </row>
    <row r="947" spans="1:1" x14ac:dyDescent="0.2">
      <c r="A947" s="8"/>
    </row>
    <row r="948" spans="1:1" x14ac:dyDescent="0.2">
      <c r="A948" s="8"/>
    </row>
    <row r="949" spans="1:1" x14ac:dyDescent="0.2">
      <c r="A949" s="8"/>
    </row>
    <row r="950" spans="1:1" x14ac:dyDescent="0.2">
      <c r="A950" s="8"/>
    </row>
    <row r="951" spans="1:1" x14ac:dyDescent="0.2">
      <c r="A951" s="8"/>
    </row>
    <row r="952" spans="1:1" x14ac:dyDescent="0.2">
      <c r="A952" s="8"/>
    </row>
    <row r="953" spans="1:1" x14ac:dyDescent="0.2">
      <c r="A953" s="8"/>
    </row>
    <row r="954" spans="1:1" x14ac:dyDescent="0.2">
      <c r="A954" s="8"/>
    </row>
    <row r="955" spans="1:1" x14ac:dyDescent="0.2">
      <c r="A955" s="8"/>
    </row>
    <row r="956" spans="1:1" x14ac:dyDescent="0.2">
      <c r="A956" s="8"/>
    </row>
    <row r="957" spans="1:1" x14ac:dyDescent="0.2">
      <c r="A957" s="8"/>
    </row>
    <row r="958" spans="1:1" x14ac:dyDescent="0.2">
      <c r="A958" s="8"/>
    </row>
    <row r="959" spans="1:1" x14ac:dyDescent="0.2">
      <c r="A959" s="8"/>
    </row>
    <row r="960" spans="1:1" x14ac:dyDescent="0.2">
      <c r="A960" s="8"/>
    </row>
    <row r="961" spans="1:1" x14ac:dyDescent="0.2">
      <c r="A961" s="8"/>
    </row>
    <row r="962" spans="1:1" x14ac:dyDescent="0.2">
      <c r="A962" s="8"/>
    </row>
    <row r="963" spans="1:1" x14ac:dyDescent="0.2">
      <c r="A963" s="8"/>
    </row>
    <row r="964" spans="1:1" x14ac:dyDescent="0.2">
      <c r="A964" s="8"/>
    </row>
    <row r="965" spans="1:1" x14ac:dyDescent="0.2">
      <c r="A965" s="8"/>
    </row>
    <row r="966" spans="1:1" x14ac:dyDescent="0.2">
      <c r="A966" s="8"/>
    </row>
    <row r="967" spans="1:1" x14ac:dyDescent="0.2">
      <c r="A967" s="8"/>
    </row>
    <row r="968" spans="1:1" x14ac:dyDescent="0.2">
      <c r="A968" s="8"/>
    </row>
    <row r="969" spans="1:1" x14ac:dyDescent="0.2">
      <c r="A969" s="8"/>
    </row>
    <row r="970" spans="1:1" x14ac:dyDescent="0.2">
      <c r="A970" s="8"/>
    </row>
    <row r="971" spans="1:1" x14ac:dyDescent="0.2">
      <c r="A971" s="8"/>
    </row>
    <row r="972" spans="1:1" x14ac:dyDescent="0.2">
      <c r="A972" s="8"/>
    </row>
    <row r="973" spans="1:1" x14ac:dyDescent="0.2">
      <c r="A973" s="8"/>
    </row>
    <row r="974" spans="1:1" x14ac:dyDescent="0.2">
      <c r="A974" s="8"/>
    </row>
    <row r="975" spans="1:1" x14ac:dyDescent="0.2">
      <c r="A975" s="8"/>
    </row>
    <row r="976" spans="1:1" x14ac:dyDescent="0.2">
      <c r="A976" s="8"/>
    </row>
    <row r="977" spans="1:1" x14ac:dyDescent="0.2">
      <c r="A977" s="8"/>
    </row>
    <row r="978" spans="1:1" x14ac:dyDescent="0.2">
      <c r="A978" s="8"/>
    </row>
    <row r="979" spans="1:1" x14ac:dyDescent="0.2">
      <c r="A979" s="8"/>
    </row>
    <row r="980" spans="1:1" x14ac:dyDescent="0.2">
      <c r="A980" s="8"/>
    </row>
    <row r="981" spans="1:1" x14ac:dyDescent="0.2">
      <c r="A981" s="8"/>
    </row>
    <row r="982" spans="1:1" x14ac:dyDescent="0.2">
      <c r="A982" s="8"/>
    </row>
    <row r="983" spans="1:1" x14ac:dyDescent="0.2">
      <c r="A983" s="8"/>
    </row>
    <row r="984" spans="1:1" x14ac:dyDescent="0.2">
      <c r="A984" s="8"/>
    </row>
    <row r="985" spans="1:1" x14ac:dyDescent="0.2">
      <c r="A985" s="8"/>
    </row>
    <row r="986" spans="1:1" x14ac:dyDescent="0.2">
      <c r="A986" s="8"/>
    </row>
    <row r="987" spans="1:1" x14ac:dyDescent="0.2">
      <c r="A987" s="8"/>
    </row>
    <row r="988" spans="1:1" x14ac:dyDescent="0.2">
      <c r="A988" s="8"/>
    </row>
    <row r="989" spans="1:1" x14ac:dyDescent="0.2">
      <c r="A989" s="8"/>
    </row>
    <row r="990" spans="1:1" x14ac:dyDescent="0.2">
      <c r="A990" s="8"/>
    </row>
    <row r="991" spans="1:1" x14ac:dyDescent="0.2">
      <c r="A991" s="8"/>
    </row>
    <row r="992" spans="1:1" x14ac:dyDescent="0.2">
      <c r="A992" s="8"/>
    </row>
    <row r="993" spans="1:1" x14ac:dyDescent="0.2">
      <c r="A993" s="8"/>
    </row>
    <row r="994" spans="1:1" x14ac:dyDescent="0.2">
      <c r="A994" s="8"/>
    </row>
    <row r="995" spans="1:1" x14ac:dyDescent="0.2">
      <c r="A995" s="8"/>
    </row>
    <row r="996" spans="1:1" x14ac:dyDescent="0.2">
      <c r="A996" s="8"/>
    </row>
    <row r="997" spans="1:1" x14ac:dyDescent="0.2">
      <c r="A997" s="8"/>
    </row>
    <row r="998" spans="1:1" x14ac:dyDescent="0.2">
      <c r="A998" s="8"/>
    </row>
    <row r="999" spans="1:1" x14ac:dyDescent="0.2">
      <c r="A999" s="8"/>
    </row>
    <row r="1000" spans="1:1" x14ac:dyDescent="0.2">
      <c r="A1000" s="8"/>
    </row>
    <row r="1001" spans="1:1" x14ac:dyDescent="0.2">
      <c r="A1001" s="8"/>
    </row>
    <row r="1002" spans="1:1" x14ac:dyDescent="0.2">
      <c r="A1002" s="8"/>
    </row>
    <row r="1003" spans="1:1" x14ac:dyDescent="0.2">
      <c r="A1003" s="8"/>
    </row>
    <row r="1004" spans="1:1" x14ac:dyDescent="0.2">
      <c r="A1004" s="8"/>
    </row>
    <row r="1005" spans="1:1" x14ac:dyDescent="0.2">
      <c r="A1005" s="8"/>
    </row>
    <row r="1006" spans="1:1" x14ac:dyDescent="0.2">
      <c r="A1006" s="8"/>
    </row>
    <row r="1007" spans="1:1" x14ac:dyDescent="0.2">
      <c r="A1007" s="8"/>
    </row>
    <row r="1008" spans="1:1" x14ac:dyDescent="0.2">
      <c r="A1008" s="8"/>
    </row>
    <row r="1009" spans="1:1" x14ac:dyDescent="0.2">
      <c r="A1009" s="8"/>
    </row>
    <row r="1010" spans="1:1" x14ac:dyDescent="0.2">
      <c r="A1010" s="8"/>
    </row>
    <row r="1011" spans="1:1" x14ac:dyDescent="0.2">
      <c r="A1011" s="8"/>
    </row>
    <row r="1012" spans="1:1" x14ac:dyDescent="0.2">
      <c r="A1012" s="8"/>
    </row>
    <row r="1013" spans="1:1" x14ac:dyDescent="0.2">
      <c r="A1013" s="8"/>
    </row>
    <row r="1014" spans="1:1" x14ac:dyDescent="0.2">
      <c r="A1014" s="8"/>
    </row>
    <row r="1015" spans="1:1" x14ac:dyDescent="0.2">
      <c r="A1015" s="8"/>
    </row>
    <row r="1016" spans="1:1" x14ac:dyDescent="0.2">
      <c r="A1016" s="8"/>
    </row>
    <row r="1017" spans="1:1" x14ac:dyDescent="0.2">
      <c r="A1017" s="8"/>
    </row>
    <row r="1018" spans="1:1" x14ac:dyDescent="0.2">
      <c r="A1018" s="8"/>
    </row>
    <row r="1019" spans="1:1" x14ac:dyDescent="0.2">
      <c r="A1019" s="8"/>
    </row>
    <row r="1020" spans="1:1" x14ac:dyDescent="0.2">
      <c r="A1020" s="8"/>
    </row>
    <row r="1021" spans="1:1" x14ac:dyDescent="0.2">
      <c r="A1021" s="8"/>
    </row>
    <row r="1022" spans="1:1" x14ac:dyDescent="0.2">
      <c r="A1022" s="8"/>
    </row>
    <row r="1023" spans="1:1" x14ac:dyDescent="0.2">
      <c r="A1023" s="8"/>
    </row>
    <row r="1024" spans="1:1" x14ac:dyDescent="0.2">
      <c r="A1024" s="8"/>
    </row>
    <row r="1025" spans="1:1" x14ac:dyDescent="0.2">
      <c r="A1025" s="8"/>
    </row>
    <row r="1026" spans="1:1" x14ac:dyDescent="0.2">
      <c r="A1026" s="8"/>
    </row>
    <row r="1027" spans="1:1" x14ac:dyDescent="0.2">
      <c r="A1027" s="8"/>
    </row>
    <row r="1028" spans="1:1" x14ac:dyDescent="0.2">
      <c r="A1028" s="8"/>
    </row>
    <row r="1029" spans="1:1" x14ac:dyDescent="0.2">
      <c r="A1029" s="8"/>
    </row>
    <row r="1030" spans="1:1" x14ac:dyDescent="0.2">
      <c r="A1030" s="8"/>
    </row>
    <row r="1031" spans="1:1" x14ac:dyDescent="0.2">
      <c r="A1031" s="8"/>
    </row>
    <row r="1032" spans="1:1" x14ac:dyDescent="0.2">
      <c r="A1032" s="8"/>
    </row>
    <row r="1033" spans="1:1" x14ac:dyDescent="0.2">
      <c r="A1033" s="8"/>
    </row>
    <row r="1034" spans="1:1" x14ac:dyDescent="0.2">
      <c r="A1034" s="8"/>
    </row>
    <row r="1035" spans="1:1" x14ac:dyDescent="0.2">
      <c r="A1035" s="8"/>
    </row>
    <row r="1036" spans="1:1" x14ac:dyDescent="0.2">
      <c r="A1036" s="8"/>
    </row>
    <row r="1037" spans="1:1" x14ac:dyDescent="0.2">
      <c r="A1037" s="8"/>
    </row>
    <row r="1038" spans="1:1" x14ac:dyDescent="0.2">
      <c r="A1038" s="8"/>
    </row>
    <row r="1039" spans="1:1" x14ac:dyDescent="0.2">
      <c r="A1039" s="8"/>
    </row>
    <row r="1040" spans="1:1" x14ac:dyDescent="0.2">
      <c r="A1040" s="8"/>
    </row>
    <row r="1041" spans="1:1" x14ac:dyDescent="0.2">
      <c r="A1041" s="8"/>
    </row>
    <row r="1042" spans="1:1" x14ac:dyDescent="0.2">
      <c r="A1042" s="8"/>
    </row>
    <row r="1043" spans="1:1" x14ac:dyDescent="0.2">
      <c r="A1043" s="8"/>
    </row>
    <row r="1044" spans="1:1" x14ac:dyDescent="0.2">
      <c r="A1044" s="8"/>
    </row>
    <row r="1045" spans="1:1" x14ac:dyDescent="0.2">
      <c r="A1045" s="8"/>
    </row>
    <row r="1046" spans="1:1" x14ac:dyDescent="0.2">
      <c r="A1046" s="8"/>
    </row>
    <row r="1047" spans="1:1" x14ac:dyDescent="0.2">
      <c r="A1047" s="8"/>
    </row>
    <row r="1048" spans="1:1" x14ac:dyDescent="0.2">
      <c r="A1048" s="8"/>
    </row>
    <row r="1049" spans="1:1" x14ac:dyDescent="0.2">
      <c r="A1049" s="8"/>
    </row>
    <row r="1050" spans="1:1" x14ac:dyDescent="0.2">
      <c r="A1050" s="8"/>
    </row>
    <row r="1051" spans="1:1" x14ac:dyDescent="0.2">
      <c r="A1051" s="8"/>
    </row>
    <row r="1052" spans="1:1" x14ac:dyDescent="0.2">
      <c r="A1052" s="8"/>
    </row>
    <row r="1053" spans="1:1" x14ac:dyDescent="0.2">
      <c r="A1053" s="8"/>
    </row>
    <row r="1054" spans="1:1" x14ac:dyDescent="0.2">
      <c r="A1054" s="8"/>
    </row>
    <row r="1055" spans="1:1" x14ac:dyDescent="0.2">
      <c r="A1055" s="8"/>
    </row>
    <row r="1056" spans="1:1" x14ac:dyDescent="0.2">
      <c r="A1056" s="8"/>
    </row>
    <row r="1057" spans="1:1" x14ac:dyDescent="0.2">
      <c r="A1057" s="8"/>
    </row>
    <row r="1058" spans="1:1" x14ac:dyDescent="0.2">
      <c r="A1058" s="8"/>
    </row>
    <row r="1059" spans="1:1" x14ac:dyDescent="0.2">
      <c r="A1059" s="8"/>
    </row>
    <row r="1060" spans="1:1" x14ac:dyDescent="0.2">
      <c r="A1060" s="8"/>
    </row>
    <row r="1061" spans="1:1" x14ac:dyDescent="0.2">
      <c r="A1061" s="8"/>
    </row>
    <row r="1062" spans="1:1" x14ac:dyDescent="0.2">
      <c r="A1062" s="8"/>
    </row>
    <row r="1063" spans="1:1" x14ac:dyDescent="0.2">
      <c r="A1063" s="8"/>
    </row>
    <row r="1064" spans="1:1" x14ac:dyDescent="0.2">
      <c r="A1064" s="8"/>
    </row>
    <row r="1065" spans="1:1" x14ac:dyDescent="0.2">
      <c r="A1065" s="8"/>
    </row>
    <row r="1066" spans="1:1" x14ac:dyDescent="0.2">
      <c r="A1066" s="8"/>
    </row>
    <row r="1067" spans="1:1" x14ac:dyDescent="0.2">
      <c r="A1067" s="8"/>
    </row>
    <row r="1068" spans="1:1" x14ac:dyDescent="0.2">
      <c r="A1068" s="8"/>
    </row>
    <row r="1069" spans="1:1" x14ac:dyDescent="0.2">
      <c r="A1069" s="8"/>
    </row>
    <row r="1070" spans="1:1" x14ac:dyDescent="0.2">
      <c r="A1070" s="8"/>
    </row>
    <row r="1071" spans="1:1" x14ac:dyDescent="0.2">
      <c r="A1071" s="8"/>
    </row>
    <row r="1072" spans="1:1" x14ac:dyDescent="0.2">
      <c r="A1072" s="8"/>
    </row>
    <row r="1073" spans="1:1" x14ac:dyDescent="0.2">
      <c r="A1073" s="8"/>
    </row>
    <row r="1074" spans="1:1" x14ac:dyDescent="0.2">
      <c r="A1074" s="8"/>
    </row>
    <row r="1075" spans="1:1" x14ac:dyDescent="0.2">
      <c r="A1075" s="8"/>
    </row>
    <row r="1076" spans="1:1" x14ac:dyDescent="0.2">
      <c r="A1076" s="8"/>
    </row>
    <row r="1077" spans="1:1" x14ac:dyDescent="0.2">
      <c r="A1077" s="8"/>
    </row>
    <row r="1078" spans="1:1" x14ac:dyDescent="0.2">
      <c r="A1078" s="8"/>
    </row>
    <row r="1079" spans="1:1" x14ac:dyDescent="0.2">
      <c r="A1079" s="8"/>
    </row>
    <row r="1080" spans="1:1" x14ac:dyDescent="0.2">
      <c r="A1080" s="8"/>
    </row>
    <row r="1081" spans="1:1" x14ac:dyDescent="0.2">
      <c r="A1081" s="8"/>
    </row>
    <row r="1082" spans="1:1" x14ac:dyDescent="0.2">
      <c r="A1082" s="8"/>
    </row>
    <row r="1083" spans="1:1" x14ac:dyDescent="0.2">
      <c r="A1083" s="8"/>
    </row>
    <row r="1084" spans="1:1" x14ac:dyDescent="0.2">
      <c r="A1084" s="8"/>
    </row>
    <row r="1085" spans="1:1" x14ac:dyDescent="0.2">
      <c r="A1085" s="8"/>
    </row>
    <row r="1086" spans="1:1" x14ac:dyDescent="0.2">
      <c r="A1086" s="8"/>
    </row>
    <row r="1087" spans="1:1" x14ac:dyDescent="0.2">
      <c r="A1087" s="8"/>
    </row>
    <row r="1088" spans="1:1" x14ac:dyDescent="0.2">
      <c r="A1088" s="8"/>
    </row>
    <row r="1089" spans="1:1" x14ac:dyDescent="0.2">
      <c r="A1089" s="8"/>
    </row>
    <row r="1090" spans="1:1" x14ac:dyDescent="0.2">
      <c r="A1090" s="8"/>
    </row>
    <row r="1091" spans="1:1" x14ac:dyDescent="0.2">
      <c r="A1091" s="8"/>
    </row>
    <row r="1092" spans="1:1" x14ac:dyDescent="0.2">
      <c r="A1092" s="8"/>
    </row>
    <row r="1093" spans="1:1" x14ac:dyDescent="0.2">
      <c r="A1093" s="8"/>
    </row>
    <row r="1094" spans="1:1" x14ac:dyDescent="0.2">
      <c r="A1094" s="8"/>
    </row>
    <row r="1095" spans="1:1" x14ac:dyDescent="0.2">
      <c r="A1095" s="8"/>
    </row>
    <row r="1096" spans="1:1" x14ac:dyDescent="0.2">
      <c r="A1096" s="8"/>
    </row>
    <row r="1097" spans="1:1" x14ac:dyDescent="0.2">
      <c r="A1097" s="8"/>
    </row>
    <row r="1098" spans="1:1" x14ac:dyDescent="0.2">
      <c r="A1098" s="8"/>
    </row>
    <row r="1099" spans="1:1" x14ac:dyDescent="0.2">
      <c r="A1099" s="8"/>
    </row>
    <row r="1100" spans="1:1" x14ac:dyDescent="0.2">
      <c r="A1100" s="8"/>
    </row>
    <row r="1101" spans="1:1" x14ac:dyDescent="0.2">
      <c r="A1101" s="8"/>
    </row>
    <row r="1102" spans="1:1" x14ac:dyDescent="0.2">
      <c r="A1102" s="8"/>
    </row>
    <row r="1103" spans="1:1" x14ac:dyDescent="0.2">
      <c r="A1103" s="8"/>
    </row>
    <row r="1104" spans="1:1" x14ac:dyDescent="0.2">
      <c r="A1104" s="8"/>
    </row>
    <row r="1105" spans="1:1" x14ac:dyDescent="0.2">
      <c r="A1105" s="8"/>
    </row>
    <row r="1106" spans="1:1" x14ac:dyDescent="0.2">
      <c r="A1106" s="8"/>
    </row>
    <row r="1107" spans="1:1" x14ac:dyDescent="0.2">
      <c r="A1107" s="8"/>
    </row>
    <row r="1108" spans="1:1" x14ac:dyDescent="0.2">
      <c r="A1108" s="8"/>
    </row>
    <row r="1109" spans="1:1" x14ac:dyDescent="0.2">
      <c r="A1109" s="8"/>
    </row>
    <row r="1110" spans="1:1" x14ac:dyDescent="0.2">
      <c r="A1110" s="8"/>
    </row>
    <row r="1111" spans="1:1" x14ac:dyDescent="0.2">
      <c r="A1111" s="8"/>
    </row>
    <row r="1112" spans="1:1" x14ac:dyDescent="0.2">
      <c r="A1112" s="8"/>
    </row>
    <row r="1113" spans="1:1" x14ac:dyDescent="0.2">
      <c r="A1113" s="8"/>
    </row>
    <row r="1114" spans="1:1" x14ac:dyDescent="0.2">
      <c r="A1114" s="8"/>
    </row>
    <row r="1115" spans="1:1" x14ac:dyDescent="0.2">
      <c r="A1115" s="8"/>
    </row>
    <row r="1116" spans="1:1" x14ac:dyDescent="0.2">
      <c r="A1116" s="8"/>
    </row>
    <row r="1117" spans="1:1" x14ac:dyDescent="0.2">
      <c r="A1117" s="8"/>
    </row>
    <row r="1118" spans="1:1" x14ac:dyDescent="0.2">
      <c r="A1118" s="8"/>
    </row>
    <row r="1119" spans="1:1" x14ac:dyDescent="0.2">
      <c r="A1119" s="8"/>
    </row>
    <row r="1120" spans="1:1" x14ac:dyDescent="0.2">
      <c r="A1120" s="8"/>
    </row>
    <row r="1121" spans="1:1" x14ac:dyDescent="0.2">
      <c r="A1121" s="8"/>
    </row>
    <row r="1122" spans="1:1" x14ac:dyDescent="0.2">
      <c r="A1122" s="8"/>
    </row>
    <row r="1123" spans="1:1" x14ac:dyDescent="0.2">
      <c r="A1123" s="8"/>
    </row>
    <row r="1124" spans="1:1" x14ac:dyDescent="0.2">
      <c r="A1124" s="8"/>
    </row>
    <row r="1125" spans="1:1" x14ac:dyDescent="0.2">
      <c r="A1125" s="8"/>
    </row>
    <row r="1126" spans="1:1" x14ac:dyDescent="0.2">
      <c r="A1126" s="8"/>
    </row>
    <row r="1127" spans="1:1" x14ac:dyDescent="0.2">
      <c r="A1127" s="8"/>
    </row>
    <row r="1128" spans="1:1" x14ac:dyDescent="0.2">
      <c r="A1128" s="8"/>
    </row>
    <row r="1129" spans="1:1" x14ac:dyDescent="0.2">
      <c r="A1129" s="8"/>
    </row>
    <row r="1130" spans="1:1" x14ac:dyDescent="0.2">
      <c r="A1130" s="8"/>
    </row>
    <row r="1131" spans="1:1" x14ac:dyDescent="0.2">
      <c r="A1131" s="8"/>
    </row>
    <row r="1132" spans="1:1" x14ac:dyDescent="0.2">
      <c r="A1132" s="8"/>
    </row>
    <row r="1133" spans="1:1" x14ac:dyDescent="0.2">
      <c r="A1133" s="8"/>
    </row>
    <row r="1134" spans="1:1" x14ac:dyDescent="0.2">
      <c r="A1134" s="8"/>
    </row>
    <row r="1135" spans="1:1" x14ac:dyDescent="0.2">
      <c r="A1135" s="8"/>
    </row>
    <row r="1136" spans="1:1" x14ac:dyDescent="0.2">
      <c r="A1136" s="8"/>
    </row>
    <row r="1137" spans="1:1" x14ac:dyDescent="0.2">
      <c r="A1137" s="8"/>
    </row>
    <row r="1138" spans="1:1" x14ac:dyDescent="0.2">
      <c r="A1138" s="8"/>
    </row>
    <row r="1139" spans="1:1" x14ac:dyDescent="0.2">
      <c r="A1139" s="8"/>
    </row>
    <row r="1140" spans="1:1" x14ac:dyDescent="0.2">
      <c r="A1140" s="8"/>
    </row>
    <row r="1141" spans="1:1" x14ac:dyDescent="0.2">
      <c r="A1141" s="8"/>
    </row>
    <row r="1142" spans="1:1" x14ac:dyDescent="0.2">
      <c r="A1142" s="8"/>
    </row>
    <row r="1143" spans="1:1" x14ac:dyDescent="0.2">
      <c r="A1143" s="8"/>
    </row>
    <row r="1144" spans="1:1" x14ac:dyDescent="0.2">
      <c r="A1144" s="8"/>
    </row>
    <row r="1145" spans="1:1" x14ac:dyDescent="0.2">
      <c r="A1145" s="8"/>
    </row>
    <row r="1146" spans="1:1" x14ac:dyDescent="0.2">
      <c r="A1146" s="8"/>
    </row>
    <row r="1147" spans="1:1" x14ac:dyDescent="0.2">
      <c r="A1147" s="8"/>
    </row>
    <row r="1148" spans="1:1" x14ac:dyDescent="0.2">
      <c r="A1148" s="8"/>
    </row>
    <row r="1149" spans="1:1" x14ac:dyDescent="0.2">
      <c r="A1149" s="8"/>
    </row>
    <row r="1150" spans="1:1" x14ac:dyDescent="0.2">
      <c r="A1150" s="8"/>
    </row>
    <row r="1151" spans="1:1" x14ac:dyDescent="0.2">
      <c r="A1151" s="8"/>
    </row>
    <row r="1152" spans="1:1" x14ac:dyDescent="0.2">
      <c r="A1152" s="8"/>
    </row>
    <row r="1153" spans="1:1" x14ac:dyDescent="0.2">
      <c r="A1153" s="8"/>
    </row>
    <row r="1154" spans="1:1" x14ac:dyDescent="0.2">
      <c r="A1154" s="8"/>
    </row>
    <row r="1155" spans="1:1" x14ac:dyDescent="0.2">
      <c r="A1155" s="8"/>
    </row>
    <row r="1156" spans="1:1" x14ac:dyDescent="0.2">
      <c r="A1156" s="8"/>
    </row>
    <row r="1157" spans="1:1" x14ac:dyDescent="0.2">
      <c r="A1157" s="8"/>
    </row>
    <row r="1158" spans="1:1" x14ac:dyDescent="0.2">
      <c r="A1158" s="8"/>
    </row>
    <row r="1159" spans="1:1" x14ac:dyDescent="0.2">
      <c r="A1159" s="8"/>
    </row>
    <row r="1160" spans="1:1" x14ac:dyDescent="0.2">
      <c r="A1160" s="8"/>
    </row>
    <row r="1161" spans="1:1" x14ac:dyDescent="0.2">
      <c r="A1161" s="8"/>
    </row>
    <row r="1162" spans="1:1" x14ac:dyDescent="0.2">
      <c r="A1162" s="8"/>
    </row>
    <row r="1163" spans="1:1" x14ac:dyDescent="0.2">
      <c r="A1163" s="8"/>
    </row>
    <row r="1164" spans="1:1" x14ac:dyDescent="0.2">
      <c r="A1164" s="8"/>
    </row>
    <row r="1165" spans="1:1" x14ac:dyDescent="0.2">
      <c r="A1165" s="8"/>
    </row>
    <row r="1166" spans="1:1" x14ac:dyDescent="0.2">
      <c r="A1166" s="8"/>
    </row>
    <row r="1167" spans="1:1" x14ac:dyDescent="0.2">
      <c r="A1167" s="8"/>
    </row>
    <row r="1168" spans="1:1" x14ac:dyDescent="0.2">
      <c r="A1168" s="8"/>
    </row>
    <row r="1169" spans="1:1" x14ac:dyDescent="0.2">
      <c r="A1169" s="8"/>
    </row>
    <row r="1170" spans="1:1" x14ac:dyDescent="0.2">
      <c r="A1170" s="8"/>
    </row>
    <row r="1171" spans="1:1" x14ac:dyDescent="0.2">
      <c r="A1171" s="8"/>
    </row>
    <row r="1172" spans="1:1" x14ac:dyDescent="0.2">
      <c r="A1172" s="8"/>
    </row>
    <row r="1173" spans="1:1" x14ac:dyDescent="0.2">
      <c r="A1173" s="8"/>
    </row>
    <row r="1174" spans="1:1" x14ac:dyDescent="0.2">
      <c r="A1174" s="8"/>
    </row>
    <row r="1175" spans="1:1" x14ac:dyDescent="0.2">
      <c r="A1175" s="8"/>
    </row>
    <row r="1176" spans="1:1" x14ac:dyDescent="0.2">
      <c r="A1176" s="8"/>
    </row>
    <row r="1177" spans="1:1" x14ac:dyDescent="0.2">
      <c r="A1177" s="8"/>
    </row>
    <row r="1178" spans="1:1" x14ac:dyDescent="0.2">
      <c r="A1178" s="8"/>
    </row>
    <row r="1179" spans="1:1" x14ac:dyDescent="0.2">
      <c r="A1179" s="8"/>
    </row>
    <row r="1180" spans="1:1" x14ac:dyDescent="0.2">
      <c r="A1180" s="8"/>
    </row>
    <row r="1181" spans="1:1" x14ac:dyDescent="0.2">
      <c r="A1181" s="8"/>
    </row>
    <row r="1182" spans="1:1" x14ac:dyDescent="0.2">
      <c r="A1182" s="8"/>
    </row>
    <row r="1183" spans="1:1" x14ac:dyDescent="0.2">
      <c r="A1183" s="8"/>
    </row>
    <row r="1184" spans="1:1" x14ac:dyDescent="0.2">
      <c r="A1184" s="8"/>
    </row>
    <row r="1185" spans="1:1" x14ac:dyDescent="0.2">
      <c r="A1185" s="8"/>
    </row>
    <row r="1186" spans="1:1" x14ac:dyDescent="0.2">
      <c r="A1186" s="8"/>
    </row>
    <row r="1187" spans="1:1" x14ac:dyDescent="0.2">
      <c r="A1187" s="8"/>
    </row>
    <row r="1188" spans="1:1" x14ac:dyDescent="0.2">
      <c r="A1188" s="8"/>
    </row>
    <row r="1189" spans="1:1" x14ac:dyDescent="0.2">
      <c r="A1189" s="8"/>
    </row>
    <row r="1190" spans="1:1" x14ac:dyDescent="0.2">
      <c r="A1190" s="8"/>
    </row>
    <row r="1191" spans="1:1" x14ac:dyDescent="0.2">
      <c r="A1191" s="8"/>
    </row>
    <row r="1192" spans="1:1" x14ac:dyDescent="0.2">
      <c r="A1192" s="8"/>
    </row>
    <row r="1193" spans="1:1" x14ac:dyDescent="0.2">
      <c r="A1193" s="8"/>
    </row>
    <row r="1194" spans="1:1" x14ac:dyDescent="0.2">
      <c r="A1194" s="8"/>
    </row>
    <row r="1195" spans="1:1" x14ac:dyDescent="0.2">
      <c r="A1195" s="8"/>
    </row>
    <row r="1196" spans="1:1" x14ac:dyDescent="0.2">
      <c r="A1196" s="8"/>
    </row>
    <row r="1197" spans="1:1" x14ac:dyDescent="0.2">
      <c r="A1197" s="8"/>
    </row>
    <row r="1198" spans="1:1" x14ac:dyDescent="0.2">
      <c r="A1198" s="8"/>
    </row>
    <row r="1199" spans="1:1" x14ac:dyDescent="0.2">
      <c r="A1199" s="8"/>
    </row>
    <row r="1200" spans="1:1" x14ac:dyDescent="0.2">
      <c r="A1200" s="8"/>
    </row>
    <row r="1201" spans="1:1" x14ac:dyDescent="0.2">
      <c r="A1201" s="8"/>
    </row>
    <row r="1202" spans="1:1" x14ac:dyDescent="0.2">
      <c r="A1202" s="8"/>
    </row>
    <row r="1203" spans="1:1" x14ac:dyDescent="0.2">
      <c r="A1203" s="8"/>
    </row>
    <row r="1204" spans="1:1" x14ac:dyDescent="0.2">
      <c r="A1204" s="8"/>
    </row>
    <row r="1205" spans="1:1" x14ac:dyDescent="0.2">
      <c r="A1205" s="8"/>
    </row>
    <row r="1206" spans="1:1" x14ac:dyDescent="0.2">
      <c r="A1206" s="8"/>
    </row>
    <row r="1207" spans="1:1" x14ac:dyDescent="0.2">
      <c r="A1207" s="8"/>
    </row>
    <row r="1208" spans="1:1" x14ac:dyDescent="0.2">
      <c r="A1208" s="8"/>
    </row>
    <row r="1209" spans="1:1" x14ac:dyDescent="0.2">
      <c r="A1209" s="8"/>
    </row>
    <row r="1210" spans="1:1" x14ac:dyDescent="0.2">
      <c r="A1210" s="8"/>
    </row>
    <row r="1211" spans="1:1" x14ac:dyDescent="0.2">
      <c r="A1211" s="8"/>
    </row>
    <row r="1212" spans="1:1" x14ac:dyDescent="0.2">
      <c r="A1212" s="8"/>
    </row>
    <row r="1213" spans="1:1" x14ac:dyDescent="0.2">
      <c r="A1213" s="8"/>
    </row>
    <row r="1214" spans="1:1" x14ac:dyDescent="0.2">
      <c r="A1214" s="8"/>
    </row>
    <row r="1215" spans="1:1" x14ac:dyDescent="0.2">
      <c r="A1215" s="8"/>
    </row>
    <row r="1216" spans="1:1" x14ac:dyDescent="0.2">
      <c r="A1216" s="8"/>
    </row>
    <row r="1217" spans="1:1" x14ac:dyDescent="0.2">
      <c r="A1217" s="8"/>
    </row>
    <row r="1218" spans="1:1" x14ac:dyDescent="0.2">
      <c r="A1218" s="8"/>
    </row>
    <row r="1219" spans="1:1" x14ac:dyDescent="0.2">
      <c r="A1219" s="8"/>
    </row>
    <row r="1220" spans="1:1" x14ac:dyDescent="0.2">
      <c r="A1220" s="8"/>
    </row>
    <row r="1221" spans="1:1" x14ac:dyDescent="0.2">
      <c r="A1221" s="8"/>
    </row>
    <row r="1222" spans="1:1" x14ac:dyDescent="0.2">
      <c r="A1222" s="8"/>
    </row>
    <row r="1223" spans="1:1" x14ac:dyDescent="0.2">
      <c r="A1223" s="8"/>
    </row>
    <row r="1224" spans="1:1" x14ac:dyDescent="0.2">
      <c r="A1224" s="8"/>
    </row>
    <row r="1225" spans="1:1" x14ac:dyDescent="0.2">
      <c r="A1225" s="8"/>
    </row>
    <row r="1226" spans="1:1" x14ac:dyDescent="0.2">
      <c r="A1226" s="8"/>
    </row>
    <row r="1227" spans="1:1" x14ac:dyDescent="0.2">
      <c r="A1227" s="8"/>
    </row>
    <row r="1228" spans="1:1" x14ac:dyDescent="0.2">
      <c r="A1228" s="8"/>
    </row>
    <row r="1229" spans="1:1" x14ac:dyDescent="0.2">
      <c r="A1229" s="8"/>
    </row>
    <row r="1230" spans="1:1" x14ac:dyDescent="0.2">
      <c r="A1230" s="8"/>
    </row>
    <row r="1231" spans="1:1" x14ac:dyDescent="0.2">
      <c r="A1231" s="8"/>
    </row>
    <row r="1232" spans="1:1" x14ac:dyDescent="0.2">
      <c r="A1232" s="8"/>
    </row>
    <row r="1233" spans="1:1" x14ac:dyDescent="0.2">
      <c r="A1233" s="8"/>
    </row>
    <row r="1234" spans="1:1" x14ac:dyDescent="0.2">
      <c r="A1234" s="8"/>
    </row>
    <row r="1235" spans="1:1" x14ac:dyDescent="0.2">
      <c r="A1235" s="8"/>
    </row>
    <row r="1236" spans="1:1" x14ac:dyDescent="0.2">
      <c r="A1236" s="8"/>
    </row>
    <row r="1237" spans="1:1" x14ac:dyDescent="0.2">
      <c r="A1237" s="8"/>
    </row>
    <row r="1238" spans="1:1" x14ac:dyDescent="0.2">
      <c r="A1238" s="8"/>
    </row>
    <row r="1239" spans="1:1" x14ac:dyDescent="0.2">
      <c r="A1239" s="8"/>
    </row>
    <row r="1240" spans="1:1" x14ac:dyDescent="0.2">
      <c r="A1240" s="8"/>
    </row>
    <row r="1241" spans="1:1" x14ac:dyDescent="0.2">
      <c r="A1241" s="8"/>
    </row>
    <row r="1242" spans="1:1" x14ac:dyDescent="0.2">
      <c r="A1242" s="8"/>
    </row>
    <row r="1243" spans="1:1" x14ac:dyDescent="0.2">
      <c r="A1243" s="8"/>
    </row>
    <row r="1244" spans="1:1" x14ac:dyDescent="0.2">
      <c r="A1244" s="8"/>
    </row>
    <row r="1245" spans="1:1" x14ac:dyDescent="0.2">
      <c r="A1245" s="8"/>
    </row>
    <row r="1246" spans="1:1" x14ac:dyDescent="0.2">
      <c r="A1246" s="8"/>
    </row>
    <row r="1247" spans="1:1" x14ac:dyDescent="0.2">
      <c r="A1247" s="8"/>
    </row>
    <row r="1248" spans="1:1" x14ac:dyDescent="0.2">
      <c r="A1248" s="8"/>
    </row>
    <row r="1249" spans="1:1" x14ac:dyDescent="0.2">
      <c r="A1249" s="8"/>
    </row>
    <row r="1250" spans="1:1" x14ac:dyDescent="0.2">
      <c r="A1250" s="8"/>
    </row>
    <row r="1251" spans="1:1" x14ac:dyDescent="0.2">
      <c r="A1251" s="8"/>
    </row>
    <row r="1252" spans="1:1" x14ac:dyDescent="0.2">
      <c r="A1252" s="8"/>
    </row>
    <row r="1253" spans="1:1" x14ac:dyDescent="0.2">
      <c r="A1253" s="8"/>
    </row>
    <row r="1254" spans="1:1" x14ac:dyDescent="0.2">
      <c r="A1254" s="8"/>
    </row>
    <row r="1255" spans="1:1" x14ac:dyDescent="0.2">
      <c r="A1255" s="8"/>
    </row>
    <row r="1256" spans="1:1" x14ac:dyDescent="0.2">
      <c r="A1256" s="8"/>
    </row>
    <row r="1257" spans="1:1" x14ac:dyDescent="0.2">
      <c r="A1257" s="8"/>
    </row>
    <row r="1258" spans="1:1" x14ac:dyDescent="0.2">
      <c r="A1258" s="8"/>
    </row>
    <row r="1259" spans="1:1" x14ac:dyDescent="0.2">
      <c r="A1259" s="8"/>
    </row>
    <row r="1260" spans="1:1" x14ac:dyDescent="0.2">
      <c r="A1260" s="8"/>
    </row>
    <row r="1261" spans="1:1" x14ac:dyDescent="0.2">
      <c r="A1261" s="8"/>
    </row>
    <row r="1262" spans="1:1" x14ac:dyDescent="0.2">
      <c r="A1262" s="8"/>
    </row>
    <row r="1263" spans="1:1" x14ac:dyDescent="0.2">
      <c r="A1263" s="8"/>
    </row>
    <row r="1264" spans="1:1" x14ac:dyDescent="0.2">
      <c r="A1264" s="8"/>
    </row>
    <row r="1265" spans="1:1" x14ac:dyDescent="0.2">
      <c r="A1265" s="8"/>
    </row>
    <row r="1266" spans="1:1" x14ac:dyDescent="0.2">
      <c r="A1266" s="8"/>
    </row>
    <row r="1267" spans="1:1" x14ac:dyDescent="0.2">
      <c r="A1267" s="8"/>
    </row>
    <row r="1268" spans="1:1" x14ac:dyDescent="0.2">
      <c r="A1268" s="8"/>
    </row>
    <row r="1269" spans="1:1" x14ac:dyDescent="0.2">
      <c r="A1269" s="8"/>
    </row>
    <row r="1270" spans="1:1" x14ac:dyDescent="0.2">
      <c r="A1270" s="8"/>
    </row>
    <row r="1271" spans="1:1" x14ac:dyDescent="0.2">
      <c r="A1271" s="8"/>
    </row>
    <row r="1272" spans="1:1" x14ac:dyDescent="0.2">
      <c r="A1272" s="8"/>
    </row>
    <row r="1273" spans="1:1" x14ac:dyDescent="0.2">
      <c r="A1273" s="8"/>
    </row>
    <row r="1274" spans="1:1" x14ac:dyDescent="0.2">
      <c r="A1274" s="8"/>
    </row>
    <row r="1275" spans="1:1" x14ac:dyDescent="0.2">
      <c r="A1275" s="8"/>
    </row>
    <row r="1276" spans="1:1" x14ac:dyDescent="0.2">
      <c r="A1276" s="8"/>
    </row>
    <row r="1277" spans="1:1" x14ac:dyDescent="0.2">
      <c r="A1277" s="8"/>
    </row>
    <row r="1278" spans="1:1" x14ac:dyDescent="0.2">
      <c r="A1278" s="8"/>
    </row>
    <row r="1279" spans="1:1" x14ac:dyDescent="0.2">
      <c r="A1279" s="8"/>
    </row>
    <row r="1280" spans="1:1" x14ac:dyDescent="0.2">
      <c r="A1280" s="8"/>
    </row>
    <row r="1281" spans="1:1" x14ac:dyDescent="0.2">
      <c r="A1281" s="8"/>
    </row>
    <row r="1282" spans="1:1" x14ac:dyDescent="0.2">
      <c r="A1282" s="8"/>
    </row>
    <row r="1283" spans="1:1" x14ac:dyDescent="0.2">
      <c r="A1283" s="8"/>
    </row>
    <row r="1284" spans="1:1" x14ac:dyDescent="0.2">
      <c r="A1284" s="8"/>
    </row>
    <row r="1285" spans="1:1" x14ac:dyDescent="0.2">
      <c r="A1285" s="8"/>
    </row>
    <row r="1286" spans="1:1" x14ac:dyDescent="0.2">
      <c r="A1286" s="8"/>
    </row>
    <row r="1287" spans="1:1" x14ac:dyDescent="0.2">
      <c r="A1287" s="8"/>
    </row>
    <row r="1288" spans="1:1" x14ac:dyDescent="0.2">
      <c r="A1288" s="8"/>
    </row>
    <row r="1289" spans="1:1" x14ac:dyDescent="0.2">
      <c r="A1289" s="8"/>
    </row>
    <row r="1290" spans="1:1" x14ac:dyDescent="0.2">
      <c r="A1290" s="8"/>
    </row>
    <row r="1291" spans="1:1" x14ac:dyDescent="0.2">
      <c r="A1291" s="8"/>
    </row>
    <row r="1292" spans="1:1" x14ac:dyDescent="0.2">
      <c r="A1292" s="8"/>
    </row>
    <row r="1293" spans="1:1" x14ac:dyDescent="0.2">
      <c r="A1293" s="8"/>
    </row>
    <row r="1294" spans="1:1" x14ac:dyDescent="0.2">
      <c r="A1294" s="8"/>
    </row>
    <row r="1295" spans="1:1" x14ac:dyDescent="0.2">
      <c r="A1295" s="8"/>
    </row>
    <row r="1296" spans="1:1" x14ac:dyDescent="0.2">
      <c r="A1296" s="8"/>
    </row>
    <row r="1297" spans="1:1" x14ac:dyDescent="0.2">
      <c r="A1297" s="8"/>
    </row>
    <row r="1298" spans="1:1" x14ac:dyDescent="0.2">
      <c r="A1298" s="8"/>
    </row>
    <row r="1299" spans="1:1" x14ac:dyDescent="0.2">
      <c r="A1299" s="8"/>
    </row>
    <row r="1300" spans="1:1" x14ac:dyDescent="0.2">
      <c r="A1300" s="8"/>
    </row>
    <row r="1301" spans="1:1" x14ac:dyDescent="0.2">
      <c r="A1301" s="8"/>
    </row>
    <row r="1302" spans="1:1" x14ac:dyDescent="0.2">
      <c r="A1302" s="8"/>
    </row>
    <row r="1303" spans="1:1" x14ac:dyDescent="0.2">
      <c r="A1303" s="8"/>
    </row>
    <row r="1304" spans="1:1" x14ac:dyDescent="0.2">
      <c r="A1304" s="8"/>
    </row>
    <row r="1305" spans="1:1" x14ac:dyDescent="0.2">
      <c r="A1305" s="8"/>
    </row>
    <row r="1306" spans="1:1" x14ac:dyDescent="0.2">
      <c r="A1306" s="8"/>
    </row>
    <row r="1307" spans="1:1" x14ac:dyDescent="0.2">
      <c r="A1307" s="8"/>
    </row>
    <row r="1308" spans="1:1" x14ac:dyDescent="0.2">
      <c r="A1308" s="8"/>
    </row>
    <row r="1309" spans="1:1" x14ac:dyDescent="0.2">
      <c r="A1309" s="8"/>
    </row>
    <row r="1310" spans="1:1" x14ac:dyDescent="0.2">
      <c r="A1310" s="8"/>
    </row>
    <row r="1311" spans="1:1" x14ac:dyDescent="0.2">
      <c r="A1311" s="8"/>
    </row>
    <row r="1312" spans="1:1" x14ac:dyDescent="0.2">
      <c r="A1312" s="8"/>
    </row>
    <row r="1313" spans="1:1" x14ac:dyDescent="0.2">
      <c r="A1313" s="8"/>
    </row>
    <row r="1314" spans="1:1" x14ac:dyDescent="0.2">
      <c r="A1314" s="8"/>
    </row>
    <row r="1315" spans="1:1" x14ac:dyDescent="0.2">
      <c r="A1315" s="8"/>
    </row>
    <row r="1316" spans="1:1" x14ac:dyDescent="0.2">
      <c r="A1316" s="8"/>
    </row>
    <row r="1317" spans="1:1" x14ac:dyDescent="0.2">
      <c r="A1317" s="8"/>
    </row>
    <row r="1318" spans="1:1" x14ac:dyDescent="0.2">
      <c r="A1318" s="8"/>
    </row>
    <row r="1319" spans="1:1" x14ac:dyDescent="0.2">
      <c r="A1319" s="8"/>
    </row>
    <row r="1320" spans="1:1" x14ac:dyDescent="0.2">
      <c r="A1320" s="8"/>
    </row>
    <row r="1321" spans="1:1" x14ac:dyDescent="0.2">
      <c r="A1321" s="8"/>
    </row>
    <row r="1322" spans="1:1" x14ac:dyDescent="0.2">
      <c r="A1322" s="8"/>
    </row>
    <row r="1323" spans="1:1" x14ac:dyDescent="0.2">
      <c r="A1323" s="8"/>
    </row>
    <row r="1324" spans="1:1" x14ac:dyDescent="0.2">
      <c r="A1324" s="8"/>
    </row>
    <row r="1325" spans="1:1" x14ac:dyDescent="0.2">
      <c r="A1325" s="8"/>
    </row>
    <row r="1326" spans="1:1" x14ac:dyDescent="0.2">
      <c r="A1326" s="8"/>
    </row>
    <row r="1327" spans="1:1" x14ac:dyDescent="0.2">
      <c r="A1327" s="8"/>
    </row>
    <row r="1328" spans="1:1" x14ac:dyDescent="0.2">
      <c r="A1328" s="8"/>
    </row>
    <row r="1329" spans="1:1" x14ac:dyDescent="0.2">
      <c r="A1329" s="8"/>
    </row>
    <row r="1330" spans="1:1" x14ac:dyDescent="0.2">
      <c r="A1330" s="8"/>
    </row>
    <row r="1331" spans="1:1" x14ac:dyDescent="0.2">
      <c r="A1331" s="8"/>
    </row>
    <row r="1332" spans="1:1" x14ac:dyDescent="0.2">
      <c r="A1332" s="8"/>
    </row>
    <row r="1333" spans="1:1" x14ac:dyDescent="0.2">
      <c r="A1333" s="8"/>
    </row>
    <row r="1334" spans="1:1" x14ac:dyDescent="0.2">
      <c r="A1334" s="8"/>
    </row>
    <row r="1335" spans="1:1" x14ac:dyDescent="0.2">
      <c r="A1335" s="8"/>
    </row>
    <row r="1336" spans="1:1" x14ac:dyDescent="0.2">
      <c r="A1336" s="8"/>
    </row>
    <row r="1337" spans="1:1" x14ac:dyDescent="0.2">
      <c r="A1337" s="8"/>
    </row>
    <row r="1338" spans="1:1" x14ac:dyDescent="0.2">
      <c r="A1338" s="8"/>
    </row>
    <row r="1339" spans="1:1" x14ac:dyDescent="0.2">
      <c r="A1339" s="8"/>
    </row>
    <row r="1340" spans="1:1" x14ac:dyDescent="0.2">
      <c r="A1340" s="8"/>
    </row>
    <row r="1341" spans="1:1" x14ac:dyDescent="0.2">
      <c r="A1341" s="8"/>
    </row>
    <row r="1342" spans="1:1" x14ac:dyDescent="0.2">
      <c r="A1342" s="8"/>
    </row>
    <row r="1343" spans="1:1" x14ac:dyDescent="0.2">
      <c r="A1343" s="8"/>
    </row>
    <row r="1344" spans="1:1" x14ac:dyDescent="0.2">
      <c r="A1344" s="8"/>
    </row>
    <row r="1345" spans="1:1" x14ac:dyDescent="0.2">
      <c r="A1345" s="8"/>
    </row>
    <row r="1346" spans="1:1" x14ac:dyDescent="0.2">
      <c r="A1346" s="8"/>
    </row>
    <row r="1347" spans="1:1" x14ac:dyDescent="0.2">
      <c r="A1347" s="8"/>
    </row>
    <row r="1348" spans="1:1" x14ac:dyDescent="0.2">
      <c r="A1348" s="8"/>
    </row>
    <row r="1349" spans="1:1" x14ac:dyDescent="0.2">
      <c r="A1349" s="8"/>
    </row>
    <row r="1350" spans="1:1" x14ac:dyDescent="0.2">
      <c r="A1350" s="8"/>
    </row>
    <row r="1351" spans="1:1" x14ac:dyDescent="0.2">
      <c r="A1351" s="8"/>
    </row>
    <row r="1352" spans="1:1" x14ac:dyDescent="0.2">
      <c r="A1352" s="8"/>
    </row>
    <row r="1353" spans="1:1" x14ac:dyDescent="0.2">
      <c r="A1353" s="8"/>
    </row>
    <row r="1354" spans="1:1" x14ac:dyDescent="0.2">
      <c r="A1354" s="8"/>
    </row>
    <row r="1355" spans="1:1" x14ac:dyDescent="0.2">
      <c r="A1355" s="8"/>
    </row>
    <row r="1356" spans="1:1" x14ac:dyDescent="0.2">
      <c r="A1356" s="8"/>
    </row>
    <row r="1357" spans="1:1" x14ac:dyDescent="0.2">
      <c r="A1357" s="8"/>
    </row>
    <row r="1358" spans="1:1" x14ac:dyDescent="0.2">
      <c r="A1358" s="8"/>
    </row>
    <row r="1359" spans="1:1" x14ac:dyDescent="0.2">
      <c r="A1359" s="8"/>
    </row>
    <row r="1360" spans="1:1" x14ac:dyDescent="0.2">
      <c r="A1360" s="8"/>
    </row>
    <row r="1361" spans="1:1" x14ac:dyDescent="0.2">
      <c r="A1361" s="8"/>
    </row>
    <row r="1362" spans="1:1" x14ac:dyDescent="0.2">
      <c r="A1362" s="8"/>
    </row>
    <row r="1363" spans="1:1" x14ac:dyDescent="0.2">
      <c r="A1363" s="8"/>
    </row>
    <row r="1364" spans="1:1" x14ac:dyDescent="0.2">
      <c r="A1364" s="8"/>
    </row>
    <row r="1365" spans="1:1" x14ac:dyDescent="0.2">
      <c r="A1365" s="8"/>
    </row>
    <row r="1366" spans="1:1" x14ac:dyDescent="0.2">
      <c r="A1366" s="8"/>
    </row>
    <row r="1367" spans="1:1" x14ac:dyDescent="0.2">
      <c r="A1367" s="8"/>
    </row>
    <row r="1368" spans="1:1" x14ac:dyDescent="0.2">
      <c r="A1368" s="8"/>
    </row>
    <row r="1369" spans="1:1" x14ac:dyDescent="0.2">
      <c r="A1369" s="8"/>
    </row>
    <row r="1370" spans="1:1" x14ac:dyDescent="0.2">
      <c r="A1370" s="8"/>
    </row>
    <row r="1371" spans="1:1" x14ac:dyDescent="0.2">
      <c r="A1371" s="8"/>
    </row>
    <row r="1372" spans="1:1" x14ac:dyDescent="0.2">
      <c r="A1372" s="8"/>
    </row>
    <row r="1373" spans="1:1" x14ac:dyDescent="0.2">
      <c r="A1373" s="8"/>
    </row>
    <row r="1374" spans="1:1" x14ac:dyDescent="0.2">
      <c r="A1374" s="8"/>
    </row>
    <row r="1375" spans="1:1" x14ac:dyDescent="0.2">
      <c r="A1375" s="8"/>
    </row>
    <row r="1376" spans="1:1" x14ac:dyDescent="0.2">
      <c r="A1376" s="8"/>
    </row>
    <row r="1377" spans="1:1" x14ac:dyDescent="0.2">
      <c r="A1377" s="8"/>
    </row>
    <row r="1378" spans="1:1" x14ac:dyDescent="0.2">
      <c r="A1378" s="8"/>
    </row>
    <row r="1379" spans="1:1" x14ac:dyDescent="0.2">
      <c r="A1379" s="8"/>
    </row>
    <row r="1380" spans="1:1" x14ac:dyDescent="0.2">
      <c r="A1380" s="8"/>
    </row>
    <row r="1381" spans="1:1" x14ac:dyDescent="0.2">
      <c r="A1381" s="8"/>
    </row>
    <row r="1382" spans="1:1" x14ac:dyDescent="0.2">
      <c r="A1382" s="8"/>
    </row>
    <row r="1383" spans="1:1" x14ac:dyDescent="0.2">
      <c r="A1383" s="8"/>
    </row>
    <row r="1384" spans="1:1" x14ac:dyDescent="0.2">
      <c r="A1384" s="8"/>
    </row>
    <row r="1385" spans="1:1" x14ac:dyDescent="0.2">
      <c r="A1385" s="8"/>
    </row>
    <row r="1386" spans="1:1" x14ac:dyDescent="0.2">
      <c r="A1386" s="8"/>
    </row>
    <row r="1387" spans="1:1" x14ac:dyDescent="0.2">
      <c r="A1387" s="8"/>
    </row>
    <row r="1388" spans="1:1" x14ac:dyDescent="0.2">
      <c r="A1388" s="8"/>
    </row>
    <row r="1389" spans="1:1" x14ac:dyDescent="0.2">
      <c r="A1389" s="8"/>
    </row>
    <row r="1390" spans="1:1" x14ac:dyDescent="0.2">
      <c r="A1390" s="8"/>
    </row>
    <row r="1391" spans="1:1" x14ac:dyDescent="0.2">
      <c r="A1391" s="8"/>
    </row>
    <row r="1392" spans="1:1" x14ac:dyDescent="0.2">
      <c r="A1392" s="8"/>
    </row>
    <row r="1393" spans="1:1" x14ac:dyDescent="0.2">
      <c r="A1393" s="8"/>
    </row>
    <row r="1394" spans="1:1" x14ac:dyDescent="0.2">
      <c r="A1394" s="8"/>
    </row>
    <row r="1395" spans="1:1" x14ac:dyDescent="0.2">
      <c r="A1395" s="8"/>
    </row>
    <row r="1396" spans="1:1" x14ac:dyDescent="0.2">
      <c r="A1396" s="8"/>
    </row>
    <row r="1397" spans="1:1" x14ac:dyDescent="0.2">
      <c r="A1397" s="8"/>
    </row>
    <row r="1398" spans="1:1" x14ac:dyDescent="0.2">
      <c r="A1398" s="8"/>
    </row>
    <row r="1399" spans="1:1" x14ac:dyDescent="0.2">
      <c r="A1399" s="8"/>
    </row>
    <row r="1400" spans="1:1" x14ac:dyDescent="0.2">
      <c r="A1400" s="8"/>
    </row>
    <row r="1401" spans="1:1" x14ac:dyDescent="0.2">
      <c r="A1401" s="8"/>
    </row>
    <row r="1402" spans="1:1" x14ac:dyDescent="0.2">
      <c r="A1402" s="8"/>
    </row>
    <row r="1403" spans="1:1" x14ac:dyDescent="0.2">
      <c r="A1403" s="8"/>
    </row>
    <row r="1404" spans="1:1" x14ac:dyDescent="0.2">
      <c r="A1404" s="8"/>
    </row>
    <row r="1405" spans="1:1" x14ac:dyDescent="0.2">
      <c r="A1405" s="8"/>
    </row>
    <row r="1406" spans="1:1" x14ac:dyDescent="0.2">
      <c r="A1406" s="8"/>
    </row>
    <row r="1407" spans="1:1" x14ac:dyDescent="0.2">
      <c r="A1407" s="8"/>
    </row>
    <row r="1408" spans="1:1" x14ac:dyDescent="0.2">
      <c r="A1408" s="8"/>
    </row>
    <row r="1409" spans="1:1" x14ac:dyDescent="0.2">
      <c r="A1409" s="8"/>
    </row>
    <row r="1410" spans="1:1" x14ac:dyDescent="0.2">
      <c r="A1410" s="8"/>
    </row>
    <row r="1411" spans="1:1" x14ac:dyDescent="0.2">
      <c r="A1411" s="8"/>
    </row>
    <row r="1412" spans="1:1" x14ac:dyDescent="0.2">
      <c r="A1412" s="8"/>
    </row>
    <row r="1413" spans="1:1" x14ac:dyDescent="0.2">
      <c r="A1413" s="8"/>
    </row>
    <row r="1414" spans="1:1" x14ac:dyDescent="0.2">
      <c r="A1414" s="8"/>
    </row>
    <row r="1415" spans="1:1" x14ac:dyDescent="0.2">
      <c r="A1415" s="8"/>
    </row>
    <row r="1416" spans="1:1" x14ac:dyDescent="0.2">
      <c r="A1416" s="8"/>
    </row>
    <row r="1417" spans="1:1" x14ac:dyDescent="0.2">
      <c r="A1417" s="8"/>
    </row>
    <row r="1418" spans="1:1" x14ac:dyDescent="0.2">
      <c r="A1418" s="8"/>
    </row>
    <row r="1419" spans="1:1" x14ac:dyDescent="0.2">
      <c r="A1419" s="8"/>
    </row>
    <row r="1420" spans="1:1" x14ac:dyDescent="0.2">
      <c r="A1420" s="8"/>
    </row>
    <row r="1421" spans="1:1" x14ac:dyDescent="0.2">
      <c r="A1421" s="8"/>
    </row>
    <row r="1422" spans="1:1" x14ac:dyDescent="0.2">
      <c r="A1422" s="8"/>
    </row>
    <row r="1423" spans="1:1" x14ac:dyDescent="0.2">
      <c r="A1423" s="8"/>
    </row>
    <row r="1424" spans="1:1" x14ac:dyDescent="0.2">
      <c r="A1424" s="8"/>
    </row>
    <row r="1425" spans="1:1" x14ac:dyDescent="0.2">
      <c r="A1425" s="8"/>
    </row>
    <row r="1426" spans="1:1" x14ac:dyDescent="0.2">
      <c r="A1426" s="8"/>
    </row>
    <row r="1427" spans="1:1" x14ac:dyDescent="0.2">
      <c r="A1427" s="8"/>
    </row>
    <row r="1428" spans="1:1" x14ac:dyDescent="0.2">
      <c r="A1428" s="8"/>
    </row>
    <row r="1429" spans="1:1" x14ac:dyDescent="0.2">
      <c r="A1429" s="8"/>
    </row>
    <row r="1430" spans="1:1" x14ac:dyDescent="0.2">
      <c r="A1430" s="8"/>
    </row>
    <row r="1431" spans="1:1" x14ac:dyDescent="0.2">
      <c r="A1431" s="8"/>
    </row>
    <row r="1432" spans="1:1" x14ac:dyDescent="0.2">
      <c r="A1432" s="8"/>
    </row>
    <row r="1433" spans="1:1" x14ac:dyDescent="0.2">
      <c r="A1433" s="8"/>
    </row>
    <row r="1434" spans="1:1" x14ac:dyDescent="0.2">
      <c r="A1434" s="8"/>
    </row>
    <row r="1435" spans="1:1" x14ac:dyDescent="0.2">
      <c r="A1435" s="8"/>
    </row>
    <row r="1436" spans="1:1" x14ac:dyDescent="0.2">
      <c r="A1436" s="8"/>
    </row>
    <row r="1437" spans="1:1" x14ac:dyDescent="0.2">
      <c r="A1437" s="8"/>
    </row>
    <row r="1438" spans="1:1" x14ac:dyDescent="0.2">
      <c r="A1438" s="8"/>
    </row>
    <row r="1439" spans="1:1" x14ac:dyDescent="0.2">
      <c r="A1439" s="8"/>
    </row>
    <row r="1440" spans="1:1" x14ac:dyDescent="0.2">
      <c r="A1440" s="8"/>
    </row>
    <row r="1441" spans="1:1" x14ac:dyDescent="0.2">
      <c r="A1441" s="8"/>
    </row>
    <row r="1442" spans="1:1" x14ac:dyDescent="0.2">
      <c r="A1442" s="8"/>
    </row>
    <row r="1443" spans="1:1" x14ac:dyDescent="0.2">
      <c r="A1443" s="8"/>
    </row>
    <row r="1444" spans="1:1" x14ac:dyDescent="0.2">
      <c r="A1444" s="8"/>
    </row>
    <row r="1445" spans="1:1" x14ac:dyDescent="0.2">
      <c r="A1445" s="8"/>
    </row>
    <row r="1446" spans="1:1" x14ac:dyDescent="0.2">
      <c r="A1446" s="8"/>
    </row>
    <row r="1447" spans="1:1" x14ac:dyDescent="0.2">
      <c r="A1447" s="8"/>
    </row>
    <row r="1448" spans="1:1" x14ac:dyDescent="0.2">
      <c r="A1448" s="8"/>
    </row>
    <row r="1449" spans="1:1" x14ac:dyDescent="0.2">
      <c r="A1449" s="8"/>
    </row>
    <row r="1450" spans="1:1" x14ac:dyDescent="0.2">
      <c r="A1450" s="8"/>
    </row>
    <row r="1451" spans="1:1" x14ac:dyDescent="0.2">
      <c r="A1451" s="8"/>
    </row>
    <row r="1452" spans="1:1" x14ac:dyDescent="0.2">
      <c r="A1452" s="8"/>
    </row>
    <row r="1453" spans="1:1" x14ac:dyDescent="0.2">
      <c r="A1453" s="8"/>
    </row>
    <row r="1454" spans="1:1" x14ac:dyDescent="0.2">
      <c r="A1454" s="8"/>
    </row>
    <row r="1455" spans="1:1" x14ac:dyDescent="0.2">
      <c r="A1455" s="8"/>
    </row>
    <row r="1456" spans="1:1" x14ac:dyDescent="0.2">
      <c r="A1456" s="8"/>
    </row>
    <row r="1457" spans="1:1" x14ac:dyDescent="0.2">
      <c r="A1457" s="8"/>
    </row>
    <row r="1458" spans="1:1" x14ac:dyDescent="0.2">
      <c r="A1458" s="8"/>
    </row>
    <row r="1459" spans="1:1" x14ac:dyDescent="0.2">
      <c r="A1459" s="8"/>
    </row>
    <row r="1460" spans="1:1" x14ac:dyDescent="0.2">
      <c r="A1460" s="8"/>
    </row>
    <row r="1461" spans="1:1" x14ac:dyDescent="0.2">
      <c r="A1461" s="8"/>
    </row>
    <row r="1462" spans="1:1" x14ac:dyDescent="0.2">
      <c r="A1462" s="8"/>
    </row>
    <row r="1463" spans="1:1" x14ac:dyDescent="0.2">
      <c r="A1463" s="8"/>
    </row>
    <row r="1464" spans="1:1" x14ac:dyDescent="0.2">
      <c r="A1464" s="8"/>
    </row>
    <row r="1465" spans="1:1" x14ac:dyDescent="0.2">
      <c r="A1465" s="8"/>
    </row>
    <row r="1466" spans="1:1" x14ac:dyDescent="0.2">
      <c r="A1466" s="8"/>
    </row>
    <row r="1467" spans="1:1" x14ac:dyDescent="0.2">
      <c r="A1467" s="8"/>
    </row>
    <row r="1468" spans="1:1" x14ac:dyDescent="0.2">
      <c r="A1468" s="8"/>
    </row>
    <row r="1469" spans="1:1" x14ac:dyDescent="0.2">
      <c r="A1469" s="8"/>
    </row>
    <row r="1470" spans="1:1" x14ac:dyDescent="0.2">
      <c r="A1470" s="8"/>
    </row>
    <row r="1471" spans="1:1" x14ac:dyDescent="0.2">
      <c r="A1471" s="8"/>
    </row>
    <row r="1472" spans="1:1" x14ac:dyDescent="0.2">
      <c r="A1472" s="8"/>
    </row>
    <row r="1473" spans="1:1" x14ac:dyDescent="0.2">
      <c r="A1473" s="8"/>
    </row>
    <row r="1474" spans="1:1" x14ac:dyDescent="0.2">
      <c r="A1474" s="8"/>
    </row>
    <row r="1475" spans="1:1" x14ac:dyDescent="0.2">
      <c r="A1475" s="8"/>
    </row>
    <row r="1476" spans="1:1" x14ac:dyDescent="0.2">
      <c r="A1476" s="8"/>
    </row>
    <row r="1477" spans="1:1" x14ac:dyDescent="0.2">
      <c r="A1477" s="8"/>
    </row>
    <row r="1478" spans="1:1" x14ac:dyDescent="0.2">
      <c r="A1478" s="8"/>
    </row>
    <row r="1479" spans="1:1" x14ac:dyDescent="0.2">
      <c r="A1479" s="8"/>
    </row>
    <row r="1480" spans="1:1" x14ac:dyDescent="0.2">
      <c r="A1480" s="8"/>
    </row>
    <row r="1481" spans="1:1" x14ac:dyDescent="0.2">
      <c r="A1481" s="8"/>
    </row>
    <row r="1482" spans="1:1" x14ac:dyDescent="0.2">
      <c r="A1482" s="8"/>
    </row>
    <row r="1483" spans="1:1" x14ac:dyDescent="0.2">
      <c r="A1483" s="8"/>
    </row>
    <row r="1484" spans="1:1" x14ac:dyDescent="0.2">
      <c r="A1484" s="8"/>
    </row>
    <row r="1485" spans="1:1" x14ac:dyDescent="0.2">
      <c r="A1485" s="8"/>
    </row>
    <row r="1486" spans="1:1" x14ac:dyDescent="0.2">
      <c r="A1486" s="8"/>
    </row>
    <row r="1487" spans="1:1" x14ac:dyDescent="0.2">
      <c r="A1487" s="8"/>
    </row>
    <row r="1488" spans="1:1" x14ac:dyDescent="0.2">
      <c r="A1488" s="8"/>
    </row>
    <row r="1489" spans="1:1" x14ac:dyDescent="0.2">
      <c r="A1489" s="8"/>
    </row>
    <row r="1490" spans="1:1" x14ac:dyDescent="0.2">
      <c r="A1490" s="8"/>
    </row>
    <row r="1491" spans="1:1" x14ac:dyDescent="0.2">
      <c r="A1491" s="8"/>
    </row>
    <row r="1492" spans="1:1" x14ac:dyDescent="0.2">
      <c r="A1492" s="8"/>
    </row>
    <row r="1493" spans="1:1" x14ac:dyDescent="0.2">
      <c r="A1493" s="8"/>
    </row>
    <row r="1494" spans="1:1" x14ac:dyDescent="0.2">
      <c r="A1494" s="8"/>
    </row>
    <row r="1495" spans="1:1" x14ac:dyDescent="0.2">
      <c r="A1495" s="8"/>
    </row>
    <row r="1496" spans="1:1" x14ac:dyDescent="0.2">
      <c r="A1496" s="8"/>
    </row>
    <row r="1497" spans="1:1" x14ac:dyDescent="0.2">
      <c r="A1497" s="8"/>
    </row>
    <row r="1498" spans="1:1" x14ac:dyDescent="0.2">
      <c r="A1498" s="8"/>
    </row>
    <row r="1499" spans="1:1" x14ac:dyDescent="0.2">
      <c r="A1499" s="8"/>
    </row>
    <row r="1500" spans="1:1" x14ac:dyDescent="0.2">
      <c r="A1500" s="8"/>
    </row>
    <row r="1501" spans="1:1" x14ac:dyDescent="0.2">
      <c r="A1501" s="8"/>
    </row>
    <row r="1502" spans="1:1" x14ac:dyDescent="0.2">
      <c r="A1502" s="8"/>
    </row>
    <row r="1503" spans="1:1" x14ac:dyDescent="0.2">
      <c r="A1503" s="8"/>
    </row>
    <row r="1504" spans="1:1" x14ac:dyDescent="0.2">
      <c r="A1504" s="8"/>
    </row>
    <row r="1505" spans="1:1" x14ac:dyDescent="0.2">
      <c r="A1505" s="8"/>
    </row>
    <row r="1506" spans="1:1" x14ac:dyDescent="0.2">
      <c r="A1506" s="8"/>
    </row>
    <row r="1507" spans="1:1" x14ac:dyDescent="0.2">
      <c r="A1507" s="8"/>
    </row>
    <row r="1508" spans="1:1" x14ac:dyDescent="0.2">
      <c r="A1508" s="8"/>
    </row>
    <row r="1509" spans="1:1" x14ac:dyDescent="0.2">
      <c r="A1509" s="8"/>
    </row>
    <row r="1510" spans="1:1" x14ac:dyDescent="0.2">
      <c r="A1510" s="8"/>
    </row>
    <row r="1511" spans="1:1" x14ac:dyDescent="0.2">
      <c r="A1511" s="8"/>
    </row>
    <row r="1512" spans="1:1" x14ac:dyDescent="0.2">
      <c r="A1512" s="8"/>
    </row>
    <row r="1513" spans="1:1" x14ac:dyDescent="0.2">
      <c r="A1513" s="8"/>
    </row>
    <row r="1514" spans="1:1" x14ac:dyDescent="0.2">
      <c r="A1514" s="8"/>
    </row>
    <row r="1515" spans="1:1" x14ac:dyDescent="0.2">
      <c r="A1515" s="8"/>
    </row>
    <row r="1516" spans="1:1" x14ac:dyDescent="0.2">
      <c r="A1516" s="8"/>
    </row>
    <row r="1517" spans="1:1" x14ac:dyDescent="0.2">
      <c r="A1517" s="8"/>
    </row>
    <row r="1518" spans="1:1" x14ac:dyDescent="0.2">
      <c r="A1518" s="8"/>
    </row>
    <row r="1519" spans="1:1" x14ac:dyDescent="0.2">
      <c r="A1519" s="8"/>
    </row>
    <row r="1520" spans="1:1" x14ac:dyDescent="0.2">
      <c r="A1520" s="8"/>
    </row>
    <row r="1521" spans="1:1" x14ac:dyDescent="0.2">
      <c r="A1521" s="8"/>
    </row>
    <row r="1522" spans="1:1" x14ac:dyDescent="0.2">
      <c r="A1522" s="8"/>
    </row>
    <row r="1523" spans="1:1" x14ac:dyDescent="0.2">
      <c r="A1523" s="8"/>
    </row>
    <row r="1524" spans="1:1" x14ac:dyDescent="0.2">
      <c r="A1524" s="8"/>
    </row>
    <row r="1525" spans="1:1" x14ac:dyDescent="0.2">
      <c r="A1525" s="8"/>
    </row>
    <row r="1526" spans="1:1" x14ac:dyDescent="0.2">
      <c r="A1526" s="8"/>
    </row>
    <row r="1527" spans="1:1" x14ac:dyDescent="0.2">
      <c r="A1527" s="8"/>
    </row>
    <row r="1528" spans="1:1" x14ac:dyDescent="0.2">
      <c r="A1528" s="8"/>
    </row>
    <row r="1529" spans="1:1" x14ac:dyDescent="0.2">
      <c r="A1529" s="8"/>
    </row>
    <row r="1530" spans="1:1" x14ac:dyDescent="0.2">
      <c r="A1530" s="8"/>
    </row>
    <row r="1531" spans="1:1" x14ac:dyDescent="0.2">
      <c r="A1531" s="8"/>
    </row>
    <row r="1532" spans="1:1" x14ac:dyDescent="0.2">
      <c r="A1532" s="8"/>
    </row>
    <row r="1533" spans="1:1" x14ac:dyDescent="0.2">
      <c r="A1533" s="8"/>
    </row>
    <row r="1534" spans="1:1" x14ac:dyDescent="0.2">
      <c r="A1534" s="8"/>
    </row>
    <row r="1535" spans="1:1" x14ac:dyDescent="0.2">
      <c r="A1535" s="8"/>
    </row>
    <row r="1536" spans="1:1" x14ac:dyDescent="0.2">
      <c r="A1536" s="8"/>
    </row>
    <row r="1537" spans="1:1" x14ac:dyDescent="0.2">
      <c r="A1537" s="8"/>
    </row>
    <row r="1538" spans="1:1" x14ac:dyDescent="0.2">
      <c r="A1538" s="8"/>
    </row>
    <row r="1539" spans="1:1" x14ac:dyDescent="0.2">
      <c r="A1539" s="8"/>
    </row>
    <row r="1540" spans="1:1" x14ac:dyDescent="0.2">
      <c r="A1540" s="8"/>
    </row>
    <row r="1541" spans="1:1" x14ac:dyDescent="0.2">
      <c r="A1541" s="8"/>
    </row>
    <row r="1542" spans="1:1" x14ac:dyDescent="0.2">
      <c r="A1542" s="8"/>
    </row>
    <row r="1543" spans="1:1" x14ac:dyDescent="0.2">
      <c r="A1543" s="8"/>
    </row>
    <row r="1544" spans="1:1" x14ac:dyDescent="0.2">
      <c r="A1544" s="8"/>
    </row>
    <row r="1545" spans="1:1" x14ac:dyDescent="0.2">
      <c r="A1545" s="8"/>
    </row>
    <row r="1546" spans="1:1" x14ac:dyDescent="0.2">
      <c r="A1546" s="8"/>
    </row>
    <row r="1547" spans="1:1" x14ac:dyDescent="0.2">
      <c r="A1547" s="8"/>
    </row>
    <row r="1548" spans="1:1" x14ac:dyDescent="0.2">
      <c r="A1548" s="8"/>
    </row>
    <row r="1549" spans="1:1" x14ac:dyDescent="0.2">
      <c r="A1549" s="8"/>
    </row>
    <row r="1550" spans="1:1" x14ac:dyDescent="0.2">
      <c r="A1550" s="8"/>
    </row>
    <row r="1551" spans="1:1" x14ac:dyDescent="0.2">
      <c r="A1551" s="8"/>
    </row>
    <row r="1552" spans="1:1" x14ac:dyDescent="0.2">
      <c r="A1552" s="8"/>
    </row>
    <row r="1553" spans="1:1" x14ac:dyDescent="0.2">
      <c r="A1553" s="8"/>
    </row>
    <row r="1554" spans="1:1" x14ac:dyDescent="0.2">
      <c r="A1554" s="8"/>
    </row>
    <row r="1555" spans="1:1" x14ac:dyDescent="0.2">
      <c r="A1555" s="8"/>
    </row>
    <row r="1556" spans="1:1" x14ac:dyDescent="0.2">
      <c r="A1556" s="8"/>
    </row>
    <row r="1557" spans="1:1" x14ac:dyDescent="0.2">
      <c r="A1557" s="8"/>
    </row>
    <row r="1558" spans="1:1" x14ac:dyDescent="0.2">
      <c r="A1558" s="8"/>
    </row>
    <row r="1559" spans="1:1" x14ac:dyDescent="0.2">
      <c r="A1559" s="8"/>
    </row>
    <row r="1560" spans="1:1" x14ac:dyDescent="0.2">
      <c r="A1560" s="8"/>
    </row>
    <row r="1561" spans="1:1" x14ac:dyDescent="0.2">
      <c r="A1561" s="8"/>
    </row>
    <row r="1562" spans="1:1" x14ac:dyDescent="0.2">
      <c r="A1562" s="8"/>
    </row>
    <row r="1563" spans="1:1" x14ac:dyDescent="0.2">
      <c r="A1563" s="8"/>
    </row>
    <row r="1564" spans="1:1" x14ac:dyDescent="0.2">
      <c r="A1564" s="8"/>
    </row>
    <row r="1565" spans="1:1" x14ac:dyDescent="0.2">
      <c r="A1565" s="8"/>
    </row>
    <row r="1566" spans="1:1" x14ac:dyDescent="0.2">
      <c r="A1566" s="8"/>
    </row>
    <row r="1567" spans="1:1" x14ac:dyDescent="0.2">
      <c r="A1567" s="8"/>
    </row>
    <row r="1568" spans="1:1" x14ac:dyDescent="0.2">
      <c r="A1568" s="8"/>
    </row>
    <row r="1569" spans="1:1" x14ac:dyDescent="0.2">
      <c r="A1569" s="8"/>
    </row>
    <row r="1570" spans="1:1" x14ac:dyDescent="0.2">
      <c r="A1570" s="8"/>
    </row>
    <row r="1571" spans="1:1" x14ac:dyDescent="0.2">
      <c r="A1571" s="8"/>
    </row>
    <row r="1572" spans="1:1" x14ac:dyDescent="0.2">
      <c r="A1572" s="8"/>
    </row>
    <row r="1573" spans="1:1" x14ac:dyDescent="0.2">
      <c r="A1573" s="8"/>
    </row>
    <row r="1574" spans="1:1" x14ac:dyDescent="0.2">
      <c r="A1574" s="8"/>
    </row>
    <row r="1575" spans="1:1" x14ac:dyDescent="0.2">
      <c r="A1575" s="8"/>
    </row>
    <row r="1576" spans="1:1" x14ac:dyDescent="0.2">
      <c r="A1576" s="8"/>
    </row>
    <row r="1577" spans="1:1" x14ac:dyDescent="0.2">
      <c r="A1577" s="8"/>
    </row>
    <row r="1578" spans="1:1" x14ac:dyDescent="0.2">
      <c r="A1578" s="8"/>
    </row>
    <row r="1579" spans="1:1" x14ac:dyDescent="0.2">
      <c r="A1579" s="8"/>
    </row>
    <row r="1580" spans="1:1" x14ac:dyDescent="0.2">
      <c r="A1580" s="8"/>
    </row>
    <row r="1581" spans="1:1" x14ac:dyDescent="0.2">
      <c r="A1581" s="8"/>
    </row>
    <row r="1582" spans="1:1" x14ac:dyDescent="0.2">
      <c r="A1582" s="8"/>
    </row>
    <row r="1583" spans="1:1" x14ac:dyDescent="0.2">
      <c r="A1583" s="8"/>
    </row>
    <row r="1584" spans="1:1" x14ac:dyDescent="0.2">
      <c r="A1584" s="8"/>
    </row>
    <row r="1585" spans="1:1" x14ac:dyDescent="0.2">
      <c r="A1585" s="8"/>
    </row>
    <row r="1586" spans="1:1" x14ac:dyDescent="0.2">
      <c r="A1586" s="8"/>
    </row>
    <row r="1587" spans="1:1" x14ac:dyDescent="0.2">
      <c r="A1587" s="8"/>
    </row>
    <row r="1588" spans="1:1" x14ac:dyDescent="0.2">
      <c r="A1588" s="8"/>
    </row>
    <row r="1589" spans="1:1" x14ac:dyDescent="0.2">
      <c r="A1589" s="8"/>
    </row>
    <row r="1590" spans="1:1" x14ac:dyDescent="0.2">
      <c r="A1590" s="8"/>
    </row>
    <row r="1591" spans="1:1" x14ac:dyDescent="0.2">
      <c r="A1591" s="8"/>
    </row>
    <row r="1592" spans="1:1" x14ac:dyDescent="0.2">
      <c r="A1592" s="8"/>
    </row>
    <row r="1593" spans="1:1" x14ac:dyDescent="0.2">
      <c r="A1593" s="8"/>
    </row>
    <row r="1594" spans="1:1" x14ac:dyDescent="0.2">
      <c r="A1594" s="8"/>
    </row>
    <row r="1595" spans="1:1" x14ac:dyDescent="0.2">
      <c r="A1595" s="8"/>
    </row>
    <row r="1596" spans="1:1" x14ac:dyDescent="0.2">
      <c r="A1596" s="8"/>
    </row>
    <row r="1597" spans="1:1" x14ac:dyDescent="0.2">
      <c r="A1597" s="8"/>
    </row>
    <row r="1598" spans="1:1" x14ac:dyDescent="0.2">
      <c r="A1598" s="8"/>
    </row>
    <row r="1599" spans="1:1" x14ac:dyDescent="0.2">
      <c r="A1599" s="8"/>
    </row>
    <row r="1600" spans="1:1" x14ac:dyDescent="0.2">
      <c r="A1600" s="8"/>
    </row>
    <row r="1601" spans="1:1" x14ac:dyDescent="0.2">
      <c r="A1601" s="8"/>
    </row>
    <row r="1602" spans="1:1" x14ac:dyDescent="0.2">
      <c r="A1602" s="8"/>
    </row>
    <row r="1603" spans="1:1" x14ac:dyDescent="0.2">
      <c r="A1603" s="8"/>
    </row>
    <row r="1604" spans="1:1" x14ac:dyDescent="0.2">
      <c r="A1604" s="8"/>
    </row>
    <row r="1605" spans="1:1" x14ac:dyDescent="0.2">
      <c r="A1605" s="8"/>
    </row>
    <row r="1606" spans="1:1" x14ac:dyDescent="0.2">
      <c r="A1606" s="8"/>
    </row>
    <row r="1607" spans="1:1" x14ac:dyDescent="0.2">
      <c r="A1607" s="8"/>
    </row>
    <row r="1608" spans="1:1" x14ac:dyDescent="0.2">
      <c r="A1608" s="8"/>
    </row>
    <row r="1609" spans="1:1" x14ac:dyDescent="0.2">
      <c r="A1609" s="8"/>
    </row>
    <row r="1610" spans="1:1" x14ac:dyDescent="0.2">
      <c r="A1610" s="8"/>
    </row>
    <row r="1611" spans="1:1" x14ac:dyDescent="0.2">
      <c r="A1611" s="8"/>
    </row>
    <row r="1612" spans="1:1" x14ac:dyDescent="0.2">
      <c r="A1612" s="8"/>
    </row>
    <row r="1613" spans="1:1" x14ac:dyDescent="0.2">
      <c r="A1613" s="8"/>
    </row>
    <row r="1614" spans="1:1" x14ac:dyDescent="0.2">
      <c r="A1614" s="8"/>
    </row>
    <row r="1615" spans="1:1" x14ac:dyDescent="0.2">
      <c r="A1615" s="8"/>
    </row>
    <row r="1616" spans="1:1" x14ac:dyDescent="0.2">
      <c r="A1616" s="8"/>
    </row>
    <row r="1617" spans="1:1" x14ac:dyDescent="0.2">
      <c r="A1617" s="8"/>
    </row>
    <row r="1618" spans="1:1" x14ac:dyDescent="0.2">
      <c r="A1618" s="8"/>
    </row>
    <row r="1619" spans="1:1" x14ac:dyDescent="0.2">
      <c r="A1619" s="8"/>
    </row>
    <row r="1620" spans="1:1" x14ac:dyDescent="0.2">
      <c r="A1620" s="8"/>
    </row>
    <row r="1621" spans="1:1" x14ac:dyDescent="0.2">
      <c r="A1621" s="8"/>
    </row>
    <row r="1622" spans="1:1" x14ac:dyDescent="0.2">
      <c r="A1622" s="8"/>
    </row>
    <row r="1623" spans="1:1" x14ac:dyDescent="0.2">
      <c r="A1623" s="8"/>
    </row>
    <row r="1624" spans="1:1" x14ac:dyDescent="0.2">
      <c r="A1624" s="8"/>
    </row>
    <row r="1625" spans="1:1" x14ac:dyDescent="0.2">
      <c r="A1625" s="8"/>
    </row>
    <row r="1626" spans="1:1" x14ac:dyDescent="0.2">
      <c r="A1626" s="8"/>
    </row>
    <row r="1627" spans="1:1" x14ac:dyDescent="0.2">
      <c r="A1627" s="8"/>
    </row>
    <row r="1628" spans="1:1" x14ac:dyDescent="0.2">
      <c r="A1628" s="8"/>
    </row>
    <row r="1629" spans="1:1" x14ac:dyDescent="0.2">
      <c r="A1629" s="8"/>
    </row>
    <row r="1630" spans="1:1" x14ac:dyDescent="0.2">
      <c r="A1630" s="8"/>
    </row>
    <row r="1631" spans="1:1" x14ac:dyDescent="0.2">
      <c r="A1631" s="8"/>
    </row>
    <row r="1632" spans="1:1" x14ac:dyDescent="0.2">
      <c r="A1632" s="8"/>
    </row>
    <row r="1633" spans="1:1" x14ac:dyDescent="0.2">
      <c r="A1633" s="8"/>
    </row>
    <row r="1634" spans="1:1" x14ac:dyDescent="0.2">
      <c r="A1634" s="8"/>
    </row>
    <row r="1635" spans="1:1" x14ac:dyDescent="0.2">
      <c r="A1635" s="8"/>
    </row>
    <row r="1636" spans="1:1" x14ac:dyDescent="0.2">
      <c r="A1636" s="8"/>
    </row>
    <row r="1637" spans="1:1" x14ac:dyDescent="0.2">
      <c r="A1637" s="8"/>
    </row>
    <row r="1638" spans="1:1" x14ac:dyDescent="0.2">
      <c r="A1638" s="8"/>
    </row>
    <row r="1639" spans="1:1" x14ac:dyDescent="0.2">
      <c r="A1639" s="8"/>
    </row>
    <row r="1640" spans="1:1" x14ac:dyDescent="0.2">
      <c r="A1640" s="8"/>
    </row>
    <row r="1641" spans="1:1" x14ac:dyDescent="0.2">
      <c r="A1641" s="8"/>
    </row>
    <row r="1642" spans="1:1" x14ac:dyDescent="0.2">
      <c r="A1642" s="8"/>
    </row>
    <row r="1643" spans="1:1" x14ac:dyDescent="0.2">
      <c r="A1643" s="8"/>
    </row>
    <row r="1644" spans="1:1" x14ac:dyDescent="0.2">
      <c r="A1644" s="8"/>
    </row>
    <row r="1645" spans="1:1" x14ac:dyDescent="0.2">
      <c r="A1645" s="8"/>
    </row>
    <row r="1646" spans="1:1" x14ac:dyDescent="0.2">
      <c r="A1646" s="8"/>
    </row>
    <row r="1647" spans="1:1" x14ac:dyDescent="0.2">
      <c r="A1647" s="8"/>
    </row>
    <row r="1648" spans="1:1" x14ac:dyDescent="0.2">
      <c r="A1648" s="8"/>
    </row>
    <row r="1649" spans="1:1" x14ac:dyDescent="0.2">
      <c r="A1649" s="8"/>
    </row>
    <row r="1650" spans="1:1" x14ac:dyDescent="0.2">
      <c r="A1650" s="8"/>
    </row>
    <row r="1651" spans="1:1" x14ac:dyDescent="0.2">
      <c r="A1651" s="8"/>
    </row>
    <row r="1652" spans="1:1" x14ac:dyDescent="0.2">
      <c r="A1652" s="8"/>
    </row>
    <row r="1653" spans="1:1" x14ac:dyDescent="0.2">
      <c r="A1653" s="8"/>
    </row>
    <row r="1654" spans="1:1" x14ac:dyDescent="0.2">
      <c r="A1654" s="8"/>
    </row>
    <row r="1655" spans="1:1" x14ac:dyDescent="0.2">
      <c r="A1655" s="8"/>
    </row>
    <row r="1656" spans="1:1" x14ac:dyDescent="0.2">
      <c r="A1656" s="8"/>
    </row>
    <row r="1657" spans="1:1" x14ac:dyDescent="0.2">
      <c r="A1657" s="8"/>
    </row>
    <row r="1658" spans="1:1" x14ac:dyDescent="0.2">
      <c r="A1658" s="8"/>
    </row>
    <row r="1659" spans="1:1" x14ac:dyDescent="0.2">
      <c r="A1659" s="8"/>
    </row>
    <row r="1660" spans="1:1" x14ac:dyDescent="0.2">
      <c r="A1660" s="8"/>
    </row>
    <row r="1661" spans="1:1" x14ac:dyDescent="0.2">
      <c r="A1661" s="8"/>
    </row>
    <row r="1662" spans="1:1" x14ac:dyDescent="0.2">
      <c r="A1662" s="8"/>
    </row>
    <row r="1663" spans="1:1" x14ac:dyDescent="0.2">
      <c r="A1663" s="8"/>
    </row>
    <row r="1664" spans="1:1" x14ac:dyDescent="0.2">
      <c r="A1664" s="8"/>
    </row>
    <row r="1665" spans="1:1" x14ac:dyDescent="0.2">
      <c r="A1665" s="8"/>
    </row>
    <row r="1666" spans="1:1" x14ac:dyDescent="0.2">
      <c r="A1666" s="8"/>
    </row>
    <row r="1667" spans="1:1" x14ac:dyDescent="0.2">
      <c r="A1667" s="8"/>
    </row>
    <row r="1668" spans="1:1" x14ac:dyDescent="0.2">
      <c r="A1668" s="8"/>
    </row>
    <row r="1669" spans="1:1" x14ac:dyDescent="0.2">
      <c r="A1669" s="8"/>
    </row>
    <row r="1670" spans="1:1" x14ac:dyDescent="0.2">
      <c r="A1670" s="8"/>
    </row>
    <row r="1671" spans="1:1" x14ac:dyDescent="0.2">
      <c r="A1671" s="8"/>
    </row>
    <row r="1672" spans="1:1" x14ac:dyDescent="0.2">
      <c r="A1672" s="8"/>
    </row>
    <row r="1673" spans="1:1" x14ac:dyDescent="0.2">
      <c r="A1673" s="8"/>
    </row>
    <row r="1674" spans="1:1" x14ac:dyDescent="0.2">
      <c r="A1674" s="8"/>
    </row>
    <row r="1675" spans="1:1" x14ac:dyDescent="0.2">
      <c r="A1675" s="8"/>
    </row>
    <row r="1676" spans="1:1" x14ac:dyDescent="0.2">
      <c r="A1676" s="8"/>
    </row>
    <row r="1677" spans="1:1" x14ac:dyDescent="0.2">
      <c r="A1677" s="8"/>
    </row>
    <row r="1678" spans="1:1" x14ac:dyDescent="0.2">
      <c r="A1678" s="8"/>
    </row>
    <row r="1679" spans="1:1" x14ac:dyDescent="0.2">
      <c r="A1679" s="8"/>
    </row>
    <row r="1680" spans="1:1" x14ac:dyDescent="0.2">
      <c r="A1680" s="8"/>
    </row>
    <row r="1681" spans="1:1" x14ac:dyDescent="0.2">
      <c r="A1681" s="8"/>
    </row>
    <row r="1682" spans="1:1" x14ac:dyDescent="0.2">
      <c r="A1682" s="8"/>
    </row>
    <row r="1683" spans="1:1" x14ac:dyDescent="0.2">
      <c r="A1683" s="8"/>
    </row>
    <row r="1684" spans="1:1" x14ac:dyDescent="0.2">
      <c r="A1684" s="8"/>
    </row>
    <row r="1685" spans="1:1" x14ac:dyDescent="0.2">
      <c r="A1685" s="8"/>
    </row>
    <row r="1686" spans="1:1" x14ac:dyDescent="0.2">
      <c r="A1686" s="8"/>
    </row>
    <row r="1687" spans="1:1" x14ac:dyDescent="0.2">
      <c r="A1687" s="8"/>
    </row>
    <row r="1688" spans="1:1" x14ac:dyDescent="0.2">
      <c r="A1688" s="8"/>
    </row>
    <row r="1689" spans="1:1" x14ac:dyDescent="0.2">
      <c r="A1689" s="8"/>
    </row>
    <row r="1690" spans="1:1" x14ac:dyDescent="0.2">
      <c r="A1690" s="8"/>
    </row>
    <row r="1691" spans="1:1" x14ac:dyDescent="0.2">
      <c r="A1691" s="8"/>
    </row>
    <row r="1692" spans="1:1" x14ac:dyDescent="0.2">
      <c r="A1692" s="8"/>
    </row>
    <row r="1693" spans="1:1" x14ac:dyDescent="0.2">
      <c r="A1693" s="8"/>
    </row>
    <row r="1694" spans="1:1" x14ac:dyDescent="0.2">
      <c r="A1694" s="8"/>
    </row>
    <row r="1695" spans="1:1" x14ac:dyDescent="0.2">
      <c r="A1695" s="8"/>
    </row>
    <row r="1696" spans="1:1" x14ac:dyDescent="0.2">
      <c r="A1696" s="8"/>
    </row>
    <row r="1697" spans="1:1" x14ac:dyDescent="0.2">
      <c r="A1697" s="8"/>
    </row>
    <row r="1698" spans="1:1" x14ac:dyDescent="0.2">
      <c r="A1698" s="8"/>
    </row>
    <row r="1699" spans="1:1" x14ac:dyDescent="0.2">
      <c r="A1699" s="8"/>
    </row>
    <row r="1700" spans="1:1" x14ac:dyDescent="0.2">
      <c r="A1700" s="8"/>
    </row>
    <row r="1701" spans="1:1" x14ac:dyDescent="0.2">
      <c r="A1701" s="8"/>
    </row>
    <row r="1702" spans="1:1" x14ac:dyDescent="0.2">
      <c r="A1702" s="8"/>
    </row>
    <row r="1703" spans="1:1" x14ac:dyDescent="0.2">
      <c r="A1703" s="8"/>
    </row>
    <row r="1704" spans="1:1" x14ac:dyDescent="0.2">
      <c r="A1704" s="8"/>
    </row>
    <row r="1705" spans="1:1" x14ac:dyDescent="0.2">
      <c r="A1705" s="8"/>
    </row>
    <row r="1706" spans="1:1" x14ac:dyDescent="0.2">
      <c r="A1706" s="8"/>
    </row>
    <row r="1707" spans="1:1" x14ac:dyDescent="0.2">
      <c r="A1707" s="8"/>
    </row>
    <row r="1708" spans="1:1" x14ac:dyDescent="0.2">
      <c r="A1708" s="8"/>
    </row>
    <row r="1709" spans="1:1" x14ac:dyDescent="0.2">
      <c r="A1709" s="8"/>
    </row>
    <row r="1710" spans="1:1" x14ac:dyDescent="0.2">
      <c r="A1710" s="8"/>
    </row>
    <row r="1711" spans="1:1" x14ac:dyDescent="0.2">
      <c r="A1711" s="8"/>
    </row>
    <row r="1712" spans="1:1" x14ac:dyDescent="0.2">
      <c r="A1712" s="8"/>
    </row>
    <row r="1713" spans="1:1" x14ac:dyDescent="0.2">
      <c r="A1713" s="8"/>
    </row>
    <row r="1714" spans="1:1" x14ac:dyDescent="0.2">
      <c r="A1714" s="8"/>
    </row>
    <row r="1715" spans="1:1" x14ac:dyDescent="0.2">
      <c r="A1715" s="8"/>
    </row>
    <row r="1716" spans="1:1" x14ac:dyDescent="0.2">
      <c r="A1716" s="8"/>
    </row>
    <row r="1717" spans="1:1" x14ac:dyDescent="0.2">
      <c r="A1717" s="8"/>
    </row>
    <row r="1718" spans="1:1" x14ac:dyDescent="0.2">
      <c r="A1718" s="8"/>
    </row>
    <row r="1719" spans="1:1" x14ac:dyDescent="0.2">
      <c r="A1719" s="8"/>
    </row>
    <row r="1720" spans="1:1" x14ac:dyDescent="0.2">
      <c r="A1720" s="8"/>
    </row>
    <row r="1721" spans="1:1" x14ac:dyDescent="0.2">
      <c r="A1721" s="8"/>
    </row>
    <row r="1722" spans="1:1" x14ac:dyDescent="0.2">
      <c r="A1722" s="8"/>
    </row>
    <row r="1723" spans="1:1" x14ac:dyDescent="0.2">
      <c r="A1723" s="8"/>
    </row>
    <row r="1724" spans="1:1" x14ac:dyDescent="0.2">
      <c r="A1724" s="8"/>
    </row>
    <row r="1725" spans="1:1" x14ac:dyDescent="0.2">
      <c r="A1725" s="8"/>
    </row>
    <row r="1726" spans="1:1" x14ac:dyDescent="0.2">
      <c r="A1726" s="8"/>
    </row>
    <row r="1727" spans="1:1" x14ac:dyDescent="0.2">
      <c r="A1727" s="8"/>
    </row>
    <row r="1728" spans="1:1" x14ac:dyDescent="0.2">
      <c r="A1728" s="8"/>
    </row>
    <row r="1729" spans="1:1" x14ac:dyDescent="0.2">
      <c r="A1729" s="8"/>
    </row>
    <row r="1730" spans="1:1" x14ac:dyDescent="0.2">
      <c r="A1730" s="8"/>
    </row>
    <row r="1731" spans="1:1" x14ac:dyDescent="0.2">
      <c r="A1731" s="8"/>
    </row>
    <row r="1732" spans="1:1" x14ac:dyDescent="0.2">
      <c r="A1732" s="8"/>
    </row>
    <row r="1733" spans="1:1" x14ac:dyDescent="0.2">
      <c r="A1733" s="8"/>
    </row>
    <row r="1734" spans="1:1" x14ac:dyDescent="0.2">
      <c r="A1734" s="8"/>
    </row>
    <row r="1735" spans="1:1" x14ac:dyDescent="0.2">
      <c r="A1735" s="8"/>
    </row>
    <row r="1736" spans="1:1" x14ac:dyDescent="0.2">
      <c r="A1736" s="8"/>
    </row>
    <row r="1737" spans="1:1" x14ac:dyDescent="0.2">
      <c r="A1737" s="8"/>
    </row>
  </sheetData>
  <mergeCells count="1">
    <mergeCell ref="A57:C57"/>
  </mergeCells>
  <pageMargins left="0.78740157480314965" right="0.78740157480314965" top="0.78740157480314965" bottom="0.39370078740157483" header="0.51181102362204722" footer="0.51181102362204722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IV11"/>
  <sheetViews>
    <sheetView workbookViewId="0">
      <selection activeCell="C24" sqref="C24"/>
    </sheetView>
  </sheetViews>
  <sheetFormatPr baseColWidth="10" defaultRowHeight="15" x14ac:dyDescent="0.25"/>
  <sheetData>
    <row r="2" spans="1:256" x14ac:dyDescent="0.25">
      <c r="A2" s="800"/>
      <c r="B2" s="800"/>
      <c r="C2" s="800"/>
      <c r="D2" s="800"/>
      <c r="E2" s="800"/>
      <c r="F2" s="800"/>
    </row>
    <row r="3" spans="1:256" x14ac:dyDescent="0.25">
      <c r="A3" s="785"/>
      <c r="B3" s="785"/>
      <c r="C3" s="785"/>
      <c r="D3" s="785"/>
    </row>
    <row r="4" spans="1:256" x14ac:dyDescent="0.25">
      <c r="A4" s="801"/>
      <c r="B4" s="801"/>
      <c r="C4" s="801"/>
      <c r="D4" s="801"/>
      <c r="E4" s="802"/>
      <c r="F4" s="802"/>
      <c r="G4" s="799"/>
      <c r="H4" s="799"/>
      <c r="I4" s="799"/>
      <c r="J4" s="799"/>
      <c r="K4" s="799"/>
      <c r="L4" s="799"/>
      <c r="M4" s="799"/>
      <c r="N4" s="799"/>
      <c r="O4" s="799"/>
      <c r="P4" s="799"/>
      <c r="Q4" s="799"/>
      <c r="R4" s="799"/>
      <c r="S4" s="799"/>
      <c r="T4" s="799"/>
      <c r="U4" s="799"/>
      <c r="V4" s="799"/>
      <c r="W4" s="799"/>
      <c r="X4" s="799"/>
      <c r="Y4" s="799"/>
      <c r="Z4" s="799"/>
      <c r="AA4" s="799"/>
      <c r="AB4" s="799"/>
      <c r="AC4" s="799"/>
      <c r="AD4" s="799"/>
      <c r="AE4" s="799"/>
      <c r="AF4" s="799"/>
      <c r="AG4" s="799"/>
      <c r="AH4" s="799"/>
      <c r="AI4" s="799"/>
      <c r="AJ4" s="799"/>
      <c r="AK4" s="799"/>
      <c r="AL4" s="799"/>
      <c r="AM4" s="799"/>
      <c r="AN4" s="799"/>
      <c r="AO4" s="799"/>
      <c r="AP4" s="799"/>
      <c r="AQ4" s="799"/>
      <c r="AR4" s="799"/>
      <c r="AS4" s="799"/>
      <c r="AT4" s="799"/>
      <c r="AU4" s="799"/>
      <c r="AV4" s="799"/>
      <c r="AW4" s="799"/>
      <c r="AX4" s="799"/>
      <c r="AY4" s="799"/>
      <c r="AZ4" s="799"/>
      <c r="BA4" s="799"/>
      <c r="BB4" s="799"/>
      <c r="BC4" s="799"/>
      <c r="BD4" s="799"/>
      <c r="BE4" s="799"/>
      <c r="BF4" s="799"/>
      <c r="BG4" s="799"/>
      <c r="BH4" s="799"/>
      <c r="BI4" s="799"/>
      <c r="BJ4" s="799"/>
      <c r="BK4" s="799"/>
      <c r="BL4" s="799"/>
      <c r="BM4" s="799"/>
      <c r="BN4" s="799"/>
      <c r="BO4" s="799"/>
      <c r="BP4" s="799"/>
      <c r="BQ4" s="799"/>
      <c r="BR4" s="799"/>
      <c r="BS4" s="799"/>
      <c r="BT4" s="799"/>
      <c r="BU4" s="799"/>
      <c r="BV4" s="799"/>
      <c r="BW4" s="799"/>
      <c r="BX4" s="799"/>
      <c r="BY4" s="799"/>
      <c r="BZ4" s="799"/>
      <c r="CA4" s="799"/>
      <c r="CB4" s="799"/>
      <c r="CC4" s="799"/>
      <c r="CD4" s="799"/>
      <c r="CE4" s="799"/>
      <c r="CF4" s="799"/>
      <c r="CG4" s="799"/>
      <c r="CH4" s="799"/>
      <c r="CI4" s="799"/>
      <c r="CJ4" s="799"/>
      <c r="CK4" s="799"/>
      <c r="CL4" s="799"/>
      <c r="CM4" s="799"/>
      <c r="CN4" s="799"/>
      <c r="CO4" s="799"/>
      <c r="CP4" s="799"/>
      <c r="CQ4" s="799"/>
      <c r="CR4" s="799"/>
      <c r="CS4" s="799"/>
      <c r="CT4" s="799"/>
      <c r="CU4" s="799"/>
      <c r="CV4" s="799"/>
      <c r="CW4" s="799"/>
      <c r="CX4" s="799"/>
      <c r="CY4" s="799"/>
      <c r="CZ4" s="799"/>
      <c r="DA4" s="799"/>
      <c r="DB4" s="799"/>
      <c r="DC4" s="799"/>
      <c r="DD4" s="799"/>
      <c r="DE4" s="799"/>
      <c r="DF4" s="799"/>
      <c r="DG4" s="799"/>
      <c r="DH4" s="799"/>
      <c r="DI4" s="799"/>
      <c r="DJ4" s="799"/>
      <c r="DK4" s="799"/>
      <c r="DL4" s="799"/>
      <c r="DM4" s="799"/>
      <c r="DN4" s="799"/>
      <c r="DO4" s="799"/>
      <c r="DP4" s="799"/>
      <c r="DQ4" s="799"/>
      <c r="DR4" s="799"/>
      <c r="DS4" s="799"/>
      <c r="DT4" s="799"/>
      <c r="DU4" s="799"/>
      <c r="DV4" s="799"/>
      <c r="DW4" s="799"/>
      <c r="DX4" s="799"/>
      <c r="DY4" s="799"/>
      <c r="DZ4" s="799"/>
      <c r="EA4" s="799"/>
      <c r="EB4" s="799"/>
      <c r="EC4" s="799"/>
      <c r="ED4" s="799"/>
      <c r="EE4" s="799"/>
      <c r="EF4" s="799"/>
      <c r="EG4" s="799"/>
      <c r="EH4" s="799"/>
      <c r="EI4" s="799"/>
      <c r="EJ4" s="799"/>
      <c r="EK4" s="799"/>
      <c r="EL4" s="799"/>
      <c r="EM4" s="799"/>
      <c r="EN4" s="799"/>
      <c r="EO4" s="799"/>
      <c r="EP4" s="799"/>
      <c r="EQ4" s="799"/>
      <c r="ER4" s="799"/>
      <c r="ES4" s="799"/>
      <c r="ET4" s="799"/>
      <c r="EU4" s="799"/>
      <c r="EV4" s="799"/>
      <c r="EW4" s="799"/>
      <c r="EX4" s="799"/>
      <c r="EY4" s="799"/>
      <c r="EZ4" s="799"/>
      <c r="FA4" s="799"/>
      <c r="FB4" s="799"/>
      <c r="FC4" s="799"/>
      <c r="FD4" s="799"/>
      <c r="FE4" s="799"/>
      <c r="FF4" s="799"/>
      <c r="FG4" s="799"/>
      <c r="FH4" s="799"/>
      <c r="FI4" s="799"/>
      <c r="FJ4" s="799"/>
      <c r="FK4" s="799"/>
      <c r="FL4" s="799"/>
      <c r="FM4" s="799"/>
      <c r="FN4" s="799"/>
      <c r="FO4" s="799"/>
      <c r="FP4" s="799"/>
      <c r="FQ4" s="799"/>
      <c r="FR4" s="799"/>
      <c r="FS4" s="799"/>
      <c r="FT4" s="799"/>
      <c r="FU4" s="799"/>
      <c r="FV4" s="799"/>
      <c r="FW4" s="799"/>
      <c r="FX4" s="799"/>
      <c r="FY4" s="799"/>
      <c r="FZ4" s="799"/>
      <c r="GA4" s="799"/>
      <c r="GB4" s="799"/>
      <c r="GC4" s="799"/>
      <c r="GD4" s="799"/>
      <c r="GE4" s="799"/>
      <c r="GF4" s="799"/>
      <c r="GG4" s="799"/>
      <c r="GH4" s="799"/>
      <c r="GI4" s="799"/>
      <c r="GJ4" s="799"/>
      <c r="GK4" s="799"/>
      <c r="GL4" s="799"/>
      <c r="GM4" s="799"/>
      <c r="GN4" s="799"/>
      <c r="GO4" s="799"/>
      <c r="GP4" s="799"/>
      <c r="GQ4" s="799"/>
      <c r="GR4" s="799"/>
      <c r="GS4" s="799"/>
      <c r="GT4" s="799"/>
      <c r="GU4" s="799"/>
      <c r="GV4" s="799"/>
      <c r="GW4" s="799"/>
      <c r="GX4" s="799"/>
      <c r="GY4" s="799"/>
      <c r="GZ4" s="799"/>
      <c r="HA4" s="799"/>
      <c r="HB4" s="799"/>
      <c r="HC4" s="799"/>
      <c r="HD4" s="799"/>
      <c r="HE4" s="799"/>
      <c r="HF4" s="799"/>
      <c r="HG4" s="799"/>
      <c r="HH4" s="799"/>
      <c r="HI4" s="799"/>
      <c r="HJ4" s="799"/>
      <c r="HK4" s="799"/>
      <c r="HL4" s="799"/>
      <c r="HM4" s="799"/>
      <c r="HN4" s="799"/>
      <c r="HO4" s="799"/>
      <c r="HP4" s="799"/>
      <c r="HQ4" s="799"/>
      <c r="HR4" s="799"/>
      <c r="HS4" s="799"/>
      <c r="HT4" s="799"/>
      <c r="HU4" s="799"/>
      <c r="HV4" s="799"/>
      <c r="HW4" s="799"/>
      <c r="HX4" s="799"/>
      <c r="HY4" s="799"/>
      <c r="HZ4" s="799"/>
      <c r="IA4" s="799"/>
      <c r="IB4" s="799"/>
      <c r="IC4" s="799"/>
      <c r="ID4" s="799"/>
      <c r="IE4" s="799"/>
      <c r="IF4" s="799"/>
      <c r="IG4" s="799"/>
      <c r="IH4" s="799"/>
      <c r="II4" s="799"/>
      <c r="IJ4" s="799"/>
      <c r="IK4" s="799"/>
      <c r="IL4" s="799"/>
      <c r="IM4" s="799"/>
      <c r="IN4" s="799"/>
      <c r="IO4" s="799"/>
      <c r="IP4" s="799"/>
      <c r="IQ4" s="799"/>
      <c r="IR4" s="799"/>
      <c r="IS4" s="799"/>
      <c r="IT4" s="799"/>
      <c r="IU4" s="799"/>
      <c r="IV4" s="799"/>
    </row>
    <row r="5" spans="1:256" x14ac:dyDescent="0.25">
      <c r="A5" s="803" t="s">
        <v>365</v>
      </c>
      <c r="B5" s="803"/>
      <c r="C5" s="803"/>
      <c r="D5" s="803"/>
      <c r="E5" s="803"/>
      <c r="F5" s="803"/>
      <c r="G5" s="803"/>
      <c r="H5" s="799"/>
      <c r="I5" s="799"/>
      <c r="J5" s="799"/>
      <c r="K5" s="799"/>
      <c r="L5" s="799"/>
      <c r="M5" s="799"/>
      <c r="N5" s="799"/>
      <c r="O5" s="799"/>
      <c r="P5" s="799"/>
      <c r="Q5" s="799"/>
      <c r="R5" s="799"/>
      <c r="S5" s="799"/>
      <c r="T5" s="799"/>
      <c r="U5" s="799"/>
      <c r="V5" s="799"/>
      <c r="W5" s="799"/>
      <c r="X5" s="799"/>
      <c r="Y5" s="799"/>
      <c r="Z5" s="799"/>
      <c r="AA5" s="799"/>
      <c r="AB5" s="799"/>
      <c r="AC5" s="799"/>
      <c r="AD5" s="799"/>
      <c r="AE5" s="799"/>
      <c r="AF5" s="799"/>
      <c r="AG5" s="799"/>
      <c r="AH5" s="799"/>
      <c r="AI5" s="799"/>
      <c r="AJ5" s="799"/>
      <c r="AK5" s="799"/>
      <c r="AL5" s="799"/>
      <c r="AM5" s="799"/>
      <c r="AN5" s="799"/>
      <c r="AO5" s="799"/>
      <c r="AP5" s="799"/>
      <c r="AQ5" s="799"/>
      <c r="AR5" s="799"/>
      <c r="AS5" s="799"/>
      <c r="AT5" s="799"/>
      <c r="AU5" s="799"/>
      <c r="AV5" s="799"/>
      <c r="AW5" s="799"/>
      <c r="AX5" s="799"/>
      <c r="AY5" s="799"/>
      <c r="AZ5" s="799"/>
      <c r="BA5" s="799"/>
      <c r="BB5" s="799"/>
      <c r="BC5" s="799"/>
      <c r="BD5" s="799"/>
      <c r="BE5" s="799"/>
      <c r="BF5" s="799"/>
      <c r="BG5" s="799"/>
      <c r="BH5" s="799"/>
      <c r="BI5" s="799"/>
      <c r="BJ5" s="799"/>
      <c r="BK5" s="799"/>
      <c r="BL5" s="799"/>
      <c r="BM5" s="799"/>
      <c r="BN5" s="799"/>
      <c r="BO5" s="799"/>
      <c r="BP5" s="799"/>
      <c r="BQ5" s="799"/>
      <c r="BR5" s="799"/>
      <c r="BS5" s="799"/>
      <c r="BT5" s="799"/>
      <c r="BU5" s="799"/>
      <c r="BV5" s="799"/>
      <c r="BW5" s="799"/>
      <c r="BX5" s="799"/>
      <c r="BY5" s="799"/>
      <c r="BZ5" s="799"/>
      <c r="CA5" s="799"/>
      <c r="CB5" s="799"/>
      <c r="CC5" s="799"/>
      <c r="CD5" s="799"/>
      <c r="CE5" s="799"/>
      <c r="CF5" s="799"/>
      <c r="CG5" s="799"/>
      <c r="CH5" s="799"/>
      <c r="CI5" s="799"/>
      <c r="CJ5" s="799"/>
      <c r="CK5" s="799"/>
      <c r="CL5" s="799"/>
      <c r="CM5" s="799"/>
      <c r="CN5" s="799"/>
      <c r="CO5" s="799"/>
      <c r="CP5" s="799"/>
      <c r="CQ5" s="799"/>
      <c r="CR5" s="799"/>
      <c r="CS5" s="799"/>
      <c r="CT5" s="799"/>
      <c r="CU5" s="799"/>
      <c r="CV5" s="799"/>
      <c r="CW5" s="799"/>
      <c r="CX5" s="799"/>
      <c r="CY5" s="799"/>
      <c r="CZ5" s="799"/>
      <c r="DA5" s="799"/>
      <c r="DB5" s="799"/>
      <c r="DC5" s="799"/>
      <c r="DD5" s="799"/>
      <c r="DE5" s="799"/>
      <c r="DF5" s="799"/>
      <c r="DG5" s="799"/>
      <c r="DH5" s="799"/>
      <c r="DI5" s="799"/>
      <c r="DJ5" s="799"/>
      <c r="DK5" s="799"/>
      <c r="DL5" s="799"/>
      <c r="DM5" s="799"/>
      <c r="DN5" s="799"/>
      <c r="DO5" s="799"/>
      <c r="DP5" s="799"/>
      <c r="DQ5" s="799"/>
      <c r="DR5" s="799"/>
      <c r="DS5" s="799"/>
      <c r="DT5" s="799"/>
      <c r="DU5" s="799"/>
      <c r="DV5" s="799"/>
      <c r="DW5" s="799"/>
      <c r="DX5" s="799"/>
      <c r="DY5" s="799"/>
      <c r="DZ5" s="799"/>
      <c r="EA5" s="799"/>
      <c r="EB5" s="799"/>
      <c r="EC5" s="799"/>
      <c r="ED5" s="799"/>
      <c r="EE5" s="799"/>
      <c r="EF5" s="799"/>
      <c r="EG5" s="799"/>
      <c r="EH5" s="799"/>
      <c r="EI5" s="799"/>
      <c r="EJ5" s="799"/>
      <c r="EK5" s="799"/>
      <c r="EL5" s="799"/>
      <c r="EM5" s="799"/>
      <c r="EN5" s="799"/>
      <c r="EO5" s="799"/>
      <c r="EP5" s="799"/>
      <c r="EQ5" s="799"/>
      <c r="ER5" s="799"/>
      <c r="ES5" s="799"/>
      <c r="ET5" s="799"/>
      <c r="EU5" s="799"/>
      <c r="EV5" s="799"/>
      <c r="EW5" s="799"/>
      <c r="EX5" s="799"/>
      <c r="EY5" s="799"/>
      <c r="EZ5" s="799"/>
      <c r="FA5" s="799"/>
      <c r="FB5" s="799"/>
      <c r="FC5" s="799"/>
      <c r="FD5" s="799"/>
      <c r="FE5" s="799"/>
      <c r="FF5" s="799"/>
      <c r="FG5" s="799"/>
      <c r="FH5" s="799"/>
      <c r="FI5" s="799"/>
      <c r="FJ5" s="799"/>
      <c r="FK5" s="799"/>
      <c r="FL5" s="799"/>
      <c r="FM5" s="799"/>
      <c r="FN5" s="799"/>
      <c r="FO5" s="799"/>
      <c r="FP5" s="799"/>
      <c r="FQ5" s="799"/>
      <c r="FR5" s="799"/>
      <c r="FS5" s="799"/>
      <c r="FT5" s="799"/>
      <c r="FU5" s="799"/>
      <c r="FV5" s="799"/>
      <c r="FW5" s="799"/>
      <c r="FX5" s="799"/>
      <c r="FY5" s="799"/>
      <c r="FZ5" s="799"/>
      <c r="GA5" s="799"/>
      <c r="GB5" s="799"/>
      <c r="GC5" s="799"/>
      <c r="GD5" s="799"/>
      <c r="GE5" s="799"/>
      <c r="GF5" s="799"/>
      <c r="GG5" s="799"/>
      <c r="GH5" s="799"/>
      <c r="GI5" s="799"/>
      <c r="GJ5" s="799"/>
      <c r="GK5" s="799"/>
      <c r="GL5" s="799"/>
      <c r="GM5" s="799"/>
      <c r="GN5" s="799"/>
      <c r="GO5" s="799"/>
      <c r="GP5" s="799"/>
      <c r="GQ5" s="799"/>
      <c r="GR5" s="799"/>
      <c r="GS5" s="799"/>
      <c r="GT5" s="799"/>
      <c r="GU5" s="799"/>
      <c r="GV5" s="799"/>
      <c r="GW5" s="799"/>
      <c r="GX5" s="799"/>
      <c r="GY5" s="799"/>
      <c r="GZ5" s="799"/>
      <c r="HA5" s="799"/>
      <c r="HB5" s="799"/>
      <c r="HC5" s="799"/>
      <c r="HD5" s="799"/>
      <c r="HE5" s="799"/>
      <c r="HF5" s="799"/>
      <c r="HG5" s="799"/>
      <c r="HH5" s="799"/>
      <c r="HI5" s="799"/>
      <c r="HJ5" s="799"/>
      <c r="HK5" s="799"/>
      <c r="HL5" s="799"/>
      <c r="HM5" s="799"/>
      <c r="HN5" s="799"/>
      <c r="HO5" s="799"/>
      <c r="HP5" s="799"/>
      <c r="HQ5" s="799"/>
      <c r="HR5" s="799"/>
      <c r="HS5" s="799"/>
      <c r="HT5" s="799"/>
      <c r="HU5" s="799"/>
      <c r="HV5" s="799"/>
      <c r="HW5" s="799"/>
      <c r="HX5" s="799"/>
      <c r="HY5" s="799"/>
      <c r="HZ5" s="799"/>
      <c r="IA5" s="799"/>
      <c r="IB5" s="799"/>
      <c r="IC5" s="799"/>
      <c r="ID5" s="799"/>
      <c r="IE5" s="799"/>
      <c r="IF5" s="799"/>
      <c r="IG5" s="799"/>
      <c r="IH5" s="799"/>
      <c r="II5" s="799"/>
      <c r="IJ5" s="799"/>
      <c r="IK5" s="799"/>
      <c r="IL5" s="799"/>
      <c r="IM5" s="799"/>
      <c r="IN5" s="799"/>
      <c r="IO5" s="799"/>
      <c r="IP5" s="799"/>
      <c r="IQ5" s="799"/>
      <c r="IR5" s="799"/>
      <c r="IS5" s="799"/>
      <c r="IT5" s="799"/>
      <c r="IU5" s="799"/>
      <c r="IV5" s="799"/>
    </row>
    <row r="6" spans="1:256" x14ac:dyDescent="0.25">
      <c r="A6" s="803"/>
      <c r="B6" s="803"/>
      <c r="C6" s="803"/>
      <c r="D6" s="803"/>
      <c r="E6" s="803"/>
      <c r="F6" s="803"/>
      <c r="G6" s="803"/>
      <c r="H6" s="799"/>
      <c r="I6" s="799"/>
      <c r="J6" s="799"/>
      <c r="K6" s="799"/>
      <c r="L6" s="799"/>
      <c r="M6" s="799"/>
      <c r="N6" s="799"/>
      <c r="O6" s="799"/>
      <c r="P6" s="799"/>
      <c r="Q6" s="799"/>
      <c r="R6" s="799"/>
      <c r="S6" s="799"/>
      <c r="T6" s="799"/>
      <c r="U6" s="799"/>
      <c r="V6" s="799"/>
      <c r="W6" s="799"/>
      <c r="X6" s="799"/>
      <c r="Y6" s="799"/>
      <c r="Z6" s="799"/>
      <c r="AA6" s="799"/>
      <c r="AB6" s="799"/>
      <c r="AC6" s="799"/>
      <c r="AD6" s="799"/>
      <c r="AE6" s="799"/>
      <c r="AF6" s="799"/>
      <c r="AG6" s="799"/>
      <c r="AH6" s="799"/>
      <c r="AI6" s="799"/>
      <c r="AJ6" s="799"/>
      <c r="AK6" s="799"/>
      <c r="AL6" s="799"/>
      <c r="AM6" s="799"/>
      <c r="AN6" s="799"/>
      <c r="AO6" s="799"/>
      <c r="AP6" s="799"/>
      <c r="AQ6" s="799"/>
      <c r="AR6" s="799"/>
      <c r="AS6" s="799"/>
      <c r="AT6" s="799"/>
      <c r="AU6" s="799"/>
      <c r="AV6" s="799"/>
      <c r="AW6" s="799"/>
      <c r="AX6" s="799"/>
      <c r="AY6" s="799"/>
      <c r="AZ6" s="799"/>
      <c r="BA6" s="799"/>
      <c r="BB6" s="799"/>
      <c r="BC6" s="799"/>
      <c r="BD6" s="799"/>
      <c r="BE6" s="799"/>
      <c r="BF6" s="799"/>
      <c r="BG6" s="799"/>
      <c r="BH6" s="799"/>
      <c r="BI6" s="799"/>
      <c r="BJ6" s="799"/>
      <c r="BK6" s="799"/>
      <c r="BL6" s="799"/>
      <c r="BM6" s="799"/>
      <c r="BN6" s="799"/>
      <c r="BO6" s="799"/>
      <c r="BP6" s="799"/>
      <c r="BQ6" s="799"/>
      <c r="BR6" s="799"/>
      <c r="BS6" s="799"/>
      <c r="BT6" s="799"/>
      <c r="BU6" s="799"/>
      <c r="BV6" s="799"/>
      <c r="BW6" s="799"/>
      <c r="BX6" s="799"/>
      <c r="BY6" s="799"/>
      <c r="BZ6" s="799"/>
      <c r="CA6" s="799"/>
      <c r="CB6" s="799"/>
      <c r="CC6" s="799"/>
      <c r="CD6" s="799"/>
      <c r="CE6" s="799"/>
      <c r="CF6" s="799"/>
      <c r="CG6" s="799"/>
      <c r="CH6" s="799"/>
      <c r="CI6" s="799"/>
      <c r="CJ6" s="799"/>
      <c r="CK6" s="799"/>
      <c r="CL6" s="799"/>
      <c r="CM6" s="799"/>
      <c r="CN6" s="799"/>
      <c r="CO6" s="799"/>
      <c r="CP6" s="799"/>
      <c r="CQ6" s="799"/>
      <c r="CR6" s="799"/>
      <c r="CS6" s="799"/>
      <c r="CT6" s="799"/>
      <c r="CU6" s="799"/>
      <c r="CV6" s="799"/>
      <c r="CW6" s="799"/>
      <c r="CX6" s="799"/>
      <c r="CY6" s="799"/>
      <c r="CZ6" s="799"/>
      <c r="DA6" s="799"/>
      <c r="DB6" s="799"/>
      <c r="DC6" s="799"/>
      <c r="DD6" s="799"/>
      <c r="DE6" s="799"/>
      <c r="DF6" s="799"/>
      <c r="DG6" s="799"/>
      <c r="DH6" s="799"/>
      <c r="DI6" s="799"/>
      <c r="DJ6" s="799"/>
      <c r="DK6" s="799"/>
      <c r="DL6" s="799"/>
      <c r="DM6" s="799"/>
      <c r="DN6" s="799"/>
      <c r="DO6" s="799"/>
      <c r="DP6" s="799"/>
      <c r="DQ6" s="799"/>
      <c r="DR6" s="799"/>
      <c r="DS6" s="799"/>
      <c r="DT6" s="799"/>
      <c r="DU6" s="799"/>
      <c r="DV6" s="799"/>
      <c r="DW6" s="799"/>
      <c r="DX6" s="799"/>
      <c r="DY6" s="799"/>
      <c r="DZ6" s="799"/>
      <c r="EA6" s="799"/>
      <c r="EB6" s="799"/>
      <c r="EC6" s="799"/>
      <c r="ED6" s="799"/>
      <c r="EE6" s="799"/>
      <c r="EF6" s="799"/>
      <c r="EG6" s="799"/>
      <c r="EH6" s="799"/>
      <c r="EI6" s="799"/>
      <c r="EJ6" s="799"/>
      <c r="EK6" s="799"/>
      <c r="EL6" s="799"/>
      <c r="EM6" s="799"/>
      <c r="EN6" s="799"/>
      <c r="EO6" s="799"/>
      <c r="EP6" s="799"/>
      <c r="EQ6" s="799"/>
      <c r="ER6" s="799"/>
      <c r="ES6" s="799"/>
      <c r="ET6" s="799"/>
      <c r="EU6" s="799"/>
      <c r="EV6" s="799"/>
      <c r="EW6" s="799"/>
      <c r="EX6" s="799"/>
      <c r="EY6" s="799"/>
      <c r="EZ6" s="799"/>
      <c r="FA6" s="799"/>
      <c r="FB6" s="799"/>
      <c r="FC6" s="799"/>
      <c r="FD6" s="799"/>
      <c r="FE6" s="799"/>
      <c r="FF6" s="799"/>
      <c r="FG6" s="799"/>
      <c r="FH6" s="799"/>
      <c r="FI6" s="799"/>
      <c r="FJ6" s="799"/>
      <c r="FK6" s="799"/>
      <c r="FL6" s="799"/>
      <c r="FM6" s="799"/>
      <c r="FN6" s="799"/>
      <c r="FO6" s="799"/>
      <c r="FP6" s="799"/>
      <c r="FQ6" s="799"/>
      <c r="FR6" s="799"/>
      <c r="FS6" s="799"/>
      <c r="FT6" s="799"/>
      <c r="FU6" s="799"/>
      <c r="FV6" s="799"/>
      <c r="FW6" s="799"/>
      <c r="FX6" s="799"/>
      <c r="FY6" s="799"/>
      <c r="FZ6" s="799"/>
      <c r="GA6" s="799"/>
      <c r="GB6" s="799"/>
      <c r="GC6" s="799"/>
      <c r="GD6" s="799"/>
      <c r="GE6" s="799"/>
      <c r="GF6" s="799"/>
      <c r="GG6" s="799"/>
      <c r="GH6" s="799"/>
      <c r="GI6" s="799"/>
      <c r="GJ6" s="799"/>
      <c r="GK6" s="799"/>
      <c r="GL6" s="799"/>
      <c r="GM6" s="799"/>
      <c r="GN6" s="799"/>
      <c r="GO6" s="799"/>
      <c r="GP6" s="799"/>
      <c r="GQ6" s="799"/>
      <c r="GR6" s="799"/>
      <c r="GS6" s="799"/>
      <c r="GT6" s="799"/>
      <c r="GU6" s="799"/>
      <c r="GV6" s="799"/>
      <c r="GW6" s="799"/>
      <c r="GX6" s="799"/>
      <c r="GY6" s="799"/>
      <c r="GZ6" s="799"/>
      <c r="HA6" s="799"/>
      <c r="HB6" s="799"/>
      <c r="HC6" s="799"/>
      <c r="HD6" s="799"/>
      <c r="HE6" s="799"/>
      <c r="HF6" s="799"/>
      <c r="HG6" s="799"/>
      <c r="HH6" s="799"/>
      <c r="HI6" s="799"/>
      <c r="HJ6" s="799"/>
      <c r="HK6" s="799"/>
      <c r="HL6" s="799"/>
      <c r="HM6" s="799"/>
      <c r="HN6" s="799"/>
      <c r="HO6" s="799"/>
      <c r="HP6" s="799"/>
      <c r="HQ6" s="799"/>
      <c r="HR6" s="799"/>
      <c r="HS6" s="799"/>
      <c r="HT6" s="799"/>
      <c r="HU6" s="799"/>
      <c r="HV6" s="799"/>
      <c r="HW6" s="799"/>
      <c r="HX6" s="799"/>
      <c r="HY6" s="799"/>
      <c r="HZ6" s="799"/>
      <c r="IA6" s="799"/>
      <c r="IB6" s="799"/>
      <c r="IC6" s="799"/>
      <c r="ID6" s="799"/>
      <c r="IE6" s="799"/>
      <c r="IF6" s="799"/>
      <c r="IG6" s="799"/>
      <c r="IH6" s="799"/>
      <c r="II6" s="799"/>
      <c r="IJ6" s="799"/>
      <c r="IK6" s="799"/>
      <c r="IL6" s="799"/>
      <c r="IM6" s="799"/>
      <c r="IN6" s="799"/>
      <c r="IO6" s="799"/>
      <c r="IP6" s="799"/>
      <c r="IQ6" s="799"/>
      <c r="IR6" s="799"/>
      <c r="IS6" s="799"/>
      <c r="IT6" s="799"/>
      <c r="IU6" s="799"/>
      <c r="IV6" s="799"/>
    </row>
    <row r="7" spans="1:256" x14ac:dyDescent="0.25">
      <c r="A7" s="803"/>
      <c r="B7" s="803"/>
      <c r="C7" s="803"/>
      <c r="D7" s="803"/>
      <c r="E7" s="803"/>
      <c r="F7" s="803"/>
      <c r="G7" s="803"/>
      <c r="H7" s="799"/>
      <c r="I7" s="799"/>
      <c r="J7" s="799"/>
      <c r="K7" s="799"/>
      <c r="L7" s="799"/>
      <c r="M7" s="799"/>
      <c r="N7" s="799"/>
      <c r="O7" s="799"/>
      <c r="P7" s="799"/>
      <c r="Q7" s="799"/>
      <c r="R7" s="799"/>
      <c r="S7" s="799"/>
      <c r="T7" s="799"/>
      <c r="U7" s="799"/>
      <c r="V7" s="799"/>
      <c r="W7" s="799"/>
      <c r="X7" s="799"/>
      <c r="Y7" s="799"/>
      <c r="Z7" s="799"/>
      <c r="AA7" s="799"/>
      <c r="AB7" s="799"/>
      <c r="AC7" s="799"/>
      <c r="AD7" s="799"/>
      <c r="AE7" s="799"/>
      <c r="AF7" s="799"/>
      <c r="AG7" s="799"/>
      <c r="AH7" s="799"/>
      <c r="AI7" s="799"/>
      <c r="AJ7" s="799"/>
      <c r="AK7" s="799"/>
      <c r="AL7" s="799"/>
      <c r="AM7" s="799"/>
      <c r="AN7" s="799"/>
      <c r="AO7" s="799"/>
      <c r="AP7" s="799"/>
      <c r="AQ7" s="799"/>
      <c r="AR7" s="799"/>
      <c r="AS7" s="799"/>
      <c r="AT7" s="799"/>
      <c r="AU7" s="799"/>
      <c r="AV7" s="799"/>
      <c r="AW7" s="799"/>
      <c r="AX7" s="799"/>
      <c r="AY7" s="799"/>
      <c r="AZ7" s="799"/>
      <c r="BA7" s="799"/>
      <c r="BB7" s="799"/>
      <c r="BC7" s="799"/>
      <c r="BD7" s="799"/>
      <c r="BE7" s="799"/>
      <c r="BF7" s="799"/>
      <c r="BG7" s="799"/>
      <c r="BH7" s="799"/>
      <c r="BI7" s="799"/>
      <c r="BJ7" s="799"/>
      <c r="BK7" s="799"/>
      <c r="BL7" s="799"/>
      <c r="BM7" s="799"/>
      <c r="BN7" s="799"/>
      <c r="BO7" s="799"/>
      <c r="BP7" s="799"/>
      <c r="BQ7" s="799"/>
      <c r="BR7" s="799"/>
      <c r="BS7" s="799"/>
      <c r="BT7" s="799"/>
      <c r="BU7" s="799"/>
      <c r="BV7" s="799"/>
      <c r="BW7" s="799"/>
      <c r="BX7" s="799"/>
      <c r="BY7" s="799"/>
      <c r="BZ7" s="799"/>
      <c r="CA7" s="799"/>
      <c r="CB7" s="799"/>
      <c r="CC7" s="799"/>
      <c r="CD7" s="799"/>
      <c r="CE7" s="799"/>
      <c r="CF7" s="799"/>
      <c r="CG7" s="799"/>
      <c r="CH7" s="799"/>
      <c r="CI7" s="799"/>
      <c r="CJ7" s="799"/>
      <c r="CK7" s="799"/>
      <c r="CL7" s="799"/>
      <c r="CM7" s="799"/>
      <c r="CN7" s="799"/>
      <c r="CO7" s="799"/>
      <c r="CP7" s="799"/>
      <c r="CQ7" s="799"/>
      <c r="CR7" s="799"/>
      <c r="CS7" s="799"/>
      <c r="CT7" s="799"/>
      <c r="CU7" s="799"/>
      <c r="CV7" s="799"/>
      <c r="CW7" s="799"/>
      <c r="CX7" s="799"/>
      <c r="CY7" s="799"/>
      <c r="CZ7" s="799"/>
      <c r="DA7" s="799"/>
      <c r="DB7" s="799"/>
      <c r="DC7" s="799"/>
      <c r="DD7" s="799"/>
      <c r="DE7" s="799"/>
      <c r="DF7" s="799"/>
      <c r="DG7" s="799"/>
      <c r="DH7" s="799"/>
      <c r="DI7" s="799"/>
      <c r="DJ7" s="799"/>
      <c r="DK7" s="799"/>
      <c r="DL7" s="799"/>
      <c r="DM7" s="799"/>
      <c r="DN7" s="799"/>
      <c r="DO7" s="799"/>
      <c r="DP7" s="799"/>
      <c r="DQ7" s="799"/>
      <c r="DR7" s="799"/>
      <c r="DS7" s="799"/>
      <c r="DT7" s="799"/>
      <c r="DU7" s="799"/>
      <c r="DV7" s="799"/>
      <c r="DW7" s="799"/>
      <c r="DX7" s="799"/>
      <c r="DY7" s="799"/>
      <c r="DZ7" s="799"/>
      <c r="EA7" s="799"/>
      <c r="EB7" s="799"/>
      <c r="EC7" s="799"/>
      <c r="ED7" s="799"/>
      <c r="EE7" s="799"/>
      <c r="EF7" s="799"/>
      <c r="EG7" s="799"/>
      <c r="EH7" s="799"/>
      <c r="EI7" s="799"/>
      <c r="EJ7" s="799"/>
      <c r="EK7" s="799"/>
      <c r="EL7" s="799"/>
      <c r="EM7" s="799"/>
      <c r="EN7" s="799"/>
      <c r="EO7" s="799"/>
      <c r="EP7" s="799"/>
      <c r="EQ7" s="799"/>
      <c r="ER7" s="799"/>
      <c r="ES7" s="799"/>
      <c r="ET7" s="799"/>
      <c r="EU7" s="799"/>
      <c r="EV7" s="799"/>
      <c r="EW7" s="799"/>
      <c r="EX7" s="799"/>
      <c r="EY7" s="799"/>
      <c r="EZ7" s="799"/>
      <c r="FA7" s="799"/>
      <c r="FB7" s="799"/>
      <c r="FC7" s="799"/>
      <c r="FD7" s="799"/>
      <c r="FE7" s="799"/>
      <c r="FF7" s="799"/>
      <c r="FG7" s="799"/>
      <c r="FH7" s="799"/>
      <c r="FI7" s="799"/>
      <c r="FJ7" s="799"/>
      <c r="FK7" s="799"/>
      <c r="FL7" s="799"/>
      <c r="FM7" s="799"/>
      <c r="FN7" s="799"/>
      <c r="FO7" s="799"/>
      <c r="FP7" s="799"/>
      <c r="FQ7" s="799"/>
      <c r="FR7" s="799"/>
      <c r="FS7" s="799"/>
      <c r="FT7" s="799"/>
      <c r="FU7" s="799"/>
      <c r="FV7" s="799"/>
      <c r="FW7" s="799"/>
      <c r="FX7" s="799"/>
      <c r="FY7" s="799"/>
      <c r="FZ7" s="799"/>
      <c r="GA7" s="799"/>
      <c r="GB7" s="799"/>
      <c r="GC7" s="799"/>
      <c r="GD7" s="799"/>
      <c r="GE7" s="799"/>
      <c r="GF7" s="799"/>
      <c r="GG7" s="799"/>
      <c r="GH7" s="799"/>
      <c r="GI7" s="799"/>
      <c r="GJ7" s="799"/>
      <c r="GK7" s="799"/>
      <c r="GL7" s="799"/>
      <c r="GM7" s="799"/>
      <c r="GN7" s="799"/>
      <c r="GO7" s="799"/>
      <c r="GP7" s="799"/>
      <c r="GQ7" s="799"/>
      <c r="GR7" s="799"/>
      <c r="GS7" s="799"/>
      <c r="GT7" s="799"/>
      <c r="GU7" s="799"/>
      <c r="GV7" s="799"/>
      <c r="GW7" s="799"/>
      <c r="GX7" s="799"/>
      <c r="GY7" s="799"/>
      <c r="GZ7" s="799"/>
      <c r="HA7" s="799"/>
      <c r="HB7" s="799"/>
      <c r="HC7" s="799"/>
      <c r="HD7" s="799"/>
      <c r="HE7" s="799"/>
      <c r="HF7" s="799"/>
      <c r="HG7" s="799"/>
      <c r="HH7" s="799"/>
      <c r="HI7" s="799"/>
      <c r="HJ7" s="799"/>
      <c r="HK7" s="799"/>
      <c r="HL7" s="799"/>
      <c r="HM7" s="799"/>
      <c r="HN7" s="799"/>
      <c r="HO7" s="799"/>
      <c r="HP7" s="799"/>
      <c r="HQ7" s="799"/>
      <c r="HR7" s="799"/>
      <c r="HS7" s="799"/>
      <c r="HT7" s="799"/>
      <c r="HU7" s="799"/>
      <c r="HV7" s="799"/>
      <c r="HW7" s="799"/>
      <c r="HX7" s="799"/>
      <c r="HY7" s="799"/>
      <c r="HZ7" s="799"/>
      <c r="IA7" s="799"/>
      <c r="IB7" s="799"/>
      <c r="IC7" s="799"/>
      <c r="ID7" s="799"/>
      <c r="IE7" s="799"/>
      <c r="IF7" s="799"/>
      <c r="IG7" s="799"/>
      <c r="IH7" s="799"/>
      <c r="II7" s="799"/>
      <c r="IJ7" s="799"/>
      <c r="IK7" s="799"/>
      <c r="IL7" s="799"/>
      <c r="IM7" s="799"/>
      <c r="IN7" s="799"/>
      <c r="IO7" s="799"/>
      <c r="IP7" s="799"/>
      <c r="IQ7" s="799"/>
      <c r="IR7" s="799"/>
      <c r="IS7" s="799"/>
      <c r="IT7" s="799"/>
      <c r="IU7" s="799"/>
      <c r="IV7" s="799"/>
    </row>
    <row r="8" spans="1:256" x14ac:dyDescent="0.25">
      <c r="A8" s="804"/>
      <c r="B8" s="804"/>
      <c r="C8" s="804"/>
      <c r="D8" s="804"/>
      <c r="E8" s="799"/>
      <c r="F8" s="799"/>
      <c r="G8" s="799"/>
      <c r="H8" s="799"/>
      <c r="I8" s="799"/>
      <c r="J8" s="799"/>
      <c r="K8" s="799"/>
      <c r="L8" s="799"/>
      <c r="M8" s="799"/>
      <c r="N8" s="799"/>
      <c r="O8" s="799"/>
      <c r="P8" s="799"/>
      <c r="Q8" s="799"/>
      <c r="R8" s="799"/>
      <c r="S8" s="799"/>
      <c r="T8" s="799"/>
      <c r="U8" s="799"/>
      <c r="V8" s="799"/>
      <c r="W8" s="799"/>
      <c r="X8" s="799"/>
      <c r="Y8" s="799"/>
      <c r="Z8" s="799"/>
      <c r="AA8" s="799"/>
      <c r="AB8" s="799"/>
      <c r="AC8" s="799"/>
      <c r="AD8" s="799"/>
      <c r="AE8" s="799"/>
      <c r="AF8" s="799"/>
      <c r="AG8" s="799"/>
      <c r="AH8" s="799"/>
      <c r="AI8" s="799"/>
      <c r="AJ8" s="799"/>
      <c r="AK8" s="799"/>
      <c r="AL8" s="799"/>
      <c r="AM8" s="799"/>
      <c r="AN8" s="799"/>
      <c r="AO8" s="799"/>
      <c r="AP8" s="799"/>
      <c r="AQ8" s="799"/>
      <c r="AR8" s="799"/>
      <c r="AS8" s="799"/>
      <c r="AT8" s="799"/>
      <c r="AU8" s="799"/>
      <c r="AV8" s="799"/>
      <c r="AW8" s="799"/>
      <c r="AX8" s="799"/>
      <c r="AY8" s="799"/>
      <c r="AZ8" s="799"/>
      <c r="BA8" s="799"/>
      <c r="BB8" s="799"/>
      <c r="BC8" s="799"/>
      <c r="BD8" s="799"/>
      <c r="BE8" s="799"/>
      <c r="BF8" s="799"/>
      <c r="BG8" s="799"/>
      <c r="BH8" s="799"/>
      <c r="BI8" s="799"/>
      <c r="BJ8" s="799"/>
      <c r="BK8" s="799"/>
      <c r="BL8" s="799"/>
      <c r="BM8" s="799"/>
      <c r="BN8" s="799"/>
      <c r="BO8" s="799"/>
      <c r="BP8" s="799"/>
      <c r="BQ8" s="799"/>
      <c r="BR8" s="799"/>
      <c r="BS8" s="799"/>
      <c r="BT8" s="799"/>
      <c r="BU8" s="799"/>
      <c r="BV8" s="799"/>
      <c r="BW8" s="799"/>
      <c r="BX8" s="799"/>
      <c r="BY8" s="799"/>
      <c r="BZ8" s="799"/>
      <c r="CA8" s="799"/>
      <c r="CB8" s="799"/>
      <c r="CC8" s="799"/>
      <c r="CD8" s="799"/>
      <c r="CE8" s="799"/>
      <c r="CF8" s="799"/>
      <c r="CG8" s="799"/>
      <c r="CH8" s="799"/>
      <c r="CI8" s="799"/>
      <c r="CJ8" s="799"/>
      <c r="CK8" s="799"/>
      <c r="CL8" s="799"/>
      <c r="CM8" s="799"/>
      <c r="CN8" s="799"/>
      <c r="CO8" s="799"/>
      <c r="CP8" s="799"/>
      <c r="CQ8" s="799"/>
      <c r="CR8" s="799"/>
      <c r="CS8" s="799"/>
      <c r="CT8" s="799"/>
      <c r="CU8" s="799"/>
      <c r="CV8" s="799"/>
      <c r="CW8" s="799"/>
      <c r="CX8" s="799"/>
      <c r="CY8" s="799"/>
      <c r="CZ8" s="799"/>
      <c r="DA8" s="799"/>
      <c r="DB8" s="799"/>
      <c r="DC8" s="799"/>
      <c r="DD8" s="799"/>
      <c r="DE8" s="799"/>
      <c r="DF8" s="799"/>
      <c r="DG8" s="799"/>
      <c r="DH8" s="799"/>
      <c r="DI8" s="799"/>
      <c r="DJ8" s="799"/>
      <c r="DK8" s="799"/>
      <c r="DL8" s="799"/>
      <c r="DM8" s="799"/>
      <c r="DN8" s="799"/>
      <c r="DO8" s="799"/>
      <c r="DP8" s="799"/>
      <c r="DQ8" s="799"/>
      <c r="DR8" s="799"/>
      <c r="DS8" s="799"/>
      <c r="DT8" s="799"/>
      <c r="DU8" s="799"/>
      <c r="DV8" s="799"/>
      <c r="DW8" s="799"/>
      <c r="DX8" s="799"/>
      <c r="DY8" s="799"/>
      <c r="DZ8" s="799"/>
      <c r="EA8" s="799"/>
      <c r="EB8" s="799"/>
      <c r="EC8" s="799"/>
      <c r="ED8" s="799"/>
      <c r="EE8" s="799"/>
      <c r="EF8" s="799"/>
      <c r="EG8" s="799"/>
      <c r="EH8" s="799"/>
      <c r="EI8" s="799"/>
      <c r="EJ8" s="799"/>
      <c r="EK8" s="799"/>
      <c r="EL8" s="799"/>
      <c r="EM8" s="799"/>
      <c r="EN8" s="799"/>
      <c r="EO8" s="799"/>
      <c r="EP8" s="799"/>
      <c r="EQ8" s="799"/>
      <c r="ER8" s="799"/>
      <c r="ES8" s="799"/>
      <c r="ET8" s="799"/>
      <c r="EU8" s="799"/>
      <c r="EV8" s="799"/>
      <c r="EW8" s="799"/>
      <c r="EX8" s="799"/>
      <c r="EY8" s="799"/>
      <c r="EZ8" s="799"/>
      <c r="FA8" s="799"/>
      <c r="FB8" s="799"/>
      <c r="FC8" s="799"/>
      <c r="FD8" s="799"/>
      <c r="FE8" s="799"/>
      <c r="FF8" s="799"/>
      <c r="FG8" s="799"/>
      <c r="FH8" s="799"/>
      <c r="FI8" s="799"/>
      <c r="FJ8" s="799"/>
      <c r="FK8" s="799"/>
      <c r="FL8" s="799"/>
      <c r="FM8" s="799"/>
      <c r="FN8" s="799"/>
      <c r="FO8" s="799"/>
      <c r="FP8" s="799"/>
      <c r="FQ8" s="799"/>
      <c r="FR8" s="799"/>
      <c r="FS8" s="799"/>
      <c r="FT8" s="799"/>
      <c r="FU8" s="799"/>
      <c r="FV8" s="799"/>
      <c r="FW8" s="799"/>
      <c r="FX8" s="799"/>
      <c r="FY8" s="799"/>
      <c r="FZ8" s="799"/>
      <c r="GA8" s="799"/>
      <c r="GB8" s="799"/>
      <c r="GC8" s="799"/>
      <c r="GD8" s="799"/>
      <c r="GE8" s="799"/>
      <c r="GF8" s="799"/>
      <c r="GG8" s="799"/>
      <c r="GH8" s="799"/>
      <c r="GI8" s="799"/>
      <c r="GJ8" s="799"/>
      <c r="GK8" s="799"/>
      <c r="GL8" s="799"/>
      <c r="GM8" s="799"/>
      <c r="GN8" s="799"/>
      <c r="GO8" s="799"/>
      <c r="GP8" s="799"/>
      <c r="GQ8" s="799"/>
      <c r="GR8" s="799"/>
      <c r="GS8" s="799"/>
      <c r="GT8" s="799"/>
      <c r="GU8" s="799"/>
      <c r="GV8" s="799"/>
      <c r="GW8" s="799"/>
      <c r="GX8" s="799"/>
      <c r="GY8" s="799"/>
      <c r="GZ8" s="799"/>
      <c r="HA8" s="799"/>
      <c r="HB8" s="799"/>
      <c r="HC8" s="799"/>
      <c r="HD8" s="799"/>
      <c r="HE8" s="799"/>
      <c r="HF8" s="799"/>
      <c r="HG8" s="799"/>
      <c r="HH8" s="799"/>
      <c r="HI8" s="799"/>
      <c r="HJ8" s="799"/>
      <c r="HK8" s="799"/>
      <c r="HL8" s="799"/>
      <c r="HM8" s="799"/>
      <c r="HN8" s="799"/>
      <c r="HO8" s="799"/>
      <c r="HP8" s="799"/>
      <c r="HQ8" s="799"/>
      <c r="HR8" s="799"/>
      <c r="HS8" s="799"/>
      <c r="HT8" s="799"/>
      <c r="HU8" s="799"/>
      <c r="HV8" s="799"/>
      <c r="HW8" s="799"/>
      <c r="HX8" s="799"/>
      <c r="HY8" s="799"/>
      <c r="HZ8" s="799"/>
      <c r="IA8" s="799"/>
      <c r="IB8" s="799"/>
      <c r="IC8" s="799"/>
      <c r="ID8" s="799"/>
      <c r="IE8" s="799"/>
      <c r="IF8" s="799"/>
      <c r="IG8" s="799"/>
      <c r="IH8" s="799"/>
      <c r="II8" s="799"/>
      <c r="IJ8" s="799"/>
      <c r="IK8" s="799"/>
      <c r="IL8" s="799"/>
      <c r="IM8" s="799"/>
      <c r="IN8" s="799"/>
      <c r="IO8" s="799"/>
      <c r="IP8" s="799"/>
      <c r="IQ8" s="799"/>
      <c r="IR8" s="799"/>
      <c r="IS8" s="799"/>
      <c r="IT8" s="799"/>
      <c r="IU8" s="799"/>
      <c r="IV8" s="799"/>
    </row>
    <row r="9" spans="1:256" x14ac:dyDescent="0.25">
      <c r="A9" s="804"/>
      <c r="B9" s="804"/>
      <c r="C9" s="804"/>
      <c r="D9" s="804"/>
      <c r="E9" s="799"/>
      <c r="F9" s="799"/>
      <c r="G9" s="799"/>
      <c r="H9" s="799"/>
      <c r="I9" s="799"/>
      <c r="J9" s="799"/>
      <c r="K9" s="799"/>
      <c r="L9" s="799"/>
      <c r="M9" s="799"/>
      <c r="N9" s="799"/>
      <c r="O9" s="799"/>
      <c r="P9" s="799"/>
      <c r="Q9" s="799"/>
      <c r="R9" s="799"/>
      <c r="S9" s="799"/>
      <c r="T9" s="799"/>
      <c r="U9" s="799"/>
      <c r="V9" s="799"/>
      <c r="W9" s="799"/>
      <c r="X9" s="799"/>
      <c r="Y9" s="799"/>
      <c r="Z9" s="799"/>
      <c r="AA9" s="799"/>
      <c r="AB9" s="799"/>
      <c r="AC9" s="799"/>
      <c r="AD9" s="799"/>
      <c r="AE9" s="799"/>
      <c r="AF9" s="799"/>
      <c r="AG9" s="799"/>
      <c r="AH9" s="799"/>
      <c r="AI9" s="799"/>
      <c r="AJ9" s="799"/>
      <c r="AK9" s="799"/>
      <c r="AL9" s="799"/>
      <c r="AM9" s="799"/>
      <c r="AN9" s="799"/>
      <c r="AO9" s="799"/>
      <c r="AP9" s="799"/>
      <c r="AQ9" s="799"/>
      <c r="AR9" s="799"/>
      <c r="AS9" s="799"/>
      <c r="AT9" s="799"/>
      <c r="AU9" s="799"/>
      <c r="AV9" s="799"/>
      <c r="AW9" s="799"/>
      <c r="AX9" s="799"/>
      <c r="AY9" s="799"/>
      <c r="AZ9" s="799"/>
      <c r="BA9" s="799"/>
      <c r="BB9" s="799"/>
      <c r="BC9" s="799"/>
      <c r="BD9" s="799"/>
      <c r="BE9" s="799"/>
      <c r="BF9" s="799"/>
      <c r="BG9" s="799"/>
      <c r="BH9" s="799"/>
      <c r="BI9" s="799"/>
      <c r="BJ9" s="799"/>
      <c r="BK9" s="799"/>
      <c r="BL9" s="799"/>
      <c r="BM9" s="799"/>
      <c r="BN9" s="799"/>
      <c r="BO9" s="799"/>
      <c r="BP9" s="799"/>
      <c r="BQ9" s="799"/>
      <c r="BR9" s="799"/>
      <c r="BS9" s="799"/>
      <c r="BT9" s="799"/>
      <c r="BU9" s="799"/>
      <c r="BV9" s="799"/>
      <c r="BW9" s="799"/>
      <c r="BX9" s="799"/>
      <c r="BY9" s="799"/>
      <c r="BZ9" s="799"/>
      <c r="CA9" s="799"/>
      <c r="CB9" s="799"/>
      <c r="CC9" s="799"/>
      <c r="CD9" s="799"/>
      <c r="CE9" s="799"/>
      <c r="CF9" s="799"/>
      <c r="CG9" s="799"/>
      <c r="CH9" s="799"/>
      <c r="CI9" s="799"/>
      <c r="CJ9" s="799"/>
      <c r="CK9" s="799"/>
      <c r="CL9" s="799"/>
      <c r="CM9" s="799"/>
      <c r="CN9" s="799"/>
      <c r="CO9" s="799"/>
      <c r="CP9" s="799"/>
      <c r="CQ9" s="799"/>
      <c r="CR9" s="799"/>
      <c r="CS9" s="799"/>
      <c r="CT9" s="799"/>
      <c r="CU9" s="799"/>
      <c r="CV9" s="799"/>
      <c r="CW9" s="799"/>
      <c r="CX9" s="799"/>
      <c r="CY9" s="799"/>
      <c r="CZ9" s="799"/>
      <c r="DA9" s="799"/>
      <c r="DB9" s="799"/>
      <c r="DC9" s="799"/>
      <c r="DD9" s="799"/>
      <c r="DE9" s="799"/>
      <c r="DF9" s="799"/>
      <c r="DG9" s="799"/>
      <c r="DH9" s="799"/>
      <c r="DI9" s="799"/>
      <c r="DJ9" s="799"/>
      <c r="DK9" s="799"/>
      <c r="DL9" s="799"/>
      <c r="DM9" s="799"/>
      <c r="DN9" s="799"/>
      <c r="DO9" s="799"/>
      <c r="DP9" s="799"/>
      <c r="DQ9" s="799"/>
      <c r="DR9" s="799"/>
      <c r="DS9" s="799"/>
      <c r="DT9" s="799"/>
      <c r="DU9" s="799"/>
      <c r="DV9" s="799"/>
      <c r="DW9" s="799"/>
      <c r="DX9" s="799"/>
      <c r="DY9" s="799"/>
      <c r="DZ9" s="799"/>
      <c r="EA9" s="799"/>
      <c r="EB9" s="799"/>
      <c r="EC9" s="799"/>
      <c r="ED9" s="799"/>
      <c r="EE9" s="799"/>
      <c r="EF9" s="799"/>
      <c r="EG9" s="799"/>
      <c r="EH9" s="799"/>
      <c r="EI9" s="799"/>
      <c r="EJ9" s="799"/>
      <c r="EK9" s="799"/>
      <c r="EL9" s="799"/>
      <c r="EM9" s="799"/>
      <c r="EN9" s="799"/>
      <c r="EO9" s="799"/>
      <c r="EP9" s="799"/>
      <c r="EQ9" s="799"/>
      <c r="ER9" s="799"/>
      <c r="ES9" s="799"/>
      <c r="ET9" s="799"/>
      <c r="EU9" s="799"/>
      <c r="EV9" s="799"/>
      <c r="EW9" s="799"/>
      <c r="EX9" s="799"/>
      <c r="EY9" s="799"/>
      <c r="EZ9" s="799"/>
      <c r="FA9" s="799"/>
      <c r="FB9" s="799"/>
      <c r="FC9" s="799"/>
      <c r="FD9" s="799"/>
      <c r="FE9" s="799"/>
      <c r="FF9" s="799"/>
      <c r="FG9" s="799"/>
      <c r="FH9" s="799"/>
      <c r="FI9" s="799"/>
      <c r="FJ9" s="799"/>
      <c r="FK9" s="799"/>
      <c r="FL9" s="799"/>
      <c r="FM9" s="799"/>
      <c r="FN9" s="799"/>
      <c r="FO9" s="799"/>
      <c r="FP9" s="799"/>
      <c r="FQ9" s="799"/>
      <c r="FR9" s="799"/>
      <c r="FS9" s="799"/>
      <c r="FT9" s="799"/>
      <c r="FU9" s="799"/>
      <c r="FV9" s="799"/>
      <c r="FW9" s="799"/>
      <c r="FX9" s="799"/>
      <c r="FY9" s="799"/>
      <c r="FZ9" s="799"/>
      <c r="GA9" s="799"/>
      <c r="GB9" s="799"/>
      <c r="GC9" s="799"/>
      <c r="GD9" s="799"/>
      <c r="GE9" s="799"/>
      <c r="GF9" s="799"/>
      <c r="GG9" s="799"/>
      <c r="GH9" s="799"/>
      <c r="GI9" s="799"/>
      <c r="GJ9" s="799"/>
      <c r="GK9" s="799"/>
      <c r="GL9" s="799"/>
      <c r="GM9" s="799"/>
      <c r="GN9" s="799"/>
      <c r="GO9" s="799"/>
      <c r="GP9" s="799"/>
      <c r="GQ9" s="799"/>
      <c r="GR9" s="799"/>
      <c r="GS9" s="799"/>
      <c r="GT9" s="799"/>
      <c r="GU9" s="799"/>
      <c r="GV9" s="799"/>
      <c r="GW9" s="799"/>
      <c r="GX9" s="799"/>
      <c r="GY9" s="799"/>
      <c r="GZ9" s="799"/>
      <c r="HA9" s="799"/>
      <c r="HB9" s="799"/>
      <c r="HC9" s="799"/>
      <c r="HD9" s="799"/>
      <c r="HE9" s="799"/>
      <c r="HF9" s="799"/>
      <c r="HG9" s="799"/>
      <c r="HH9" s="799"/>
      <c r="HI9" s="799"/>
      <c r="HJ9" s="799"/>
      <c r="HK9" s="799"/>
      <c r="HL9" s="799"/>
      <c r="HM9" s="799"/>
      <c r="HN9" s="799"/>
      <c r="HO9" s="799"/>
      <c r="HP9" s="799"/>
      <c r="HQ9" s="799"/>
      <c r="HR9" s="799"/>
      <c r="HS9" s="799"/>
      <c r="HT9" s="799"/>
      <c r="HU9" s="799"/>
      <c r="HV9" s="799"/>
      <c r="HW9" s="799"/>
      <c r="HX9" s="799"/>
      <c r="HY9" s="799"/>
      <c r="HZ9" s="799"/>
      <c r="IA9" s="799"/>
      <c r="IB9" s="799"/>
      <c r="IC9" s="799"/>
      <c r="ID9" s="799"/>
      <c r="IE9" s="799"/>
      <c r="IF9" s="799"/>
      <c r="IG9" s="799"/>
      <c r="IH9" s="799"/>
      <c r="II9" s="799"/>
      <c r="IJ9" s="799"/>
      <c r="IK9" s="799"/>
      <c r="IL9" s="799"/>
      <c r="IM9" s="799"/>
      <c r="IN9" s="799"/>
      <c r="IO9" s="799"/>
      <c r="IP9" s="799"/>
      <c r="IQ9" s="799"/>
      <c r="IR9" s="799"/>
      <c r="IS9" s="799"/>
      <c r="IT9" s="799"/>
      <c r="IU9" s="799"/>
      <c r="IV9" s="799"/>
    </row>
    <row r="10" spans="1:256" x14ac:dyDescent="0.25">
      <c r="A10" s="804"/>
      <c r="B10" s="804"/>
      <c r="C10" s="804"/>
      <c r="D10" s="804"/>
      <c r="E10" s="799"/>
      <c r="F10" s="799"/>
      <c r="G10" s="799"/>
      <c r="H10" s="799"/>
      <c r="I10" s="799"/>
      <c r="J10" s="799"/>
      <c r="K10" s="799"/>
      <c r="L10" s="799"/>
      <c r="M10" s="799"/>
      <c r="N10" s="799"/>
      <c r="O10" s="799"/>
      <c r="P10" s="799"/>
      <c r="Q10" s="799"/>
      <c r="R10" s="799"/>
      <c r="S10" s="799"/>
      <c r="T10" s="799"/>
      <c r="U10" s="799"/>
      <c r="V10" s="799"/>
      <c r="W10" s="799"/>
      <c r="X10" s="799"/>
      <c r="Y10" s="799"/>
      <c r="Z10" s="799"/>
      <c r="AA10" s="799"/>
      <c r="AB10" s="799"/>
      <c r="AC10" s="799"/>
      <c r="AD10" s="799"/>
      <c r="AE10" s="799"/>
      <c r="AF10" s="799"/>
      <c r="AG10" s="799"/>
      <c r="AH10" s="799"/>
      <c r="AI10" s="799"/>
      <c r="AJ10" s="799"/>
      <c r="AK10" s="799"/>
      <c r="AL10" s="799"/>
      <c r="AM10" s="799"/>
      <c r="AN10" s="799"/>
      <c r="AO10" s="799"/>
      <c r="AP10" s="799"/>
      <c r="AQ10" s="799"/>
      <c r="AR10" s="799"/>
      <c r="AS10" s="799"/>
      <c r="AT10" s="799"/>
      <c r="AU10" s="799"/>
      <c r="AV10" s="799"/>
      <c r="AW10" s="799"/>
      <c r="AX10" s="799"/>
      <c r="AY10" s="799"/>
      <c r="AZ10" s="799"/>
      <c r="BA10" s="799"/>
      <c r="BB10" s="799"/>
      <c r="BC10" s="799"/>
      <c r="BD10" s="799"/>
      <c r="BE10" s="799"/>
      <c r="BF10" s="799"/>
      <c r="BG10" s="799"/>
      <c r="BH10" s="799"/>
      <c r="BI10" s="799"/>
      <c r="BJ10" s="799"/>
      <c r="BK10" s="799"/>
      <c r="BL10" s="799"/>
      <c r="BM10" s="799"/>
      <c r="BN10" s="799"/>
      <c r="BO10" s="799"/>
      <c r="BP10" s="799"/>
      <c r="BQ10" s="799"/>
      <c r="BR10" s="799"/>
      <c r="BS10" s="799"/>
      <c r="BT10" s="799"/>
      <c r="BU10" s="799"/>
      <c r="BV10" s="799"/>
      <c r="BW10" s="799"/>
      <c r="BX10" s="799"/>
      <c r="BY10" s="799"/>
      <c r="BZ10" s="799"/>
      <c r="CA10" s="799"/>
      <c r="CB10" s="799"/>
      <c r="CC10" s="799"/>
      <c r="CD10" s="799"/>
      <c r="CE10" s="799"/>
      <c r="CF10" s="799"/>
      <c r="CG10" s="799"/>
      <c r="CH10" s="799"/>
      <c r="CI10" s="799"/>
      <c r="CJ10" s="799"/>
      <c r="CK10" s="799"/>
      <c r="CL10" s="799"/>
      <c r="CM10" s="799"/>
      <c r="CN10" s="799"/>
      <c r="CO10" s="799"/>
      <c r="CP10" s="799"/>
      <c r="CQ10" s="799"/>
      <c r="CR10" s="799"/>
      <c r="CS10" s="799"/>
      <c r="CT10" s="799"/>
      <c r="CU10" s="799"/>
      <c r="CV10" s="799"/>
      <c r="CW10" s="799"/>
      <c r="CX10" s="799"/>
      <c r="CY10" s="799"/>
      <c r="CZ10" s="799"/>
      <c r="DA10" s="799"/>
      <c r="DB10" s="799"/>
      <c r="DC10" s="799"/>
      <c r="DD10" s="799"/>
      <c r="DE10" s="799"/>
      <c r="DF10" s="799"/>
      <c r="DG10" s="799"/>
      <c r="DH10" s="799"/>
      <c r="DI10" s="799"/>
      <c r="DJ10" s="799"/>
      <c r="DK10" s="799"/>
      <c r="DL10" s="799"/>
      <c r="DM10" s="799"/>
      <c r="DN10" s="799"/>
      <c r="DO10" s="799"/>
      <c r="DP10" s="799"/>
      <c r="DQ10" s="799"/>
      <c r="DR10" s="799"/>
      <c r="DS10" s="799"/>
      <c r="DT10" s="799"/>
      <c r="DU10" s="799"/>
      <c r="DV10" s="799"/>
      <c r="DW10" s="799"/>
      <c r="DX10" s="799"/>
      <c r="DY10" s="799"/>
      <c r="DZ10" s="799"/>
      <c r="EA10" s="799"/>
      <c r="EB10" s="799"/>
      <c r="EC10" s="799"/>
      <c r="ED10" s="799"/>
      <c r="EE10" s="799"/>
      <c r="EF10" s="799"/>
      <c r="EG10" s="799"/>
      <c r="EH10" s="799"/>
      <c r="EI10" s="799"/>
      <c r="EJ10" s="799"/>
      <c r="EK10" s="799"/>
      <c r="EL10" s="799"/>
      <c r="EM10" s="799"/>
      <c r="EN10" s="799"/>
      <c r="EO10" s="799"/>
      <c r="EP10" s="799"/>
      <c r="EQ10" s="799"/>
      <c r="ER10" s="799"/>
      <c r="ES10" s="799"/>
      <c r="ET10" s="799"/>
      <c r="EU10" s="799"/>
      <c r="EV10" s="799"/>
      <c r="EW10" s="799"/>
      <c r="EX10" s="799"/>
      <c r="EY10" s="799"/>
      <c r="EZ10" s="799"/>
      <c r="FA10" s="799"/>
      <c r="FB10" s="799"/>
      <c r="FC10" s="799"/>
      <c r="FD10" s="799"/>
      <c r="FE10" s="799"/>
      <c r="FF10" s="799"/>
      <c r="FG10" s="799"/>
      <c r="FH10" s="799"/>
      <c r="FI10" s="799"/>
      <c r="FJ10" s="799"/>
      <c r="FK10" s="799"/>
      <c r="FL10" s="799"/>
      <c r="FM10" s="799"/>
      <c r="FN10" s="799"/>
      <c r="FO10" s="799"/>
      <c r="FP10" s="799"/>
      <c r="FQ10" s="799"/>
      <c r="FR10" s="799"/>
      <c r="FS10" s="799"/>
      <c r="FT10" s="799"/>
      <c r="FU10" s="799"/>
      <c r="FV10" s="799"/>
      <c r="FW10" s="799"/>
      <c r="FX10" s="799"/>
      <c r="FY10" s="799"/>
      <c r="FZ10" s="799"/>
      <c r="GA10" s="799"/>
      <c r="GB10" s="799"/>
      <c r="GC10" s="799"/>
      <c r="GD10" s="799"/>
      <c r="GE10" s="799"/>
      <c r="GF10" s="799"/>
      <c r="GG10" s="799"/>
      <c r="GH10" s="799"/>
      <c r="GI10" s="799"/>
      <c r="GJ10" s="799"/>
      <c r="GK10" s="799"/>
      <c r="GL10" s="799"/>
      <c r="GM10" s="799"/>
      <c r="GN10" s="799"/>
      <c r="GO10" s="799"/>
      <c r="GP10" s="799"/>
      <c r="GQ10" s="799"/>
      <c r="GR10" s="799"/>
      <c r="GS10" s="799"/>
      <c r="GT10" s="799"/>
      <c r="GU10" s="799"/>
      <c r="GV10" s="799"/>
      <c r="GW10" s="799"/>
      <c r="GX10" s="799"/>
      <c r="GY10" s="799"/>
      <c r="GZ10" s="799"/>
      <c r="HA10" s="799"/>
      <c r="HB10" s="799"/>
      <c r="HC10" s="799"/>
      <c r="HD10" s="799"/>
      <c r="HE10" s="799"/>
      <c r="HF10" s="799"/>
      <c r="HG10" s="799"/>
      <c r="HH10" s="799"/>
      <c r="HI10" s="799"/>
      <c r="HJ10" s="799"/>
      <c r="HK10" s="799"/>
      <c r="HL10" s="799"/>
      <c r="HM10" s="799"/>
      <c r="HN10" s="799"/>
      <c r="HO10" s="799"/>
      <c r="HP10" s="799"/>
      <c r="HQ10" s="799"/>
      <c r="HR10" s="799"/>
      <c r="HS10" s="799"/>
      <c r="HT10" s="799"/>
      <c r="HU10" s="799"/>
      <c r="HV10" s="799"/>
      <c r="HW10" s="799"/>
      <c r="HX10" s="799"/>
      <c r="HY10" s="799"/>
      <c r="HZ10" s="799"/>
      <c r="IA10" s="799"/>
      <c r="IB10" s="799"/>
      <c r="IC10" s="799"/>
      <c r="ID10" s="799"/>
      <c r="IE10" s="799"/>
      <c r="IF10" s="799"/>
      <c r="IG10" s="799"/>
      <c r="IH10" s="799"/>
      <c r="II10" s="799"/>
      <c r="IJ10" s="799"/>
      <c r="IK10" s="799"/>
      <c r="IL10" s="799"/>
      <c r="IM10" s="799"/>
      <c r="IN10" s="799"/>
      <c r="IO10" s="799"/>
      <c r="IP10" s="799"/>
      <c r="IQ10" s="799"/>
      <c r="IR10" s="799"/>
      <c r="IS10" s="799"/>
      <c r="IT10" s="799"/>
      <c r="IU10" s="799"/>
      <c r="IV10" s="799"/>
    </row>
    <row r="11" spans="1:256" x14ac:dyDescent="0.25">
      <c r="A11" s="804"/>
      <c r="B11" s="804"/>
      <c r="C11" s="804"/>
      <c r="D11" s="804"/>
      <c r="E11" s="799"/>
      <c r="F11" s="799"/>
      <c r="G11" s="799"/>
      <c r="H11" s="799"/>
      <c r="I11" s="799"/>
      <c r="J11" s="799"/>
      <c r="K11" s="799"/>
      <c r="L11" s="799"/>
      <c r="M11" s="799"/>
      <c r="N11" s="799"/>
      <c r="O11" s="799"/>
      <c r="P11" s="799"/>
      <c r="Q11" s="799"/>
      <c r="R11" s="799"/>
      <c r="S11" s="799"/>
      <c r="T11" s="799"/>
      <c r="U11" s="799"/>
      <c r="V11" s="799"/>
      <c r="W11" s="799"/>
      <c r="X11" s="799"/>
      <c r="Y11" s="799"/>
      <c r="Z11" s="799"/>
      <c r="AA11" s="799"/>
      <c r="AB11" s="799"/>
      <c r="AC11" s="799"/>
      <c r="AD11" s="799"/>
      <c r="AE11" s="799"/>
      <c r="AF11" s="799"/>
      <c r="AG11" s="799"/>
      <c r="AH11" s="799"/>
      <c r="AI11" s="799"/>
      <c r="AJ11" s="799"/>
      <c r="AK11" s="799"/>
      <c r="AL11" s="799"/>
      <c r="AM11" s="799"/>
      <c r="AN11" s="799"/>
      <c r="AO11" s="799"/>
      <c r="AP11" s="799"/>
      <c r="AQ11" s="799"/>
      <c r="AR11" s="799"/>
      <c r="AS11" s="799"/>
      <c r="AT11" s="799"/>
      <c r="AU11" s="799"/>
      <c r="AV11" s="799"/>
      <c r="AW11" s="799"/>
      <c r="AX11" s="799"/>
      <c r="AY11" s="799"/>
      <c r="AZ11" s="799"/>
      <c r="BA11" s="799"/>
      <c r="BB11" s="799"/>
      <c r="BC11" s="799"/>
      <c r="BD11" s="799"/>
      <c r="BE11" s="799"/>
      <c r="BF11" s="799"/>
      <c r="BG11" s="799"/>
      <c r="BH11" s="799"/>
      <c r="BI11" s="799"/>
      <c r="BJ11" s="799"/>
      <c r="BK11" s="799"/>
      <c r="BL11" s="799"/>
      <c r="BM11" s="799"/>
      <c r="BN11" s="799"/>
      <c r="BO11" s="799"/>
      <c r="BP11" s="799"/>
      <c r="BQ11" s="799"/>
      <c r="BR11" s="799"/>
      <c r="BS11" s="799"/>
      <c r="BT11" s="799"/>
      <c r="BU11" s="799"/>
      <c r="BV11" s="799"/>
      <c r="BW11" s="799"/>
      <c r="BX11" s="799"/>
      <c r="BY11" s="799"/>
      <c r="BZ11" s="799"/>
      <c r="CA11" s="799"/>
      <c r="CB11" s="799"/>
      <c r="CC11" s="799"/>
      <c r="CD11" s="799"/>
      <c r="CE11" s="799"/>
      <c r="CF11" s="799"/>
      <c r="CG11" s="799"/>
      <c r="CH11" s="799"/>
      <c r="CI11" s="799"/>
      <c r="CJ11" s="799"/>
      <c r="CK11" s="799"/>
      <c r="CL11" s="799"/>
      <c r="CM11" s="799"/>
      <c r="CN11" s="799"/>
      <c r="CO11" s="799"/>
      <c r="CP11" s="799"/>
      <c r="CQ11" s="799"/>
      <c r="CR11" s="799"/>
      <c r="CS11" s="799"/>
      <c r="CT11" s="799"/>
      <c r="CU11" s="799"/>
      <c r="CV11" s="799"/>
      <c r="CW11" s="799"/>
      <c r="CX11" s="799"/>
      <c r="CY11" s="799"/>
      <c r="CZ11" s="799"/>
      <c r="DA11" s="799"/>
      <c r="DB11" s="799"/>
      <c r="DC11" s="799"/>
      <c r="DD11" s="799"/>
      <c r="DE11" s="799"/>
      <c r="DF11" s="799"/>
      <c r="DG11" s="799"/>
      <c r="DH11" s="799"/>
      <c r="DI11" s="799"/>
      <c r="DJ11" s="799"/>
      <c r="DK11" s="799"/>
      <c r="DL11" s="799"/>
      <c r="DM11" s="799"/>
      <c r="DN11" s="799"/>
      <c r="DO11" s="799"/>
      <c r="DP11" s="799"/>
      <c r="DQ11" s="799"/>
      <c r="DR11" s="799"/>
      <c r="DS11" s="799"/>
      <c r="DT11" s="799"/>
      <c r="DU11" s="799"/>
      <c r="DV11" s="799"/>
      <c r="DW11" s="799"/>
      <c r="DX11" s="799"/>
      <c r="DY11" s="799"/>
      <c r="DZ11" s="799"/>
      <c r="EA11" s="799"/>
      <c r="EB11" s="799"/>
      <c r="EC11" s="799"/>
      <c r="ED11" s="799"/>
      <c r="EE11" s="799"/>
      <c r="EF11" s="799"/>
      <c r="EG11" s="799"/>
      <c r="EH11" s="799"/>
      <c r="EI11" s="799"/>
      <c r="EJ11" s="799"/>
      <c r="EK11" s="799"/>
      <c r="EL11" s="799"/>
      <c r="EM11" s="799"/>
      <c r="EN11" s="799"/>
      <c r="EO11" s="799"/>
      <c r="EP11" s="799"/>
      <c r="EQ11" s="799"/>
      <c r="ER11" s="799"/>
      <c r="ES11" s="799"/>
      <c r="ET11" s="799"/>
      <c r="EU11" s="799"/>
      <c r="EV11" s="799"/>
      <c r="EW11" s="799"/>
      <c r="EX11" s="799"/>
      <c r="EY11" s="799"/>
      <c r="EZ11" s="799"/>
      <c r="FA11" s="799"/>
      <c r="FB11" s="799"/>
      <c r="FC11" s="799"/>
      <c r="FD11" s="799"/>
      <c r="FE11" s="799"/>
      <c r="FF11" s="799"/>
      <c r="FG11" s="799"/>
      <c r="FH11" s="799"/>
      <c r="FI11" s="799"/>
      <c r="FJ11" s="799"/>
      <c r="FK11" s="799"/>
      <c r="FL11" s="799"/>
      <c r="FM11" s="799"/>
      <c r="FN11" s="799"/>
      <c r="FO11" s="799"/>
      <c r="FP11" s="799"/>
      <c r="FQ11" s="799"/>
      <c r="FR11" s="799"/>
      <c r="FS11" s="799"/>
      <c r="FT11" s="799"/>
      <c r="FU11" s="799"/>
      <c r="FV11" s="799"/>
      <c r="FW11" s="799"/>
      <c r="FX11" s="799"/>
      <c r="FY11" s="799"/>
      <c r="FZ11" s="799"/>
      <c r="GA11" s="799"/>
      <c r="GB11" s="799"/>
      <c r="GC11" s="799"/>
      <c r="GD11" s="799"/>
      <c r="GE11" s="799"/>
      <c r="GF11" s="799"/>
      <c r="GG11" s="799"/>
      <c r="GH11" s="799"/>
      <c r="GI11" s="799"/>
      <c r="GJ11" s="799"/>
      <c r="GK11" s="799"/>
      <c r="GL11" s="799"/>
      <c r="GM11" s="799"/>
      <c r="GN11" s="799"/>
      <c r="GO11" s="799"/>
      <c r="GP11" s="799"/>
      <c r="GQ11" s="799"/>
      <c r="GR11" s="799"/>
      <c r="GS11" s="799"/>
      <c r="GT11" s="799"/>
      <c r="GU11" s="799"/>
      <c r="GV11" s="799"/>
      <c r="GW11" s="799"/>
      <c r="GX11" s="799"/>
      <c r="GY11" s="799"/>
      <c r="GZ11" s="799"/>
      <c r="HA11" s="799"/>
      <c r="HB11" s="799"/>
      <c r="HC11" s="799"/>
      <c r="HD11" s="799"/>
      <c r="HE11" s="799"/>
      <c r="HF11" s="799"/>
      <c r="HG11" s="799"/>
      <c r="HH11" s="799"/>
      <c r="HI11" s="799"/>
      <c r="HJ11" s="799"/>
      <c r="HK11" s="799"/>
      <c r="HL11" s="799"/>
      <c r="HM11" s="799"/>
      <c r="HN11" s="799"/>
      <c r="HO11" s="799"/>
      <c r="HP11" s="799"/>
      <c r="HQ11" s="799"/>
      <c r="HR11" s="799"/>
      <c r="HS11" s="799"/>
      <c r="HT11" s="799"/>
      <c r="HU11" s="799"/>
      <c r="HV11" s="799"/>
      <c r="HW11" s="799"/>
      <c r="HX11" s="799"/>
      <c r="HY11" s="799"/>
      <c r="HZ11" s="799"/>
      <c r="IA11" s="799"/>
      <c r="IB11" s="799"/>
      <c r="IC11" s="799"/>
      <c r="ID11" s="799"/>
      <c r="IE11" s="799"/>
      <c r="IF11" s="799"/>
      <c r="IG11" s="799"/>
      <c r="IH11" s="799"/>
      <c r="II11" s="799"/>
      <c r="IJ11" s="799"/>
      <c r="IK11" s="799"/>
      <c r="IL11" s="799"/>
      <c r="IM11" s="799"/>
      <c r="IN11" s="799"/>
      <c r="IO11" s="799"/>
      <c r="IP11" s="799"/>
      <c r="IQ11" s="799"/>
      <c r="IR11" s="799"/>
      <c r="IS11" s="799"/>
      <c r="IT11" s="799"/>
      <c r="IU11" s="799"/>
      <c r="IV11" s="799"/>
    </row>
  </sheetData>
  <mergeCells count="3">
    <mergeCell ref="A2:F2"/>
    <mergeCell ref="A4:F4"/>
    <mergeCell ref="A5:G7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4145" r:id="rId4">
          <objectPr defaultSize="0" r:id="rId5">
            <anchor moveWithCells="1">
              <from>
                <xdr:col>2</xdr:col>
                <xdr:colOff>676275</xdr:colOff>
                <xdr:row>14</xdr:row>
                <xdr:rowOff>47625</xdr:rowOff>
              </from>
              <to>
                <xdr:col>4</xdr:col>
                <xdr:colOff>66675</xdr:colOff>
                <xdr:row>17</xdr:row>
                <xdr:rowOff>161925</xdr:rowOff>
              </to>
            </anchor>
          </objectPr>
        </oleObject>
      </mc:Choice>
      <mc:Fallback>
        <oleObject progId="Acrobat Document" dvAspect="DVASPECT_ICON" shapeId="134145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G62"/>
  <sheetViews>
    <sheetView showGridLines="0" zoomScaleNormal="100" workbookViewId="0"/>
  </sheetViews>
  <sheetFormatPr baseColWidth="10" defaultColWidth="11.42578125" defaultRowHeight="12.75" x14ac:dyDescent="0.2"/>
  <cols>
    <col min="1" max="6" width="11.42578125" style="6"/>
    <col min="7" max="7" width="13.5703125" style="6" customWidth="1"/>
    <col min="8" max="16384" width="11.42578125" style="6"/>
  </cols>
  <sheetData>
    <row r="2" spans="1:7" s="5" customFormat="1" ht="14.25" customHeight="1" x14ac:dyDescent="0.2">
      <c r="A2" s="446" t="s">
        <v>328</v>
      </c>
      <c r="B2" s="446"/>
      <c r="C2" s="446"/>
      <c r="D2" s="446"/>
      <c r="E2" s="446"/>
      <c r="F2" s="446"/>
      <c r="G2" s="446"/>
    </row>
    <row r="3" spans="1:7" s="5" customFormat="1" x14ac:dyDescent="0.2">
      <c r="A3" s="446"/>
      <c r="B3" s="446"/>
      <c r="C3" s="446"/>
      <c r="D3" s="446"/>
      <c r="E3" s="446"/>
      <c r="F3" s="446"/>
      <c r="G3" s="446"/>
    </row>
    <row r="4" spans="1:7" s="5" customFormat="1" x14ac:dyDescent="0.2">
      <c r="A4" s="444"/>
      <c r="B4" s="444"/>
      <c r="C4" s="444"/>
      <c r="D4" s="444"/>
      <c r="E4" s="444"/>
      <c r="F4" s="444"/>
      <c r="G4" s="444"/>
    </row>
    <row r="58" spans="1:1" s="4" customFormat="1" ht="11.25" x14ac:dyDescent="0.2">
      <c r="A58" s="4" t="s">
        <v>270</v>
      </c>
    </row>
    <row r="59" spans="1:1" s="4" customFormat="1" ht="11.25" x14ac:dyDescent="0.2">
      <c r="A59" s="4" t="s">
        <v>271</v>
      </c>
    </row>
    <row r="60" spans="1:1" s="4" customFormat="1" ht="11.25" x14ac:dyDescent="0.2">
      <c r="A60" s="4" t="s">
        <v>272</v>
      </c>
    </row>
    <row r="61" spans="1:1" s="4" customFormat="1" ht="11.25" x14ac:dyDescent="0.2"/>
    <row r="62" spans="1:1" s="4" customFormat="1" ht="11.25" x14ac:dyDescent="0.2"/>
  </sheetData>
  <mergeCells count="1">
    <mergeCell ref="A2:G3"/>
  </mergeCells>
  <printOptions gridLinesSet="0"/>
  <pageMargins left="0.78740157499999996" right="0.78740157499999996" top="0.984251969" bottom="0.984251969" header="0.4921259845" footer="0.4921259845"/>
  <pageSetup paperSize="9" scale="88" orientation="portrait" r:id="rId1"/>
  <headerFooter alignWithMargins="0">
    <oddHeader xml:space="preserve">&amp;C- 8 -
</oddHead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82"/>
  <sheetViews>
    <sheetView zoomScale="115" zoomScaleNormal="115" workbookViewId="0"/>
  </sheetViews>
  <sheetFormatPr baseColWidth="10" defaultColWidth="11.42578125" defaultRowHeight="12.95" customHeight="1" x14ac:dyDescent="0.2"/>
  <cols>
    <col min="1" max="1" width="5.140625" style="12" customWidth="1"/>
    <col min="2" max="2" width="3.7109375" style="12" customWidth="1"/>
    <col min="3" max="3" width="2.85546875" style="12" customWidth="1"/>
    <col min="4" max="4" width="6.7109375" style="12" customWidth="1"/>
    <col min="5" max="5" width="10.28515625" style="12" customWidth="1"/>
    <col min="6" max="6" width="8.7109375" style="12" bestFit="1" customWidth="1"/>
    <col min="7" max="7" width="7.85546875" style="12" bestFit="1" customWidth="1"/>
    <col min="8" max="9" width="7.5703125" style="12" bestFit="1" customWidth="1"/>
    <col min="10" max="10" width="1.5703125" style="12" bestFit="1" customWidth="1"/>
    <col min="11" max="11" width="7" style="12" bestFit="1" customWidth="1"/>
    <col min="12" max="12" width="11.42578125" style="12" bestFit="1" customWidth="1"/>
    <col min="13" max="16384" width="11.42578125" style="12"/>
  </cols>
  <sheetData>
    <row r="1" spans="1:12" ht="9" customHeight="1" x14ac:dyDescent="0.2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</row>
    <row r="2" spans="1:12" ht="9" customHeight="1" x14ac:dyDescent="0.2"/>
    <row r="3" spans="1:12" ht="9" customHeight="1" x14ac:dyDescent="0.2"/>
    <row r="4" spans="1:12" s="13" customFormat="1" ht="17.25" x14ac:dyDescent="0.25">
      <c r="A4" s="450" t="s">
        <v>283</v>
      </c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1:12" ht="9" customHeight="1" thickBot="1" x14ac:dyDescent="0.25"/>
    <row r="6" spans="1:12" ht="12.95" customHeight="1" x14ac:dyDescent="0.2">
      <c r="A6" s="451" t="s">
        <v>44</v>
      </c>
      <c r="B6" s="451"/>
      <c r="C6" s="451"/>
      <c r="D6" s="452"/>
      <c r="E6" s="457" t="s">
        <v>45</v>
      </c>
      <c r="F6" s="460" t="s">
        <v>46</v>
      </c>
      <c r="G6" s="463" t="s">
        <v>47</v>
      </c>
      <c r="H6" s="463"/>
      <c r="I6" s="463"/>
      <c r="J6" s="463"/>
      <c r="K6" s="463"/>
      <c r="L6" s="463"/>
    </row>
    <row r="7" spans="1:12" ht="12.95" customHeight="1" x14ac:dyDescent="0.2">
      <c r="A7" s="453"/>
      <c r="B7" s="453"/>
      <c r="C7" s="453"/>
      <c r="D7" s="454"/>
      <c r="E7" s="458"/>
      <c r="F7" s="461"/>
      <c r="G7" s="464" t="s">
        <v>48</v>
      </c>
      <c r="H7" s="466" t="s">
        <v>49</v>
      </c>
      <c r="I7" s="467" t="s">
        <v>50</v>
      </c>
      <c r="J7" s="468"/>
      <c r="K7" s="464" t="s">
        <v>51</v>
      </c>
      <c r="L7" s="467" t="s">
        <v>52</v>
      </c>
    </row>
    <row r="8" spans="1:12" ht="12.95" customHeight="1" x14ac:dyDescent="0.2">
      <c r="A8" s="453"/>
      <c r="B8" s="453"/>
      <c r="C8" s="453"/>
      <c r="D8" s="454"/>
      <c r="E8" s="458"/>
      <c r="F8" s="461"/>
      <c r="G8" s="465"/>
      <c r="H8" s="461"/>
      <c r="I8" s="469"/>
      <c r="J8" s="464"/>
      <c r="K8" s="465"/>
      <c r="L8" s="472"/>
    </row>
    <row r="9" spans="1:12" ht="12.95" customHeight="1" x14ac:dyDescent="0.2">
      <c r="A9" s="453"/>
      <c r="B9" s="453"/>
      <c r="C9" s="453"/>
      <c r="D9" s="454"/>
      <c r="E9" s="458"/>
      <c r="F9" s="461"/>
      <c r="G9" s="465"/>
      <c r="H9" s="461"/>
      <c r="I9" s="469"/>
      <c r="J9" s="464"/>
      <c r="K9" s="465"/>
      <c r="L9" s="472"/>
    </row>
    <row r="10" spans="1:12" ht="12.95" customHeight="1" x14ac:dyDescent="0.2">
      <c r="A10" s="453"/>
      <c r="B10" s="453"/>
      <c r="C10" s="453"/>
      <c r="D10" s="454"/>
      <c r="E10" s="458"/>
      <c r="F10" s="461"/>
      <c r="G10" s="465"/>
      <c r="H10" s="461"/>
      <c r="I10" s="469"/>
      <c r="J10" s="464"/>
      <c r="K10" s="465"/>
      <c r="L10" s="472"/>
    </row>
    <row r="11" spans="1:12" ht="12.95" customHeight="1" x14ac:dyDescent="0.2">
      <c r="A11" s="453"/>
      <c r="B11" s="453"/>
      <c r="C11" s="453"/>
      <c r="D11" s="454"/>
      <c r="E11" s="459"/>
      <c r="F11" s="462"/>
      <c r="G11" s="465"/>
      <c r="H11" s="462"/>
      <c r="I11" s="470"/>
      <c r="J11" s="471"/>
      <c r="K11" s="465"/>
      <c r="L11" s="473"/>
    </row>
    <row r="12" spans="1:12" ht="12.95" customHeight="1" thickBot="1" x14ac:dyDescent="0.25">
      <c r="A12" s="455"/>
      <c r="B12" s="455"/>
      <c r="C12" s="455"/>
      <c r="D12" s="456"/>
      <c r="E12" s="14" t="s">
        <v>53</v>
      </c>
      <c r="F12" s="447" t="s">
        <v>54</v>
      </c>
      <c r="G12" s="448"/>
      <c r="H12" s="448"/>
      <c r="I12" s="448"/>
      <c r="J12" s="448"/>
      <c r="K12" s="448"/>
      <c r="L12" s="448"/>
    </row>
    <row r="13" spans="1:12" ht="18" customHeight="1" x14ac:dyDescent="0.2">
      <c r="A13" s="15">
        <v>1991</v>
      </c>
      <c r="B13" s="16"/>
      <c r="C13" s="16"/>
      <c r="D13" s="17"/>
      <c r="E13" s="18">
        <v>2213</v>
      </c>
      <c r="F13" s="18">
        <v>286498</v>
      </c>
      <c r="G13" s="19">
        <v>129701</v>
      </c>
      <c r="H13" s="18">
        <v>52246</v>
      </c>
      <c r="I13" s="19">
        <v>73172</v>
      </c>
      <c r="J13" s="19"/>
      <c r="K13" s="19">
        <v>29457</v>
      </c>
      <c r="L13" s="18">
        <v>1922</v>
      </c>
    </row>
    <row r="14" spans="1:12" ht="12" customHeight="1" x14ac:dyDescent="0.2">
      <c r="A14" s="15">
        <v>1995</v>
      </c>
      <c r="B14" s="16"/>
      <c r="C14" s="16"/>
      <c r="D14" s="17"/>
      <c r="E14" s="18">
        <v>1282</v>
      </c>
      <c r="F14" s="18">
        <v>191639</v>
      </c>
      <c r="G14" s="19">
        <v>92298</v>
      </c>
      <c r="H14" s="18">
        <v>26603</v>
      </c>
      <c r="I14" s="19">
        <v>56417</v>
      </c>
      <c r="J14" s="19"/>
      <c r="K14" s="19">
        <v>14717</v>
      </c>
      <c r="L14" s="18">
        <v>1604</v>
      </c>
    </row>
    <row r="15" spans="1:12" ht="12" customHeight="1" x14ac:dyDescent="0.2">
      <c r="A15" s="20">
        <v>1998</v>
      </c>
      <c r="D15" s="17"/>
      <c r="E15" s="18">
        <v>869</v>
      </c>
      <c r="F15" s="18">
        <v>157044</v>
      </c>
      <c r="G15" s="19">
        <v>76057</v>
      </c>
      <c r="H15" s="18">
        <v>27307</v>
      </c>
      <c r="I15" s="19">
        <v>51678</v>
      </c>
      <c r="J15" s="19"/>
      <c r="K15" s="19">
        <v>934</v>
      </c>
      <c r="L15" s="18">
        <v>1068</v>
      </c>
    </row>
    <row r="16" spans="1:12" ht="12" customHeight="1" x14ac:dyDescent="0.2">
      <c r="A16" s="20">
        <v>2001</v>
      </c>
      <c r="D16" s="17"/>
      <c r="E16" s="18">
        <v>844</v>
      </c>
      <c r="F16" s="18">
        <v>141224</v>
      </c>
      <c r="G16" s="18">
        <v>71575</v>
      </c>
      <c r="H16" s="18">
        <v>22012</v>
      </c>
      <c r="I16" s="18">
        <v>45712</v>
      </c>
      <c r="J16" s="18"/>
      <c r="K16" s="18">
        <v>584</v>
      </c>
      <c r="L16" s="18">
        <v>1341</v>
      </c>
    </row>
    <row r="17" spans="1:12" ht="12" customHeight="1" x14ac:dyDescent="0.2">
      <c r="A17" s="20">
        <v>2004</v>
      </c>
      <c r="D17" s="17"/>
      <c r="E17" s="18">
        <v>836</v>
      </c>
      <c r="F17" s="18">
        <v>132424</v>
      </c>
      <c r="G17" s="18">
        <v>63623</v>
      </c>
      <c r="H17" s="18">
        <v>19010</v>
      </c>
      <c r="I17" s="18">
        <v>48494</v>
      </c>
      <c r="J17" s="21" t="s">
        <v>55</v>
      </c>
      <c r="K17" s="18">
        <v>545</v>
      </c>
      <c r="L17" s="18">
        <v>752</v>
      </c>
    </row>
    <row r="18" spans="1:12" ht="12" customHeight="1" x14ac:dyDescent="0.2">
      <c r="A18" s="20">
        <v>2007</v>
      </c>
      <c r="D18" s="17"/>
      <c r="E18" s="18">
        <v>706</v>
      </c>
      <c r="F18" s="18">
        <v>130120</v>
      </c>
      <c r="G18" s="18">
        <v>49525</v>
      </c>
      <c r="H18" s="18">
        <v>18081</v>
      </c>
      <c r="I18" s="18">
        <v>61762</v>
      </c>
      <c r="J18" s="21" t="s">
        <v>55</v>
      </c>
      <c r="K18" s="18">
        <v>425</v>
      </c>
      <c r="L18" s="18">
        <v>327</v>
      </c>
    </row>
    <row r="19" spans="1:12" ht="12" customHeight="1" x14ac:dyDescent="0.2">
      <c r="A19" s="20">
        <v>2010</v>
      </c>
      <c r="D19" s="17"/>
      <c r="E19" s="18">
        <v>937</v>
      </c>
      <c r="F19" s="18">
        <v>133277</v>
      </c>
      <c r="G19" s="18">
        <v>47063</v>
      </c>
      <c r="H19" s="18">
        <v>18011</v>
      </c>
      <c r="I19" s="18">
        <v>68051</v>
      </c>
      <c r="J19" s="21" t="s">
        <v>55</v>
      </c>
      <c r="K19" s="18">
        <v>152</v>
      </c>
      <c r="L19" s="22" t="s">
        <v>56</v>
      </c>
    </row>
    <row r="20" spans="1:12" ht="12" customHeight="1" x14ac:dyDescent="0.2">
      <c r="A20" s="20">
        <v>2013</v>
      </c>
      <c r="D20" s="17"/>
      <c r="E20" s="18">
        <v>874</v>
      </c>
      <c r="F20" s="18">
        <v>116971</v>
      </c>
      <c r="G20" s="18">
        <v>47482</v>
      </c>
      <c r="H20" s="18">
        <v>16655</v>
      </c>
      <c r="I20" s="18">
        <v>52696</v>
      </c>
      <c r="J20" s="21"/>
      <c r="K20" s="18">
        <v>54</v>
      </c>
      <c r="L20" s="22">
        <v>84</v>
      </c>
    </row>
    <row r="21" spans="1:12" ht="12" customHeight="1" x14ac:dyDescent="0.2">
      <c r="A21" s="20">
        <v>2016</v>
      </c>
      <c r="D21" s="17"/>
      <c r="E21" s="18">
        <v>889</v>
      </c>
      <c r="F21" s="18">
        <v>118274</v>
      </c>
      <c r="G21" s="18">
        <v>50197</v>
      </c>
      <c r="H21" s="18">
        <v>15238</v>
      </c>
      <c r="I21" s="18">
        <v>52651</v>
      </c>
      <c r="J21" s="21"/>
      <c r="K21" s="22" t="s">
        <v>56</v>
      </c>
      <c r="L21" s="22">
        <v>188</v>
      </c>
    </row>
    <row r="22" spans="1:12" s="24" customFormat="1" ht="18" customHeight="1" x14ac:dyDescent="0.2">
      <c r="A22" s="23">
        <v>2019</v>
      </c>
      <c r="D22" s="17"/>
      <c r="E22" s="25">
        <v>855</v>
      </c>
      <c r="F22" s="25">
        <v>119605</v>
      </c>
      <c r="G22" s="25">
        <v>49897</v>
      </c>
      <c r="H22" s="25">
        <v>16829</v>
      </c>
      <c r="I22" s="25">
        <v>52592</v>
      </c>
      <c r="J22" s="26"/>
      <c r="K22" s="22" t="s">
        <v>56</v>
      </c>
      <c r="L22" s="27">
        <v>287</v>
      </c>
    </row>
    <row r="23" spans="1:12" s="28" customFormat="1" ht="18" customHeight="1" x14ac:dyDescent="0.2">
      <c r="A23" s="449" t="s">
        <v>57</v>
      </c>
      <c r="B23" s="449"/>
      <c r="C23" s="449"/>
      <c r="D23" s="449"/>
      <c r="E23" s="449"/>
      <c r="F23" s="449"/>
      <c r="G23" s="449"/>
      <c r="H23" s="449"/>
      <c r="I23" s="449"/>
      <c r="J23" s="449"/>
      <c r="K23" s="449"/>
      <c r="L23" s="449"/>
    </row>
    <row r="24" spans="1:12" ht="18" customHeight="1" x14ac:dyDescent="0.2">
      <c r="A24" s="12" t="s">
        <v>58</v>
      </c>
      <c r="C24" s="16"/>
      <c r="D24" s="17"/>
      <c r="E24" s="19">
        <v>3</v>
      </c>
      <c r="F24" s="18">
        <v>3472</v>
      </c>
      <c r="G24" s="18">
        <v>3472</v>
      </c>
      <c r="H24" s="22" t="s">
        <v>56</v>
      </c>
      <c r="I24" s="22" t="s">
        <v>56</v>
      </c>
      <c r="J24" s="22"/>
      <c r="K24" s="22" t="s">
        <v>56</v>
      </c>
      <c r="L24" s="22" t="s">
        <v>56</v>
      </c>
    </row>
    <row r="25" spans="1:12" ht="12" customHeight="1" x14ac:dyDescent="0.2">
      <c r="A25" s="12" t="s">
        <v>59</v>
      </c>
      <c r="C25" s="16"/>
      <c r="D25" s="17"/>
      <c r="E25" s="22" t="s">
        <v>56</v>
      </c>
      <c r="F25" s="22" t="s">
        <v>56</v>
      </c>
      <c r="G25" s="22" t="s">
        <v>56</v>
      </c>
      <c r="H25" s="22" t="s">
        <v>56</v>
      </c>
      <c r="I25" s="22" t="s">
        <v>56</v>
      </c>
      <c r="J25" s="22"/>
      <c r="K25" s="22" t="s">
        <v>56</v>
      </c>
      <c r="L25" s="22" t="s">
        <v>56</v>
      </c>
    </row>
    <row r="26" spans="1:12" ht="12" customHeight="1" x14ac:dyDescent="0.2">
      <c r="A26" s="12" t="s">
        <v>60</v>
      </c>
      <c r="C26" s="16"/>
      <c r="D26" s="17"/>
      <c r="E26" s="19">
        <v>1</v>
      </c>
      <c r="F26" s="18">
        <v>215</v>
      </c>
      <c r="G26" s="18">
        <v>215</v>
      </c>
      <c r="H26" s="22" t="s">
        <v>56</v>
      </c>
      <c r="I26" s="22" t="s">
        <v>56</v>
      </c>
      <c r="J26" s="22"/>
      <c r="K26" s="22" t="s">
        <v>56</v>
      </c>
      <c r="L26" s="22" t="s">
        <v>56</v>
      </c>
    </row>
    <row r="27" spans="1:12" ht="12" customHeight="1" x14ac:dyDescent="0.2">
      <c r="A27" s="12" t="s">
        <v>61</v>
      </c>
      <c r="C27" s="16"/>
      <c r="D27" s="17"/>
      <c r="E27" s="19">
        <v>6</v>
      </c>
      <c r="F27" s="18">
        <v>1008</v>
      </c>
      <c r="G27" s="22" t="s">
        <v>56</v>
      </c>
      <c r="H27" s="18">
        <v>1008</v>
      </c>
      <c r="I27" s="22" t="s">
        <v>56</v>
      </c>
      <c r="J27" s="22"/>
      <c r="K27" s="22" t="s">
        <v>56</v>
      </c>
      <c r="L27" s="22" t="s">
        <v>56</v>
      </c>
    </row>
    <row r="28" spans="1:12" ht="12" customHeight="1" x14ac:dyDescent="0.2">
      <c r="A28" s="12" t="s">
        <v>62</v>
      </c>
      <c r="C28" s="16"/>
      <c r="D28" s="17"/>
      <c r="E28" s="22" t="s">
        <v>56</v>
      </c>
      <c r="F28" s="22" t="s">
        <v>56</v>
      </c>
      <c r="G28" s="22" t="s">
        <v>56</v>
      </c>
      <c r="H28" s="22" t="s">
        <v>56</v>
      </c>
      <c r="I28" s="22" t="s">
        <v>56</v>
      </c>
      <c r="J28" s="22"/>
      <c r="K28" s="22" t="s">
        <v>56</v>
      </c>
      <c r="L28" s="22" t="s">
        <v>56</v>
      </c>
    </row>
    <row r="29" spans="1:12" ht="12" customHeight="1" x14ac:dyDescent="0.2">
      <c r="A29" s="12" t="s">
        <v>63</v>
      </c>
      <c r="C29" s="16"/>
      <c r="D29" s="17"/>
      <c r="E29" s="19">
        <v>5</v>
      </c>
      <c r="F29" s="18">
        <v>847</v>
      </c>
      <c r="G29" s="18">
        <v>390</v>
      </c>
      <c r="H29" s="18">
        <v>457</v>
      </c>
      <c r="I29" s="22" t="s">
        <v>56</v>
      </c>
      <c r="J29" s="22"/>
      <c r="K29" s="22" t="s">
        <v>56</v>
      </c>
      <c r="L29" s="22" t="s">
        <v>56</v>
      </c>
    </row>
    <row r="30" spans="1:12" ht="18" customHeight="1" x14ac:dyDescent="0.2">
      <c r="A30" s="16" t="s">
        <v>64</v>
      </c>
      <c r="C30" s="16"/>
      <c r="D30" s="17"/>
      <c r="E30" s="19">
        <v>99</v>
      </c>
      <c r="F30" s="18">
        <v>5977</v>
      </c>
      <c r="G30" s="18">
        <v>3642</v>
      </c>
      <c r="H30" s="18">
        <v>2335</v>
      </c>
      <c r="I30" s="22" t="s">
        <v>56</v>
      </c>
      <c r="J30" s="22"/>
      <c r="K30" s="22" t="s">
        <v>56</v>
      </c>
      <c r="L30" s="22" t="s">
        <v>56</v>
      </c>
    </row>
    <row r="31" spans="1:12" ht="12" customHeight="1" x14ac:dyDescent="0.2">
      <c r="A31" s="16" t="s">
        <v>65</v>
      </c>
      <c r="C31" s="16"/>
      <c r="D31" s="17"/>
      <c r="E31" s="19">
        <v>21</v>
      </c>
      <c r="F31" s="18">
        <v>4618</v>
      </c>
      <c r="G31" s="18">
        <v>3360</v>
      </c>
      <c r="H31" s="18">
        <v>14</v>
      </c>
      <c r="I31" s="18">
        <v>1244</v>
      </c>
      <c r="J31" s="18"/>
      <c r="K31" s="22" t="s">
        <v>56</v>
      </c>
      <c r="L31" s="22" t="s">
        <v>56</v>
      </c>
    </row>
    <row r="32" spans="1:12" s="30" customFormat="1" ht="12" customHeight="1" x14ac:dyDescent="0.2">
      <c r="A32" s="29" t="s">
        <v>66</v>
      </c>
      <c r="C32" s="29"/>
      <c r="D32" s="31"/>
      <c r="E32" s="22">
        <v>104</v>
      </c>
      <c r="F32" s="32">
        <v>8674</v>
      </c>
      <c r="G32" s="22">
        <v>6300</v>
      </c>
      <c r="H32" s="22">
        <v>2374</v>
      </c>
      <c r="I32" s="22" t="s">
        <v>56</v>
      </c>
      <c r="J32" s="22"/>
      <c r="K32" s="22" t="s">
        <v>56</v>
      </c>
      <c r="L32" s="22" t="s">
        <v>56</v>
      </c>
    </row>
    <row r="33" spans="1:12" ht="12" customHeight="1" x14ac:dyDescent="0.2">
      <c r="A33" s="16" t="s">
        <v>67</v>
      </c>
      <c r="C33" s="16"/>
      <c r="D33" s="17"/>
      <c r="E33" s="19">
        <v>37</v>
      </c>
      <c r="F33" s="18">
        <v>4886</v>
      </c>
      <c r="G33" s="18">
        <v>4620</v>
      </c>
      <c r="H33" s="18">
        <v>266</v>
      </c>
      <c r="I33" s="22" t="s">
        <v>56</v>
      </c>
      <c r="J33" s="22"/>
      <c r="K33" s="22" t="s">
        <v>56</v>
      </c>
      <c r="L33" s="22" t="s">
        <v>56</v>
      </c>
    </row>
    <row r="34" spans="1:12" ht="12" customHeight="1" x14ac:dyDescent="0.2">
      <c r="A34" s="16" t="s">
        <v>68</v>
      </c>
      <c r="C34" s="16"/>
      <c r="D34" s="17"/>
      <c r="E34" s="18">
        <v>36</v>
      </c>
      <c r="F34" s="18">
        <v>3086</v>
      </c>
      <c r="G34" s="18">
        <v>1915</v>
      </c>
      <c r="H34" s="18">
        <v>1171</v>
      </c>
      <c r="I34" s="22" t="s">
        <v>56</v>
      </c>
      <c r="J34" s="22"/>
      <c r="K34" s="22" t="s">
        <v>56</v>
      </c>
      <c r="L34" s="22" t="s">
        <v>56</v>
      </c>
    </row>
    <row r="35" spans="1:12" ht="12" customHeight="1" x14ac:dyDescent="0.2">
      <c r="A35" s="16" t="s">
        <v>69</v>
      </c>
      <c r="C35" s="16"/>
      <c r="D35" s="17"/>
      <c r="E35" s="19">
        <v>74</v>
      </c>
      <c r="F35" s="18">
        <v>2660</v>
      </c>
      <c r="G35" s="18">
        <v>744</v>
      </c>
      <c r="H35" s="18">
        <v>1629</v>
      </c>
      <c r="I35" s="22" t="s">
        <v>56</v>
      </c>
      <c r="J35" s="22"/>
      <c r="K35" s="22" t="s">
        <v>56</v>
      </c>
      <c r="L35" s="22">
        <v>287</v>
      </c>
    </row>
    <row r="36" spans="1:12" ht="18" customHeight="1" x14ac:dyDescent="0.2">
      <c r="A36" s="16" t="s">
        <v>70</v>
      </c>
      <c r="C36" s="16"/>
      <c r="D36" s="17"/>
      <c r="E36" s="19">
        <v>28</v>
      </c>
      <c r="F36" s="18">
        <v>24483</v>
      </c>
      <c r="G36" s="18">
        <v>933</v>
      </c>
      <c r="H36" s="18">
        <v>1589</v>
      </c>
      <c r="I36" s="18">
        <v>21961</v>
      </c>
      <c r="J36" s="18"/>
      <c r="K36" s="22" t="s">
        <v>56</v>
      </c>
      <c r="L36" s="22" t="s">
        <v>56</v>
      </c>
    </row>
    <row r="37" spans="1:12" ht="12" customHeight="1" x14ac:dyDescent="0.2">
      <c r="A37" s="16" t="s">
        <v>71</v>
      </c>
      <c r="C37" s="16"/>
      <c r="D37" s="17"/>
      <c r="E37" s="19">
        <v>11</v>
      </c>
      <c r="F37" s="18">
        <v>822</v>
      </c>
      <c r="G37" s="18">
        <v>822</v>
      </c>
      <c r="H37" s="22" t="s">
        <v>56</v>
      </c>
      <c r="I37" s="22" t="s">
        <v>56</v>
      </c>
      <c r="J37" s="22"/>
      <c r="K37" s="22" t="s">
        <v>56</v>
      </c>
      <c r="L37" s="22" t="s">
        <v>56</v>
      </c>
    </row>
    <row r="38" spans="1:12" ht="12" customHeight="1" x14ac:dyDescent="0.2">
      <c r="A38" s="16" t="s">
        <v>72</v>
      </c>
      <c r="C38" s="16"/>
      <c r="D38" s="17"/>
      <c r="E38" s="19">
        <v>30</v>
      </c>
      <c r="F38" s="18">
        <v>12611</v>
      </c>
      <c r="G38" s="18">
        <v>1014</v>
      </c>
      <c r="H38" s="18">
        <v>230</v>
      </c>
      <c r="I38" s="18">
        <v>11367</v>
      </c>
      <c r="J38" s="18"/>
      <c r="K38" s="22" t="s">
        <v>56</v>
      </c>
      <c r="L38" s="22" t="s">
        <v>56</v>
      </c>
    </row>
    <row r="39" spans="1:12" ht="12" customHeight="1" x14ac:dyDescent="0.2">
      <c r="A39" s="16" t="s">
        <v>73</v>
      </c>
      <c r="C39" s="16"/>
      <c r="D39" s="17"/>
      <c r="E39" s="19">
        <v>43</v>
      </c>
      <c r="F39" s="18">
        <v>3763</v>
      </c>
      <c r="G39" s="18">
        <v>885</v>
      </c>
      <c r="H39" s="18">
        <v>2878</v>
      </c>
      <c r="I39" s="22" t="s">
        <v>56</v>
      </c>
      <c r="J39" s="22"/>
      <c r="K39" s="22" t="s">
        <v>56</v>
      </c>
      <c r="L39" s="22" t="s">
        <v>56</v>
      </c>
    </row>
    <row r="40" spans="1:12" ht="12" customHeight="1" x14ac:dyDescent="0.2">
      <c r="A40" s="16" t="s">
        <v>74</v>
      </c>
      <c r="C40" s="16"/>
      <c r="D40" s="17"/>
      <c r="E40" s="18">
        <v>33</v>
      </c>
      <c r="F40" s="18">
        <v>4559</v>
      </c>
      <c r="G40" s="18">
        <v>4430</v>
      </c>
      <c r="H40" s="18">
        <v>129</v>
      </c>
      <c r="I40" s="22" t="s">
        <v>56</v>
      </c>
      <c r="J40" s="22"/>
      <c r="K40" s="22" t="s">
        <v>56</v>
      </c>
      <c r="L40" s="22" t="s">
        <v>56</v>
      </c>
    </row>
    <row r="41" spans="1:12" ht="12" customHeight="1" x14ac:dyDescent="0.2">
      <c r="A41" s="16" t="s">
        <v>75</v>
      </c>
      <c r="C41" s="16"/>
      <c r="D41" s="17"/>
      <c r="E41" s="19">
        <v>29</v>
      </c>
      <c r="F41" s="18">
        <v>3659</v>
      </c>
      <c r="G41" s="18">
        <v>2260</v>
      </c>
      <c r="H41" s="18">
        <v>170</v>
      </c>
      <c r="I41" s="18">
        <v>1229</v>
      </c>
      <c r="J41" s="18"/>
      <c r="K41" s="22" t="s">
        <v>56</v>
      </c>
      <c r="L41" s="22" t="s">
        <v>56</v>
      </c>
    </row>
    <row r="42" spans="1:12" ht="18" customHeight="1" x14ac:dyDescent="0.2">
      <c r="A42" s="16" t="s">
        <v>76</v>
      </c>
      <c r="C42" s="16"/>
      <c r="D42" s="17"/>
      <c r="E42" s="19">
        <v>122</v>
      </c>
      <c r="F42" s="18">
        <v>20467</v>
      </c>
      <c r="G42" s="18">
        <v>2768</v>
      </c>
      <c r="H42" s="18">
        <v>974</v>
      </c>
      <c r="I42" s="22">
        <v>16725</v>
      </c>
      <c r="J42" s="22"/>
      <c r="K42" s="22" t="s">
        <v>56</v>
      </c>
      <c r="L42" s="22" t="s">
        <v>56</v>
      </c>
    </row>
    <row r="43" spans="1:12" ht="12" customHeight="1" x14ac:dyDescent="0.2">
      <c r="A43" s="16" t="s">
        <v>77</v>
      </c>
      <c r="C43" s="16"/>
      <c r="D43" s="17"/>
      <c r="E43" s="19">
        <v>105</v>
      </c>
      <c r="F43" s="18">
        <v>10102</v>
      </c>
      <c r="G43" s="18">
        <v>9256</v>
      </c>
      <c r="H43" s="18">
        <v>846</v>
      </c>
      <c r="I43" s="22" t="s">
        <v>56</v>
      </c>
      <c r="J43" s="22"/>
      <c r="K43" s="22" t="s">
        <v>56</v>
      </c>
      <c r="L43" s="22" t="s">
        <v>56</v>
      </c>
    </row>
    <row r="44" spans="1:12" ht="12" customHeight="1" x14ac:dyDescent="0.2">
      <c r="A44" s="16" t="s">
        <v>78</v>
      </c>
      <c r="C44" s="16"/>
      <c r="D44" s="17"/>
      <c r="E44" s="19">
        <v>39</v>
      </c>
      <c r="F44" s="18">
        <v>1289</v>
      </c>
      <c r="G44" s="18">
        <v>1027</v>
      </c>
      <c r="H44" s="18">
        <v>196</v>
      </c>
      <c r="I44" s="18">
        <v>66</v>
      </c>
      <c r="J44" s="18"/>
      <c r="K44" s="22" t="s">
        <v>56</v>
      </c>
      <c r="L44" s="22" t="s">
        <v>56</v>
      </c>
    </row>
    <row r="45" spans="1:12" ht="12" customHeight="1" x14ac:dyDescent="0.2">
      <c r="A45" s="16" t="s">
        <v>79</v>
      </c>
      <c r="C45" s="16"/>
      <c r="D45" s="17"/>
      <c r="E45" s="19">
        <v>10</v>
      </c>
      <c r="F45" s="18">
        <v>1007</v>
      </c>
      <c r="G45" s="18">
        <v>451</v>
      </c>
      <c r="H45" s="18">
        <v>556</v>
      </c>
      <c r="I45" s="22" t="s">
        <v>56</v>
      </c>
      <c r="J45" s="22"/>
      <c r="K45" s="22" t="s">
        <v>56</v>
      </c>
      <c r="L45" s="22" t="s">
        <v>56</v>
      </c>
    </row>
    <row r="46" spans="1:12" ht="12" customHeight="1" x14ac:dyDescent="0.2">
      <c r="A46" s="16" t="s">
        <v>80</v>
      </c>
      <c r="C46" s="16"/>
      <c r="D46" s="17"/>
      <c r="E46" s="18">
        <v>19</v>
      </c>
      <c r="F46" s="18">
        <v>1400</v>
      </c>
      <c r="G46" s="18">
        <v>1393</v>
      </c>
      <c r="H46" s="18">
        <v>7</v>
      </c>
      <c r="I46" s="22" t="s">
        <v>56</v>
      </c>
      <c r="J46" s="22"/>
      <c r="K46" s="22" t="s">
        <v>56</v>
      </c>
      <c r="L46" s="22" t="s">
        <v>56</v>
      </c>
    </row>
    <row r="47" spans="1:12" s="28" customFormat="1" ht="18" customHeight="1" x14ac:dyDescent="0.2">
      <c r="A47" s="28" t="s">
        <v>81</v>
      </c>
      <c r="C47" s="33"/>
      <c r="D47" s="34"/>
      <c r="E47" s="35">
        <v>15</v>
      </c>
      <c r="F47" s="35">
        <v>5542</v>
      </c>
      <c r="G47" s="35">
        <v>4077</v>
      </c>
      <c r="H47" s="35">
        <v>1465</v>
      </c>
      <c r="I47" s="22" t="s">
        <v>56</v>
      </c>
      <c r="J47" s="35">
        <v>0</v>
      </c>
      <c r="K47" s="22" t="s">
        <v>56</v>
      </c>
      <c r="L47" s="22" t="s">
        <v>56</v>
      </c>
    </row>
    <row r="48" spans="1:12" s="28" customFormat="1" ht="12" customHeight="1" x14ac:dyDescent="0.2">
      <c r="A48" s="28" t="s">
        <v>82</v>
      </c>
      <c r="C48" s="33"/>
      <c r="D48" s="34"/>
      <c r="E48" s="25">
        <v>840</v>
      </c>
      <c r="F48" s="25">
        <v>114063</v>
      </c>
      <c r="G48" s="25">
        <v>45820</v>
      </c>
      <c r="H48" s="25">
        <v>15364</v>
      </c>
      <c r="I48" s="25">
        <v>52592</v>
      </c>
      <c r="J48" s="25"/>
      <c r="K48" s="22" t="s">
        <v>56</v>
      </c>
      <c r="L48" s="25">
        <v>287</v>
      </c>
    </row>
    <row r="49" spans="1:12" s="36" customFormat="1" ht="18" customHeight="1" x14ac:dyDescent="0.2">
      <c r="A49" s="449" t="s">
        <v>12</v>
      </c>
      <c r="B49" s="449"/>
      <c r="C49" s="449"/>
      <c r="D49" s="449"/>
      <c r="E49" s="449"/>
      <c r="F49" s="449"/>
      <c r="G49" s="449"/>
      <c r="H49" s="449"/>
      <c r="I49" s="449"/>
      <c r="J49" s="449"/>
      <c r="K49" s="449"/>
      <c r="L49" s="449"/>
    </row>
    <row r="50" spans="1:12" ht="18" customHeight="1" x14ac:dyDescent="0.2">
      <c r="A50" s="12" t="s">
        <v>83</v>
      </c>
      <c r="C50" s="16"/>
      <c r="D50" s="17"/>
      <c r="E50" s="18">
        <v>193</v>
      </c>
      <c r="F50" s="18">
        <v>18567</v>
      </c>
      <c r="G50" s="18">
        <v>13537</v>
      </c>
      <c r="H50" s="18">
        <v>3786</v>
      </c>
      <c r="I50" s="18">
        <v>1244</v>
      </c>
      <c r="J50" s="18"/>
      <c r="K50" s="22" t="s">
        <v>56</v>
      </c>
      <c r="L50" s="22" t="s">
        <v>56</v>
      </c>
    </row>
    <row r="51" spans="1:12" ht="12" customHeight="1" x14ac:dyDescent="0.2">
      <c r="A51" s="12" t="s">
        <v>84</v>
      </c>
      <c r="C51" s="16"/>
      <c r="D51" s="17"/>
      <c r="E51" s="18">
        <v>118</v>
      </c>
      <c r="F51" s="18">
        <v>37099</v>
      </c>
      <c r="G51" s="18">
        <v>10542</v>
      </c>
      <c r="H51" s="18">
        <v>4596</v>
      </c>
      <c r="I51" s="18">
        <v>21961</v>
      </c>
      <c r="J51" s="18"/>
      <c r="K51" s="22" t="s">
        <v>56</v>
      </c>
      <c r="L51" s="22" t="s">
        <v>56</v>
      </c>
    </row>
    <row r="52" spans="1:12" ht="12" customHeight="1" x14ac:dyDescent="0.2">
      <c r="A52" s="12" t="s">
        <v>85</v>
      </c>
      <c r="C52" s="16"/>
      <c r="D52" s="17"/>
      <c r="E52" s="18">
        <v>296</v>
      </c>
      <c r="F52" s="18">
        <v>34480</v>
      </c>
      <c r="G52" s="18">
        <v>15110</v>
      </c>
      <c r="H52" s="18">
        <v>2579</v>
      </c>
      <c r="I52" s="18">
        <v>16791</v>
      </c>
      <c r="J52" s="18"/>
      <c r="K52" s="22" t="s">
        <v>56</v>
      </c>
      <c r="L52" s="22" t="s">
        <v>56</v>
      </c>
    </row>
    <row r="53" spans="1:12" s="30" customFormat="1" ht="12" customHeight="1" x14ac:dyDescent="0.2">
      <c r="A53" s="30" t="s">
        <v>86</v>
      </c>
      <c r="C53" s="29"/>
      <c r="D53" s="31"/>
      <c r="E53" s="32">
        <v>248</v>
      </c>
      <c r="F53" s="32">
        <v>29459</v>
      </c>
      <c r="G53" s="32">
        <v>10708</v>
      </c>
      <c r="H53" s="32">
        <v>5868</v>
      </c>
      <c r="I53" s="32">
        <v>12596</v>
      </c>
      <c r="J53" s="32"/>
      <c r="K53" s="22" t="s">
        <v>56</v>
      </c>
      <c r="L53" s="32">
        <v>287</v>
      </c>
    </row>
    <row r="54" spans="1:12" ht="9" customHeight="1" x14ac:dyDescent="0.2">
      <c r="C54" s="16"/>
      <c r="D54" s="16"/>
      <c r="E54" s="18"/>
      <c r="F54" s="18"/>
      <c r="G54" s="18"/>
      <c r="H54" s="18"/>
      <c r="I54" s="18"/>
      <c r="J54" s="18"/>
      <c r="K54" s="18"/>
    </row>
    <row r="55" spans="1:12" ht="13.5" customHeight="1" x14ac:dyDescent="0.2">
      <c r="A55" s="12" t="s">
        <v>87</v>
      </c>
      <c r="C55" s="16"/>
      <c r="D55" s="16"/>
      <c r="E55" s="16"/>
      <c r="F55" s="37"/>
      <c r="G55" s="37"/>
      <c r="H55" s="38"/>
      <c r="I55" s="39"/>
      <c r="J55" s="39"/>
      <c r="K55" s="40"/>
      <c r="L55" s="41"/>
    </row>
    <row r="56" spans="1:12" ht="12.95" customHeight="1" x14ac:dyDescent="0.2">
      <c r="I56" s="41"/>
      <c r="J56" s="41"/>
      <c r="K56" s="41"/>
      <c r="L56" s="41"/>
    </row>
    <row r="69" spans="9:12" ht="12.95" customHeight="1" x14ac:dyDescent="0.2">
      <c r="I69" s="41"/>
      <c r="J69" s="41"/>
      <c r="K69" s="41"/>
      <c r="L69" s="41"/>
    </row>
    <row r="70" spans="9:12" ht="12.95" customHeight="1" x14ac:dyDescent="0.2">
      <c r="I70" s="41"/>
      <c r="J70" s="41"/>
      <c r="K70" s="41"/>
      <c r="L70" s="41"/>
    </row>
    <row r="71" spans="9:12" ht="12.95" customHeight="1" x14ac:dyDescent="0.2">
      <c r="I71" s="41"/>
      <c r="J71" s="41"/>
      <c r="K71" s="41"/>
      <c r="L71" s="41"/>
    </row>
    <row r="72" spans="9:12" ht="12.95" customHeight="1" x14ac:dyDescent="0.2">
      <c r="I72" s="41"/>
      <c r="J72" s="41"/>
      <c r="K72" s="41"/>
      <c r="L72" s="41"/>
    </row>
    <row r="73" spans="9:12" ht="12.95" customHeight="1" x14ac:dyDescent="0.2">
      <c r="I73" s="41"/>
      <c r="J73" s="41"/>
      <c r="K73" s="41"/>
      <c r="L73" s="41"/>
    </row>
    <row r="74" spans="9:12" ht="12.95" customHeight="1" x14ac:dyDescent="0.2">
      <c r="I74" s="41"/>
      <c r="J74" s="41"/>
      <c r="K74" s="41"/>
      <c r="L74" s="41"/>
    </row>
    <row r="75" spans="9:12" ht="12.95" customHeight="1" x14ac:dyDescent="0.2">
      <c r="I75" s="41"/>
      <c r="J75" s="41"/>
      <c r="K75" s="41"/>
      <c r="L75" s="41"/>
    </row>
    <row r="76" spans="9:12" ht="12.95" customHeight="1" x14ac:dyDescent="0.2">
      <c r="I76" s="41"/>
      <c r="J76" s="41"/>
      <c r="K76" s="41"/>
      <c r="L76" s="41"/>
    </row>
    <row r="77" spans="9:12" ht="12.95" customHeight="1" x14ac:dyDescent="0.2">
      <c r="I77" s="41"/>
      <c r="J77" s="41"/>
      <c r="K77" s="41"/>
      <c r="L77" s="41"/>
    </row>
    <row r="78" spans="9:12" ht="12.95" customHeight="1" x14ac:dyDescent="0.2">
      <c r="I78" s="41"/>
      <c r="J78" s="41"/>
      <c r="K78" s="41"/>
      <c r="L78" s="41"/>
    </row>
    <row r="79" spans="9:12" ht="12.95" customHeight="1" x14ac:dyDescent="0.2">
      <c r="I79" s="41"/>
      <c r="J79" s="41"/>
      <c r="K79" s="41"/>
      <c r="L79" s="41"/>
    </row>
    <row r="80" spans="9:12" ht="12.95" customHeight="1" x14ac:dyDescent="0.2">
      <c r="I80" s="41"/>
      <c r="J80" s="41"/>
      <c r="K80" s="41"/>
      <c r="L80" s="41"/>
    </row>
    <row r="81" spans="9:12" ht="12.95" customHeight="1" x14ac:dyDescent="0.2">
      <c r="I81" s="41"/>
      <c r="J81" s="41"/>
      <c r="K81" s="41"/>
      <c r="L81" s="41"/>
    </row>
    <row r="82" spans="9:12" ht="12.95" customHeight="1" x14ac:dyDescent="0.2">
      <c r="I82" s="41"/>
      <c r="J82" s="41"/>
      <c r="K82" s="41"/>
      <c r="L82" s="41"/>
    </row>
  </sheetData>
  <mergeCells count="13">
    <mergeCell ref="F12:L12"/>
    <mergeCell ref="A23:L23"/>
    <mergeCell ref="A49:L49"/>
    <mergeCell ref="A4:L4"/>
    <mergeCell ref="A6:D12"/>
    <mergeCell ref="E6:E11"/>
    <mergeCell ref="F6:F11"/>
    <mergeCell ref="G6:L6"/>
    <mergeCell ref="G7:G11"/>
    <mergeCell ref="H7:H11"/>
    <mergeCell ref="I7:J11"/>
    <mergeCell ref="K7:K11"/>
    <mergeCell ref="L7:L11"/>
  </mergeCells>
  <pageMargins left="0.59055118110236227" right="0.39370078740157483" top="0.59055118110236227" bottom="0.59055118110236227" header="0.51181102362204722" footer="0.51181102362204722"/>
  <pageSetup paperSize="9" fitToHeight="0" orientation="portrait" r:id="rId1"/>
  <headerFooter alignWithMargins="0">
    <oddHeader xml:space="preserve">&amp;C- 10 -
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6"/>
  <sheetViews>
    <sheetView zoomScaleNormal="100" workbookViewId="0"/>
  </sheetViews>
  <sheetFormatPr baseColWidth="10" defaultColWidth="11.42578125" defaultRowHeight="12.95" customHeight="1" x14ac:dyDescent="0.2"/>
  <cols>
    <col min="1" max="1" width="5.7109375" style="12" customWidth="1"/>
    <col min="2" max="2" width="6.85546875" style="12" customWidth="1"/>
    <col min="3" max="3" width="1.7109375" style="42" customWidth="1"/>
    <col min="4" max="4" width="6.7109375" style="42" customWidth="1"/>
    <col min="5" max="5" width="15.42578125" style="12" customWidth="1"/>
    <col min="6" max="6" width="8.7109375" style="12" bestFit="1" customWidth="1"/>
    <col min="7" max="7" width="10.7109375" style="12" bestFit="1" customWidth="1"/>
    <col min="8" max="8" width="9.85546875" style="12" bestFit="1" customWidth="1"/>
    <col min="9" max="9" width="9" style="12" bestFit="1" customWidth="1"/>
    <col min="10" max="10" width="10.140625" style="12" bestFit="1" customWidth="1"/>
    <col min="11" max="11" width="11.28515625" style="12" customWidth="1"/>
    <col min="12" max="16384" width="11.42578125" style="12"/>
  </cols>
  <sheetData>
    <row r="1" spans="1:12" ht="8.1" customHeight="1" x14ac:dyDescent="0.2"/>
    <row r="2" spans="1:12" ht="8.1" customHeight="1" x14ac:dyDescent="0.2"/>
    <row r="3" spans="1:12" ht="8.1" customHeight="1" x14ac:dyDescent="0.2"/>
    <row r="4" spans="1:12" s="13" customFormat="1" ht="14.1" customHeight="1" x14ac:dyDescent="0.25">
      <c r="A4" s="476" t="s">
        <v>263</v>
      </c>
      <c r="B4" s="450"/>
      <c r="C4" s="450"/>
      <c r="D4" s="450"/>
      <c r="E4" s="450"/>
      <c r="F4" s="450"/>
      <c r="G4" s="450"/>
      <c r="H4" s="450"/>
      <c r="I4" s="450"/>
      <c r="J4" s="450"/>
      <c r="K4" s="450"/>
    </row>
    <row r="5" spans="1:12" s="13" customFormat="1" ht="14.1" customHeight="1" x14ac:dyDescent="0.25">
      <c r="A5" s="476" t="s">
        <v>284</v>
      </c>
      <c r="B5" s="476"/>
      <c r="C5" s="476"/>
      <c r="D5" s="476"/>
      <c r="E5" s="476"/>
      <c r="F5" s="476"/>
      <c r="G5" s="476"/>
      <c r="H5" s="476"/>
      <c r="I5" s="476"/>
      <c r="J5" s="476"/>
      <c r="K5" s="476"/>
    </row>
    <row r="6" spans="1:12" s="43" customFormat="1" ht="8.1" customHeight="1" thickBot="1" x14ac:dyDescent="0.3">
      <c r="A6" s="477"/>
      <c r="B6" s="477"/>
      <c r="C6" s="477"/>
      <c r="D6" s="477"/>
      <c r="E6" s="477"/>
      <c r="F6" s="477"/>
      <c r="G6" s="477"/>
      <c r="H6" s="477"/>
      <c r="I6" s="477"/>
      <c r="J6" s="477"/>
      <c r="K6" s="477"/>
    </row>
    <row r="7" spans="1:12" s="43" customFormat="1" ht="12" customHeight="1" x14ac:dyDescent="0.25">
      <c r="A7" s="451" t="s">
        <v>260</v>
      </c>
      <c r="B7" s="451"/>
      <c r="C7" s="451"/>
      <c r="D7" s="451"/>
      <c r="E7" s="452"/>
      <c r="F7" s="478" t="s">
        <v>46</v>
      </c>
      <c r="G7" s="481" t="s">
        <v>47</v>
      </c>
      <c r="H7" s="482"/>
      <c r="I7" s="482"/>
      <c r="J7" s="482"/>
      <c r="K7" s="482"/>
    </row>
    <row r="8" spans="1:12" s="44" customFormat="1" ht="6" customHeight="1" x14ac:dyDescent="0.25">
      <c r="A8" s="483"/>
      <c r="B8" s="483"/>
      <c r="C8" s="483"/>
      <c r="D8" s="483"/>
      <c r="E8" s="484"/>
      <c r="F8" s="479"/>
      <c r="G8" s="466" t="s">
        <v>88</v>
      </c>
      <c r="H8" s="466" t="s">
        <v>89</v>
      </c>
      <c r="I8" s="466" t="s">
        <v>50</v>
      </c>
      <c r="J8" s="468" t="s">
        <v>90</v>
      </c>
      <c r="K8" s="467" t="s">
        <v>52</v>
      </c>
    </row>
    <row r="9" spans="1:12" s="44" customFormat="1" ht="7.15" customHeight="1" x14ac:dyDescent="0.25">
      <c r="A9" s="483"/>
      <c r="B9" s="483"/>
      <c r="C9" s="483"/>
      <c r="D9" s="483"/>
      <c r="E9" s="484"/>
      <c r="F9" s="479"/>
      <c r="G9" s="461"/>
      <c r="H9" s="461"/>
      <c r="I9" s="461"/>
      <c r="J9" s="464"/>
      <c r="K9" s="469"/>
      <c r="L9" s="45"/>
    </row>
    <row r="10" spans="1:12" s="44" customFormat="1" ht="12" customHeight="1" x14ac:dyDescent="0.25">
      <c r="A10" s="483"/>
      <c r="B10" s="483"/>
      <c r="C10" s="483"/>
      <c r="D10" s="483"/>
      <c r="E10" s="484"/>
      <c r="F10" s="479"/>
      <c r="G10" s="461"/>
      <c r="H10" s="461"/>
      <c r="I10" s="461"/>
      <c r="J10" s="464"/>
      <c r="K10" s="469"/>
      <c r="L10" s="45"/>
    </row>
    <row r="11" spans="1:12" s="44" customFormat="1" ht="12" customHeight="1" x14ac:dyDescent="0.25">
      <c r="A11" s="483"/>
      <c r="B11" s="483"/>
      <c r="C11" s="483"/>
      <c r="D11" s="483"/>
      <c r="E11" s="484"/>
      <c r="F11" s="479"/>
      <c r="G11" s="461"/>
      <c r="H11" s="461"/>
      <c r="I11" s="461"/>
      <c r="J11" s="464"/>
      <c r="K11" s="469"/>
      <c r="L11" s="45"/>
    </row>
    <row r="12" spans="1:12" s="44" customFormat="1" ht="10.15" customHeight="1" x14ac:dyDescent="0.25">
      <c r="A12" s="483"/>
      <c r="B12" s="483"/>
      <c r="C12" s="483"/>
      <c r="D12" s="483"/>
      <c r="E12" s="484"/>
      <c r="F12" s="479"/>
      <c r="G12" s="461"/>
      <c r="H12" s="461"/>
      <c r="I12" s="461"/>
      <c r="J12" s="464"/>
      <c r="K12" s="469"/>
      <c r="L12" s="45"/>
    </row>
    <row r="13" spans="1:12" s="44" customFormat="1" ht="12" customHeight="1" x14ac:dyDescent="0.25">
      <c r="A13" s="483"/>
      <c r="B13" s="483"/>
      <c r="C13" s="483"/>
      <c r="D13" s="483"/>
      <c r="E13" s="484"/>
      <c r="F13" s="480"/>
      <c r="G13" s="462"/>
      <c r="H13" s="462"/>
      <c r="I13" s="462"/>
      <c r="J13" s="471"/>
      <c r="K13" s="470"/>
      <c r="L13" s="45"/>
    </row>
    <row r="14" spans="1:12" s="44" customFormat="1" ht="12" customHeight="1" thickBot="1" x14ac:dyDescent="0.3">
      <c r="A14" s="485"/>
      <c r="B14" s="485"/>
      <c r="C14" s="485"/>
      <c r="D14" s="485"/>
      <c r="E14" s="486"/>
      <c r="F14" s="474" t="s">
        <v>285</v>
      </c>
      <c r="G14" s="474"/>
      <c r="H14" s="474"/>
      <c r="I14" s="474"/>
      <c r="J14" s="474"/>
      <c r="K14" s="474"/>
      <c r="L14" s="45"/>
    </row>
    <row r="15" spans="1:12" ht="15" customHeight="1" x14ac:dyDescent="0.2">
      <c r="A15" s="46">
        <v>1991</v>
      </c>
      <c r="B15" s="29"/>
      <c r="C15" s="47"/>
      <c r="D15" s="47"/>
      <c r="E15" s="48"/>
      <c r="F15" s="18">
        <v>286498</v>
      </c>
      <c r="G15" s="19">
        <v>129701</v>
      </c>
      <c r="H15" s="18">
        <v>52246</v>
      </c>
      <c r="I15" s="18">
        <v>73172</v>
      </c>
      <c r="J15" s="18">
        <v>29457</v>
      </c>
      <c r="K15" s="18">
        <v>1922</v>
      </c>
    </row>
    <row r="16" spans="1:12" ht="12" customHeight="1" x14ac:dyDescent="0.2">
      <c r="A16" s="46">
        <v>1995</v>
      </c>
      <c r="B16" s="29"/>
      <c r="C16" s="47"/>
      <c r="D16" s="47"/>
      <c r="E16" s="48"/>
      <c r="F16" s="18">
        <v>191639</v>
      </c>
      <c r="G16" s="18">
        <v>92298</v>
      </c>
      <c r="H16" s="18">
        <v>26603</v>
      </c>
      <c r="I16" s="18">
        <v>56417</v>
      </c>
      <c r="J16" s="18">
        <v>14717</v>
      </c>
      <c r="K16" s="18">
        <v>1604</v>
      </c>
    </row>
    <row r="17" spans="1:12" ht="12" customHeight="1" x14ac:dyDescent="0.2">
      <c r="A17" s="46">
        <v>1998</v>
      </c>
      <c r="B17" s="29"/>
      <c r="C17" s="47"/>
      <c r="D17" s="49"/>
      <c r="E17" s="48"/>
      <c r="F17" s="18">
        <v>157073</v>
      </c>
      <c r="G17" s="18">
        <v>76057</v>
      </c>
      <c r="H17" s="18">
        <v>27336</v>
      </c>
      <c r="I17" s="18">
        <v>51678</v>
      </c>
      <c r="J17" s="18">
        <v>934</v>
      </c>
      <c r="K17" s="18">
        <v>1068</v>
      </c>
    </row>
    <row r="18" spans="1:12" ht="12" customHeight="1" x14ac:dyDescent="0.2">
      <c r="A18" s="50">
        <v>2001</v>
      </c>
      <c r="B18" s="16"/>
      <c r="C18" s="51"/>
      <c r="D18" s="51"/>
      <c r="E18" s="48"/>
      <c r="F18" s="18">
        <v>142938</v>
      </c>
      <c r="G18" s="18">
        <v>73565</v>
      </c>
      <c r="H18" s="18">
        <v>21736</v>
      </c>
      <c r="I18" s="18">
        <v>45712</v>
      </c>
      <c r="J18" s="18">
        <v>584</v>
      </c>
      <c r="K18" s="18">
        <v>1341</v>
      </c>
    </row>
    <row r="19" spans="1:12" ht="12" customHeight="1" x14ac:dyDescent="0.2">
      <c r="A19" s="50">
        <v>2004</v>
      </c>
      <c r="B19" s="16"/>
      <c r="C19" s="51"/>
      <c r="D19" s="51"/>
      <c r="E19" s="48"/>
      <c r="F19" s="18">
        <v>134563</v>
      </c>
      <c r="G19" s="18">
        <v>65756</v>
      </c>
      <c r="H19" s="18">
        <v>19016</v>
      </c>
      <c r="I19" s="18">
        <v>48494</v>
      </c>
      <c r="J19" s="18">
        <v>545</v>
      </c>
      <c r="K19" s="18">
        <v>752</v>
      </c>
    </row>
    <row r="20" spans="1:12" ht="12" customHeight="1" x14ac:dyDescent="0.2">
      <c r="A20" s="52">
        <v>2007</v>
      </c>
      <c r="B20" s="16"/>
      <c r="C20" s="51"/>
      <c r="D20" s="51"/>
      <c r="E20" s="48"/>
      <c r="F20" s="18">
        <v>131914</v>
      </c>
      <c r="G20" s="18">
        <v>51522</v>
      </c>
      <c r="H20" s="18">
        <v>17878</v>
      </c>
      <c r="I20" s="18">
        <v>61762</v>
      </c>
      <c r="J20" s="18">
        <v>425</v>
      </c>
      <c r="K20" s="18">
        <v>327</v>
      </c>
    </row>
    <row r="21" spans="1:12" ht="12" customHeight="1" x14ac:dyDescent="0.2">
      <c r="A21" s="52">
        <v>2010</v>
      </c>
      <c r="B21" s="16"/>
      <c r="C21" s="51"/>
      <c r="D21" s="51"/>
      <c r="E21" s="48"/>
      <c r="F21" s="18">
        <v>135355</v>
      </c>
      <c r="G21" s="18">
        <v>49149</v>
      </c>
      <c r="H21" s="18">
        <v>18003</v>
      </c>
      <c r="I21" s="18">
        <v>68051</v>
      </c>
      <c r="J21" s="18">
        <v>152</v>
      </c>
      <c r="K21" s="19" t="s">
        <v>56</v>
      </c>
    </row>
    <row r="22" spans="1:12" ht="12" customHeight="1" x14ac:dyDescent="0.2">
      <c r="A22" s="52">
        <v>2013</v>
      </c>
      <c r="B22" s="16"/>
      <c r="C22" s="51"/>
      <c r="D22" s="51"/>
      <c r="E22" s="48"/>
      <c r="F22" s="18">
        <v>118818</v>
      </c>
      <c r="G22" s="18">
        <v>49331</v>
      </c>
      <c r="H22" s="18">
        <v>16653</v>
      </c>
      <c r="I22" s="18">
        <v>52696</v>
      </c>
      <c r="J22" s="18">
        <v>54</v>
      </c>
      <c r="K22" s="18">
        <v>84</v>
      </c>
    </row>
    <row r="23" spans="1:12" ht="12" customHeight="1" x14ac:dyDescent="0.2">
      <c r="A23" s="52">
        <v>2016</v>
      </c>
      <c r="B23" s="16"/>
      <c r="C23" s="51"/>
      <c r="D23" s="51"/>
      <c r="E23" s="53"/>
      <c r="F23" s="18">
        <v>120501</v>
      </c>
      <c r="G23" s="18">
        <v>52410</v>
      </c>
      <c r="H23" s="18">
        <v>15252</v>
      </c>
      <c r="I23" s="18">
        <v>52651</v>
      </c>
      <c r="J23" s="19" t="s">
        <v>56</v>
      </c>
      <c r="K23" s="18">
        <v>188</v>
      </c>
      <c r="L23" s="54"/>
    </row>
    <row r="24" spans="1:12" s="28" customFormat="1" ht="15.95" customHeight="1" x14ac:dyDescent="0.2">
      <c r="A24" s="55">
        <v>2019</v>
      </c>
      <c r="B24" s="33"/>
      <c r="C24" s="56"/>
      <c r="D24" s="56"/>
      <c r="E24" s="57"/>
      <c r="F24" s="25">
        <v>121995</v>
      </c>
      <c r="G24" s="25">
        <v>52279</v>
      </c>
      <c r="H24" s="25">
        <v>16837</v>
      </c>
      <c r="I24" s="25">
        <v>52592</v>
      </c>
      <c r="J24" s="58" t="s">
        <v>56</v>
      </c>
      <c r="K24" s="25">
        <v>287</v>
      </c>
      <c r="L24" s="54"/>
    </row>
    <row r="25" spans="1:12" s="28" customFormat="1" ht="15.95" customHeight="1" x14ac:dyDescent="0.2">
      <c r="A25" s="475" t="s">
        <v>91</v>
      </c>
      <c r="B25" s="475"/>
      <c r="C25" s="475"/>
      <c r="D25" s="475"/>
      <c r="E25" s="475"/>
      <c r="F25" s="475"/>
      <c r="G25" s="475"/>
      <c r="H25" s="475"/>
      <c r="I25" s="475"/>
      <c r="J25" s="475"/>
      <c r="K25" s="475"/>
      <c r="L25" s="54"/>
    </row>
    <row r="26" spans="1:12" s="41" customFormat="1" ht="12.6" customHeight="1" x14ac:dyDescent="0.2">
      <c r="C26" s="59"/>
      <c r="D26" s="41" t="s">
        <v>92</v>
      </c>
      <c r="E26" s="60"/>
      <c r="F26" s="18">
        <v>34</v>
      </c>
      <c r="G26" s="19" t="s">
        <v>56</v>
      </c>
      <c r="H26" s="18">
        <v>34</v>
      </c>
      <c r="I26" s="19" t="s">
        <v>56</v>
      </c>
      <c r="J26" s="19" t="s">
        <v>56</v>
      </c>
      <c r="K26" s="19" t="s">
        <v>56</v>
      </c>
      <c r="L26" s="54"/>
    </row>
    <row r="27" spans="1:12" ht="12" customHeight="1" x14ac:dyDescent="0.2">
      <c r="B27" s="61">
        <v>10000</v>
      </c>
      <c r="C27" s="62" t="s">
        <v>93</v>
      </c>
      <c r="D27" s="61">
        <v>20000</v>
      </c>
      <c r="E27" s="63"/>
      <c r="F27" s="18">
        <v>64</v>
      </c>
      <c r="G27" s="18">
        <v>46</v>
      </c>
      <c r="H27" s="18">
        <v>18</v>
      </c>
      <c r="I27" s="19" t="s">
        <v>56</v>
      </c>
      <c r="J27" s="19" t="s">
        <v>56</v>
      </c>
      <c r="K27" s="19" t="s">
        <v>56</v>
      </c>
      <c r="L27" s="54"/>
    </row>
    <row r="28" spans="1:12" ht="12" customHeight="1" x14ac:dyDescent="0.2">
      <c r="B28" s="64">
        <v>20000</v>
      </c>
      <c r="C28" s="62" t="s">
        <v>93</v>
      </c>
      <c r="D28" s="61">
        <v>30000</v>
      </c>
      <c r="E28" s="63"/>
      <c r="F28" s="18">
        <v>27</v>
      </c>
      <c r="G28" s="18">
        <v>27</v>
      </c>
      <c r="H28" s="19" t="s">
        <v>56</v>
      </c>
      <c r="I28" s="19" t="s">
        <v>56</v>
      </c>
      <c r="J28" s="19" t="s">
        <v>56</v>
      </c>
      <c r="K28" s="19" t="s">
        <v>56</v>
      </c>
      <c r="L28" s="54"/>
    </row>
    <row r="29" spans="1:12" ht="12" customHeight="1" x14ac:dyDescent="0.2">
      <c r="B29" s="64">
        <v>30000</v>
      </c>
      <c r="C29" s="62" t="s">
        <v>93</v>
      </c>
      <c r="D29" s="61">
        <v>50000</v>
      </c>
      <c r="E29" s="63"/>
      <c r="F29" s="18">
        <v>85</v>
      </c>
      <c r="G29" s="18">
        <v>85</v>
      </c>
      <c r="H29" s="19" t="s">
        <v>56</v>
      </c>
      <c r="I29" s="19" t="s">
        <v>56</v>
      </c>
      <c r="J29" s="19" t="s">
        <v>56</v>
      </c>
      <c r="K29" s="19" t="s">
        <v>56</v>
      </c>
      <c r="L29" s="54"/>
    </row>
    <row r="30" spans="1:12" ht="12" customHeight="1" x14ac:dyDescent="0.2">
      <c r="B30" s="64">
        <v>50000</v>
      </c>
      <c r="C30" s="62" t="s">
        <v>93</v>
      </c>
      <c r="D30" s="61">
        <v>100000</v>
      </c>
      <c r="E30" s="63"/>
      <c r="F30" s="18">
        <v>133</v>
      </c>
      <c r="G30" s="18">
        <v>83</v>
      </c>
      <c r="H30" s="18">
        <v>50</v>
      </c>
      <c r="I30" s="19" t="s">
        <v>56</v>
      </c>
      <c r="J30" s="19" t="s">
        <v>56</v>
      </c>
      <c r="K30" s="19" t="s">
        <v>56</v>
      </c>
      <c r="L30" s="54"/>
    </row>
    <row r="31" spans="1:12" ht="12" customHeight="1" x14ac:dyDescent="0.2">
      <c r="B31" s="64">
        <v>100000</v>
      </c>
      <c r="C31" s="62" t="s">
        <v>93</v>
      </c>
      <c r="D31" s="61">
        <v>200000</v>
      </c>
      <c r="E31" s="63"/>
      <c r="F31" s="18">
        <v>481</v>
      </c>
      <c r="G31" s="18">
        <v>223</v>
      </c>
      <c r="H31" s="18">
        <v>258</v>
      </c>
      <c r="I31" s="19" t="s">
        <v>56</v>
      </c>
      <c r="J31" s="19" t="s">
        <v>56</v>
      </c>
      <c r="K31" s="19" t="s">
        <v>56</v>
      </c>
      <c r="L31" s="54"/>
    </row>
    <row r="32" spans="1:12" ht="12" customHeight="1" x14ac:dyDescent="0.2">
      <c r="B32" s="64">
        <v>200000</v>
      </c>
      <c r="C32" s="62" t="s">
        <v>93</v>
      </c>
      <c r="D32" s="61">
        <v>300000</v>
      </c>
      <c r="E32" s="63"/>
      <c r="F32" s="18">
        <v>1001</v>
      </c>
      <c r="G32" s="18">
        <v>493</v>
      </c>
      <c r="H32" s="18">
        <v>508</v>
      </c>
      <c r="I32" s="19" t="s">
        <v>56</v>
      </c>
      <c r="J32" s="19" t="s">
        <v>56</v>
      </c>
      <c r="K32" s="19" t="s">
        <v>56</v>
      </c>
      <c r="L32" s="54"/>
    </row>
    <row r="33" spans="1:15" ht="12" customHeight="1" x14ac:dyDescent="0.2">
      <c r="B33" s="64">
        <v>300000</v>
      </c>
      <c r="C33" s="62" t="s">
        <v>93</v>
      </c>
      <c r="D33" s="61">
        <v>500000</v>
      </c>
      <c r="E33" s="63"/>
      <c r="F33" s="18">
        <v>3549</v>
      </c>
      <c r="G33" s="18">
        <v>2556</v>
      </c>
      <c r="H33" s="18">
        <v>993</v>
      </c>
      <c r="I33" s="19" t="s">
        <v>56</v>
      </c>
      <c r="J33" s="19" t="s">
        <v>56</v>
      </c>
      <c r="K33" s="19" t="s">
        <v>56</v>
      </c>
      <c r="L33" s="54"/>
    </row>
    <row r="34" spans="1:15" ht="12" customHeight="1" x14ac:dyDescent="0.2">
      <c r="A34" s="65"/>
      <c r="B34" s="64">
        <v>500000</v>
      </c>
      <c r="C34" s="62" t="s">
        <v>93</v>
      </c>
      <c r="D34" s="61" t="s">
        <v>94</v>
      </c>
      <c r="E34" s="63"/>
      <c r="F34" s="18">
        <v>6122</v>
      </c>
      <c r="G34" s="18">
        <v>4195</v>
      </c>
      <c r="H34" s="18">
        <v>1927</v>
      </c>
      <c r="I34" s="19" t="s">
        <v>56</v>
      </c>
      <c r="J34" s="19" t="s">
        <v>56</v>
      </c>
      <c r="K34" s="19" t="s">
        <v>56</v>
      </c>
      <c r="L34" s="54"/>
    </row>
    <row r="35" spans="1:15" ht="12" customHeight="1" x14ac:dyDescent="0.2">
      <c r="C35" s="66"/>
      <c r="D35" s="41" t="s">
        <v>95</v>
      </c>
      <c r="E35" s="63"/>
      <c r="F35" s="18">
        <v>110499</v>
      </c>
      <c r="G35" s="18">
        <v>44571</v>
      </c>
      <c r="H35" s="18">
        <v>13049</v>
      </c>
      <c r="I35" s="18">
        <v>52592</v>
      </c>
      <c r="J35" s="19" t="s">
        <v>56</v>
      </c>
      <c r="K35" s="19">
        <v>287</v>
      </c>
      <c r="L35" s="54"/>
    </row>
    <row r="36" spans="1:15" ht="15.95" customHeight="1" x14ac:dyDescent="0.2">
      <c r="A36" s="475" t="s">
        <v>96</v>
      </c>
      <c r="B36" s="475"/>
      <c r="C36" s="475"/>
      <c r="D36" s="475"/>
      <c r="E36" s="475"/>
      <c r="F36" s="475"/>
      <c r="G36" s="475"/>
      <c r="H36" s="475"/>
      <c r="I36" s="475"/>
      <c r="J36" s="475"/>
      <c r="K36" s="475"/>
      <c r="L36" s="54"/>
    </row>
    <row r="37" spans="1:15" ht="12.6" customHeight="1" x14ac:dyDescent="0.2">
      <c r="A37" s="67">
        <v>241</v>
      </c>
      <c r="B37" s="12" t="s">
        <v>97</v>
      </c>
      <c r="C37" s="51"/>
      <c r="D37" s="51"/>
      <c r="E37" s="48"/>
      <c r="F37" s="18">
        <v>2271</v>
      </c>
      <c r="G37" s="18">
        <v>2260</v>
      </c>
      <c r="H37" s="18">
        <v>11</v>
      </c>
      <c r="I37" s="19" t="s">
        <v>56</v>
      </c>
      <c r="J37" s="19" t="s">
        <v>56</v>
      </c>
      <c r="K37" s="19" t="s">
        <v>56</v>
      </c>
    </row>
    <row r="38" spans="1:15" ht="12" customHeight="1" x14ac:dyDescent="0.2">
      <c r="A38" s="68">
        <v>244</v>
      </c>
      <c r="B38" s="69" t="s">
        <v>98</v>
      </c>
      <c r="C38" s="47"/>
      <c r="D38" s="47"/>
      <c r="E38" s="70"/>
      <c r="F38" s="19" t="s">
        <v>56</v>
      </c>
      <c r="G38" s="19" t="s">
        <v>56</v>
      </c>
      <c r="H38" s="19" t="s">
        <v>56</v>
      </c>
      <c r="I38" s="19" t="s">
        <v>56</v>
      </c>
      <c r="J38" s="19" t="s">
        <v>56</v>
      </c>
      <c r="K38" s="19" t="s">
        <v>56</v>
      </c>
    </row>
    <row r="39" spans="1:15" ht="12" customHeight="1" x14ac:dyDescent="0.2">
      <c r="A39" s="71">
        <v>411</v>
      </c>
      <c r="B39" s="30" t="s">
        <v>99</v>
      </c>
      <c r="C39" s="47"/>
      <c r="D39" s="47"/>
      <c r="E39" s="70"/>
      <c r="F39" s="18">
        <v>1195</v>
      </c>
      <c r="G39" s="18">
        <v>1014</v>
      </c>
      <c r="H39" s="18">
        <v>181</v>
      </c>
      <c r="I39" s="19" t="s">
        <v>56</v>
      </c>
      <c r="J39" s="19" t="s">
        <v>56</v>
      </c>
      <c r="K39" s="19" t="s">
        <v>56</v>
      </c>
    </row>
    <row r="40" spans="1:15" ht="12" customHeight="1" x14ac:dyDescent="0.2">
      <c r="A40" s="71">
        <v>412</v>
      </c>
      <c r="B40" s="30" t="s">
        <v>100</v>
      </c>
      <c r="C40" s="47"/>
      <c r="D40" s="47"/>
      <c r="E40" s="70"/>
      <c r="F40" s="18">
        <v>1153</v>
      </c>
      <c r="G40" s="18">
        <v>92</v>
      </c>
      <c r="H40" s="18">
        <v>1061</v>
      </c>
      <c r="I40" s="19" t="s">
        <v>56</v>
      </c>
      <c r="J40" s="19" t="s">
        <v>56</v>
      </c>
      <c r="K40" s="19" t="s">
        <v>56</v>
      </c>
    </row>
    <row r="41" spans="1:15" ht="12" customHeight="1" x14ac:dyDescent="0.2">
      <c r="A41" s="71">
        <v>413</v>
      </c>
      <c r="B41" s="30" t="s">
        <v>101</v>
      </c>
      <c r="C41" s="47"/>
      <c r="D41" s="47"/>
      <c r="E41" s="70"/>
      <c r="F41" s="18">
        <v>6506</v>
      </c>
      <c r="G41" s="18">
        <v>3229</v>
      </c>
      <c r="H41" s="18">
        <v>2990</v>
      </c>
      <c r="I41" s="19" t="s">
        <v>56</v>
      </c>
      <c r="J41" s="19" t="s">
        <v>56</v>
      </c>
      <c r="K41" s="19">
        <v>287</v>
      </c>
    </row>
    <row r="42" spans="1:15" ht="12" customHeight="1" x14ac:dyDescent="0.2">
      <c r="A42" s="71">
        <v>414</v>
      </c>
      <c r="B42" s="30" t="s">
        <v>102</v>
      </c>
      <c r="C42" s="47"/>
      <c r="D42" s="47"/>
      <c r="E42" s="70"/>
      <c r="F42" s="19" t="s">
        <v>56</v>
      </c>
      <c r="G42" s="19" t="s">
        <v>56</v>
      </c>
      <c r="H42" s="19" t="s">
        <v>56</v>
      </c>
      <c r="I42" s="19" t="s">
        <v>56</v>
      </c>
      <c r="J42" s="19" t="s">
        <v>56</v>
      </c>
      <c r="K42" s="19" t="s">
        <v>56</v>
      </c>
    </row>
    <row r="43" spans="1:15" ht="12" customHeight="1" x14ac:dyDescent="0.2">
      <c r="A43" s="71">
        <v>415</v>
      </c>
      <c r="B43" s="30" t="s">
        <v>103</v>
      </c>
      <c r="C43" s="47"/>
      <c r="D43" s="47"/>
      <c r="E43" s="70"/>
      <c r="F43" s="18">
        <v>4996</v>
      </c>
      <c r="G43" s="18">
        <v>3679</v>
      </c>
      <c r="H43" s="18">
        <v>1317</v>
      </c>
      <c r="I43" s="19" t="s">
        <v>56</v>
      </c>
      <c r="J43" s="19" t="s">
        <v>56</v>
      </c>
      <c r="K43" s="19" t="s">
        <v>56</v>
      </c>
    </row>
    <row r="44" spans="1:15" ht="12" customHeight="1" x14ac:dyDescent="0.2">
      <c r="A44" s="71">
        <v>416</v>
      </c>
      <c r="B44" s="30" t="s">
        <v>104</v>
      </c>
      <c r="C44" s="47"/>
      <c r="D44" s="47"/>
      <c r="E44" s="70"/>
      <c r="F44" s="18">
        <v>2414</v>
      </c>
      <c r="G44" s="18">
        <v>1055</v>
      </c>
      <c r="H44" s="18">
        <v>1359</v>
      </c>
      <c r="I44" s="19" t="s">
        <v>56</v>
      </c>
      <c r="J44" s="19" t="s">
        <v>56</v>
      </c>
      <c r="K44" s="19" t="s">
        <v>56</v>
      </c>
    </row>
    <row r="45" spans="1:15" ht="12" customHeight="1" x14ac:dyDescent="0.2">
      <c r="A45" s="71">
        <v>417</v>
      </c>
      <c r="B45" s="30" t="s">
        <v>105</v>
      </c>
      <c r="C45" s="47"/>
      <c r="D45" s="47"/>
      <c r="E45" s="70"/>
      <c r="F45" s="18">
        <v>541</v>
      </c>
      <c r="G45" s="19" t="s">
        <v>56</v>
      </c>
      <c r="H45" s="19">
        <v>541</v>
      </c>
      <c r="I45" s="19" t="s">
        <v>56</v>
      </c>
      <c r="J45" s="19" t="s">
        <v>56</v>
      </c>
      <c r="K45" s="19" t="s">
        <v>56</v>
      </c>
    </row>
    <row r="46" spans="1:15" ht="12" customHeight="1" x14ac:dyDescent="0.2">
      <c r="A46" s="71">
        <v>419</v>
      </c>
      <c r="B46" s="30" t="s">
        <v>106</v>
      </c>
      <c r="C46" s="47"/>
      <c r="D46" s="47"/>
      <c r="E46" s="70"/>
      <c r="F46" s="19" t="s">
        <v>56</v>
      </c>
      <c r="G46" s="19" t="s">
        <v>56</v>
      </c>
      <c r="H46" s="19" t="s">
        <v>56</v>
      </c>
      <c r="I46" s="19" t="s">
        <v>56</v>
      </c>
      <c r="J46" s="19" t="s">
        <v>56</v>
      </c>
      <c r="K46" s="19" t="s">
        <v>56</v>
      </c>
      <c r="L46" s="18"/>
      <c r="M46" s="18"/>
      <c r="N46" s="72"/>
      <c r="O46" s="72"/>
    </row>
    <row r="47" spans="1:15" ht="12" customHeight="1" x14ac:dyDescent="0.2">
      <c r="A47" s="71">
        <v>488</v>
      </c>
      <c r="B47" s="30" t="s">
        <v>107</v>
      </c>
      <c r="C47" s="47"/>
      <c r="D47" s="47"/>
      <c r="E47" s="70"/>
      <c r="F47" s="18">
        <v>2764</v>
      </c>
      <c r="G47" s="18">
        <v>1847</v>
      </c>
      <c r="H47" s="18">
        <v>917</v>
      </c>
      <c r="I47" s="19" t="s">
        <v>56</v>
      </c>
      <c r="J47" s="19" t="s">
        <v>56</v>
      </c>
      <c r="K47" s="19" t="s">
        <v>56</v>
      </c>
      <c r="L47" s="18"/>
      <c r="M47" s="18"/>
      <c r="N47" s="72"/>
      <c r="O47" s="72"/>
    </row>
    <row r="48" spans="1:15" ht="12" customHeight="1" x14ac:dyDescent="0.2">
      <c r="A48" s="71">
        <v>561</v>
      </c>
      <c r="B48" s="30" t="s">
        <v>108</v>
      </c>
      <c r="C48" s="47"/>
      <c r="D48" s="47"/>
      <c r="E48" s="70"/>
      <c r="F48" s="18">
        <v>1483</v>
      </c>
      <c r="G48" s="18">
        <v>1027</v>
      </c>
      <c r="H48" s="18">
        <v>173</v>
      </c>
      <c r="I48" s="19">
        <v>283</v>
      </c>
      <c r="J48" s="19" t="s">
        <v>56</v>
      </c>
      <c r="K48" s="19" t="s">
        <v>56</v>
      </c>
      <c r="L48" s="18"/>
      <c r="M48" s="18"/>
      <c r="N48" s="72"/>
      <c r="O48" s="72"/>
    </row>
    <row r="49" spans="1:15" ht="12" customHeight="1" x14ac:dyDescent="0.2">
      <c r="A49" s="71">
        <v>562</v>
      </c>
      <c r="B49" s="30" t="s">
        <v>109</v>
      </c>
      <c r="C49" s="47"/>
      <c r="D49" s="47"/>
      <c r="E49" s="70"/>
      <c r="F49" s="19" t="s">
        <v>56</v>
      </c>
      <c r="G49" s="19" t="s">
        <v>56</v>
      </c>
      <c r="H49" s="19" t="s">
        <v>56</v>
      </c>
      <c r="I49" s="19" t="s">
        <v>56</v>
      </c>
      <c r="J49" s="19" t="s">
        <v>56</v>
      </c>
      <c r="K49" s="19" t="s">
        <v>56</v>
      </c>
      <c r="L49" s="18"/>
      <c r="M49" s="18"/>
      <c r="N49" s="72"/>
      <c r="O49" s="72"/>
    </row>
    <row r="50" spans="1:15" ht="12" customHeight="1" x14ac:dyDescent="0.2">
      <c r="A50" s="71">
        <v>563</v>
      </c>
      <c r="B50" s="30" t="s">
        <v>110</v>
      </c>
      <c r="C50" s="47"/>
      <c r="D50" s="47"/>
      <c r="E50" s="70"/>
      <c r="F50" s="18">
        <v>18255</v>
      </c>
      <c r="G50" s="18">
        <v>15503</v>
      </c>
      <c r="H50" s="18">
        <v>2752</v>
      </c>
      <c r="I50" s="19" t="s">
        <v>56</v>
      </c>
      <c r="J50" s="19" t="s">
        <v>56</v>
      </c>
      <c r="K50" s="19" t="s">
        <v>56</v>
      </c>
      <c r="L50" s="18"/>
      <c r="M50" s="18"/>
      <c r="N50" s="18"/>
      <c r="O50" s="18"/>
    </row>
    <row r="51" spans="1:15" ht="12" customHeight="1" x14ac:dyDescent="0.2">
      <c r="A51" s="71">
        <v>564</v>
      </c>
      <c r="B51" s="30" t="s">
        <v>111</v>
      </c>
      <c r="C51" s="47"/>
      <c r="D51" s="47"/>
      <c r="E51" s="70"/>
      <c r="F51" s="18">
        <v>73651</v>
      </c>
      <c r="G51" s="18">
        <v>17181</v>
      </c>
      <c r="H51" s="18">
        <v>4161</v>
      </c>
      <c r="I51" s="19">
        <v>52309</v>
      </c>
      <c r="J51" s="19" t="s">
        <v>56</v>
      </c>
      <c r="K51" s="19" t="s">
        <v>56</v>
      </c>
      <c r="L51" s="18"/>
      <c r="M51" s="18"/>
      <c r="N51" s="18"/>
      <c r="O51" s="72"/>
    </row>
    <row r="52" spans="1:15" ht="12" customHeight="1" x14ac:dyDescent="0.2">
      <c r="A52" s="71">
        <v>565</v>
      </c>
      <c r="B52" s="30" t="s">
        <v>112</v>
      </c>
      <c r="C52" s="47"/>
      <c r="D52" s="47"/>
      <c r="E52" s="70"/>
      <c r="F52" s="19" t="s">
        <v>56</v>
      </c>
      <c r="G52" s="19" t="s">
        <v>56</v>
      </c>
      <c r="H52" s="19" t="s">
        <v>56</v>
      </c>
      <c r="I52" s="19" t="s">
        <v>56</v>
      </c>
      <c r="J52" s="19" t="s">
        <v>56</v>
      </c>
      <c r="K52" s="19" t="s">
        <v>56</v>
      </c>
      <c r="L52" s="32"/>
      <c r="M52" s="72"/>
      <c r="N52" s="72"/>
      <c r="O52" s="72"/>
    </row>
    <row r="53" spans="1:15" ht="12" customHeight="1" x14ac:dyDescent="0.2">
      <c r="A53" s="71">
        <v>566</v>
      </c>
      <c r="B53" s="30" t="s">
        <v>113</v>
      </c>
      <c r="C53" s="47"/>
      <c r="D53" s="47"/>
      <c r="E53" s="70"/>
      <c r="F53" s="18">
        <v>6766</v>
      </c>
      <c r="G53" s="18">
        <v>5392</v>
      </c>
      <c r="H53" s="18">
        <v>1374</v>
      </c>
      <c r="I53" s="19" t="s">
        <v>56</v>
      </c>
      <c r="J53" s="19" t="s">
        <v>56</v>
      </c>
      <c r="K53" s="19" t="s">
        <v>56</v>
      </c>
      <c r="L53" s="32"/>
      <c r="M53" s="18"/>
      <c r="N53" s="18"/>
      <c r="O53" s="72"/>
    </row>
    <row r="54" spans="1:15" ht="15.6" customHeight="1" x14ac:dyDescent="0.2">
      <c r="A54" s="475" t="s">
        <v>31</v>
      </c>
      <c r="B54" s="475"/>
      <c r="C54" s="475"/>
      <c r="D54" s="475"/>
      <c r="E54" s="475"/>
      <c r="F54" s="475"/>
      <c r="G54" s="475"/>
      <c r="H54" s="475"/>
      <c r="I54" s="475"/>
      <c r="J54" s="475"/>
      <c r="K54" s="475"/>
      <c r="L54" s="73"/>
      <c r="M54" s="73"/>
    </row>
    <row r="55" spans="1:15" ht="12" customHeight="1" x14ac:dyDescent="0.2">
      <c r="A55" s="74">
        <v>2000</v>
      </c>
      <c r="B55" s="12" t="s">
        <v>114</v>
      </c>
      <c r="C55" s="51"/>
      <c r="D55" s="51"/>
      <c r="E55" s="48"/>
      <c r="F55" s="18">
        <v>2271</v>
      </c>
      <c r="G55" s="18">
        <v>2260</v>
      </c>
      <c r="H55" s="18">
        <v>11</v>
      </c>
      <c r="I55" s="19" t="s">
        <v>56</v>
      </c>
      <c r="J55" s="19" t="s">
        <v>56</v>
      </c>
      <c r="K55" s="19" t="s">
        <v>56</v>
      </c>
    </row>
    <row r="56" spans="1:15" ht="12" customHeight="1" x14ac:dyDescent="0.2">
      <c r="A56" s="74">
        <v>4000</v>
      </c>
      <c r="B56" s="4" t="s">
        <v>115</v>
      </c>
      <c r="C56" s="51"/>
      <c r="D56" s="51"/>
      <c r="E56" s="48"/>
      <c r="F56" s="18">
        <v>19569</v>
      </c>
      <c r="G56" s="18">
        <v>10916</v>
      </c>
      <c r="H56" s="18">
        <v>8366</v>
      </c>
      <c r="I56" s="19" t="s">
        <v>56</v>
      </c>
      <c r="J56" s="19" t="s">
        <v>56</v>
      </c>
      <c r="K56" s="19">
        <v>287</v>
      </c>
    </row>
    <row r="57" spans="1:15" ht="12" customHeight="1" x14ac:dyDescent="0.2">
      <c r="A57" s="74">
        <v>5000</v>
      </c>
      <c r="B57" s="4" t="s">
        <v>116</v>
      </c>
      <c r="C57" s="51"/>
      <c r="D57" s="51"/>
      <c r="E57" s="48"/>
      <c r="F57" s="18">
        <v>100155</v>
      </c>
      <c r="G57" s="18">
        <v>39103</v>
      </c>
      <c r="H57" s="18">
        <v>8460</v>
      </c>
      <c r="I57" s="18">
        <v>52592</v>
      </c>
      <c r="J57" s="19" t="s">
        <v>56</v>
      </c>
      <c r="K57" s="19" t="s">
        <v>56</v>
      </c>
    </row>
    <row r="58" spans="1:15" ht="6.75" customHeight="1" x14ac:dyDescent="0.2">
      <c r="C58" s="51"/>
      <c r="D58" s="51"/>
      <c r="E58" s="16"/>
      <c r="F58" s="75"/>
      <c r="G58" s="75"/>
      <c r="H58" s="75"/>
      <c r="I58" s="75"/>
    </row>
    <row r="59" spans="1:15" ht="12" customHeight="1" x14ac:dyDescent="0.2">
      <c r="A59" s="12" t="s">
        <v>117</v>
      </c>
      <c r="C59" s="16"/>
      <c r="D59" s="16"/>
      <c r="E59" s="16"/>
      <c r="F59" s="37"/>
      <c r="G59" s="37"/>
      <c r="H59" s="38"/>
      <c r="I59" s="39"/>
      <c r="J59" s="39"/>
      <c r="K59" s="40"/>
      <c r="L59" s="41"/>
    </row>
    <row r="60" spans="1:15" ht="12.75" customHeight="1" x14ac:dyDescent="0.2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</row>
    <row r="61" spans="1:15" ht="12.95" customHeight="1" x14ac:dyDescent="0.2">
      <c r="C61" s="51"/>
      <c r="D61" s="51"/>
    </row>
    <row r="62" spans="1:15" ht="12.95" customHeight="1" x14ac:dyDescent="0.2">
      <c r="C62" s="51"/>
      <c r="D62" s="51"/>
    </row>
    <row r="63" spans="1:15" ht="12.95" customHeight="1" x14ac:dyDescent="0.2">
      <c r="C63" s="51"/>
      <c r="D63" s="51"/>
    </row>
    <row r="64" spans="1:15" ht="12.95" customHeight="1" x14ac:dyDescent="0.2">
      <c r="C64" s="51"/>
      <c r="D64" s="51"/>
    </row>
    <row r="65" spans="1:16" ht="12.95" customHeight="1" x14ac:dyDescent="0.2">
      <c r="C65" s="51"/>
      <c r="D65" s="51"/>
    </row>
    <row r="66" spans="1:16" ht="12.95" customHeight="1" x14ac:dyDescent="0.2">
      <c r="A66" s="28"/>
      <c r="C66" s="51"/>
      <c r="D66" s="51"/>
      <c r="E66" s="16"/>
      <c r="F66" s="37"/>
      <c r="G66" s="37"/>
      <c r="H66" s="38"/>
      <c r="I66" s="39"/>
      <c r="J66" s="40"/>
    </row>
    <row r="67" spans="1:16" s="28" customFormat="1" ht="12.95" customHeight="1" x14ac:dyDescent="0.2">
      <c r="A67" s="12"/>
      <c r="C67" s="56"/>
      <c r="D67" s="56"/>
      <c r="E67" s="33"/>
      <c r="F67" s="37"/>
      <c r="G67" s="40"/>
      <c r="H67" s="38"/>
      <c r="I67" s="39"/>
      <c r="J67" s="40"/>
      <c r="K67" s="12"/>
      <c r="L67" s="12"/>
      <c r="M67" s="12"/>
      <c r="N67" s="12"/>
      <c r="O67" s="12"/>
      <c r="P67" s="12"/>
    </row>
    <row r="68" spans="1:16" ht="12.95" customHeight="1" x14ac:dyDescent="0.2">
      <c r="F68" s="37"/>
      <c r="G68" s="37"/>
      <c r="H68" s="38"/>
      <c r="I68" s="39"/>
      <c r="J68" s="40"/>
    </row>
    <row r="69" spans="1:16" ht="12.95" customHeight="1" x14ac:dyDescent="0.2">
      <c r="F69" s="37"/>
      <c r="G69" s="37"/>
      <c r="H69" s="38"/>
      <c r="I69" s="39"/>
      <c r="J69" s="40"/>
    </row>
    <row r="70" spans="1:16" ht="12.95" customHeight="1" x14ac:dyDescent="0.2">
      <c r="F70" s="37"/>
      <c r="G70" s="37"/>
      <c r="H70" s="38"/>
      <c r="I70" s="39"/>
      <c r="J70" s="40"/>
    </row>
    <row r="71" spans="1:16" ht="12.95" customHeight="1" x14ac:dyDescent="0.2">
      <c r="F71" s="37"/>
      <c r="G71" s="37"/>
      <c r="H71" s="38"/>
      <c r="I71" s="39"/>
      <c r="J71" s="40"/>
    </row>
    <row r="72" spans="1:16" ht="12.95" customHeight="1" x14ac:dyDescent="0.2">
      <c r="F72" s="37"/>
      <c r="G72" s="37"/>
      <c r="H72" s="38"/>
      <c r="I72" s="77"/>
      <c r="J72" s="78"/>
    </row>
    <row r="73" spans="1:16" ht="12.95" customHeight="1" x14ac:dyDescent="0.2">
      <c r="F73" s="40"/>
      <c r="G73" s="40"/>
      <c r="H73" s="38"/>
    </row>
    <row r="74" spans="1:16" ht="12.95" customHeight="1" x14ac:dyDescent="0.2">
      <c r="F74" s="37"/>
      <c r="G74" s="37"/>
      <c r="H74" s="38"/>
    </row>
    <row r="75" spans="1:16" ht="12.95" customHeight="1" x14ac:dyDescent="0.2">
      <c r="F75" s="40"/>
      <c r="G75" s="37"/>
      <c r="H75" s="37"/>
    </row>
    <row r="76" spans="1:16" ht="12.95" customHeight="1" x14ac:dyDescent="0.2">
      <c r="F76" s="79"/>
      <c r="G76" s="79"/>
      <c r="H76" s="80"/>
    </row>
  </sheetData>
  <mergeCells count="15">
    <mergeCell ref="F14:K14"/>
    <mergeCell ref="A25:K25"/>
    <mergeCell ref="A36:K36"/>
    <mergeCell ref="A54:K54"/>
    <mergeCell ref="A4:K4"/>
    <mergeCell ref="A6:K6"/>
    <mergeCell ref="F7:F13"/>
    <mergeCell ref="G7:K7"/>
    <mergeCell ref="G8:G13"/>
    <mergeCell ref="H8:H13"/>
    <mergeCell ref="I8:I13"/>
    <mergeCell ref="J8:J13"/>
    <mergeCell ref="K8:K13"/>
    <mergeCell ref="A5:K5"/>
    <mergeCell ref="A7:E14"/>
  </mergeCells>
  <printOptions horizontalCentered="1"/>
  <pageMargins left="0.19685039370078741" right="0.19685039370078741" top="0.98425196850393704" bottom="0.98425196850393704" header="0.39370078740157483" footer="0.39370078740157483"/>
  <pageSetup paperSize="9" orientation="portrait" r:id="rId1"/>
  <headerFooter alignWithMargins="0">
    <oddHeader xml:space="preserve">&amp;C- 11 -&amp;R 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1"/>
  <sheetViews>
    <sheetView zoomScaleNormal="100" workbookViewId="0"/>
  </sheetViews>
  <sheetFormatPr baseColWidth="10" defaultColWidth="11.42578125" defaultRowHeight="11.25" x14ac:dyDescent="0.2"/>
  <cols>
    <col min="1" max="1" width="6.85546875" style="82" customWidth="1"/>
    <col min="2" max="2" width="4.140625" style="82" customWidth="1"/>
    <col min="3" max="3" width="3.140625" style="82" customWidth="1"/>
    <col min="4" max="4" width="4" style="82" customWidth="1"/>
    <col min="5" max="6" width="11.140625" style="82" customWidth="1"/>
    <col min="7" max="7" width="10.5703125" style="82" bestFit="1" customWidth="1"/>
    <col min="8" max="8" width="9.5703125" style="82" customWidth="1"/>
    <col min="9" max="9" width="10.28515625" style="82" customWidth="1"/>
    <col min="10" max="10" width="11.140625" style="82" customWidth="1"/>
    <col min="11" max="16384" width="11.42578125" style="82"/>
  </cols>
  <sheetData>
    <row r="1" spans="1:12" ht="9" customHeight="1" x14ac:dyDescent="0.2">
      <c r="A1" s="81"/>
      <c r="B1" s="81"/>
      <c r="C1" s="81"/>
      <c r="D1" s="81"/>
      <c r="E1" s="81"/>
      <c r="F1" s="81"/>
      <c r="G1" s="81"/>
      <c r="H1" s="81"/>
      <c r="I1" s="81"/>
      <c r="J1" s="81"/>
    </row>
    <row r="2" spans="1:12" ht="9.75" customHeight="1" x14ac:dyDescent="0.2"/>
    <row r="3" spans="1:12" ht="9" customHeight="1" x14ac:dyDescent="0.2"/>
    <row r="4" spans="1:12" s="83" customFormat="1" ht="17.25" x14ac:dyDescent="0.25">
      <c r="A4" s="488" t="s">
        <v>286</v>
      </c>
      <c r="B4" s="488"/>
      <c r="C4" s="488"/>
      <c r="D4" s="488"/>
      <c r="E4" s="488"/>
      <c r="F4" s="488"/>
      <c r="G4" s="488"/>
      <c r="H4" s="488"/>
      <c r="I4" s="488"/>
      <c r="J4" s="488"/>
    </row>
    <row r="5" spans="1:12" ht="12" thickBot="1" x14ac:dyDescent="0.25"/>
    <row r="6" spans="1:12" ht="11.25" customHeight="1" x14ac:dyDescent="0.2">
      <c r="A6" s="451" t="s">
        <v>44</v>
      </c>
      <c r="B6" s="451"/>
      <c r="C6" s="451"/>
      <c r="D6" s="452"/>
      <c r="E6" s="489" t="s">
        <v>287</v>
      </c>
      <c r="F6" s="492" t="s">
        <v>118</v>
      </c>
      <c r="G6" s="495" t="s">
        <v>119</v>
      </c>
      <c r="H6" s="84" t="s">
        <v>120</v>
      </c>
      <c r="I6" s="84"/>
      <c r="J6" s="84"/>
    </row>
    <row r="7" spans="1:12" ht="11.25" customHeight="1" x14ac:dyDescent="0.2">
      <c r="A7" s="453"/>
      <c r="B7" s="453"/>
      <c r="C7" s="453"/>
      <c r="D7" s="454"/>
      <c r="E7" s="490"/>
      <c r="F7" s="493"/>
      <c r="G7" s="496"/>
      <c r="H7" s="498" t="s">
        <v>121</v>
      </c>
      <c r="I7" s="499"/>
      <c r="J7" s="501" t="s">
        <v>122</v>
      </c>
    </row>
    <row r="8" spans="1:12" ht="11.25" customHeight="1" x14ac:dyDescent="0.2">
      <c r="A8" s="453"/>
      <c r="B8" s="453"/>
      <c r="C8" s="453"/>
      <c r="D8" s="454"/>
      <c r="E8" s="490"/>
      <c r="F8" s="493"/>
      <c r="G8" s="496"/>
      <c r="H8" s="473"/>
      <c r="I8" s="500"/>
      <c r="J8" s="502"/>
    </row>
    <row r="9" spans="1:12" ht="11.25" customHeight="1" x14ac:dyDescent="0.2">
      <c r="A9" s="453"/>
      <c r="B9" s="453"/>
      <c r="C9" s="453"/>
      <c r="D9" s="454"/>
      <c r="E9" s="490"/>
      <c r="F9" s="493"/>
      <c r="G9" s="496"/>
      <c r="H9" s="502" t="s">
        <v>123</v>
      </c>
      <c r="I9" s="504" t="s">
        <v>124</v>
      </c>
      <c r="J9" s="502"/>
    </row>
    <row r="10" spans="1:12" ht="11.25" customHeight="1" x14ac:dyDescent="0.2">
      <c r="A10" s="453"/>
      <c r="B10" s="453"/>
      <c r="C10" s="453"/>
      <c r="D10" s="454"/>
      <c r="E10" s="490"/>
      <c r="F10" s="493"/>
      <c r="G10" s="496"/>
      <c r="H10" s="502"/>
      <c r="I10" s="496"/>
      <c r="J10" s="502"/>
    </row>
    <row r="11" spans="1:12" ht="11.25" customHeight="1" x14ac:dyDescent="0.2">
      <c r="A11" s="453"/>
      <c r="B11" s="453"/>
      <c r="C11" s="453"/>
      <c r="D11" s="454"/>
      <c r="E11" s="491"/>
      <c r="F11" s="494"/>
      <c r="G11" s="497"/>
      <c r="H11" s="502"/>
      <c r="I11" s="497"/>
      <c r="J11" s="503"/>
    </row>
    <row r="12" spans="1:12" ht="13.5" customHeight="1" thickBot="1" x14ac:dyDescent="0.25">
      <c r="A12" s="455"/>
      <c r="B12" s="455"/>
      <c r="C12" s="455"/>
      <c r="D12" s="456"/>
      <c r="E12" s="85" t="s">
        <v>53</v>
      </c>
      <c r="F12" s="86" t="s">
        <v>125</v>
      </c>
      <c r="G12" s="87" t="s">
        <v>54</v>
      </c>
      <c r="H12" s="87" t="s">
        <v>54</v>
      </c>
      <c r="I12" s="86" t="s">
        <v>126</v>
      </c>
      <c r="J12" s="88" t="s">
        <v>54</v>
      </c>
    </row>
    <row r="13" spans="1:12" ht="18" customHeight="1" x14ac:dyDescent="0.2">
      <c r="A13" s="89">
        <v>1991</v>
      </c>
      <c r="B13" s="90"/>
      <c r="C13" s="90"/>
      <c r="D13" s="91"/>
      <c r="E13" s="18">
        <v>2560738</v>
      </c>
      <c r="F13" s="92">
        <v>99.2</v>
      </c>
      <c r="G13" s="18">
        <v>184870</v>
      </c>
      <c r="H13" s="18">
        <v>97625</v>
      </c>
      <c r="I13" s="92">
        <v>104.4</v>
      </c>
      <c r="J13" s="18">
        <v>87245</v>
      </c>
      <c r="L13" s="92"/>
    </row>
    <row r="14" spans="1:12" ht="12" customHeight="1" x14ac:dyDescent="0.2">
      <c r="A14" s="89">
        <v>1995</v>
      </c>
      <c r="B14" s="90"/>
      <c r="C14" s="90"/>
      <c r="D14" s="91"/>
      <c r="E14" s="18">
        <v>2503785</v>
      </c>
      <c r="F14" s="92">
        <v>99.7</v>
      </c>
      <c r="G14" s="18">
        <v>119914</v>
      </c>
      <c r="H14" s="18">
        <v>79967</v>
      </c>
      <c r="I14" s="92">
        <v>87.5</v>
      </c>
      <c r="J14" s="18">
        <v>39947</v>
      </c>
    </row>
    <row r="15" spans="1:12" ht="12" customHeight="1" x14ac:dyDescent="0.2">
      <c r="A15" s="89">
        <v>1998</v>
      </c>
      <c r="B15" s="90"/>
      <c r="C15" s="90"/>
      <c r="D15" s="91"/>
      <c r="E15" s="18">
        <v>2462836</v>
      </c>
      <c r="F15" s="92">
        <v>99.7</v>
      </c>
      <c r="G15" s="18">
        <v>99417</v>
      </c>
      <c r="H15" s="18">
        <v>77177</v>
      </c>
      <c r="I15" s="92">
        <v>86.1</v>
      </c>
      <c r="J15" s="18">
        <v>22240</v>
      </c>
    </row>
    <row r="16" spans="1:12" ht="12" customHeight="1" x14ac:dyDescent="0.2">
      <c r="A16" s="89">
        <v>2001</v>
      </c>
      <c r="B16" s="90"/>
      <c r="C16" s="90"/>
      <c r="D16" s="91"/>
      <c r="E16" s="18">
        <v>2411387</v>
      </c>
      <c r="F16" s="92">
        <v>99.7</v>
      </c>
      <c r="G16" s="18">
        <v>97617</v>
      </c>
      <c r="H16" s="18">
        <v>76341</v>
      </c>
      <c r="I16" s="92">
        <v>87</v>
      </c>
      <c r="J16" s="18">
        <v>21276</v>
      </c>
    </row>
    <row r="17" spans="1:12" ht="12" customHeight="1" x14ac:dyDescent="0.2">
      <c r="A17" s="89">
        <v>2004</v>
      </c>
      <c r="B17" s="90"/>
      <c r="C17" s="90"/>
      <c r="D17" s="91"/>
      <c r="E17" s="18">
        <v>2355280</v>
      </c>
      <c r="F17" s="92">
        <v>99.8</v>
      </c>
      <c r="G17" s="18">
        <v>97055</v>
      </c>
      <c r="H17" s="18">
        <v>77172</v>
      </c>
      <c r="I17" s="92">
        <v>90</v>
      </c>
      <c r="J17" s="18">
        <v>19883</v>
      </c>
    </row>
    <row r="18" spans="1:12" ht="12" customHeight="1" x14ac:dyDescent="0.2">
      <c r="A18" s="89">
        <v>2007</v>
      </c>
      <c r="B18" s="90"/>
      <c r="C18" s="90"/>
      <c r="D18" s="91"/>
      <c r="E18" s="18">
        <v>2300538</v>
      </c>
      <c r="F18" s="92">
        <v>99.8</v>
      </c>
      <c r="G18" s="18">
        <v>94166</v>
      </c>
      <c r="H18" s="18">
        <v>75727</v>
      </c>
      <c r="I18" s="92">
        <v>90.3</v>
      </c>
      <c r="J18" s="18">
        <v>18439</v>
      </c>
    </row>
    <row r="19" spans="1:12" ht="12" customHeight="1" x14ac:dyDescent="0.2">
      <c r="A19" s="89">
        <v>2010</v>
      </c>
      <c r="B19" s="90"/>
      <c r="C19" s="90"/>
      <c r="D19" s="91"/>
      <c r="E19" s="18">
        <v>2241157</v>
      </c>
      <c r="F19" s="92">
        <v>99.9</v>
      </c>
      <c r="G19" s="18">
        <v>93143</v>
      </c>
      <c r="H19" s="18">
        <v>72409</v>
      </c>
      <c r="I19" s="92">
        <v>88.6</v>
      </c>
      <c r="J19" s="18">
        <v>20734</v>
      </c>
    </row>
    <row r="20" spans="1:12" ht="12" customHeight="1" x14ac:dyDescent="0.2">
      <c r="A20" s="89">
        <v>2013</v>
      </c>
      <c r="B20" s="90"/>
      <c r="C20" s="90"/>
      <c r="D20" s="91"/>
      <c r="E20" s="18">
        <v>2163683</v>
      </c>
      <c r="F20" s="92">
        <v>99.9</v>
      </c>
      <c r="G20" s="18">
        <v>91425</v>
      </c>
      <c r="H20" s="18">
        <v>69598</v>
      </c>
      <c r="I20" s="92">
        <v>88.3</v>
      </c>
      <c r="J20" s="18">
        <v>21827</v>
      </c>
    </row>
    <row r="21" spans="1:12" ht="12" customHeight="1" x14ac:dyDescent="0.2">
      <c r="A21" s="89">
        <v>2016</v>
      </c>
      <c r="B21" s="90"/>
      <c r="C21" s="90"/>
      <c r="D21" s="91"/>
      <c r="E21" s="18">
        <v>2160943</v>
      </c>
      <c r="F21" s="92">
        <v>99.8</v>
      </c>
      <c r="G21" s="18">
        <v>95207</v>
      </c>
      <c r="H21" s="18">
        <v>72797</v>
      </c>
      <c r="I21" s="92">
        <v>92.2</v>
      </c>
      <c r="J21" s="18">
        <v>22410</v>
      </c>
    </row>
    <row r="22" spans="1:12" s="97" customFormat="1" ht="18" customHeight="1" x14ac:dyDescent="0.2">
      <c r="A22" s="93">
        <v>2019</v>
      </c>
      <c r="B22" s="94"/>
      <c r="C22" s="94"/>
      <c r="D22" s="95"/>
      <c r="E22" s="25">
        <v>2137155</v>
      </c>
      <c r="F22" s="96">
        <v>99.8</v>
      </c>
      <c r="G22" s="25">
        <v>96484</v>
      </c>
      <c r="H22" s="25">
        <v>72833</v>
      </c>
      <c r="I22" s="96">
        <v>93.5</v>
      </c>
      <c r="J22" s="25">
        <v>23651</v>
      </c>
    </row>
    <row r="23" spans="1:12" s="36" customFormat="1" ht="18" customHeight="1" x14ac:dyDescent="0.2">
      <c r="A23" s="487" t="s">
        <v>57</v>
      </c>
      <c r="B23" s="487"/>
      <c r="C23" s="487"/>
      <c r="D23" s="487"/>
      <c r="E23" s="487"/>
      <c r="F23" s="487"/>
      <c r="G23" s="487"/>
      <c r="H23" s="487"/>
      <c r="I23" s="487"/>
      <c r="J23" s="487"/>
      <c r="K23" s="73"/>
      <c r="L23" s="73"/>
    </row>
    <row r="24" spans="1:12" ht="18" customHeight="1" x14ac:dyDescent="0.2">
      <c r="A24" s="12" t="s">
        <v>58</v>
      </c>
      <c r="B24" s="98"/>
      <c r="C24" s="99"/>
      <c r="D24" s="100"/>
      <c r="E24" s="18">
        <v>213288</v>
      </c>
      <c r="F24" s="92">
        <v>100</v>
      </c>
      <c r="G24" s="18">
        <v>10885</v>
      </c>
      <c r="H24" s="18">
        <v>7742</v>
      </c>
      <c r="I24" s="92">
        <v>99.4</v>
      </c>
      <c r="J24" s="18">
        <v>3143</v>
      </c>
    </row>
    <row r="25" spans="1:12" ht="12" customHeight="1" x14ac:dyDescent="0.2">
      <c r="A25" s="89" t="s">
        <v>59</v>
      </c>
      <c r="B25" s="90"/>
      <c r="C25" s="90"/>
      <c r="D25" s="91"/>
      <c r="E25" s="18">
        <v>93665</v>
      </c>
      <c r="F25" s="92">
        <v>100</v>
      </c>
      <c r="G25" s="18">
        <v>3956</v>
      </c>
      <c r="H25" s="18">
        <v>3745</v>
      </c>
      <c r="I25" s="92">
        <v>109.6</v>
      </c>
      <c r="J25" s="18">
        <v>211</v>
      </c>
    </row>
    <row r="26" spans="1:12" ht="12" customHeight="1" x14ac:dyDescent="0.2">
      <c r="A26" s="89" t="s">
        <v>60</v>
      </c>
      <c r="B26" s="90"/>
      <c r="C26" s="90"/>
      <c r="D26" s="91"/>
      <c r="E26" s="18">
        <v>110855</v>
      </c>
      <c r="F26" s="92">
        <v>100</v>
      </c>
      <c r="G26" s="18">
        <v>5331</v>
      </c>
      <c r="H26" s="18">
        <v>4691</v>
      </c>
      <c r="I26" s="92">
        <v>116</v>
      </c>
      <c r="J26" s="18">
        <v>640</v>
      </c>
    </row>
    <row r="27" spans="1:12" ht="12" customHeight="1" x14ac:dyDescent="0.2">
      <c r="A27" s="89" t="s">
        <v>61</v>
      </c>
      <c r="B27" s="90"/>
      <c r="C27" s="90"/>
      <c r="D27" s="91"/>
      <c r="E27" s="18">
        <v>36823</v>
      </c>
      <c r="F27" s="92">
        <v>99.8</v>
      </c>
      <c r="G27" s="18">
        <v>1702</v>
      </c>
      <c r="H27" s="18">
        <v>1167</v>
      </c>
      <c r="I27" s="92">
        <v>87</v>
      </c>
      <c r="J27" s="18">
        <v>535</v>
      </c>
    </row>
    <row r="28" spans="1:12" ht="12" customHeight="1" x14ac:dyDescent="0.2">
      <c r="A28" s="89" t="s">
        <v>62</v>
      </c>
      <c r="B28" s="90"/>
      <c r="C28" s="90"/>
      <c r="D28" s="91"/>
      <c r="E28" s="18">
        <v>64979</v>
      </c>
      <c r="F28" s="92">
        <v>100</v>
      </c>
      <c r="G28" s="18">
        <v>3101</v>
      </c>
      <c r="H28" s="18">
        <v>2340</v>
      </c>
      <c r="I28" s="92">
        <v>98.7</v>
      </c>
      <c r="J28" s="18">
        <v>761</v>
      </c>
    </row>
    <row r="29" spans="1:12" ht="12" customHeight="1" x14ac:dyDescent="0.2">
      <c r="A29" s="89" t="s">
        <v>63</v>
      </c>
      <c r="B29" s="90"/>
      <c r="C29" s="90"/>
      <c r="D29" s="91"/>
      <c r="E29" s="18">
        <v>42320</v>
      </c>
      <c r="F29" s="92">
        <v>100</v>
      </c>
      <c r="G29" s="18">
        <v>1826</v>
      </c>
      <c r="H29" s="18">
        <v>1339</v>
      </c>
      <c r="I29" s="92">
        <v>86.7</v>
      </c>
      <c r="J29" s="18">
        <v>487</v>
      </c>
    </row>
    <row r="30" spans="1:12" ht="18" customHeight="1" x14ac:dyDescent="0.2">
      <c r="A30" s="16" t="s">
        <v>64</v>
      </c>
      <c r="B30" s="99"/>
      <c r="C30" s="101"/>
      <c r="D30" s="100"/>
      <c r="E30" s="18">
        <v>100335</v>
      </c>
      <c r="F30" s="92">
        <v>99.9</v>
      </c>
      <c r="G30" s="18">
        <v>4401</v>
      </c>
      <c r="H30" s="18">
        <v>3721</v>
      </c>
      <c r="I30" s="92">
        <v>101.7</v>
      </c>
      <c r="J30" s="18">
        <v>680</v>
      </c>
    </row>
    <row r="31" spans="1:12" ht="12" customHeight="1" x14ac:dyDescent="0.2">
      <c r="A31" s="89" t="s">
        <v>65</v>
      </c>
      <c r="B31" s="90"/>
      <c r="C31" s="90"/>
      <c r="D31" s="91"/>
      <c r="E31" s="18">
        <v>83645</v>
      </c>
      <c r="F31" s="92">
        <v>99.9</v>
      </c>
      <c r="G31" s="18">
        <v>3714</v>
      </c>
      <c r="H31" s="18">
        <v>2698</v>
      </c>
      <c r="I31" s="92">
        <v>88.5</v>
      </c>
      <c r="J31" s="18">
        <v>1016</v>
      </c>
    </row>
    <row r="32" spans="1:12" ht="12" customHeight="1" x14ac:dyDescent="0.2">
      <c r="A32" s="89" t="s">
        <v>66</v>
      </c>
      <c r="B32" s="90"/>
      <c r="C32" s="90"/>
      <c r="D32" s="91"/>
      <c r="E32" s="18">
        <v>119515</v>
      </c>
      <c r="F32" s="92">
        <v>99.9</v>
      </c>
      <c r="G32" s="18">
        <v>5412</v>
      </c>
      <c r="H32" s="18">
        <v>3883</v>
      </c>
      <c r="I32" s="92">
        <v>89.1</v>
      </c>
      <c r="J32" s="18">
        <v>1529</v>
      </c>
    </row>
    <row r="33" spans="1:10" ht="12" customHeight="1" x14ac:dyDescent="0.2">
      <c r="A33" s="89" t="s">
        <v>67</v>
      </c>
      <c r="B33" s="90"/>
      <c r="C33" s="90"/>
      <c r="D33" s="91"/>
      <c r="E33" s="18">
        <v>102547</v>
      </c>
      <c r="F33" s="92">
        <v>99.9</v>
      </c>
      <c r="G33" s="18">
        <v>4644</v>
      </c>
      <c r="H33" s="18">
        <v>3623</v>
      </c>
      <c r="I33" s="92">
        <v>96.9</v>
      </c>
      <c r="J33" s="18">
        <v>1021</v>
      </c>
    </row>
    <row r="34" spans="1:10" ht="12" customHeight="1" x14ac:dyDescent="0.2">
      <c r="A34" s="89" t="s">
        <v>68</v>
      </c>
      <c r="B34" s="90"/>
      <c r="C34" s="90"/>
      <c r="D34" s="91"/>
      <c r="E34" s="18">
        <v>74701</v>
      </c>
      <c r="F34" s="92">
        <v>99.6</v>
      </c>
      <c r="G34" s="18">
        <v>3102</v>
      </c>
      <c r="H34" s="18">
        <v>2630</v>
      </c>
      <c r="I34" s="92">
        <v>96.9</v>
      </c>
      <c r="J34" s="18">
        <v>472</v>
      </c>
    </row>
    <row r="35" spans="1:10" ht="12" customHeight="1" x14ac:dyDescent="0.2">
      <c r="A35" s="89" t="s">
        <v>69</v>
      </c>
      <c r="B35" s="90"/>
      <c r="C35" s="90"/>
      <c r="D35" s="91"/>
      <c r="E35" s="18">
        <v>125227</v>
      </c>
      <c r="F35" s="92">
        <v>99.9</v>
      </c>
      <c r="G35" s="18">
        <v>5315</v>
      </c>
      <c r="H35" s="18">
        <v>3969</v>
      </c>
      <c r="I35" s="92">
        <v>86.9</v>
      </c>
      <c r="J35" s="18">
        <v>1346</v>
      </c>
    </row>
    <row r="36" spans="1:10" ht="15.75" customHeight="1" x14ac:dyDescent="0.2">
      <c r="A36" s="16" t="s">
        <v>70</v>
      </c>
      <c r="D36" s="102"/>
      <c r="E36" s="18">
        <v>135022</v>
      </c>
      <c r="F36" s="92">
        <v>99.9</v>
      </c>
      <c r="G36" s="18">
        <v>6123</v>
      </c>
      <c r="H36" s="18">
        <v>4250</v>
      </c>
      <c r="I36" s="92">
        <v>86.3</v>
      </c>
      <c r="J36" s="18">
        <v>1873</v>
      </c>
    </row>
    <row r="37" spans="1:10" ht="12" customHeight="1" x14ac:dyDescent="0.2">
      <c r="A37" s="89" t="s">
        <v>71</v>
      </c>
      <c r="B37" s="90"/>
      <c r="C37" s="90"/>
      <c r="D37" s="91"/>
      <c r="E37" s="18">
        <v>69515</v>
      </c>
      <c r="F37" s="92">
        <v>100</v>
      </c>
      <c r="G37" s="18">
        <v>3259</v>
      </c>
      <c r="H37" s="18">
        <v>2338</v>
      </c>
      <c r="I37" s="92">
        <v>92.2</v>
      </c>
      <c r="J37" s="18">
        <v>921</v>
      </c>
    </row>
    <row r="38" spans="1:10" ht="12" customHeight="1" x14ac:dyDescent="0.2">
      <c r="A38" s="89" t="s">
        <v>72</v>
      </c>
      <c r="B38" s="90"/>
      <c r="C38" s="90"/>
      <c r="D38" s="91"/>
      <c r="E38" s="18">
        <v>63355</v>
      </c>
      <c r="F38" s="92">
        <v>100</v>
      </c>
      <c r="G38" s="18">
        <v>2713</v>
      </c>
      <c r="H38" s="18">
        <v>1926</v>
      </c>
      <c r="I38" s="92">
        <v>83.3</v>
      </c>
      <c r="J38" s="18">
        <v>787</v>
      </c>
    </row>
    <row r="39" spans="1:10" ht="12" customHeight="1" x14ac:dyDescent="0.2">
      <c r="A39" s="89" t="s">
        <v>73</v>
      </c>
      <c r="B39" s="90"/>
      <c r="C39" s="90"/>
      <c r="D39" s="91"/>
      <c r="E39" s="18">
        <v>106250</v>
      </c>
      <c r="F39" s="92">
        <v>100</v>
      </c>
      <c r="G39" s="18">
        <v>4496</v>
      </c>
      <c r="H39" s="18">
        <v>3396</v>
      </c>
      <c r="I39" s="92">
        <v>87.6</v>
      </c>
      <c r="J39" s="18">
        <v>1100</v>
      </c>
    </row>
    <row r="40" spans="1:10" ht="12" customHeight="1" x14ac:dyDescent="0.2">
      <c r="A40" s="89" t="s">
        <v>74</v>
      </c>
      <c r="B40" s="90"/>
      <c r="C40" s="90"/>
      <c r="D40" s="91"/>
      <c r="E40" s="18">
        <v>82026</v>
      </c>
      <c r="F40" s="92">
        <v>99.8</v>
      </c>
      <c r="G40" s="18">
        <v>3954</v>
      </c>
      <c r="H40" s="18">
        <v>2909</v>
      </c>
      <c r="I40" s="92">
        <v>97.4</v>
      </c>
      <c r="J40" s="18">
        <v>1045</v>
      </c>
    </row>
    <row r="41" spans="1:10" ht="12" customHeight="1" x14ac:dyDescent="0.2">
      <c r="A41" s="89" t="s">
        <v>75</v>
      </c>
      <c r="B41" s="90"/>
      <c r="C41" s="90"/>
      <c r="D41" s="91"/>
      <c r="E41" s="18">
        <v>58076</v>
      </c>
      <c r="F41" s="92">
        <v>99.9</v>
      </c>
      <c r="G41" s="18">
        <v>2396</v>
      </c>
      <c r="H41" s="18">
        <v>1895</v>
      </c>
      <c r="I41" s="92">
        <v>89.5</v>
      </c>
      <c r="J41" s="18">
        <v>501</v>
      </c>
    </row>
    <row r="42" spans="1:10" ht="18" customHeight="1" x14ac:dyDescent="0.2">
      <c r="A42" s="16" t="s">
        <v>76</v>
      </c>
      <c r="D42" s="102"/>
      <c r="E42" s="18">
        <v>103768</v>
      </c>
      <c r="F42" s="92">
        <v>99.8</v>
      </c>
      <c r="G42" s="18">
        <v>4450</v>
      </c>
      <c r="H42" s="18">
        <v>3310</v>
      </c>
      <c r="I42" s="92">
        <v>87.6</v>
      </c>
      <c r="J42" s="18">
        <v>1140</v>
      </c>
    </row>
    <row r="43" spans="1:10" ht="12" customHeight="1" x14ac:dyDescent="0.2">
      <c r="A43" s="89" t="s">
        <v>77</v>
      </c>
      <c r="B43" s="90"/>
      <c r="C43" s="90"/>
      <c r="D43" s="91"/>
      <c r="E43" s="18">
        <v>82925</v>
      </c>
      <c r="F43" s="92">
        <v>99.9</v>
      </c>
      <c r="G43" s="18">
        <v>4169</v>
      </c>
      <c r="H43" s="18">
        <v>2709</v>
      </c>
      <c r="I43" s="92">
        <v>89.6</v>
      </c>
      <c r="J43" s="18">
        <v>1460</v>
      </c>
    </row>
    <row r="44" spans="1:10" ht="12" customHeight="1" x14ac:dyDescent="0.2">
      <c r="A44" s="89" t="s">
        <v>78</v>
      </c>
      <c r="B44" s="90"/>
      <c r="C44" s="90"/>
      <c r="D44" s="91"/>
      <c r="E44" s="18">
        <v>80665</v>
      </c>
      <c r="F44" s="92">
        <v>99.4</v>
      </c>
      <c r="G44" s="18">
        <v>3380</v>
      </c>
      <c r="H44" s="18">
        <v>2417</v>
      </c>
      <c r="I44" s="92">
        <v>82.6</v>
      </c>
      <c r="J44" s="18">
        <v>963</v>
      </c>
    </row>
    <row r="45" spans="1:10" ht="12" customHeight="1" x14ac:dyDescent="0.2">
      <c r="A45" s="89" t="s">
        <v>79</v>
      </c>
      <c r="B45" s="90"/>
      <c r="C45" s="90"/>
      <c r="D45" s="91"/>
      <c r="E45" s="18">
        <v>97767</v>
      </c>
      <c r="F45" s="92">
        <v>99.5</v>
      </c>
      <c r="G45" s="18">
        <v>4258</v>
      </c>
      <c r="H45" s="18">
        <v>3256</v>
      </c>
      <c r="I45" s="92">
        <v>91.7</v>
      </c>
      <c r="J45" s="18">
        <v>1002</v>
      </c>
    </row>
    <row r="46" spans="1:10" ht="12" customHeight="1" x14ac:dyDescent="0.2">
      <c r="A46" s="89" t="s">
        <v>80</v>
      </c>
      <c r="B46" s="90"/>
      <c r="C46" s="90"/>
      <c r="D46" s="91"/>
      <c r="E46" s="18">
        <v>89886</v>
      </c>
      <c r="F46" s="92">
        <v>99</v>
      </c>
      <c r="G46" s="18">
        <v>3897</v>
      </c>
      <c r="H46" s="18">
        <v>2879</v>
      </c>
      <c r="I46" s="92">
        <v>88.6</v>
      </c>
      <c r="J46" s="18">
        <v>1018</v>
      </c>
    </row>
    <row r="47" spans="1:10" s="97" customFormat="1" ht="18" customHeight="1" x14ac:dyDescent="0.2">
      <c r="A47" s="28" t="s">
        <v>81</v>
      </c>
      <c r="D47" s="103"/>
      <c r="E47" s="25">
        <v>561930</v>
      </c>
      <c r="F47" s="96">
        <v>100</v>
      </c>
      <c r="G47" s="25">
        <v>26801</v>
      </c>
      <c r="H47" s="25">
        <v>21024</v>
      </c>
      <c r="I47" s="96">
        <v>102.5</v>
      </c>
      <c r="J47" s="25">
        <v>5777</v>
      </c>
    </row>
    <row r="48" spans="1:10" s="97" customFormat="1" ht="12" customHeight="1" x14ac:dyDescent="0.2">
      <c r="A48" s="28" t="s">
        <v>82</v>
      </c>
      <c r="D48" s="103"/>
      <c r="E48" s="25">
        <v>1575225</v>
      </c>
      <c r="F48" s="96">
        <v>99.8</v>
      </c>
      <c r="G48" s="25">
        <v>69683</v>
      </c>
      <c r="H48" s="25">
        <v>51809</v>
      </c>
      <c r="I48" s="96">
        <v>90.3</v>
      </c>
      <c r="J48" s="25">
        <v>17874</v>
      </c>
    </row>
    <row r="49" spans="1:10" s="104" customFormat="1" ht="18" customHeight="1" x14ac:dyDescent="0.2">
      <c r="A49" s="487" t="s">
        <v>12</v>
      </c>
      <c r="B49" s="487"/>
      <c r="C49" s="487"/>
      <c r="D49" s="487"/>
      <c r="E49" s="487"/>
      <c r="F49" s="487"/>
      <c r="G49" s="487"/>
      <c r="H49" s="487"/>
      <c r="I49" s="487"/>
      <c r="J49" s="487"/>
    </row>
    <row r="50" spans="1:10" ht="18" customHeight="1" x14ac:dyDescent="0.2">
      <c r="A50" s="12" t="s">
        <v>83</v>
      </c>
      <c r="D50" s="102"/>
      <c r="E50" s="18">
        <v>361228</v>
      </c>
      <c r="F50" s="92">
        <v>99.8</v>
      </c>
      <c r="G50" s="18">
        <v>15861</v>
      </c>
      <c r="H50" s="18">
        <v>12672</v>
      </c>
      <c r="I50" s="92">
        <v>96.3</v>
      </c>
      <c r="J50" s="18">
        <v>3189</v>
      </c>
    </row>
    <row r="51" spans="1:10" ht="12" customHeight="1" x14ac:dyDescent="0.2">
      <c r="A51" s="89" t="s">
        <v>84</v>
      </c>
      <c r="B51" s="90"/>
      <c r="C51" s="90"/>
      <c r="D51" s="91"/>
      <c r="E51" s="18">
        <v>671080</v>
      </c>
      <c r="F51" s="92">
        <v>99.9</v>
      </c>
      <c r="G51" s="18">
        <v>31818</v>
      </c>
      <c r="H51" s="18">
        <v>22975</v>
      </c>
      <c r="I51" s="92">
        <v>93.9</v>
      </c>
      <c r="J51" s="18">
        <v>8843</v>
      </c>
    </row>
    <row r="52" spans="1:10" ht="12" customHeight="1" x14ac:dyDescent="0.2">
      <c r="A52" s="89" t="s">
        <v>85</v>
      </c>
      <c r="B52" s="90"/>
      <c r="C52" s="90"/>
      <c r="D52" s="91"/>
      <c r="E52" s="18">
        <v>659531</v>
      </c>
      <c r="F52" s="92">
        <v>99.7</v>
      </c>
      <c r="G52" s="18">
        <v>29441</v>
      </c>
      <c r="H52" s="18">
        <v>23007</v>
      </c>
      <c r="I52" s="92">
        <v>95.9</v>
      </c>
      <c r="J52" s="18">
        <v>6434</v>
      </c>
    </row>
    <row r="53" spans="1:10" ht="12" customHeight="1" x14ac:dyDescent="0.2">
      <c r="A53" s="89" t="s">
        <v>86</v>
      </c>
      <c r="B53" s="90"/>
      <c r="C53" s="90"/>
      <c r="D53" s="91"/>
      <c r="E53" s="18">
        <v>445316</v>
      </c>
      <c r="F53" s="92">
        <v>99.9</v>
      </c>
      <c r="G53" s="18">
        <v>19364</v>
      </c>
      <c r="H53" s="18">
        <v>14179</v>
      </c>
      <c r="I53" s="92">
        <v>87.3</v>
      </c>
      <c r="J53" s="18">
        <v>5185</v>
      </c>
    </row>
    <row r="54" spans="1:10" ht="6.75" customHeight="1" x14ac:dyDescent="0.2">
      <c r="E54" s="105"/>
      <c r="F54" s="106"/>
      <c r="G54" s="105"/>
      <c r="H54" s="105"/>
      <c r="J54" s="105"/>
    </row>
    <row r="55" spans="1:10" x14ac:dyDescent="0.2">
      <c r="A55" s="107" t="s">
        <v>127</v>
      </c>
    </row>
    <row r="56" spans="1:10" x14ac:dyDescent="0.2">
      <c r="A56" s="107" t="s">
        <v>128</v>
      </c>
    </row>
    <row r="57" spans="1:10" x14ac:dyDescent="0.2">
      <c r="E57" s="108"/>
      <c r="F57" s="108"/>
      <c r="G57" s="108"/>
      <c r="H57" s="108"/>
      <c r="I57" s="108"/>
      <c r="J57" s="108"/>
    </row>
    <row r="58" spans="1:10" x14ac:dyDescent="0.2">
      <c r="G58" s="108"/>
    </row>
    <row r="61" spans="1:10" s="110" customFormat="1" ht="12.95" customHeight="1" x14ac:dyDescent="0.2">
      <c r="A61" s="109"/>
      <c r="B61" s="109"/>
    </row>
  </sheetData>
  <mergeCells count="11">
    <mergeCell ref="A23:J23"/>
    <mergeCell ref="A49:J49"/>
    <mergeCell ref="A4:J4"/>
    <mergeCell ref="A6:D12"/>
    <mergeCell ref="E6:E11"/>
    <mergeCell ref="F6:F11"/>
    <mergeCell ref="G6:G11"/>
    <mergeCell ref="H7:I8"/>
    <mergeCell ref="J7:J11"/>
    <mergeCell ref="H9:H11"/>
    <mergeCell ref="I9:I11"/>
  </mergeCells>
  <pageMargins left="0.78740157480314965" right="0.78740157480314965" top="0.98425196850393704" bottom="0.78740157480314965" header="0.51181102362204722" footer="0.51181102362204722"/>
  <pageSetup paperSize="9" scale="99" orientation="portrait" r:id="rId1"/>
  <headerFooter alignWithMargins="0">
    <oddHeader>&amp;C- 12 -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L71"/>
  <sheetViews>
    <sheetView zoomScale="115" zoomScaleNormal="115" workbookViewId="0"/>
  </sheetViews>
  <sheetFormatPr baseColWidth="10" defaultColWidth="11.42578125" defaultRowHeight="11.25" x14ac:dyDescent="0.2"/>
  <cols>
    <col min="1" max="1" width="5.140625" style="112" customWidth="1"/>
    <col min="2" max="2" width="6.7109375" style="112" customWidth="1"/>
    <col min="3" max="3" width="1.7109375" style="112" customWidth="1"/>
    <col min="4" max="4" width="9.42578125" style="112" customWidth="1"/>
    <col min="5" max="5" width="8.42578125" style="112" customWidth="1"/>
    <col min="6" max="6" width="10" style="112" customWidth="1"/>
    <col min="7" max="7" width="9.42578125" style="112" customWidth="1"/>
    <col min="8" max="8" width="10.7109375" style="112" customWidth="1"/>
    <col min="9" max="9" width="11" style="112" customWidth="1"/>
    <col min="10" max="10" width="11.140625" style="112" customWidth="1"/>
    <col min="11" max="16384" width="11.42578125" style="112"/>
  </cols>
  <sheetData>
    <row r="4" spans="1:10" s="111" customFormat="1" ht="15" customHeight="1" x14ac:dyDescent="0.25">
      <c r="A4" s="510" t="s">
        <v>129</v>
      </c>
      <c r="B4" s="510"/>
      <c r="C4" s="510"/>
      <c r="D4" s="510"/>
      <c r="E4" s="510"/>
      <c r="F4" s="510"/>
      <c r="G4" s="510"/>
      <c r="H4" s="510"/>
      <c r="I4" s="510"/>
      <c r="J4" s="510"/>
    </row>
    <row r="5" spans="1:10" s="111" customFormat="1" ht="17.25" customHeight="1" x14ac:dyDescent="0.25">
      <c r="A5" s="510" t="s">
        <v>288</v>
      </c>
      <c r="B5" s="510"/>
      <c r="C5" s="510"/>
      <c r="D5" s="510"/>
      <c r="E5" s="510"/>
      <c r="F5" s="510"/>
      <c r="G5" s="510"/>
      <c r="H5" s="510"/>
      <c r="I5" s="510"/>
      <c r="J5" s="510"/>
    </row>
    <row r="6" spans="1:10" ht="12" thickBot="1" x14ac:dyDescent="0.25"/>
    <row r="7" spans="1:10" ht="12.75" customHeight="1" x14ac:dyDescent="0.2">
      <c r="A7" s="511" t="s">
        <v>130</v>
      </c>
      <c r="B7" s="511"/>
      <c r="C7" s="511"/>
      <c r="D7" s="511"/>
      <c r="E7" s="514" t="s">
        <v>230</v>
      </c>
      <c r="F7" s="517" t="s">
        <v>131</v>
      </c>
      <c r="G7" s="520" t="s">
        <v>47</v>
      </c>
      <c r="H7" s="521"/>
      <c r="I7" s="521"/>
      <c r="J7" s="521"/>
    </row>
    <row r="8" spans="1:10" ht="12" customHeight="1" x14ac:dyDescent="0.2">
      <c r="A8" s="512"/>
      <c r="B8" s="512"/>
      <c r="C8" s="512"/>
      <c r="D8" s="512"/>
      <c r="E8" s="515"/>
      <c r="F8" s="518"/>
      <c r="G8" s="522" t="s">
        <v>132</v>
      </c>
      <c r="H8" s="525" t="s">
        <v>133</v>
      </c>
      <c r="I8" s="526" t="s">
        <v>134</v>
      </c>
      <c r="J8" s="527"/>
    </row>
    <row r="9" spans="1:10" ht="12" customHeight="1" x14ac:dyDescent="0.2">
      <c r="A9" s="512"/>
      <c r="B9" s="512"/>
      <c r="C9" s="512"/>
      <c r="D9" s="512"/>
      <c r="E9" s="515"/>
      <c r="F9" s="518"/>
      <c r="G9" s="523"/>
      <c r="H9" s="518"/>
      <c r="I9" s="525" t="s">
        <v>135</v>
      </c>
      <c r="J9" s="505" t="s">
        <v>136</v>
      </c>
    </row>
    <row r="10" spans="1:10" ht="12" customHeight="1" x14ac:dyDescent="0.2">
      <c r="A10" s="512"/>
      <c r="B10" s="512"/>
      <c r="C10" s="512"/>
      <c r="D10" s="512"/>
      <c r="E10" s="515"/>
      <c r="F10" s="518"/>
      <c r="G10" s="523"/>
      <c r="H10" s="518"/>
      <c r="I10" s="518"/>
      <c r="J10" s="506"/>
    </row>
    <row r="11" spans="1:10" ht="12" customHeight="1" x14ac:dyDescent="0.2">
      <c r="A11" s="512"/>
      <c r="B11" s="512"/>
      <c r="C11" s="512"/>
      <c r="D11" s="512"/>
      <c r="E11" s="515"/>
      <c r="F11" s="518"/>
      <c r="G11" s="523"/>
      <c r="H11" s="518"/>
      <c r="I11" s="518"/>
      <c r="J11" s="506"/>
    </row>
    <row r="12" spans="1:10" x14ac:dyDescent="0.2">
      <c r="A12" s="512"/>
      <c r="B12" s="512"/>
      <c r="C12" s="512"/>
      <c r="D12" s="512"/>
      <c r="E12" s="516"/>
      <c r="F12" s="519"/>
      <c r="G12" s="524"/>
      <c r="H12" s="519"/>
      <c r="I12" s="519"/>
      <c r="J12" s="507"/>
    </row>
    <row r="13" spans="1:10" ht="13.5" customHeight="1" thickBot="1" x14ac:dyDescent="0.25">
      <c r="A13" s="513"/>
      <c r="B13" s="513"/>
      <c r="C13" s="513"/>
      <c r="D13" s="513"/>
      <c r="E13" s="113" t="s">
        <v>53</v>
      </c>
      <c r="F13" s="508" t="s">
        <v>54</v>
      </c>
      <c r="G13" s="509"/>
      <c r="H13" s="509"/>
      <c r="I13" s="509"/>
      <c r="J13" s="509"/>
    </row>
    <row r="14" spans="1:10" s="12" customFormat="1" ht="18" customHeight="1" x14ac:dyDescent="0.2">
      <c r="A14" s="15">
        <v>1991</v>
      </c>
      <c r="B14" s="16"/>
      <c r="C14" s="16"/>
      <c r="D14" s="17"/>
      <c r="E14" s="18">
        <v>104</v>
      </c>
      <c r="F14" s="114">
        <v>300874</v>
      </c>
      <c r="G14" s="18">
        <v>286770</v>
      </c>
      <c r="H14" s="114">
        <v>14104</v>
      </c>
      <c r="I14" s="114">
        <v>7616</v>
      </c>
      <c r="J14" s="18">
        <v>4899</v>
      </c>
    </row>
    <row r="15" spans="1:10" s="12" customFormat="1" ht="12" customHeight="1" x14ac:dyDescent="0.2">
      <c r="A15" s="15">
        <v>1995</v>
      </c>
      <c r="B15" s="16"/>
      <c r="C15" s="16"/>
      <c r="D15" s="17"/>
      <c r="E15" s="18">
        <v>118</v>
      </c>
      <c r="F15" s="114">
        <v>258616</v>
      </c>
      <c r="G15" s="18">
        <v>191639</v>
      </c>
      <c r="H15" s="114">
        <v>66977</v>
      </c>
      <c r="I15" s="114">
        <v>61187</v>
      </c>
      <c r="J15" s="18">
        <v>4994</v>
      </c>
    </row>
    <row r="16" spans="1:10" s="12" customFormat="1" ht="12" customHeight="1" x14ac:dyDescent="0.2">
      <c r="A16" s="20">
        <v>1998</v>
      </c>
      <c r="D16" s="17"/>
      <c r="E16" s="18">
        <v>111</v>
      </c>
      <c r="F16" s="114">
        <v>214269</v>
      </c>
      <c r="G16" s="18">
        <v>157073</v>
      </c>
      <c r="H16" s="114">
        <v>57196</v>
      </c>
      <c r="I16" s="114">
        <v>53229</v>
      </c>
      <c r="J16" s="18">
        <v>3598</v>
      </c>
    </row>
    <row r="17" spans="1:12" s="12" customFormat="1" ht="12" customHeight="1" x14ac:dyDescent="0.2">
      <c r="A17" s="20">
        <v>2001</v>
      </c>
      <c r="D17" s="17"/>
      <c r="E17" s="18">
        <v>107</v>
      </c>
      <c r="F17" s="18">
        <v>190425</v>
      </c>
      <c r="G17" s="18">
        <v>142938</v>
      </c>
      <c r="H17" s="18">
        <v>47487</v>
      </c>
      <c r="I17" s="18">
        <v>46856</v>
      </c>
      <c r="J17" s="18">
        <v>628</v>
      </c>
    </row>
    <row r="18" spans="1:12" s="12" customFormat="1" ht="12" customHeight="1" x14ac:dyDescent="0.2">
      <c r="A18" s="20">
        <v>2004</v>
      </c>
      <c r="D18" s="17"/>
      <c r="E18" s="18">
        <v>111</v>
      </c>
      <c r="F18" s="18">
        <v>184440</v>
      </c>
      <c r="G18" s="18">
        <v>134563</v>
      </c>
      <c r="H18" s="18">
        <v>49877</v>
      </c>
      <c r="I18" s="18">
        <v>47715</v>
      </c>
      <c r="J18" s="18">
        <v>2132</v>
      </c>
    </row>
    <row r="19" spans="1:12" s="12" customFormat="1" ht="12" customHeight="1" x14ac:dyDescent="0.2">
      <c r="A19" s="20">
        <v>2007</v>
      </c>
      <c r="D19" s="17"/>
      <c r="E19" s="18">
        <v>93</v>
      </c>
      <c r="F19" s="18">
        <v>199724</v>
      </c>
      <c r="G19" s="18">
        <v>131914</v>
      </c>
      <c r="H19" s="18">
        <v>67810</v>
      </c>
      <c r="I19" s="18">
        <v>65522</v>
      </c>
      <c r="J19" s="18">
        <v>1976</v>
      </c>
    </row>
    <row r="20" spans="1:12" s="12" customFormat="1" ht="12" customHeight="1" x14ac:dyDescent="0.2">
      <c r="A20" s="20">
        <v>2010</v>
      </c>
      <c r="D20" s="17"/>
      <c r="E20" s="18">
        <v>89</v>
      </c>
      <c r="F20" s="18">
        <v>205758</v>
      </c>
      <c r="G20" s="18">
        <v>135355</v>
      </c>
      <c r="H20" s="18">
        <v>70403</v>
      </c>
      <c r="I20" s="18">
        <v>68718</v>
      </c>
      <c r="J20" s="115">
        <v>1664</v>
      </c>
    </row>
    <row r="21" spans="1:12" s="12" customFormat="1" ht="12" customHeight="1" x14ac:dyDescent="0.2">
      <c r="A21" s="20">
        <v>2013</v>
      </c>
      <c r="D21" s="17"/>
      <c r="E21" s="18">
        <v>82</v>
      </c>
      <c r="F21" s="18">
        <v>186268</v>
      </c>
      <c r="G21" s="18">
        <v>118818</v>
      </c>
      <c r="H21" s="18">
        <v>67450</v>
      </c>
      <c r="I21" s="18">
        <v>65928</v>
      </c>
      <c r="J21" s="115">
        <v>1522</v>
      </c>
    </row>
    <row r="22" spans="1:12" s="12" customFormat="1" ht="12" customHeight="1" x14ac:dyDescent="0.2">
      <c r="A22" s="20">
        <v>2016</v>
      </c>
      <c r="D22" s="17"/>
      <c r="E22" s="18">
        <v>80</v>
      </c>
      <c r="F22" s="18">
        <v>186656</v>
      </c>
      <c r="G22" s="18">
        <v>120501</v>
      </c>
      <c r="H22" s="18">
        <v>66155</v>
      </c>
      <c r="I22" s="18">
        <v>64475</v>
      </c>
      <c r="J22" s="115">
        <v>1680</v>
      </c>
    </row>
    <row r="23" spans="1:12" s="24" customFormat="1" ht="18" customHeight="1" x14ac:dyDescent="0.2">
      <c r="A23" s="23">
        <v>2019</v>
      </c>
      <c r="D23" s="116"/>
      <c r="E23" s="117">
        <v>77</v>
      </c>
      <c r="F23" s="25">
        <v>187683</v>
      </c>
      <c r="G23" s="25">
        <v>121995</v>
      </c>
      <c r="H23" s="25">
        <v>65688</v>
      </c>
      <c r="I23" s="117">
        <v>63989</v>
      </c>
      <c r="J23" s="118">
        <v>1699</v>
      </c>
    </row>
    <row r="24" spans="1:12" s="28" customFormat="1" ht="18" customHeight="1" x14ac:dyDescent="0.2">
      <c r="A24" s="449" t="s">
        <v>57</v>
      </c>
      <c r="B24" s="449"/>
      <c r="C24" s="449"/>
      <c r="D24" s="449"/>
      <c r="E24" s="449"/>
      <c r="F24" s="449"/>
      <c r="G24" s="449"/>
      <c r="H24" s="449"/>
      <c r="I24" s="449"/>
      <c r="J24" s="449"/>
    </row>
    <row r="25" spans="1:12" s="12" customFormat="1" ht="18" customHeight="1" x14ac:dyDescent="0.2">
      <c r="A25" s="12" t="s">
        <v>58</v>
      </c>
      <c r="C25" s="16"/>
      <c r="D25" s="17"/>
      <c r="E25" s="18">
        <v>2</v>
      </c>
      <c r="F25" s="18">
        <v>66234</v>
      </c>
      <c r="G25" s="18">
        <v>55781</v>
      </c>
      <c r="H25" s="18">
        <v>10453</v>
      </c>
      <c r="I25" s="18">
        <v>10453</v>
      </c>
      <c r="J25" s="115" t="s">
        <v>56</v>
      </c>
    </row>
    <row r="26" spans="1:12" s="12" customFormat="1" ht="12" customHeight="1" x14ac:dyDescent="0.2">
      <c r="A26" s="12" t="s">
        <v>59</v>
      </c>
      <c r="C26" s="16"/>
      <c r="D26" s="17"/>
      <c r="E26" s="18">
        <v>1</v>
      </c>
      <c r="F26" s="18">
        <v>6704</v>
      </c>
      <c r="G26" s="18">
        <v>434</v>
      </c>
      <c r="H26" s="18">
        <v>6270</v>
      </c>
      <c r="I26" s="18">
        <v>6270</v>
      </c>
      <c r="J26" s="115" t="s">
        <v>56</v>
      </c>
    </row>
    <row r="27" spans="1:12" s="12" customFormat="1" ht="12" customHeight="1" x14ac:dyDescent="0.2">
      <c r="A27" s="12" t="s">
        <v>60</v>
      </c>
      <c r="C27" s="16"/>
      <c r="D27" s="17"/>
      <c r="E27" s="18">
        <v>1</v>
      </c>
      <c r="F27" s="18">
        <v>7793</v>
      </c>
      <c r="G27" s="18">
        <v>6003</v>
      </c>
      <c r="H27" s="18">
        <v>1790</v>
      </c>
      <c r="I27" s="18">
        <v>1790</v>
      </c>
      <c r="J27" s="115" t="s">
        <v>56</v>
      </c>
    </row>
    <row r="28" spans="1:12" s="12" customFormat="1" ht="12" customHeight="1" x14ac:dyDescent="0.2">
      <c r="A28" s="12" t="s">
        <v>61</v>
      </c>
      <c r="C28" s="16"/>
      <c r="D28" s="17"/>
      <c r="E28" s="115" t="s">
        <v>56</v>
      </c>
      <c r="F28" s="115" t="s">
        <v>56</v>
      </c>
      <c r="G28" s="115" t="s">
        <v>56</v>
      </c>
      <c r="H28" s="115" t="s">
        <v>56</v>
      </c>
      <c r="I28" s="115" t="s">
        <v>56</v>
      </c>
      <c r="J28" s="115" t="s">
        <v>56</v>
      </c>
    </row>
    <row r="29" spans="1:12" s="12" customFormat="1" ht="12" customHeight="1" x14ac:dyDescent="0.2">
      <c r="A29" s="12" t="s">
        <v>62</v>
      </c>
      <c r="C29" s="16"/>
      <c r="D29" s="17"/>
      <c r="E29" s="115">
        <v>1</v>
      </c>
      <c r="F29" s="119">
        <v>5883</v>
      </c>
      <c r="G29" s="18">
        <v>4329</v>
      </c>
      <c r="H29" s="18">
        <v>1554</v>
      </c>
      <c r="I29" s="18">
        <v>1554</v>
      </c>
      <c r="J29" s="115" t="s">
        <v>56</v>
      </c>
      <c r="L29" s="30"/>
    </row>
    <row r="30" spans="1:12" s="12" customFormat="1" ht="12" customHeight="1" x14ac:dyDescent="0.2">
      <c r="A30" s="12" t="s">
        <v>63</v>
      </c>
      <c r="C30" s="16"/>
      <c r="D30" s="17"/>
      <c r="E30" s="115">
        <v>1</v>
      </c>
      <c r="F30" s="119">
        <v>3581</v>
      </c>
      <c r="G30" s="18">
        <v>3547</v>
      </c>
      <c r="H30" s="18">
        <v>34</v>
      </c>
      <c r="I30" s="18">
        <v>34</v>
      </c>
      <c r="J30" s="115" t="s">
        <v>56</v>
      </c>
    </row>
    <row r="31" spans="1:12" s="12" customFormat="1" ht="18" customHeight="1" x14ac:dyDescent="0.2">
      <c r="A31" s="16" t="s">
        <v>64</v>
      </c>
      <c r="C31" s="16"/>
      <c r="D31" s="17"/>
      <c r="E31" s="18">
        <v>7</v>
      </c>
      <c r="F31" s="119">
        <v>6673</v>
      </c>
      <c r="G31" s="18">
        <v>6587</v>
      </c>
      <c r="H31" s="18">
        <v>86</v>
      </c>
      <c r="I31" s="18">
        <v>86</v>
      </c>
      <c r="J31" s="115" t="s">
        <v>56</v>
      </c>
    </row>
    <row r="32" spans="1:12" s="12" customFormat="1" ht="12" customHeight="1" x14ac:dyDescent="0.2">
      <c r="A32" s="16" t="s">
        <v>65</v>
      </c>
      <c r="C32" s="16"/>
      <c r="D32" s="17"/>
      <c r="E32" s="18">
        <v>2</v>
      </c>
      <c r="F32" s="119">
        <v>4618</v>
      </c>
      <c r="G32" s="18">
        <v>3349</v>
      </c>
      <c r="H32" s="18">
        <v>1269</v>
      </c>
      <c r="I32" s="18">
        <v>1269</v>
      </c>
      <c r="J32" s="115" t="s">
        <v>56</v>
      </c>
    </row>
    <row r="33" spans="1:10" s="30" customFormat="1" ht="12" customHeight="1" x14ac:dyDescent="0.2">
      <c r="A33" s="29" t="s">
        <v>66</v>
      </c>
      <c r="C33" s="29"/>
      <c r="D33" s="31"/>
      <c r="E33" s="18">
        <v>4</v>
      </c>
      <c r="F33" s="119">
        <v>6284</v>
      </c>
      <c r="G33" s="18">
        <v>5969</v>
      </c>
      <c r="H33" s="115">
        <v>315</v>
      </c>
      <c r="I33" s="18">
        <v>315</v>
      </c>
      <c r="J33" s="115" t="s">
        <v>56</v>
      </c>
    </row>
    <row r="34" spans="1:10" s="12" customFormat="1" ht="12" customHeight="1" x14ac:dyDescent="0.2">
      <c r="A34" s="16" t="s">
        <v>67</v>
      </c>
      <c r="C34" s="16"/>
      <c r="D34" s="17"/>
      <c r="E34" s="32">
        <v>4</v>
      </c>
      <c r="F34" s="119">
        <v>4729</v>
      </c>
      <c r="G34" s="18">
        <v>4648</v>
      </c>
      <c r="H34" s="115">
        <v>81</v>
      </c>
      <c r="I34" s="115">
        <v>81</v>
      </c>
      <c r="J34" s="115" t="s">
        <v>56</v>
      </c>
    </row>
    <row r="35" spans="1:10" s="12" customFormat="1" ht="12" customHeight="1" x14ac:dyDescent="0.2">
      <c r="A35" s="16" t="s">
        <v>68</v>
      </c>
      <c r="C35" s="16"/>
      <c r="D35" s="17"/>
      <c r="E35" s="18">
        <v>3</v>
      </c>
      <c r="F35" s="119">
        <v>3961</v>
      </c>
      <c r="G35" s="18">
        <v>3086</v>
      </c>
      <c r="H35" s="18">
        <v>875</v>
      </c>
      <c r="I35" s="18">
        <v>875</v>
      </c>
      <c r="J35" s="115" t="s">
        <v>56</v>
      </c>
    </row>
    <row r="36" spans="1:10" s="12" customFormat="1" ht="12" customHeight="1" x14ac:dyDescent="0.2">
      <c r="A36" s="16" t="s">
        <v>69</v>
      </c>
      <c r="C36" s="16"/>
      <c r="D36" s="17"/>
      <c r="E36" s="18">
        <v>7</v>
      </c>
      <c r="F36" s="119">
        <v>11725</v>
      </c>
      <c r="G36" s="18">
        <v>3289</v>
      </c>
      <c r="H36" s="18">
        <v>8436</v>
      </c>
      <c r="I36" s="18">
        <v>8434</v>
      </c>
      <c r="J36" s="18">
        <v>2</v>
      </c>
    </row>
    <row r="37" spans="1:10" s="12" customFormat="1" ht="18" customHeight="1" x14ac:dyDescent="0.2">
      <c r="A37" s="16" t="s">
        <v>70</v>
      </c>
      <c r="C37" s="16"/>
      <c r="D37" s="17"/>
      <c r="E37" s="18">
        <v>4</v>
      </c>
      <c r="F37" s="119">
        <v>6513</v>
      </c>
      <c r="G37" s="18">
        <v>2494</v>
      </c>
      <c r="H37" s="18">
        <v>4019</v>
      </c>
      <c r="I37" s="18">
        <v>4019</v>
      </c>
      <c r="J37" s="115" t="s">
        <v>56</v>
      </c>
    </row>
    <row r="38" spans="1:10" s="12" customFormat="1" ht="12" customHeight="1" x14ac:dyDescent="0.2">
      <c r="A38" s="16" t="s">
        <v>71</v>
      </c>
      <c r="C38" s="16"/>
      <c r="D38" s="17"/>
      <c r="E38" s="18">
        <v>3</v>
      </c>
      <c r="F38" s="119">
        <v>2855</v>
      </c>
      <c r="G38" s="18">
        <v>822</v>
      </c>
      <c r="H38" s="18">
        <v>2033</v>
      </c>
      <c r="I38" s="18">
        <v>2033</v>
      </c>
      <c r="J38" s="115" t="s">
        <v>56</v>
      </c>
    </row>
    <row r="39" spans="1:10" s="12" customFormat="1" ht="12" customHeight="1" x14ac:dyDescent="0.2">
      <c r="A39" s="16" t="s">
        <v>72</v>
      </c>
      <c r="C39" s="16"/>
      <c r="D39" s="17"/>
      <c r="E39" s="18">
        <v>2</v>
      </c>
      <c r="F39" s="119">
        <v>14375</v>
      </c>
      <c r="G39" s="18">
        <v>1195</v>
      </c>
      <c r="H39" s="18">
        <v>13180</v>
      </c>
      <c r="I39" s="18">
        <v>13180</v>
      </c>
      <c r="J39" s="115" t="s">
        <v>56</v>
      </c>
    </row>
    <row r="40" spans="1:10" s="12" customFormat="1" ht="12" customHeight="1" x14ac:dyDescent="0.2">
      <c r="A40" s="16" t="s">
        <v>73</v>
      </c>
      <c r="C40" s="16"/>
      <c r="D40" s="17"/>
      <c r="E40" s="18">
        <v>3</v>
      </c>
      <c r="F40" s="119">
        <v>6183</v>
      </c>
      <c r="G40" s="18">
        <v>4214</v>
      </c>
      <c r="H40" s="18">
        <v>1969</v>
      </c>
      <c r="I40" s="18">
        <v>1969</v>
      </c>
      <c r="J40" s="115" t="s">
        <v>56</v>
      </c>
    </row>
    <row r="41" spans="1:10" s="12" customFormat="1" ht="12" customHeight="1" x14ac:dyDescent="0.2">
      <c r="A41" s="16" t="s">
        <v>74</v>
      </c>
      <c r="C41" s="16"/>
      <c r="D41" s="17"/>
      <c r="E41" s="18">
        <v>2</v>
      </c>
      <c r="F41" s="119">
        <v>2719</v>
      </c>
      <c r="G41" s="18">
        <v>2612</v>
      </c>
      <c r="H41" s="18">
        <v>107</v>
      </c>
      <c r="I41" s="18">
        <v>107</v>
      </c>
      <c r="J41" s="115" t="s">
        <v>56</v>
      </c>
    </row>
    <row r="42" spans="1:10" s="12" customFormat="1" ht="12" customHeight="1" x14ac:dyDescent="0.2">
      <c r="A42" s="16" t="s">
        <v>75</v>
      </c>
      <c r="C42" s="16"/>
      <c r="D42" s="17"/>
      <c r="E42" s="18">
        <v>3</v>
      </c>
      <c r="F42" s="119">
        <v>4611</v>
      </c>
      <c r="G42" s="18">
        <v>2483</v>
      </c>
      <c r="H42" s="18">
        <v>2128</v>
      </c>
      <c r="I42" s="18">
        <v>2128</v>
      </c>
      <c r="J42" s="115" t="s">
        <v>56</v>
      </c>
    </row>
    <row r="43" spans="1:10" s="12" customFormat="1" ht="18" customHeight="1" x14ac:dyDescent="0.2">
      <c r="A43" s="16" t="s">
        <v>76</v>
      </c>
      <c r="C43" s="16"/>
      <c r="D43" s="17"/>
      <c r="E43" s="18">
        <v>1</v>
      </c>
      <c r="F43" s="119">
        <v>4377</v>
      </c>
      <c r="G43" s="18">
        <v>3259</v>
      </c>
      <c r="H43" s="18">
        <v>1118</v>
      </c>
      <c r="I43" s="18">
        <v>1118</v>
      </c>
      <c r="J43" s="115" t="s">
        <v>56</v>
      </c>
    </row>
    <row r="44" spans="1:10" s="12" customFormat="1" ht="12" customHeight="1" x14ac:dyDescent="0.2">
      <c r="A44" s="16" t="s">
        <v>77</v>
      </c>
      <c r="C44" s="16"/>
      <c r="D44" s="17"/>
      <c r="E44" s="18">
        <v>6</v>
      </c>
      <c r="F44" s="119">
        <v>4548</v>
      </c>
      <c r="G44" s="18">
        <v>4415</v>
      </c>
      <c r="H44" s="18">
        <v>133</v>
      </c>
      <c r="I44" s="18">
        <v>133</v>
      </c>
      <c r="J44" s="115" t="s">
        <v>56</v>
      </c>
    </row>
    <row r="45" spans="1:10" s="12" customFormat="1" ht="12" customHeight="1" x14ac:dyDescent="0.2">
      <c r="A45" s="16" t="s">
        <v>78</v>
      </c>
      <c r="C45" s="16"/>
      <c r="D45" s="17"/>
      <c r="E45" s="18">
        <v>6</v>
      </c>
      <c r="F45" s="119">
        <v>4174</v>
      </c>
      <c r="G45" s="18">
        <v>1506</v>
      </c>
      <c r="H45" s="18">
        <v>2668</v>
      </c>
      <c r="I45" s="18">
        <v>2654</v>
      </c>
      <c r="J45" s="18">
        <v>14</v>
      </c>
    </row>
    <row r="46" spans="1:10" s="12" customFormat="1" ht="12" customHeight="1" x14ac:dyDescent="0.2">
      <c r="A46" s="16" t="s">
        <v>79</v>
      </c>
      <c r="C46" s="16"/>
      <c r="D46" s="17"/>
      <c r="E46" s="18">
        <v>3</v>
      </c>
      <c r="F46" s="119">
        <v>3038</v>
      </c>
      <c r="G46" s="18">
        <v>573</v>
      </c>
      <c r="H46" s="18">
        <v>2465</v>
      </c>
      <c r="I46" s="18">
        <v>2435</v>
      </c>
      <c r="J46" s="18">
        <v>30</v>
      </c>
    </row>
    <row r="47" spans="1:10" s="12" customFormat="1" ht="12" customHeight="1" x14ac:dyDescent="0.2">
      <c r="A47" s="16" t="s">
        <v>80</v>
      </c>
      <c r="C47" s="16"/>
      <c r="D47" s="17"/>
      <c r="E47" s="18">
        <v>11</v>
      </c>
      <c r="F47" s="119">
        <v>6105</v>
      </c>
      <c r="G47" s="18">
        <v>1400</v>
      </c>
      <c r="H47" s="18">
        <v>4705</v>
      </c>
      <c r="I47" s="18">
        <v>3052</v>
      </c>
      <c r="J47" s="18">
        <v>1653</v>
      </c>
    </row>
    <row r="48" spans="1:10" s="28" customFormat="1" ht="18" customHeight="1" x14ac:dyDescent="0.2">
      <c r="A48" s="28" t="s">
        <v>81</v>
      </c>
      <c r="C48" s="33"/>
      <c r="D48" s="34"/>
      <c r="E48" s="25">
        <v>6</v>
      </c>
      <c r="F48" s="120">
        <v>90195</v>
      </c>
      <c r="G48" s="25">
        <v>70094</v>
      </c>
      <c r="H48" s="25">
        <v>20101</v>
      </c>
      <c r="I48" s="25">
        <v>20101</v>
      </c>
      <c r="J48" s="115" t="s">
        <v>56</v>
      </c>
    </row>
    <row r="49" spans="1:10" s="28" customFormat="1" ht="12" customHeight="1" x14ac:dyDescent="0.2">
      <c r="A49" s="28" t="s">
        <v>82</v>
      </c>
      <c r="C49" s="33"/>
      <c r="D49" s="34"/>
      <c r="E49" s="25">
        <v>71</v>
      </c>
      <c r="F49" s="120">
        <v>97488</v>
      </c>
      <c r="G49" s="25">
        <v>51901</v>
      </c>
      <c r="H49" s="25">
        <v>45587</v>
      </c>
      <c r="I49" s="25">
        <v>43888</v>
      </c>
      <c r="J49" s="25">
        <v>1699</v>
      </c>
    </row>
    <row r="50" spans="1:10" s="28" customFormat="1" ht="18" customHeight="1" x14ac:dyDescent="0.2">
      <c r="A50" s="449" t="s">
        <v>12</v>
      </c>
      <c r="B50" s="449"/>
      <c r="C50" s="449"/>
      <c r="D50" s="449"/>
      <c r="E50" s="449"/>
      <c r="F50" s="449"/>
      <c r="G50" s="449"/>
      <c r="H50" s="449"/>
      <c r="I50" s="449"/>
      <c r="J50" s="449"/>
    </row>
    <row r="51" spans="1:10" s="12" customFormat="1" ht="18" customHeight="1" x14ac:dyDescent="0.2">
      <c r="A51" s="12" t="s">
        <v>83</v>
      </c>
      <c r="C51" s="16"/>
      <c r="D51" s="17"/>
      <c r="E51" s="18">
        <v>16</v>
      </c>
      <c r="F51" s="18">
        <v>19981</v>
      </c>
      <c r="G51" s="18">
        <v>17670</v>
      </c>
      <c r="H51" s="18">
        <v>2311</v>
      </c>
      <c r="I51" s="18">
        <v>2311</v>
      </c>
      <c r="J51" s="115" t="s">
        <v>56</v>
      </c>
    </row>
    <row r="52" spans="1:10" s="12" customFormat="1" ht="12" customHeight="1" x14ac:dyDescent="0.2">
      <c r="A52" s="12" t="s">
        <v>84</v>
      </c>
      <c r="C52" s="16"/>
      <c r="D52" s="17"/>
      <c r="E52" s="18">
        <v>15</v>
      </c>
      <c r="F52" s="18">
        <v>90387</v>
      </c>
      <c r="G52" s="18">
        <v>70252</v>
      </c>
      <c r="H52" s="18">
        <v>20135</v>
      </c>
      <c r="I52" s="18">
        <v>20135</v>
      </c>
      <c r="J52" s="115" t="s">
        <v>56</v>
      </c>
    </row>
    <row r="53" spans="1:10" s="12" customFormat="1" ht="12" customHeight="1" x14ac:dyDescent="0.2">
      <c r="A53" s="12" t="s">
        <v>85</v>
      </c>
      <c r="C53" s="16"/>
      <c r="D53" s="17"/>
      <c r="E53" s="18">
        <v>29</v>
      </c>
      <c r="F53" s="18">
        <v>36739</v>
      </c>
      <c r="G53" s="18">
        <v>17590</v>
      </c>
      <c r="H53" s="18">
        <v>19149</v>
      </c>
      <c r="I53" s="18">
        <v>17452</v>
      </c>
      <c r="J53" s="18">
        <v>1697</v>
      </c>
    </row>
    <row r="54" spans="1:10" s="30" customFormat="1" ht="12" customHeight="1" x14ac:dyDescent="0.2">
      <c r="A54" s="30" t="s">
        <v>86</v>
      </c>
      <c r="C54" s="29"/>
      <c r="D54" s="31"/>
      <c r="E54" s="18">
        <v>17</v>
      </c>
      <c r="F54" s="18">
        <v>40576</v>
      </c>
      <c r="G54" s="18">
        <v>16483</v>
      </c>
      <c r="H54" s="18">
        <v>24093</v>
      </c>
      <c r="I54" s="18">
        <v>24091</v>
      </c>
      <c r="J54" s="18">
        <v>2</v>
      </c>
    </row>
    <row r="55" spans="1:10" s="12" customFormat="1" x14ac:dyDescent="0.2">
      <c r="C55" s="16"/>
      <c r="D55" s="16"/>
      <c r="E55" s="32"/>
      <c r="F55" s="18"/>
      <c r="G55" s="18"/>
      <c r="H55" s="32"/>
      <c r="I55" s="32"/>
    </row>
    <row r="56" spans="1:10" s="12" customFormat="1" ht="12.95" customHeight="1" x14ac:dyDescent="0.2">
      <c r="A56" s="12" t="s">
        <v>137</v>
      </c>
      <c r="C56" s="16"/>
      <c r="D56" s="16"/>
      <c r="E56" s="18"/>
      <c r="F56" s="37"/>
      <c r="G56" s="38"/>
      <c r="H56" s="18"/>
      <c r="I56" s="18"/>
      <c r="J56" s="41"/>
    </row>
    <row r="57" spans="1:10" s="12" customFormat="1" ht="12.95" customHeight="1" x14ac:dyDescent="0.2">
      <c r="C57" s="16"/>
      <c r="E57" s="37"/>
      <c r="F57" s="119"/>
      <c r="G57" s="119"/>
      <c r="H57" s="39"/>
      <c r="I57" s="40"/>
      <c r="J57" s="119"/>
    </row>
    <row r="58" spans="1:10" s="12" customFormat="1" ht="12.95" customHeight="1" x14ac:dyDescent="0.2"/>
    <row r="59" spans="1:10" s="12" customFormat="1" ht="12.95" customHeight="1" x14ac:dyDescent="0.2"/>
    <row r="60" spans="1:10" s="12" customFormat="1" ht="12.95" customHeight="1" x14ac:dyDescent="0.2"/>
    <row r="61" spans="1:10" s="12" customFormat="1" ht="12.95" customHeight="1" x14ac:dyDescent="0.2"/>
    <row r="62" spans="1:10" s="28" customFormat="1" ht="12.95" customHeight="1" x14ac:dyDescent="0.2"/>
    <row r="63" spans="1:10" s="12" customFormat="1" ht="12.95" customHeight="1" x14ac:dyDescent="0.2"/>
    <row r="64" spans="1:10" s="12" customFormat="1" ht="12.95" customHeight="1" x14ac:dyDescent="0.2"/>
    <row r="65" spans="7:7" s="12" customFormat="1" ht="12.95" customHeight="1" x14ac:dyDescent="0.2"/>
    <row r="71" spans="7:7" x14ac:dyDescent="0.2">
      <c r="G71" s="121"/>
    </row>
  </sheetData>
  <mergeCells count="14">
    <mergeCell ref="J9:J12"/>
    <mergeCell ref="F13:J13"/>
    <mergeCell ref="A24:J24"/>
    <mergeCell ref="A50:J50"/>
    <mergeCell ref="A4:J4"/>
    <mergeCell ref="A5:J5"/>
    <mergeCell ref="A7:D13"/>
    <mergeCell ref="E7:E12"/>
    <mergeCell ref="F7:F12"/>
    <mergeCell ref="G7:J7"/>
    <mergeCell ref="G8:G12"/>
    <mergeCell ref="H8:H12"/>
    <mergeCell ref="I8:J8"/>
    <mergeCell ref="I9:I12"/>
  </mergeCells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Header xml:space="preserve">&amp;C- 13 -
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25</vt:i4>
      </vt:variant>
    </vt:vector>
  </HeadingPairs>
  <TitlesOfParts>
    <vt:vector size="25" baseType="lpstr">
      <vt:lpstr>Impressum</vt:lpstr>
      <vt:lpstr>Zeichenerklärung</vt:lpstr>
      <vt:lpstr>Inhaltsverzeichnis</vt:lpstr>
      <vt:lpstr>Vorbemerkung</vt:lpstr>
      <vt:lpstr>Graf1</vt:lpstr>
      <vt:lpstr>Tab1</vt:lpstr>
      <vt:lpstr>Tab2</vt:lpstr>
      <vt:lpstr>Tab3</vt:lpstr>
      <vt:lpstr>Tab4</vt:lpstr>
      <vt:lpstr>Tab5 </vt:lpstr>
      <vt:lpstr>Tab6</vt:lpstr>
      <vt:lpstr>Tab7</vt:lpstr>
      <vt:lpstr>Tab8</vt:lpstr>
      <vt:lpstr>Tab9</vt:lpstr>
      <vt:lpstr>Tab10</vt:lpstr>
      <vt:lpstr>Tab11</vt:lpstr>
      <vt:lpstr>Tab12</vt:lpstr>
      <vt:lpstr>Tab13</vt:lpstr>
      <vt:lpstr>Tab14</vt:lpstr>
      <vt:lpstr>Tab15 </vt:lpstr>
      <vt:lpstr>Tab16</vt:lpstr>
      <vt:lpstr>Tab17</vt:lpstr>
      <vt:lpstr>Tab18</vt:lpstr>
      <vt:lpstr>Tab19</vt:lpstr>
      <vt:lpstr>Graf2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Windows-Benutzer</dc:creator>
  <cp:lastModifiedBy>Windows-Benutzer</cp:lastModifiedBy>
  <cp:lastPrinted>2022-02-16T12:28:32Z</cp:lastPrinted>
  <dcterms:created xsi:type="dcterms:W3CDTF">2022-01-27T13:19:59Z</dcterms:created>
  <dcterms:modified xsi:type="dcterms:W3CDTF">2022-02-18T12:37:47Z</dcterms:modified>
</cp:coreProperties>
</file>