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A - Bev.,Gesundheitsw.,Gebiet,Erwerbstät\Kap2AI\"/>
    </mc:Choice>
  </mc:AlternateContent>
  <bookViews>
    <workbookView xWindow="60" yWindow="-15" windowWidth="6120" windowHeight="6585" tabRatio="601"/>
  </bookViews>
  <sheets>
    <sheet name="Impressum" sheetId="524" r:id="rId1"/>
    <sheet name="Zeichenerklär." sheetId="525" r:id="rId2"/>
    <sheet name="Inhaltsverz." sheetId="514" r:id="rId3"/>
    <sheet name="Vorbemerk." sheetId="13" r:id="rId4"/>
    <sheet name="Graf 1" sheetId="515" r:id="rId5"/>
    <sheet name="Graf 2" sheetId="516" r:id="rId6"/>
    <sheet name="TAB 1.01-1.02" sheetId="517" r:id="rId7"/>
    <sheet name="TAB 1.03" sheetId="518" r:id="rId8"/>
    <sheet name="TAB 1.04" sheetId="519" r:id="rId9"/>
    <sheet name="TAB 2" sheetId="520" r:id="rId10"/>
    <sheet name="TAB 3.01" sheetId="521" r:id="rId11"/>
    <sheet name="TAB 3.02" sheetId="522" r:id="rId12"/>
    <sheet name="TAB 3.03" sheetId="523"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 name="_xlnm.Print_Area" localSheetId="4">'Graf 1'!$A$1:$G$56</definedName>
    <definedName name="_xlnm.Print_Area" localSheetId="5">'Graf 2'!$A$1:$G$55</definedName>
  </definedNames>
  <calcPr calcId="162913"/>
</workbook>
</file>

<file path=xl/calcChain.xml><?xml version="1.0" encoding="utf-8"?>
<calcChain xmlns="http://schemas.openxmlformats.org/spreadsheetml/2006/main">
  <c r="H33" i="523" l="1"/>
  <c r="G33" i="523"/>
  <c r="F33" i="523"/>
  <c r="E33" i="523"/>
  <c r="D33" i="523"/>
  <c r="C33" i="523"/>
  <c r="G32" i="523"/>
  <c r="G30" i="523" s="1"/>
  <c r="F32" i="523"/>
  <c r="F30" i="523" s="1"/>
  <c r="E32" i="523"/>
  <c r="E30" i="523" s="1"/>
  <c r="D32" i="523"/>
  <c r="H30" i="523"/>
  <c r="D30" i="523"/>
  <c r="C29" i="523"/>
  <c r="B29" i="523"/>
  <c r="C28" i="523"/>
  <c r="B28" i="523"/>
  <c r="C27" i="523"/>
  <c r="B27" i="523"/>
  <c r="C26" i="523"/>
  <c r="B26" i="523"/>
  <c r="C25" i="523"/>
  <c r="B25" i="523"/>
  <c r="C24" i="523"/>
  <c r="B24" i="523"/>
  <c r="C23" i="523"/>
  <c r="B23" i="523"/>
  <c r="C22" i="523"/>
  <c r="B22" i="523"/>
  <c r="C21" i="523"/>
  <c r="B21" i="523"/>
  <c r="C20" i="523"/>
  <c r="B20" i="523"/>
  <c r="C19" i="523"/>
  <c r="B19" i="523"/>
  <c r="C18" i="523"/>
  <c r="B18" i="523"/>
  <c r="C17" i="523"/>
  <c r="B17" i="523"/>
  <c r="C16" i="523"/>
  <c r="B16" i="523"/>
  <c r="C15" i="523"/>
  <c r="B15" i="523"/>
  <c r="C14" i="523"/>
  <c r="B14" i="523"/>
  <c r="C13" i="523"/>
  <c r="B13" i="523"/>
  <c r="B33" i="523" s="1"/>
  <c r="C12" i="523"/>
  <c r="B12" i="523"/>
  <c r="C11" i="523"/>
  <c r="B11" i="523"/>
  <c r="C10" i="523"/>
  <c r="B10" i="523"/>
  <c r="C9" i="523"/>
  <c r="C32" i="523" s="1"/>
  <c r="C30" i="523" s="1"/>
  <c r="B9" i="523"/>
  <c r="B32" i="523" s="1"/>
  <c r="B30" i="523" s="1"/>
  <c r="C8" i="523"/>
  <c r="B8" i="523"/>
</calcChain>
</file>

<file path=xl/sharedStrings.xml><?xml version="1.0" encoding="utf-8"?>
<sst xmlns="http://schemas.openxmlformats.org/spreadsheetml/2006/main" count="501" uniqueCount="290">
  <si>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</si>
  <si>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</si>
  <si>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</si>
  <si>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</si>
  <si>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</si>
  <si>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</si>
  <si>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</si>
  <si>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</si>
  <si>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</si>
  <si>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</si>
  <si>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</si>
  <si>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</si>
  <si>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</si>
  <si>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</si>
  <si>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</si>
  <si>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</si>
  <si>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</si>
  <si>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</si>
  <si>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</si>
  <si>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</si>
  <si>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</si>
  <si>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</si>
  <si>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</si>
  <si>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</si>
  <si>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</si>
  <si>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</si>
  <si>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</si>
  <si>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</si>
  <si>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</si>
  <si>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</si>
  <si>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</si>
  <si>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</si>
  <si>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</si>
  <si>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</si>
  <si>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</si>
  <si>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</si>
  <si>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</si>
  <si>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</si>
  <si>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</si>
  <si>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</si>
  <si>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</si>
  <si>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</si>
  <si>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</si>
  <si>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</si>
  <si>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</si>
  <si>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</si>
  <si>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</si>
  <si>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</si>
  <si>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</si>
  <si>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</si>
  <si>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</si>
  <si>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</si>
  <si>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</si>
  <si>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</si>
  <si>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</si>
  <si>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</si>
  <si>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</si>
  <si>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</si>
  <si>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</si>
  <si>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</si>
  <si>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</si>
  <si>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</si>
  <si>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</si>
  <si>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</si>
  <si>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</si>
  <si>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</si>
  <si>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</si>
  <si>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</si>
  <si>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</si>
  <si>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</si>
  <si>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</si>
  <si>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</si>
  <si>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</si>
  <si>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</si>
  <si>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</si>
  <si>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</si>
  <si>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</si>
  <si>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</si>
  <si>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</si>
  <si>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</si>
  <si>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</si>
  <si>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</si>
  <si>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</si>
  <si>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</si>
  <si>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</si>
  <si>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</si>
  <si>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</si>
  <si>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</si>
  <si>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</si>
  <si>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</si>
  <si>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</si>
  <si>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</si>
  <si>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</si>
  <si>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</si>
  <si>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</si>
  <si>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</si>
  <si>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</si>
  <si>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</si>
  <si>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</si>
  <si>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</si>
  <si>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</si>
  <si>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</si>
  <si>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</si>
  <si>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</si>
  <si>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</si>
  <si>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</si>
  <si>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</si>
  <si>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</si>
  <si>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</si>
  <si>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</si>
  <si>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</si>
  <si>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</si>
  <si>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</si>
  <si>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</si>
  <si>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</si>
  <si>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</si>
  <si>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</si>
  <si>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</si>
  <si>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</si>
  <si>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</si>
  <si>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</si>
  <si>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</si>
  <si>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</si>
  <si>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</si>
  <si>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</si>
  <si>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</si>
  <si>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</si>
  <si>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</si>
  <si>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</si>
  <si>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</si>
  <si>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</si>
  <si>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</si>
  <si>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</si>
  <si>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</si>
  <si>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</si>
  <si>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</si>
  <si>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</si>
  <si>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</si>
  <si>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</si>
  <si>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</si>
  <si>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</si>
  <si>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</si>
  <si>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</si>
  <si>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</si>
  <si>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</si>
  <si>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</si>
  <si>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</si>
  <si>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</si>
  <si>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</si>
  <si>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</si>
  <si>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</si>
  <si>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</si>
  <si>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</si>
  <si>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</si>
  <si>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</si>
  <si>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</si>
  <si>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</si>
  <si>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</si>
  <si>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</si>
  <si>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</si>
  <si>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</si>
  <si>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</si>
  <si>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</si>
  <si>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</si>
  <si>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</si>
  <si>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</si>
  <si>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</si>
  <si>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</si>
  <si>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</si>
  <si>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</si>
  <si>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</si>
  <si>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</si>
  <si>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</si>
  <si>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</si>
  <si>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</si>
  <si>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</si>
  <si>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</si>
  <si>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</si>
  <si>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</si>
  <si>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</si>
  <si>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</si>
  <si>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</si>
  <si>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</si>
  <si>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</si>
  <si>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</si>
  <si>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</si>
  <si>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</si>
  <si>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</si>
  <si>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</si>
  <si>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</si>
  <si>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</si>
  <si>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</si>
  <si>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</si>
  <si>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</si>
  <si>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</si>
  <si>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</si>
  <si>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darunter  Bulgarien</t>
  </si>
  <si>
    <t>Tschechien</t>
  </si>
  <si>
    <t>Sonstiges Europa zusammen</t>
  </si>
  <si>
    <t>darunter  Albanien</t>
  </si>
  <si>
    <t>Kosovo</t>
  </si>
  <si>
    <t>Moldau</t>
  </si>
  <si>
    <t>darunter  Brasilien</t>
  </si>
  <si>
    <t>darunter  Afghanistan</t>
  </si>
  <si>
    <t>Syrien</t>
  </si>
  <si>
    <t>darunter  Deutsche</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</si>
  <si>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</si>
  <si>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EU-Staaten zusammen</t>
  </si>
  <si>
    <t>Schweden</t>
  </si>
  <si>
    <t>Pakistan</t>
  </si>
  <si>
    <t>Thailand</t>
  </si>
  <si>
    <t>Ausland insgesamt</t>
  </si>
  <si>
    <t>1) umgerechnet auf vergleichbaren Gebietsstand zum 1.7.2021</t>
  </si>
  <si>
    <t>Tunesien</t>
  </si>
  <si>
    <t>Mexico</t>
  </si>
  <si>
    <t>Iran</t>
  </si>
  <si>
    <t>Indonesien</t>
  </si>
  <si>
    <t>Bosnien und Herzegowina</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</si>
  <si>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</si>
  <si>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</si>
  <si>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 xml:space="preserve">      2. Vierteljahr 2012 - 2022</t>
  </si>
  <si>
    <t>2.    Lebendgeborene und Gestorbene im 2. Vierteljahr 2012 - 2022</t>
  </si>
  <si>
    <t>1.1  Bevölkerungsentwicklung im 2. Vierteljahr 2022</t>
  </si>
  <si>
    <t>1.2  Bevölkerungsentwicklung in den einzelnen Monaten des 2. Vierteljahres 2022</t>
  </si>
  <si>
    <t>1.3  Bevölkerungsentwicklung im 2. Viertaljahr 2022 und Bevölkerungsstand</t>
  </si>
  <si>
    <t xml:space="preserve">       am 30.6.2022 nach Kreisen</t>
  </si>
  <si>
    <t>1.4  Veränderung des Bevölkerungsstandes im 2. Viertaljahr 2022</t>
  </si>
  <si>
    <t xml:space="preserve">       Eheschließungen, Geborene und Gestorbene im 2. Viertaljahr 2022</t>
  </si>
  <si>
    <t xml:space="preserve">       2. Viertaljahr 2022 nach Herkunfts- und Zielländern</t>
  </si>
  <si>
    <t>3.3  Zu- und Fortgezogene in den Kreisen im 2. Viertaljahr 2022 nach</t>
  </si>
  <si>
    <t xml:space="preserve">1.1 Bevölkerungsentwicklung im 2. Vierteljahr 2022 </t>
  </si>
  <si>
    <t>1.2 Bevölkerungsentwicklung in den einzelnen Monaten des 2. Vierteljahres 2022</t>
  </si>
  <si>
    <t>2. Vierteljahr
2022</t>
  </si>
  <si>
    <t>2. Vierteljahr
2021</t>
  </si>
  <si>
    <t>April</t>
  </si>
  <si>
    <t>Mai</t>
  </si>
  <si>
    <t>Juni</t>
  </si>
  <si>
    <t>1.3 Bevölkerungsentwicklung im 2. Vierteljahr 2022 und Bevölkerungsstand am 30.6.2022 nach Kreisen</t>
  </si>
  <si>
    <t>Bevölkerung am 30.6.2022</t>
  </si>
  <si>
    <t>1.4 Veränderung des Bevölkerungsstandes im 2. Vierteljahr 2022 nach Kreisen</t>
  </si>
  <si>
    <t>Veränderung des Bevölkerungsstandes am 30.6.2022</t>
  </si>
  <si>
    <t xml:space="preserve">zum 31.3.2022 </t>
  </si>
  <si>
    <r>
      <t>zum 30.6.2021</t>
    </r>
    <r>
      <rPr>
        <vertAlign val="superscript"/>
        <sz val="8"/>
        <rFont val="Helvetica"/>
      </rPr>
      <t xml:space="preserve"> 1)</t>
    </r>
  </si>
  <si>
    <t>Eheschließungen, Geborene und Gestorbene im 2. Vierteljahr 2022 nach Kreisen</t>
  </si>
  <si>
    <t>3.1 Über die Landesgrenze Thüringens Zu- und Fortgezogene im 2. Vierteljahr 2022</t>
  </si>
  <si>
    <t>3.2 Über die Grenzen des Bundesgebietes Zu- und Fortgezogene im 2. Vierteljahr 2022</t>
  </si>
  <si>
    <t>Algerien</t>
  </si>
  <si>
    <t>Kanada</t>
  </si>
  <si>
    <t>Japan</t>
  </si>
  <si>
    <t>Korea, Republik</t>
  </si>
  <si>
    <t>Kasachstan</t>
  </si>
  <si>
    <t>3.3 Zu- und Fortgezogene in den Kreisen im 2. Vierteljahr 2022 nach Wanderungsarten</t>
  </si>
  <si>
    <t>Der vorliegende Bericht enthält die auf der Basis des Zensus 2011 mit Stichtag 9.5.2011 ermittelten Fortschreibungsergebnisse der Bevölkerung am 30.6.2022 und die Ergebnisse der natürlichen und räumlichen Bevölkerungsbewegung für das 2. Vierteljahr 2022.</t>
  </si>
  <si>
    <t>Die Bevölkerungszahlen auf Gundlage des Zensus 2011 werden ab dem Berichtsmonat Mai 2022 mit Zahlen auf Basis des Zensus 2022 revidiert, wenn diese - voraussichtlich ab Herbst 2023 - zur Verfügung stehen.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</si>
  <si>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</si>
  <si>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</si>
  <si>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</si>
  <si>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</si>
  <si>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</si>
  <si>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</si>
  <si>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</si>
  <si>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</si>
  <si>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</si>
  <si>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</si>
  <si>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</si>
  <si>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</si>
  <si>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</si>
  <si>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</si>
  <si>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Bevölkerungsvorgänge in Thüringen 2. Vierteljahr 2022</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</si>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</sst>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sz val="8"/>
      <name val="Helvetica"/>
    </font>
    <font>
      <b/>
      <sz val="11"/>
      <name val="Arial"/>
      <family val="2"/>
    </font>
    <font>
      <sz val="11"/>
      <name val="Arial"/>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8">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0" fontId="7" fillId="0" borderId="7" xfId="4" applyFont="1" applyFill="1" applyBorder="1"/>
    <xf numFmtId="0" fontId="5" fillId="0" borderId="0" xfId="0" applyFont="1" applyAlignment="1">
      <alignment horizontal="justify" vertical="center" wrapText="1"/>
    </xf>
    <xf numFmtId="164" fontId="13" fillId="0" borderId="0" xfId="0" applyNumberFormat="1" applyFont="1" applyFill="1"/>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0" fontId="5" fillId="0" borderId="0" xfId="0" applyFont="1" applyAlignment="1">
      <alignmen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Fill="1" applyAlignment="1">
      <alignment vertical="center"/>
    </xf>
    <xf numFmtId="0" fontId="16"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2. Vierteljahr 2012 - 2022</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prstDash val="solid"/>
            </a:ln>
          </c:spPr>
          <c:invertIfNegative val="0"/>
          <c:cat>
            <c:numRef>
              <c:f>'[1]2.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'[1]2. Quartal'!$U$9:$AE$9</c:f>
              <c:numCache>
                <c:formatCode>General</c:formatCode>
                <c:ptCount val="11"/>
                <c:pt idx="0">
                  <c:v>-0.24899999999999878</c:v>
                </c:pt>
                <c:pt idx="1">
                  <c:v>-1.6000000000000014E-2</c:v>
                </c:pt>
                <c:pt idx="2">
                  <c:v>0.77700000000000102</c:v>
                </c:pt>
                <c:pt idx="3">
                  <c:v>2.7380000000000013</c:v>
                </c:pt>
                <c:pt idx="4">
                  <c:v>-1.2070000000000007</c:v>
                </c:pt>
                <c:pt idx="5">
                  <c:v>1.0689999999999991</c:v>
                </c:pt>
                <c:pt idx="6">
                  <c:v>1.2430000000000003</c:v>
                </c:pt>
                <c:pt idx="7">
                  <c:v>0.64700000000000024</c:v>
                </c:pt>
                <c:pt idx="8">
                  <c:v>-0.66199999999999903</c:v>
                </c:pt>
                <c:pt idx="9">
                  <c:v>2.1020000000000003</c:v>
                </c:pt>
                <c:pt idx="10">
                  <c:v>12.55</c:v>
                </c:pt>
              </c:numCache>
            </c:numRef>
          </c:val>
          <c:extLst>
            <c:ext xmlns:c16="http://schemas.microsoft.com/office/drawing/2014/chart" uri="{C3380CC4-5D6E-409C-BE32-E72D297353CC}">
              <c16:uniqueId val="{00000000-7196-4487-BA0E-CC1BA7463046}"/>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'[1]2. Quartal'!$A$7</c:f>
              <c:strCache>
                <c:ptCount val="1"/>
                <c:pt idx="0">
                  <c:v>Zuzüge</c:v>
                </c:pt>
              </c:strCache>
            </c:strRef>
          </c:tx>
          <c:spPr>
            <a:ln w="25400">
              <a:solidFill>
                <a:srgbClr val="FF0000"/>
              </a:solidFill>
              <a:prstDash val="solid"/>
            </a:ln>
          </c:spPr>
          <c:marker>
            <c:symbol val="none"/>
          </c:marker>
          <c:cat>
            <c:numRef>
              <c:f>'[1]2.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'[1]2. Quartal'!$U$7:$AE$7</c:f>
              <c:numCache>
                <c:formatCode>General</c:formatCode>
                <c:ptCount val="11"/>
                <c:pt idx="0">
                  <c:v>8.5310000000000006</c:v>
                </c:pt>
                <c:pt idx="1">
                  <c:v>9.1630000000000003</c:v>
                </c:pt>
                <c:pt idx="2">
                  <c:v>10.288</c:v>
                </c:pt>
                <c:pt idx="3">
                  <c:v>12.162000000000001</c:v>
                </c:pt>
                <c:pt idx="4">
                  <c:v>11.513999999999999</c:v>
                </c:pt>
                <c:pt idx="5">
                  <c:v>11.225</c:v>
                </c:pt>
                <c:pt idx="6">
                  <c:v>12.566000000000001</c:v>
                </c:pt>
                <c:pt idx="7">
                  <c:v>11.653</c:v>
                </c:pt>
                <c:pt idx="8">
                  <c:v>8.5150000000000006</c:v>
                </c:pt>
                <c:pt idx="9">
                  <c:v>11.831</c:v>
                </c:pt>
                <c:pt idx="10">
                  <c:v>24.349</c:v>
                </c:pt>
              </c:numCache>
            </c:numRef>
          </c:val>
          <c:smooth val="0"/>
          <c:extLst>
            <c:ext xmlns:c16="http://schemas.microsoft.com/office/drawing/2014/chart" uri="{C3380CC4-5D6E-409C-BE32-E72D297353CC}">
              <c16:uniqueId val="{00000001-7196-4487-BA0E-CC1BA7463046}"/>
            </c:ext>
          </c:extLst>
        </c:ser>
        <c:ser>
          <c:idx val="0"/>
          <c:order val="1"/>
          <c:tx>
            <c:strRef>
              <c:f>'[1]2. Quartal'!$A$8</c:f>
              <c:strCache>
                <c:ptCount val="1"/>
                <c:pt idx="0">
                  <c:v>Fortzüge</c:v>
                </c:pt>
              </c:strCache>
            </c:strRef>
          </c:tx>
          <c:spPr>
            <a:ln w="25400">
              <a:solidFill>
                <a:srgbClr val="3366FF"/>
              </a:solidFill>
              <a:prstDash val="solid"/>
            </a:ln>
          </c:spPr>
          <c:marker>
            <c:symbol val="none"/>
          </c:marker>
          <c:cat>
            <c:numRef>
              <c:f>'[1]2.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'[1]2. Quartal'!$U$8:$AE$8</c:f>
              <c:numCache>
                <c:formatCode>General</c:formatCode>
                <c:ptCount val="11"/>
                <c:pt idx="0">
                  <c:v>8.7799999999999994</c:v>
                </c:pt>
                <c:pt idx="1">
                  <c:v>9.1790000000000003</c:v>
                </c:pt>
                <c:pt idx="2">
                  <c:v>9.5109999999999992</c:v>
                </c:pt>
                <c:pt idx="3">
                  <c:v>9.4239999999999995</c:v>
                </c:pt>
                <c:pt idx="4">
                  <c:v>12.721</c:v>
                </c:pt>
                <c:pt idx="5">
                  <c:v>10.156000000000001</c:v>
                </c:pt>
                <c:pt idx="6">
                  <c:v>11.323</c:v>
                </c:pt>
                <c:pt idx="7">
                  <c:v>11.006</c:v>
                </c:pt>
                <c:pt idx="8">
                  <c:v>9.1769999999999996</c:v>
                </c:pt>
                <c:pt idx="9">
                  <c:v>9.7289999999999992</c:v>
                </c:pt>
                <c:pt idx="10">
                  <c:v>11.798999999999999</c:v>
                </c:pt>
              </c:numCache>
            </c:numRef>
          </c:val>
          <c:smooth val="0"/>
          <c:extLst>
            <c:ext xmlns:c16="http://schemas.microsoft.com/office/drawing/2014/chart" uri="{C3380CC4-5D6E-409C-BE32-E72D297353CC}">
              <c16:uniqueId val="{00000002-7196-4487-BA0E-CC1BA7463046}"/>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2. Vierteljahr 2012 - 2022</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prstDash val="solid"/>
            </a:ln>
          </c:spPr>
          <c:invertIfNegative val="0"/>
          <c:cat>
            <c:numRef>
              <c:f>'[2]2.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'[2]2. Quartal'!$U$9:$AE$9</c:f>
              <c:numCache>
                <c:formatCode>General</c:formatCode>
                <c:ptCount val="11"/>
                <c:pt idx="0">
                  <c:v>-2.2930000000000001</c:v>
                </c:pt>
                <c:pt idx="1">
                  <c:v>-2.6689999999999996</c:v>
                </c:pt>
                <c:pt idx="2">
                  <c:v>-2.117</c:v>
                </c:pt>
                <c:pt idx="3">
                  <c:v>-2.6159999999999997</c:v>
                </c:pt>
                <c:pt idx="4">
                  <c:v>-2.3029999999999999</c:v>
                </c:pt>
                <c:pt idx="5">
                  <c:v>-2.3120000000000003</c:v>
                </c:pt>
                <c:pt idx="6">
                  <c:v>-2.5809999999999995</c:v>
                </c:pt>
                <c:pt idx="7">
                  <c:v>-2.8549999999999995</c:v>
                </c:pt>
                <c:pt idx="8">
                  <c:v>-2.9750000000000005</c:v>
                </c:pt>
                <c:pt idx="9">
                  <c:v>-4.1639999999999997</c:v>
                </c:pt>
                <c:pt idx="10">
                  <c:v>-3.8130000000000002</c:v>
                </c:pt>
              </c:numCache>
            </c:numRef>
          </c:val>
          <c:extLst>
            <c:ext xmlns:c16="http://schemas.microsoft.com/office/drawing/2014/chart" uri="{C3380CC4-5D6E-409C-BE32-E72D297353CC}">
              <c16:uniqueId val="{00000000-C677-4C9A-98E7-EC8DA5F63C17}"/>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'[2]2. Quartal'!$A$7</c:f>
              <c:strCache>
                <c:ptCount val="1"/>
                <c:pt idx="0">
                  <c:v>Lebendgeborene</c:v>
                </c:pt>
              </c:strCache>
            </c:strRef>
          </c:tx>
          <c:spPr>
            <a:ln w="25400">
              <a:solidFill>
                <a:srgbClr val="FF0000"/>
              </a:solidFill>
              <a:prstDash val="solid"/>
            </a:ln>
          </c:spPr>
          <c:marker>
            <c:symbol val="none"/>
          </c:marker>
          <c:cat>
            <c:numRef>
              <c:f>'[2]2.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'[2]2. Quartal'!$U$7:$AE$7</c:f>
              <c:numCache>
                <c:formatCode>General</c:formatCode>
                <c:ptCount val="11"/>
                <c:pt idx="0">
                  <c:v>4.3540000000000001</c:v>
                </c:pt>
                <c:pt idx="1">
                  <c:v>4.3360000000000003</c:v>
                </c:pt>
                <c:pt idx="2">
                  <c:v>4.5289999999999999</c:v>
                </c:pt>
                <c:pt idx="3">
                  <c:v>4.3040000000000003</c:v>
                </c:pt>
                <c:pt idx="4">
                  <c:v>4.4710000000000001</c:v>
                </c:pt>
                <c:pt idx="5">
                  <c:v>4.5949999999999998</c:v>
                </c:pt>
                <c:pt idx="6">
                  <c:v>4.3940000000000001</c:v>
                </c:pt>
                <c:pt idx="7">
                  <c:v>4.2300000000000004</c:v>
                </c:pt>
                <c:pt idx="8">
                  <c:v>4.0469999999999997</c:v>
                </c:pt>
                <c:pt idx="9">
                  <c:v>3.79</c:v>
                </c:pt>
                <c:pt idx="10">
                  <c:v>3.6869999999999998</c:v>
                </c:pt>
              </c:numCache>
            </c:numRef>
          </c:val>
          <c:smooth val="0"/>
          <c:extLst>
            <c:ext xmlns:c16="http://schemas.microsoft.com/office/drawing/2014/chart" uri="{C3380CC4-5D6E-409C-BE32-E72D297353CC}">
              <c16:uniqueId val="{00000001-C677-4C9A-98E7-EC8DA5F63C17}"/>
            </c:ext>
          </c:extLst>
        </c:ser>
        <c:ser>
          <c:idx val="0"/>
          <c:order val="1"/>
          <c:tx>
            <c:strRef>
              <c:f>'[2]2. Quartal'!$A$8</c:f>
              <c:strCache>
                <c:ptCount val="1"/>
                <c:pt idx="0">
                  <c:v>Gestorbene</c:v>
                </c:pt>
              </c:strCache>
            </c:strRef>
          </c:tx>
          <c:spPr>
            <a:ln w="25400">
              <a:solidFill>
                <a:srgbClr val="3366FF"/>
              </a:solidFill>
              <a:prstDash val="solid"/>
            </a:ln>
          </c:spPr>
          <c:marker>
            <c:symbol val="none"/>
          </c:marker>
          <c:cat>
            <c:numRef>
              <c:f>'[2]2.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'[2]2. Quartal'!$U$8:$AE$8</c:f>
              <c:numCache>
                <c:formatCode>General</c:formatCode>
                <c:ptCount val="11"/>
                <c:pt idx="0">
                  <c:v>6.6470000000000002</c:v>
                </c:pt>
                <c:pt idx="1">
                  <c:v>7.0049999999999999</c:v>
                </c:pt>
                <c:pt idx="2">
                  <c:v>6.6459999999999999</c:v>
                </c:pt>
                <c:pt idx="3">
                  <c:v>6.92</c:v>
                </c:pt>
                <c:pt idx="4">
                  <c:v>6.774</c:v>
                </c:pt>
                <c:pt idx="5">
                  <c:v>6.907</c:v>
                </c:pt>
                <c:pt idx="6">
                  <c:v>6.9749999999999996</c:v>
                </c:pt>
                <c:pt idx="7">
                  <c:v>7.085</c:v>
                </c:pt>
                <c:pt idx="8">
                  <c:v>7.0220000000000002</c:v>
                </c:pt>
                <c:pt idx="9">
                  <c:v>7.9539999999999997</c:v>
                </c:pt>
                <c:pt idx="10">
                  <c:v>7.5</c:v>
                </c:pt>
              </c:numCache>
            </c:numRef>
          </c:val>
          <c:smooth val="0"/>
          <c:extLst>
            <c:ext xmlns:c16="http://schemas.microsoft.com/office/drawing/2014/chart" uri="{C3380CC4-5D6E-409C-BE32-E72D297353CC}">
              <c16:uniqueId val="{00000002-C677-4C9A-98E7-EC8DA5F63C17}"/>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391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row r="5">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Zuzüge</v>
          </cell>
          <cell r="U7">
            <v>8.5310000000000006</v>
          </cell>
          <cell r="V7">
            <v>9.1630000000000003</v>
          </cell>
          <cell r="W7">
            <v>10.288</v>
          </cell>
          <cell r="X7">
            <v>12.162000000000001</v>
          </cell>
          <cell r="Y7">
            <v>11.513999999999999</v>
          </cell>
          <cell r="Z7">
            <v>11.225</v>
          </cell>
          <cell r="AA7">
            <v>12.566000000000001</v>
          </cell>
          <cell r="AB7">
            <v>11.653</v>
          </cell>
          <cell r="AC7">
            <v>8.5150000000000006</v>
          </cell>
          <cell r="AD7">
            <v>11.831</v>
          </cell>
          <cell r="AE7">
            <v>24.349</v>
          </cell>
        </row>
        <row r="8">
          <cell r="A8" t="str">
            <v>Fortzüge</v>
          </cell>
          <cell r="U8">
            <v>8.7799999999999994</v>
          </cell>
          <cell r="V8">
            <v>9.1790000000000003</v>
          </cell>
          <cell r="W8">
            <v>9.5109999999999992</v>
          </cell>
          <cell r="X8">
            <v>9.4239999999999995</v>
          </cell>
          <cell r="Y8">
            <v>12.721</v>
          </cell>
          <cell r="Z8">
            <v>10.156000000000001</v>
          </cell>
          <cell r="AA8">
            <v>11.323</v>
          </cell>
          <cell r="AB8">
            <v>11.006</v>
          </cell>
          <cell r="AC8">
            <v>9.1769999999999996</v>
          </cell>
          <cell r="AD8">
            <v>9.7289999999999992</v>
          </cell>
          <cell r="AE8">
            <v>11.798999999999999</v>
          </cell>
        </row>
        <row r="9">
          <cell r="A9" t="str">
            <v>Saldo</v>
          </cell>
          <cell r="U9">
            <v>-0.24899999999999878</v>
          </cell>
          <cell r="V9">
            <v>-1.6000000000000014E-2</v>
          </cell>
          <cell r="W9">
            <v>0.77700000000000102</v>
          </cell>
          <cell r="X9">
            <v>2.7380000000000013</v>
          </cell>
          <cell r="Y9">
            <v>-1.2070000000000007</v>
          </cell>
          <cell r="Z9">
            <v>1.0689999999999991</v>
          </cell>
          <cell r="AA9">
            <v>1.2430000000000003</v>
          </cell>
          <cell r="AB9">
            <v>0.64700000000000024</v>
          </cell>
          <cell r="AC9">
            <v>-0.66199999999999903</v>
          </cell>
          <cell r="AD9">
            <v>2.1020000000000003</v>
          </cell>
          <cell r="AE9">
            <v>12.55</v>
          </cell>
        </row>
      </sheetData>
      <sheetData sheetId="2" refreshError="1"/>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ow r="5">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Lebendgeborene</v>
          </cell>
          <cell r="U7">
            <v>4.3540000000000001</v>
          </cell>
          <cell r="V7">
            <v>4.3360000000000003</v>
          </cell>
          <cell r="W7">
            <v>4.5289999999999999</v>
          </cell>
          <cell r="X7">
            <v>4.3040000000000003</v>
          </cell>
          <cell r="Y7">
            <v>4.4710000000000001</v>
          </cell>
          <cell r="Z7">
            <v>4.5949999999999998</v>
          </cell>
          <cell r="AA7">
            <v>4.3940000000000001</v>
          </cell>
          <cell r="AB7">
            <v>4.2300000000000004</v>
          </cell>
          <cell r="AC7">
            <v>4.0469999999999997</v>
          </cell>
          <cell r="AD7">
            <v>3.79</v>
          </cell>
          <cell r="AE7">
            <v>3.6869999999999998</v>
          </cell>
        </row>
        <row r="8">
          <cell r="A8" t="str">
            <v>Gestorbene</v>
          </cell>
          <cell r="U8">
            <v>6.6470000000000002</v>
          </cell>
          <cell r="V8">
            <v>7.0049999999999999</v>
          </cell>
          <cell r="W8">
            <v>6.6459999999999999</v>
          </cell>
          <cell r="X8">
            <v>6.92</v>
          </cell>
          <cell r="Y8">
            <v>6.774</v>
          </cell>
          <cell r="Z8">
            <v>6.907</v>
          </cell>
          <cell r="AA8">
            <v>6.9749999999999996</v>
          </cell>
          <cell r="AB8">
            <v>7.085</v>
          </cell>
          <cell r="AC8">
            <v>7.0220000000000002</v>
          </cell>
          <cell r="AD8">
            <v>7.9539999999999997</v>
          </cell>
          <cell r="AE8">
            <v>7.5</v>
          </cell>
        </row>
        <row r="9">
          <cell r="A9" t="str">
            <v>Saldo</v>
          </cell>
          <cell r="U9">
            <v>-2.2930000000000001</v>
          </cell>
          <cell r="V9">
            <v>-2.6689999999999996</v>
          </cell>
          <cell r="W9">
            <v>-2.117</v>
          </cell>
          <cell r="X9">
            <v>-2.6159999999999997</v>
          </cell>
          <cell r="Y9">
            <v>-2.3029999999999999</v>
          </cell>
          <cell r="Z9">
            <v>-2.3120000000000003</v>
          </cell>
          <cell r="AA9">
            <v>-2.5809999999999995</v>
          </cell>
          <cell r="AB9">
            <v>-2.8549999999999995</v>
          </cell>
          <cell r="AC9">
            <v>-2.9750000000000005</v>
          </cell>
          <cell r="AD9">
            <v>-4.1639999999999997</v>
          </cell>
          <cell r="AE9">
            <v>-3.8130000000000002</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6"/>
  </cols>
  <sheetData>
    <row r="1" spans="1:1" ht="15" x14ac:dyDescent="0.25">
      <c r="A1" s="165" t="s">
        <v>254</v>
      </c>
    </row>
    <row r="4" spans="1:1" ht="14.25" customHeight="1" x14ac:dyDescent="0.2">
      <c r="A4" s="171" t="s">
        <v>268</v>
      </c>
    </row>
    <row r="5" spans="1:1" ht="14.25" x14ac:dyDescent="0.2">
      <c r="A5" s="167"/>
    </row>
    <row r="6" spans="1:1" ht="14.25" x14ac:dyDescent="0.2">
      <c r="A6" s="167"/>
    </row>
    <row r="7" spans="1:1" x14ac:dyDescent="0.2">
      <c r="A7" s="116" t="s">
        <v>255</v>
      </c>
    </row>
    <row r="10" spans="1:1" x14ac:dyDescent="0.2">
      <c r="A10" s="116" t="s">
        <v>269</v>
      </c>
    </row>
    <row r="11" spans="1:1" x14ac:dyDescent="0.2">
      <c r="A11" s="166" t="s">
        <v>256</v>
      </c>
    </row>
    <row r="14" spans="1:1" x14ac:dyDescent="0.2">
      <c r="A14" s="166" t="s">
        <v>257</v>
      </c>
    </row>
    <row r="17" spans="1:1" x14ac:dyDescent="0.2">
      <c r="A17" s="166" t="s">
        <v>258</v>
      </c>
    </row>
    <row r="18" spans="1:1" x14ac:dyDescent="0.2">
      <c r="A18" s="166" t="s">
        <v>259</v>
      </c>
    </row>
    <row r="19" spans="1:1" x14ac:dyDescent="0.2">
      <c r="A19" s="166" t="s">
        <v>260</v>
      </c>
    </row>
    <row r="20" spans="1:1" x14ac:dyDescent="0.2">
      <c r="A20" s="166" t="s">
        <v>261</v>
      </c>
    </row>
    <row r="21" spans="1:1" ht="12.75" customHeight="1" x14ac:dyDescent="0.2">
      <c r="A21" s="166" t="s">
        <v>262</v>
      </c>
    </row>
    <row r="24" spans="1:1" x14ac:dyDescent="0.2">
      <c r="A24" s="168" t="s">
        <v>263</v>
      </c>
    </row>
    <row r="25" spans="1:1" ht="38.25" x14ac:dyDescent="0.2">
      <c r="A25" s="169" t="s">
        <v>264</v>
      </c>
    </row>
    <row r="28" spans="1:1" x14ac:dyDescent="0.2">
      <c r="A28" s="168" t="s">
        <v>265</v>
      </c>
    </row>
    <row r="29" spans="1:1" x14ac:dyDescent="0.2">
      <c r="A29" s="170" t="s">
        <v>266</v>
      </c>
    </row>
    <row r="30" spans="1:1" ht="12.75" customHeight="1" x14ac:dyDescent="0.2">
      <c r="A30" s="166" t="s">
        <v>267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101</v>
      </c>
      <c r="B1" s="26"/>
      <c r="C1" s="26"/>
      <c r="D1" s="26"/>
      <c r="E1" s="26"/>
      <c r="F1" s="26"/>
      <c r="G1" s="26"/>
      <c r="H1" s="26"/>
      <c r="I1" s="70"/>
      <c r="J1" s="70"/>
      <c r="K1" s="70"/>
    </row>
    <row r="2" spans="1:11" x14ac:dyDescent="0.2">
      <c r="A2" s="25" t="s">
        <v>243</v>
      </c>
      <c r="B2" s="26"/>
      <c r="C2" s="26"/>
      <c r="D2" s="26"/>
      <c r="E2" s="26"/>
      <c r="F2" s="26"/>
      <c r="G2" s="26"/>
      <c r="H2" s="26"/>
      <c r="I2" s="70"/>
      <c r="J2" s="70"/>
      <c r="K2" s="70"/>
    </row>
    <row r="3" spans="1:11" x14ac:dyDescent="0.2">
      <c r="I3" s="70"/>
      <c r="J3" s="70"/>
      <c r="K3" s="70"/>
    </row>
    <row r="4" spans="1:11" x14ac:dyDescent="0.2">
      <c r="A4" s="45"/>
      <c r="B4" s="150" t="s">
        <v>102</v>
      </c>
      <c r="C4" s="46" t="s">
        <v>0</v>
      </c>
      <c r="D4" s="46"/>
      <c r="E4" s="47"/>
      <c r="F4" s="48" t="s">
        <v>1</v>
      </c>
      <c r="G4" s="49"/>
      <c r="H4" s="35"/>
    </row>
    <row r="5" spans="1:11" x14ac:dyDescent="0.2">
      <c r="A5" s="29" t="s">
        <v>57</v>
      </c>
      <c r="B5" s="151"/>
      <c r="C5" s="153" t="s">
        <v>69</v>
      </c>
      <c r="D5" s="50" t="s">
        <v>103</v>
      </c>
      <c r="E5" s="51"/>
      <c r="F5" s="153" t="s">
        <v>69</v>
      </c>
      <c r="G5" s="37"/>
      <c r="H5" s="113" t="s">
        <v>58</v>
      </c>
    </row>
    <row r="6" spans="1:11" x14ac:dyDescent="0.2">
      <c r="A6" s="29" t="s">
        <v>61</v>
      </c>
      <c r="B6" s="151"/>
      <c r="C6" s="154"/>
      <c r="D6" s="52"/>
      <c r="E6" s="52" t="s">
        <v>104</v>
      </c>
      <c r="F6" s="154"/>
      <c r="G6" s="37" t="s">
        <v>105</v>
      </c>
      <c r="H6" s="113" t="s">
        <v>62</v>
      </c>
    </row>
    <row r="7" spans="1:11" x14ac:dyDescent="0.2">
      <c r="A7" s="29" t="s">
        <v>65</v>
      </c>
      <c r="B7" s="151"/>
      <c r="C7" s="154"/>
      <c r="D7" s="37" t="s">
        <v>70</v>
      </c>
      <c r="E7" s="113" t="s">
        <v>106</v>
      </c>
      <c r="F7" s="154"/>
      <c r="G7" s="37" t="s">
        <v>70</v>
      </c>
      <c r="H7" s="113" t="s">
        <v>66</v>
      </c>
    </row>
    <row r="8" spans="1:11" x14ac:dyDescent="0.2">
      <c r="A8" s="38"/>
      <c r="B8" s="152"/>
      <c r="C8" s="155"/>
      <c r="D8" s="40"/>
      <c r="E8" s="39" t="s">
        <v>107</v>
      </c>
      <c r="F8" s="155"/>
      <c r="G8" s="39"/>
      <c r="H8" s="57"/>
    </row>
    <row r="9" spans="1:11" ht="30" customHeight="1" x14ac:dyDescent="0.2">
      <c r="A9" s="33" t="s">
        <v>72</v>
      </c>
      <c r="B9" s="17">
        <v>253</v>
      </c>
      <c r="C9" s="17">
        <v>444</v>
      </c>
      <c r="D9" s="17">
        <v>245</v>
      </c>
      <c r="E9" s="17">
        <v>253</v>
      </c>
      <c r="F9" s="17">
        <v>611</v>
      </c>
      <c r="G9" s="17">
        <v>316</v>
      </c>
      <c r="H9" s="17">
        <v>-167</v>
      </c>
    </row>
    <row r="10" spans="1:11" ht="21" customHeight="1" x14ac:dyDescent="0.2">
      <c r="A10" s="33" t="s">
        <v>73</v>
      </c>
      <c r="B10" s="17">
        <v>82</v>
      </c>
      <c r="C10" s="17">
        <v>186</v>
      </c>
      <c r="D10" s="17">
        <v>99</v>
      </c>
      <c r="E10" s="17">
        <v>121</v>
      </c>
      <c r="F10" s="17">
        <v>356</v>
      </c>
      <c r="G10" s="17">
        <v>180</v>
      </c>
      <c r="H10" s="17">
        <v>-170</v>
      </c>
    </row>
    <row r="11" spans="1:11" ht="21" customHeight="1" x14ac:dyDescent="0.2">
      <c r="A11" s="33" t="s">
        <v>75</v>
      </c>
      <c r="B11" s="17">
        <v>96</v>
      </c>
      <c r="C11" s="17">
        <v>233</v>
      </c>
      <c r="D11" s="17">
        <v>128</v>
      </c>
      <c r="E11" s="17">
        <v>110</v>
      </c>
      <c r="F11" s="17">
        <v>302</v>
      </c>
      <c r="G11" s="17">
        <v>153</v>
      </c>
      <c r="H11" s="17">
        <v>-69</v>
      </c>
    </row>
    <row r="12" spans="1:11" ht="21" customHeight="1" x14ac:dyDescent="0.2">
      <c r="A12" s="33" t="s">
        <v>76</v>
      </c>
      <c r="B12" s="17">
        <v>30</v>
      </c>
      <c r="C12" s="17">
        <v>53</v>
      </c>
      <c r="D12" s="17">
        <v>26</v>
      </c>
      <c r="E12" s="17">
        <v>29</v>
      </c>
      <c r="F12" s="17">
        <v>156</v>
      </c>
      <c r="G12" s="17">
        <v>84</v>
      </c>
      <c r="H12" s="17">
        <v>-103</v>
      </c>
    </row>
    <row r="13" spans="1:11" ht="21" customHeight="1" x14ac:dyDescent="0.2">
      <c r="A13" s="15" t="s">
        <v>77</v>
      </c>
      <c r="B13" s="60">
        <v>92</v>
      </c>
      <c r="C13" s="17">
        <v>125</v>
      </c>
      <c r="D13" s="17">
        <v>74</v>
      </c>
      <c r="E13" s="17">
        <v>70</v>
      </c>
      <c r="F13" s="17">
        <v>210</v>
      </c>
      <c r="G13" s="17">
        <v>104</v>
      </c>
      <c r="H13" s="17">
        <v>-85</v>
      </c>
    </row>
    <row r="14" spans="1:11" ht="30" customHeight="1" x14ac:dyDescent="0.2">
      <c r="A14" s="33" t="s">
        <v>78</v>
      </c>
      <c r="B14" s="17">
        <v>119</v>
      </c>
      <c r="C14" s="17">
        <v>193</v>
      </c>
      <c r="D14" s="17">
        <v>93</v>
      </c>
      <c r="E14" s="17">
        <v>81</v>
      </c>
      <c r="F14" s="17">
        <v>294</v>
      </c>
      <c r="G14" s="17">
        <v>146</v>
      </c>
      <c r="H14" s="17">
        <v>-101</v>
      </c>
    </row>
    <row r="15" spans="1:11" ht="21" customHeight="1" x14ac:dyDescent="0.2">
      <c r="A15" s="33" t="s">
        <v>79</v>
      </c>
      <c r="B15" s="17">
        <v>114</v>
      </c>
      <c r="C15" s="17">
        <v>117</v>
      </c>
      <c r="D15" s="17">
        <v>61</v>
      </c>
      <c r="E15" s="17">
        <v>61</v>
      </c>
      <c r="F15" s="17">
        <v>353</v>
      </c>
      <c r="G15" s="17">
        <v>181</v>
      </c>
      <c r="H15" s="17">
        <v>-236</v>
      </c>
    </row>
    <row r="16" spans="1:11" ht="21" customHeight="1" x14ac:dyDescent="0.2">
      <c r="A16" s="33" t="s">
        <v>108</v>
      </c>
      <c r="B16" s="17">
        <v>185</v>
      </c>
      <c r="C16" s="17">
        <v>275</v>
      </c>
      <c r="D16" s="17">
        <v>141</v>
      </c>
      <c r="E16" s="17">
        <v>148</v>
      </c>
      <c r="F16" s="17">
        <v>518</v>
      </c>
      <c r="G16" s="17">
        <v>262</v>
      </c>
      <c r="H16" s="17">
        <v>-243</v>
      </c>
    </row>
    <row r="17" spans="1:8" ht="21" customHeight="1" x14ac:dyDescent="0.2">
      <c r="A17" s="33" t="s">
        <v>81</v>
      </c>
      <c r="B17" s="17">
        <v>128</v>
      </c>
      <c r="C17" s="17">
        <v>189</v>
      </c>
      <c r="D17" s="17">
        <v>109</v>
      </c>
      <c r="E17" s="17">
        <v>102</v>
      </c>
      <c r="F17" s="17">
        <v>387</v>
      </c>
      <c r="G17" s="17">
        <v>201</v>
      </c>
      <c r="H17" s="17">
        <v>-198</v>
      </c>
    </row>
    <row r="18" spans="1:8" ht="21" customHeight="1" x14ac:dyDescent="0.2">
      <c r="A18" s="33" t="s">
        <v>82</v>
      </c>
      <c r="B18" s="17">
        <v>87</v>
      </c>
      <c r="C18" s="17">
        <v>135</v>
      </c>
      <c r="D18" s="17">
        <v>70</v>
      </c>
      <c r="E18" s="17">
        <v>73</v>
      </c>
      <c r="F18" s="17">
        <v>326</v>
      </c>
      <c r="G18" s="17">
        <v>175</v>
      </c>
      <c r="H18" s="17">
        <v>-191</v>
      </c>
    </row>
    <row r="19" spans="1:8" ht="21" customHeight="1" x14ac:dyDescent="0.2">
      <c r="A19" s="33" t="s">
        <v>83</v>
      </c>
      <c r="B19" s="17">
        <v>128</v>
      </c>
      <c r="C19" s="17">
        <v>197</v>
      </c>
      <c r="D19" s="17">
        <v>97</v>
      </c>
      <c r="E19" s="17">
        <v>93</v>
      </c>
      <c r="F19" s="17">
        <v>469</v>
      </c>
      <c r="G19" s="17">
        <v>236</v>
      </c>
      <c r="H19" s="17">
        <v>-272</v>
      </c>
    </row>
    <row r="20" spans="1:8" ht="30" customHeight="1" x14ac:dyDescent="0.2">
      <c r="A20" s="33" t="s">
        <v>84</v>
      </c>
      <c r="B20" s="17">
        <v>159</v>
      </c>
      <c r="C20" s="17">
        <v>226</v>
      </c>
      <c r="D20" s="17">
        <v>103</v>
      </c>
      <c r="E20" s="17">
        <v>113</v>
      </c>
      <c r="F20" s="17">
        <v>457</v>
      </c>
      <c r="G20" s="17">
        <v>211</v>
      </c>
      <c r="H20" s="17">
        <v>-231</v>
      </c>
    </row>
    <row r="21" spans="1:8" ht="21" customHeight="1" x14ac:dyDescent="0.2">
      <c r="A21" s="33" t="s">
        <v>85</v>
      </c>
      <c r="B21" s="17">
        <v>77</v>
      </c>
      <c r="C21" s="17">
        <v>114</v>
      </c>
      <c r="D21" s="17">
        <v>54</v>
      </c>
      <c r="E21" s="17">
        <v>67</v>
      </c>
      <c r="F21" s="17">
        <v>222</v>
      </c>
      <c r="G21" s="17">
        <v>115</v>
      </c>
      <c r="H21" s="17">
        <v>-108</v>
      </c>
    </row>
    <row r="22" spans="1:8" ht="21" customHeight="1" x14ac:dyDescent="0.2">
      <c r="A22" s="33" t="s">
        <v>86</v>
      </c>
      <c r="B22" s="17">
        <v>69</v>
      </c>
      <c r="C22" s="17">
        <v>116</v>
      </c>
      <c r="D22" s="17">
        <v>59</v>
      </c>
      <c r="E22" s="17">
        <v>72</v>
      </c>
      <c r="F22" s="17">
        <v>241</v>
      </c>
      <c r="G22" s="17">
        <v>116</v>
      </c>
      <c r="H22" s="17">
        <v>-125</v>
      </c>
    </row>
    <row r="23" spans="1:8" ht="21" customHeight="1" x14ac:dyDescent="0.2">
      <c r="A23" s="33" t="s">
        <v>87</v>
      </c>
      <c r="B23" s="17">
        <v>108</v>
      </c>
      <c r="C23" s="17">
        <v>171</v>
      </c>
      <c r="D23" s="17">
        <v>89</v>
      </c>
      <c r="E23" s="17">
        <v>79</v>
      </c>
      <c r="F23" s="17">
        <v>398</v>
      </c>
      <c r="G23" s="17">
        <v>206</v>
      </c>
      <c r="H23" s="17">
        <v>-227</v>
      </c>
    </row>
    <row r="24" spans="1:8" ht="21" customHeight="1" x14ac:dyDescent="0.2">
      <c r="A24" s="33" t="s">
        <v>88</v>
      </c>
      <c r="B24" s="17">
        <v>117</v>
      </c>
      <c r="C24" s="17">
        <v>135</v>
      </c>
      <c r="D24" s="17">
        <v>55</v>
      </c>
      <c r="E24" s="17">
        <v>76</v>
      </c>
      <c r="F24" s="17">
        <v>223</v>
      </c>
      <c r="G24" s="17">
        <v>119</v>
      </c>
      <c r="H24" s="17">
        <v>-88</v>
      </c>
    </row>
    <row r="25" spans="1:8" ht="21" customHeight="1" x14ac:dyDescent="0.2">
      <c r="A25" s="33" t="s">
        <v>89</v>
      </c>
      <c r="B25" s="17">
        <v>57</v>
      </c>
      <c r="C25" s="17">
        <v>83</v>
      </c>
      <c r="D25" s="17">
        <v>42</v>
      </c>
      <c r="E25" s="17">
        <v>44</v>
      </c>
      <c r="F25" s="17">
        <v>228</v>
      </c>
      <c r="G25" s="17">
        <v>112</v>
      </c>
      <c r="H25" s="17">
        <v>-145</v>
      </c>
    </row>
    <row r="26" spans="1:8" ht="30" customHeight="1" x14ac:dyDescent="0.2">
      <c r="A26" s="33" t="s">
        <v>90</v>
      </c>
      <c r="B26" s="17">
        <v>151</v>
      </c>
      <c r="C26" s="17">
        <v>161</v>
      </c>
      <c r="D26" s="17">
        <v>78</v>
      </c>
      <c r="E26" s="17">
        <v>84</v>
      </c>
      <c r="F26" s="17">
        <v>396</v>
      </c>
      <c r="G26" s="17">
        <v>205</v>
      </c>
      <c r="H26" s="17">
        <v>-235</v>
      </c>
    </row>
    <row r="27" spans="1:8" ht="21" customHeight="1" x14ac:dyDescent="0.2">
      <c r="A27" s="33" t="s">
        <v>91</v>
      </c>
      <c r="B27" s="17">
        <v>101</v>
      </c>
      <c r="C27" s="17">
        <v>128</v>
      </c>
      <c r="D27" s="17">
        <v>68</v>
      </c>
      <c r="E27" s="17">
        <v>67</v>
      </c>
      <c r="F27" s="17">
        <v>270</v>
      </c>
      <c r="G27" s="17">
        <v>145</v>
      </c>
      <c r="H27" s="17">
        <v>-142</v>
      </c>
    </row>
    <row r="28" spans="1:8" ht="21" customHeight="1" x14ac:dyDescent="0.2">
      <c r="A28" s="33" t="s">
        <v>92</v>
      </c>
      <c r="B28" s="17">
        <v>96</v>
      </c>
      <c r="C28" s="17">
        <v>128</v>
      </c>
      <c r="D28" s="17">
        <v>54</v>
      </c>
      <c r="E28" s="17">
        <v>71</v>
      </c>
      <c r="F28" s="17">
        <v>308</v>
      </c>
      <c r="G28" s="17">
        <v>145</v>
      </c>
      <c r="H28" s="17">
        <v>-180</v>
      </c>
    </row>
    <row r="29" spans="1:8" ht="21" customHeight="1" x14ac:dyDescent="0.2">
      <c r="A29" s="33" t="s">
        <v>93</v>
      </c>
      <c r="B29" s="17">
        <v>96</v>
      </c>
      <c r="C29" s="17">
        <v>157</v>
      </c>
      <c r="D29" s="17">
        <v>81</v>
      </c>
      <c r="E29" s="17">
        <v>93</v>
      </c>
      <c r="F29" s="17">
        <v>398</v>
      </c>
      <c r="G29" s="17">
        <v>210</v>
      </c>
      <c r="H29" s="17">
        <v>-241</v>
      </c>
    </row>
    <row r="30" spans="1:8" ht="21" customHeight="1" x14ac:dyDescent="0.2">
      <c r="A30" s="33" t="s">
        <v>94</v>
      </c>
      <c r="B30" s="17">
        <v>123</v>
      </c>
      <c r="C30" s="17">
        <v>121</v>
      </c>
      <c r="D30" s="17">
        <v>65</v>
      </c>
      <c r="E30" s="17">
        <v>67</v>
      </c>
      <c r="F30" s="17">
        <v>377</v>
      </c>
      <c r="G30" s="17">
        <v>202</v>
      </c>
      <c r="H30" s="17">
        <v>-256</v>
      </c>
    </row>
    <row r="31" spans="1:8" s="74" customFormat="1" ht="30" customHeight="1" x14ac:dyDescent="0.2">
      <c r="A31" s="32" t="s">
        <v>95</v>
      </c>
      <c r="B31" s="43">
        <v>2468</v>
      </c>
      <c r="C31" s="43">
        <v>3687</v>
      </c>
      <c r="D31" s="43">
        <v>1891</v>
      </c>
      <c r="E31" s="43">
        <v>1974</v>
      </c>
      <c r="F31" s="43">
        <v>7500</v>
      </c>
      <c r="G31" s="43">
        <v>3824</v>
      </c>
      <c r="H31" s="96">
        <v>-3813</v>
      </c>
    </row>
    <row r="32" spans="1:8" ht="21" customHeight="1" x14ac:dyDescent="0.2">
      <c r="A32" s="33" t="s">
        <v>96</v>
      </c>
      <c r="B32" s="17"/>
      <c r="C32" s="17"/>
      <c r="D32" s="17"/>
      <c r="E32" s="17"/>
      <c r="F32" s="17"/>
      <c r="G32" s="17"/>
      <c r="H32" s="17">
        <v>0</v>
      </c>
    </row>
    <row r="33" spans="1:8" ht="21" customHeight="1" x14ac:dyDescent="0.2">
      <c r="A33" s="33" t="s">
        <v>97</v>
      </c>
      <c r="B33" s="17">
        <v>553</v>
      </c>
      <c r="C33" s="17">
        <v>1041</v>
      </c>
      <c r="D33" s="17">
        <v>572</v>
      </c>
      <c r="E33" s="17">
        <v>583</v>
      </c>
      <c r="F33" s="17">
        <v>1635</v>
      </c>
      <c r="G33" s="17">
        <v>837</v>
      </c>
      <c r="H33" s="17">
        <v>-594</v>
      </c>
    </row>
    <row r="34" spans="1:8" ht="21" customHeight="1" x14ac:dyDescent="0.2">
      <c r="A34" s="33" t="s">
        <v>98</v>
      </c>
      <c r="B34" s="17">
        <v>1915</v>
      </c>
      <c r="C34" s="17">
        <v>2646</v>
      </c>
      <c r="D34" s="17">
        <v>1319</v>
      </c>
      <c r="E34" s="17">
        <v>1391</v>
      </c>
      <c r="F34" s="17">
        <v>5865</v>
      </c>
      <c r="G34" s="17">
        <v>2987</v>
      </c>
      <c r="H34" s="17">
        <v>-3219</v>
      </c>
    </row>
    <row r="35" spans="1:8" ht="11.45" customHeight="1" x14ac:dyDescent="0.2">
      <c r="A35" s="15"/>
      <c r="B35" s="17"/>
      <c r="C35" s="17"/>
      <c r="D35" s="17"/>
      <c r="E35" s="17"/>
      <c r="F35" s="17"/>
      <c r="G35" s="17"/>
      <c r="H35" s="17"/>
    </row>
    <row r="37" spans="1:8" x14ac:dyDescent="0.2">
      <c r="A37"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109</v>
      </c>
      <c r="B1" s="26"/>
      <c r="C1" s="26"/>
      <c r="D1" s="26"/>
      <c r="E1" s="26"/>
      <c r="F1" s="26"/>
      <c r="G1" s="26"/>
    </row>
    <row r="2" spans="1:7" ht="11.25" customHeight="1" x14ac:dyDescent="0.2">
      <c r="A2" s="25" t="s">
        <v>244</v>
      </c>
      <c r="B2" s="26"/>
      <c r="C2" s="26"/>
      <c r="D2" s="26"/>
      <c r="E2" s="26"/>
      <c r="F2" s="26"/>
      <c r="G2" s="26"/>
    </row>
    <row r="3" spans="1:7" ht="13.15" customHeight="1" x14ac:dyDescent="0.2">
      <c r="A3" s="25" t="s">
        <v>184</v>
      </c>
      <c r="B3" s="26"/>
      <c r="C3" s="26"/>
      <c r="D3" s="26"/>
      <c r="E3" s="26"/>
      <c r="F3" s="26"/>
      <c r="G3" s="26"/>
    </row>
    <row r="4" spans="1:7" ht="3.75" customHeight="1" x14ac:dyDescent="0.2"/>
    <row r="5" spans="1:7" x14ac:dyDescent="0.2">
      <c r="A5" s="158" t="s">
        <v>110</v>
      </c>
      <c r="B5" s="159" t="s">
        <v>111</v>
      </c>
      <c r="C5" s="120"/>
      <c r="D5" s="119" t="s">
        <v>112</v>
      </c>
      <c r="E5" s="121"/>
      <c r="F5" s="53" t="s">
        <v>58</v>
      </c>
      <c r="G5" s="53"/>
    </row>
    <row r="6" spans="1:7" x14ac:dyDescent="0.2">
      <c r="A6" s="141"/>
      <c r="B6" s="160"/>
      <c r="C6" s="138"/>
      <c r="D6" s="137"/>
      <c r="E6" s="161"/>
      <c r="F6" s="26" t="s">
        <v>113</v>
      </c>
      <c r="G6" s="26"/>
    </row>
    <row r="7" spans="1:7" x14ac:dyDescent="0.2">
      <c r="A7" s="141"/>
      <c r="B7" s="162" t="s">
        <v>69</v>
      </c>
      <c r="C7" s="54" t="s">
        <v>105</v>
      </c>
      <c r="D7" s="153" t="s">
        <v>69</v>
      </c>
      <c r="E7" s="110" t="s">
        <v>105</v>
      </c>
      <c r="F7" s="153" t="s">
        <v>69</v>
      </c>
      <c r="G7" s="55" t="s">
        <v>105</v>
      </c>
    </row>
    <row r="8" spans="1:7" x14ac:dyDescent="0.2">
      <c r="A8" s="142"/>
      <c r="B8" s="152"/>
      <c r="C8" s="56" t="s">
        <v>70</v>
      </c>
      <c r="D8" s="155"/>
      <c r="E8" s="57" t="s">
        <v>70</v>
      </c>
      <c r="F8" s="155"/>
      <c r="G8" s="57" t="s">
        <v>70</v>
      </c>
    </row>
    <row r="9" spans="1:7" ht="15" customHeight="1" x14ac:dyDescent="0.2">
      <c r="A9" s="156" t="s">
        <v>30</v>
      </c>
      <c r="B9" s="156"/>
      <c r="C9" s="156"/>
      <c r="D9" s="156"/>
      <c r="E9" s="156"/>
      <c r="F9" s="156"/>
      <c r="G9" s="156"/>
    </row>
    <row r="10" spans="1:7" ht="10.15" customHeight="1" x14ac:dyDescent="0.2">
      <c r="A10" s="33" t="s">
        <v>114</v>
      </c>
      <c r="B10" s="17">
        <v>638</v>
      </c>
      <c r="C10" s="17">
        <v>357</v>
      </c>
      <c r="D10" s="17">
        <v>520</v>
      </c>
      <c r="E10" s="17">
        <v>278</v>
      </c>
      <c r="F10" s="17">
        <v>118</v>
      </c>
      <c r="G10" s="17">
        <v>79</v>
      </c>
    </row>
    <row r="11" spans="1:7" ht="10.15" customHeight="1" x14ac:dyDescent="0.2">
      <c r="A11" s="33" t="s">
        <v>115</v>
      </c>
      <c r="B11" s="17">
        <v>1078</v>
      </c>
      <c r="C11" s="17">
        <v>544</v>
      </c>
      <c r="D11" s="17">
        <v>1193</v>
      </c>
      <c r="E11" s="17">
        <v>637</v>
      </c>
      <c r="F11" s="17">
        <v>-115</v>
      </c>
      <c r="G11" s="17">
        <v>-93</v>
      </c>
    </row>
    <row r="12" spans="1:7" ht="10.15" customHeight="1" x14ac:dyDescent="0.2">
      <c r="A12" s="33" t="s">
        <v>116</v>
      </c>
      <c r="B12" s="17">
        <v>281</v>
      </c>
      <c r="C12" s="17">
        <v>132</v>
      </c>
      <c r="D12" s="17">
        <v>304</v>
      </c>
      <c r="E12" s="17">
        <v>147</v>
      </c>
      <c r="F12" s="17">
        <v>-23</v>
      </c>
      <c r="G12" s="17">
        <v>-15</v>
      </c>
    </row>
    <row r="13" spans="1:7" ht="10.15" customHeight="1" x14ac:dyDescent="0.2">
      <c r="A13" s="33" t="s">
        <v>117</v>
      </c>
      <c r="B13" s="17">
        <v>162</v>
      </c>
      <c r="C13" s="17">
        <v>81</v>
      </c>
      <c r="D13" s="17">
        <v>177</v>
      </c>
      <c r="E13" s="17">
        <v>90</v>
      </c>
      <c r="F13" s="17">
        <v>-15</v>
      </c>
      <c r="G13" s="17">
        <v>-9</v>
      </c>
    </row>
    <row r="14" spans="1:7" ht="10.15" customHeight="1" x14ac:dyDescent="0.2">
      <c r="A14" s="33" t="s">
        <v>118</v>
      </c>
      <c r="B14" s="17">
        <v>30</v>
      </c>
      <c r="C14" s="17">
        <v>17</v>
      </c>
      <c r="D14" s="17">
        <v>49</v>
      </c>
      <c r="E14" s="17">
        <v>27</v>
      </c>
      <c r="F14" s="17">
        <v>-19</v>
      </c>
      <c r="G14" s="17">
        <v>-10</v>
      </c>
    </row>
    <row r="15" spans="1:7" ht="10.15" customHeight="1" x14ac:dyDescent="0.2">
      <c r="A15" s="33" t="s">
        <v>119</v>
      </c>
      <c r="B15" s="17">
        <v>75</v>
      </c>
      <c r="C15" s="17">
        <v>38</v>
      </c>
      <c r="D15" s="17">
        <v>112</v>
      </c>
      <c r="E15" s="17">
        <v>57</v>
      </c>
      <c r="F15" s="17">
        <v>-37</v>
      </c>
      <c r="G15" s="17">
        <v>-19</v>
      </c>
    </row>
    <row r="16" spans="1:7" ht="10.15" customHeight="1" x14ac:dyDescent="0.2">
      <c r="A16" s="15" t="s">
        <v>120</v>
      </c>
      <c r="B16" s="60">
        <v>714</v>
      </c>
      <c r="C16" s="17">
        <v>346</v>
      </c>
      <c r="D16" s="17">
        <v>612</v>
      </c>
      <c r="E16" s="17">
        <v>300</v>
      </c>
      <c r="F16" s="17">
        <v>102</v>
      </c>
      <c r="G16" s="17">
        <v>46</v>
      </c>
    </row>
    <row r="17" spans="1:7" ht="10.15" customHeight="1" x14ac:dyDescent="0.2">
      <c r="A17" s="33" t="s">
        <v>121</v>
      </c>
      <c r="B17" s="17">
        <v>131</v>
      </c>
      <c r="C17" s="17">
        <v>73</v>
      </c>
      <c r="D17" s="17">
        <v>169</v>
      </c>
      <c r="E17" s="17">
        <v>87</v>
      </c>
      <c r="F17" s="17">
        <v>-38</v>
      </c>
      <c r="G17" s="17">
        <v>-14</v>
      </c>
    </row>
    <row r="18" spans="1:7" ht="10.15" customHeight="1" x14ac:dyDescent="0.2">
      <c r="A18" s="33" t="s">
        <v>122</v>
      </c>
      <c r="B18" s="17">
        <v>466</v>
      </c>
      <c r="C18" s="17">
        <v>248</v>
      </c>
      <c r="D18" s="17">
        <v>614</v>
      </c>
      <c r="E18" s="17">
        <v>298</v>
      </c>
      <c r="F18" s="17">
        <v>-148</v>
      </c>
      <c r="G18" s="17">
        <v>-50</v>
      </c>
    </row>
    <row r="19" spans="1:7" ht="10.15" customHeight="1" x14ac:dyDescent="0.2">
      <c r="A19" s="33" t="s">
        <v>123</v>
      </c>
      <c r="B19" s="17">
        <v>534</v>
      </c>
      <c r="C19" s="17">
        <v>283</v>
      </c>
      <c r="D19" s="17">
        <v>739</v>
      </c>
      <c r="E19" s="17">
        <v>369</v>
      </c>
      <c r="F19" s="17">
        <v>-205</v>
      </c>
      <c r="G19" s="17">
        <v>-86</v>
      </c>
    </row>
    <row r="20" spans="1:7" ht="10.15" customHeight="1" x14ac:dyDescent="0.2">
      <c r="A20" s="33" t="s">
        <v>124</v>
      </c>
      <c r="B20" s="17">
        <v>150</v>
      </c>
      <c r="C20" s="17">
        <v>80</v>
      </c>
      <c r="D20" s="17">
        <v>175</v>
      </c>
      <c r="E20" s="17">
        <v>89</v>
      </c>
      <c r="F20" s="17">
        <v>-25</v>
      </c>
      <c r="G20" s="17">
        <v>-9</v>
      </c>
    </row>
    <row r="21" spans="1:7" ht="10.15" customHeight="1" x14ac:dyDescent="0.2">
      <c r="A21" s="33" t="s">
        <v>125</v>
      </c>
      <c r="B21" s="17">
        <v>38</v>
      </c>
      <c r="C21" s="17">
        <v>21</v>
      </c>
      <c r="D21" s="17">
        <v>33</v>
      </c>
      <c r="E21" s="17">
        <v>23</v>
      </c>
      <c r="F21" s="17">
        <v>5</v>
      </c>
      <c r="G21" s="17">
        <v>-2</v>
      </c>
    </row>
    <row r="22" spans="1:7" ht="10.15" customHeight="1" x14ac:dyDescent="0.2">
      <c r="A22" s="33" t="s">
        <v>126</v>
      </c>
      <c r="B22" s="17">
        <v>1361</v>
      </c>
      <c r="C22" s="17">
        <v>742</v>
      </c>
      <c r="D22" s="17">
        <v>1226</v>
      </c>
      <c r="E22" s="17">
        <v>632</v>
      </c>
      <c r="F22" s="17">
        <v>135</v>
      </c>
      <c r="G22" s="17">
        <v>110</v>
      </c>
    </row>
    <row r="23" spans="1:7" ht="10.15" customHeight="1" x14ac:dyDescent="0.2">
      <c r="A23" s="33" t="s">
        <v>127</v>
      </c>
      <c r="B23" s="17">
        <v>537</v>
      </c>
      <c r="C23" s="17">
        <v>256</v>
      </c>
      <c r="D23" s="17">
        <v>558</v>
      </c>
      <c r="E23" s="17">
        <v>267</v>
      </c>
      <c r="F23" s="17">
        <v>-21</v>
      </c>
      <c r="G23" s="17">
        <v>-11</v>
      </c>
    </row>
    <row r="24" spans="1:7" ht="10.15" customHeight="1" x14ac:dyDescent="0.2">
      <c r="A24" s="33" t="s">
        <v>128</v>
      </c>
      <c r="B24" s="17">
        <v>117</v>
      </c>
      <c r="C24" s="17">
        <v>62</v>
      </c>
      <c r="D24" s="17">
        <v>122</v>
      </c>
      <c r="E24" s="17">
        <v>65</v>
      </c>
      <c r="F24" s="17">
        <v>-5</v>
      </c>
      <c r="G24" s="17">
        <v>-3</v>
      </c>
    </row>
    <row r="25" spans="1:7" s="74" customFormat="1" ht="17.25" customHeight="1" x14ac:dyDescent="0.2">
      <c r="A25" s="32" t="s">
        <v>129</v>
      </c>
      <c r="B25" s="43">
        <v>6312</v>
      </c>
      <c r="C25" s="43">
        <v>3280</v>
      </c>
      <c r="D25" s="43">
        <v>6603</v>
      </c>
      <c r="E25" s="43">
        <v>3366</v>
      </c>
      <c r="F25" s="96">
        <v>-291</v>
      </c>
      <c r="G25" s="96">
        <v>-86</v>
      </c>
    </row>
    <row r="26" spans="1:7" ht="17.25" customHeight="1" x14ac:dyDescent="0.2">
      <c r="A26" s="33" t="s">
        <v>130</v>
      </c>
      <c r="B26" s="17">
        <v>18037</v>
      </c>
      <c r="C26" s="17">
        <v>8280</v>
      </c>
      <c r="D26" s="17">
        <v>5196</v>
      </c>
      <c r="E26" s="17">
        <v>2977</v>
      </c>
      <c r="F26" s="17">
        <v>12841</v>
      </c>
      <c r="G26" s="17">
        <v>5303</v>
      </c>
    </row>
    <row r="27" spans="1:7" s="74" customFormat="1" ht="17.25" customHeight="1" x14ac:dyDescent="0.2">
      <c r="A27" s="32" t="s">
        <v>30</v>
      </c>
      <c r="B27" s="43">
        <v>24349</v>
      </c>
      <c r="C27" s="43">
        <v>11560</v>
      </c>
      <c r="D27" s="43">
        <v>11799</v>
      </c>
      <c r="E27" s="43">
        <v>6343</v>
      </c>
      <c r="F27" s="96">
        <v>12550</v>
      </c>
      <c r="G27" s="96">
        <v>5217</v>
      </c>
    </row>
    <row r="28" spans="1:7" ht="15" customHeight="1" x14ac:dyDescent="0.2">
      <c r="A28" s="156" t="s">
        <v>131</v>
      </c>
      <c r="B28" s="156"/>
      <c r="C28" s="156"/>
      <c r="D28" s="156"/>
      <c r="E28" s="156"/>
      <c r="F28" s="156"/>
      <c r="G28" s="156"/>
    </row>
    <row r="29" spans="1:7" ht="10.15" customHeight="1" x14ac:dyDescent="0.2">
      <c r="A29" s="33" t="s">
        <v>114</v>
      </c>
      <c r="B29" s="17">
        <v>429</v>
      </c>
      <c r="C29" s="17">
        <v>240</v>
      </c>
      <c r="D29" s="17">
        <v>300</v>
      </c>
      <c r="E29" s="17">
        <v>151</v>
      </c>
      <c r="F29" s="17">
        <v>129</v>
      </c>
      <c r="G29" s="17">
        <v>89</v>
      </c>
    </row>
    <row r="30" spans="1:7" ht="10.15" customHeight="1" x14ac:dyDescent="0.2">
      <c r="A30" s="33" t="s">
        <v>115</v>
      </c>
      <c r="B30" s="17">
        <v>734</v>
      </c>
      <c r="C30" s="17">
        <v>366</v>
      </c>
      <c r="D30" s="17">
        <v>836</v>
      </c>
      <c r="E30" s="17">
        <v>432</v>
      </c>
      <c r="F30" s="17">
        <v>-102</v>
      </c>
      <c r="G30" s="17">
        <v>-66</v>
      </c>
    </row>
    <row r="31" spans="1:7" ht="10.15" customHeight="1" x14ac:dyDescent="0.2">
      <c r="A31" s="33" t="s">
        <v>116</v>
      </c>
      <c r="B31" s="17">
        <v>201</v>
      </c>
      <c r="C31" s="17">
        <v>93</v>
      </c>
      <c r="D31" s="17">
        <v>209</v>
      </c>
      <c r="E31" s="17">
        <v>89</v>
      </c>
      <c r="F31" s="17">
        <v>-8</v>
      </c>
      <c r="G31" s="17">
        <v>4</v>
      </c>
    </row>
    <row r="32" spans="1:7" ht="10.15" customHeight="1" x14ac:dyDescent="0.2">
      <c r="A32" s="33" t="s">
        <v>117</v>
      </c>
      <c r="B32" s="17">
        <v>119</v>
      </c>
      <c r="C32" s="17">
        <v>56</v>
      </c>
      <c r="D32" s="17">
        <v>140</v>
      </c>
      <c r="E32" s="17">
        <v>71</v>
      </c>
      <c r="F32" s="17">
        <v>-21</v>
      </c>
      <c r="G32" s="17">
        <v>-15</v>
      </c>
    </row>
    <row r="33" spans="1:7" ht="10.15" customHeight="1" x14ac:dyDescent="0.2">
      <c r="A33" s="33" t="s">
        <v>118</v>
      </c>
      <c r="B33" s="17">
        <v>12</v>
      </c>
      <c r="C33" s="17">
        <v>6</v>
      </c>
      <c r="D33" s="17">
        <v>27</v>
      </c>
      <c r="E33" s="17">
        <v>15</v>
      </c>
      <c r="F33" s="17">
        <v>-15</v>
      </c>
      <c r="G33" s="17">
        <v>-9</v>
      </c>
    </row>
    <row r="34" spans="1:7" ht="10.15" customHeight="1" x14ac:dyDescent="0.2">
      <c r="A34" s="33" t="s">
        <v>119</v>
      </c>
      <c r="B34" s="17">
        <v>47</v>
      </c>
      <c r="C34" s="17">
        <v>23</v>
      </c>
      <c r="D34" s="17">
        <v>59</v>
      </c>
      <c r="E34" s="17">
        <v>27</v>
      </c>
      <c r="F34" s="17">
        <v>-12</v>
      </c>
      <c r="G34" s="17">
        <v>-4</v>
      </c>
    </row>
    <row r="35" spans="1:7" ht="10.15" customHeight="1" x14ac:dyDescent="0.2">
      <c r="A35" s="33" t="s">
        <v>120</v>
      </c>
      <c r="B35" s="17">
        <v>534</v>
      </c>
      <c r="C35" s="17">
        <v>240</v>
      </c>
      <c r="D35" s="17">
        <v>410</v>
      </c>
      <c r="E35" s="17">
        <v>189</v>
      </c>
      <c r="F35" s="17">
        <v>124</v>
      </c>
      <c r="G35" s="17">
        <v>51</v>
      </c>
    </row>
    <row r="36" spans="1:7" ht="10.15" customHeight="1" x14ac:dyDescent="0.2">
      <c r="A36" s="33" t="s">
        <v>121</v>
      </c>
      <c r="B36" s="17">
        <v>109</v>
      </c>
      <c r="C36" s="17">
        <v>61</v>
      </c>
      <c r="D36" s="17">
        <v>156</v>
      </c>
      <c r="E36" s="17">
        <v>79</v>
      </c>
      <c r="F36" s="17">
        <v>-47</v>
      </c>
      <c r="G36" s="17">
        <v>-18</v>
      </c>
    </row>
    <row r="37" spans="1:7" ht="10.15" customHeight="1" x14ac:dyDescent="0.2">
      <c r="A37" s="33" t="s">
        <v>122</v>
      </c>
      <c r="B37" s="17">
        <v>325</v>
      </c>
      <c r="C37" s="17">
        <v>164</v>
      </c>
      <c r="D37" s="17">
        <v>433</v>
      </c>
      <c r="E37" s="17">
        <v>202</v>
      </c>
      <c r="F37" s="17">
        <v>-108</v>
      </c>
      <c r="G37" s="17">
        <v>-38</v>
      </c>
    </row>
    <row r="38" spans="1:7" ht="10.15" customHeight="1" x14ac:dyDescent="0.2">
      <c r="A38" s="33" t="s">
        <v>123</v>
      </c>
      <c r="B38" s="17">
        <v>338</v>
      </c>
      <c r="C38" s="17">
        <v>162</v>
      </c>
      <c r="D38" s="17">
        <v>373</v>
      </c>
      <c r="E38" s="17">
        <v>173</v>
      </c>
      <c r="F38" s="17">
        <v>-35</v>
      </c>
      <c r="G38" s="17">
        <v>-11</v>
      </c>
    </row>
    <row r="39" spans="1:7" ht="10.15" customHeight="1" x14ac:dyDescent="0.2">
      <c r="A39" s="33" t="s">
        <v>124</v>
      </c>
      <c r="B39" s="17">
        <v>118</v>
      </c>
      <c r="C39" s="17">
        <v>60</v>
      </c>
      <c r="D39" s="17">
        <v>96</v>
      </c>
      <c r="E39" s="17">
        <v>46</v>
      </c>
      <c r="F39" s="17">
        <v>22</v>
      </c>
      <c r="G39" s="17">
        <v>14</v>
      </c>
    </row>
    <row r="40" spans="1:7" ht="10.15" customHeight="1" x14ac:dyDescent="0.2">
      <c r="A40" s="33" t="s">
        <v>125</v>
      </c>
      <c r="B40" s="17">
        <v>25</v>
      </c>
      <c r="C40" s="17">
        <v>12</v>
      </c>
      <c r="D40" s="17">
        <v>13</v>
      </c>
      <c r="E40" s="17">
        <v>8</v>
      </c>
      <c r="F40" s="17">
        <v>12</v>
      </c>
      <c r="G40" s="17">
        <v>4</v>
      </c>
    </row>
    <row r="41" spans="1:7" ht="10.15" customHeight="1" x14ac:dyDescent="0.2">
      <c r="A41" s="33" t="s">
        <v>126</v>
      </c>
      <c r="B41" s="17">
        <v>864</v>
      </c>
      <c r="C41" s="17">
        <v>436</v>
      </c>
      <c r="D41" s="17">
        <v>1041</v>
      </c>
      <c r="E41" s="17">
        <v>534</v>
      </c>
      <c r="F41" s="17">
        <v>-177</v>
      </c>
      <c r="G41" s="17">
        <v>-98</v>
      </c>
    </row>
    <row r="42" spans="1:7" ht="10.15" customHeight="1" x14ac:dyDescent="0.2">
      <c r="A42" s="33" t="s">
        <v>127</v>
      </c>
      <c r="B42" s="17">
        <v>440</v>
      </c>
      <c r="C42" s="17">
        <v>206</v>
      </c>
      <c r="D42" s="17">
        <v>490</v>
      </c>
      <c r="E42" s="17">
        <v>224</v>
      </c>
      <c r="F42" s="17">
        <v>-50</v>
      </c>
      <c r="G42" s="17">
        <v>-18</v>
      </c>
    </row>
    <row r="43" spans="1:7" ht="10.15" customHeight="1" x14ac:dyDescent="0.2">
      <c r="A43" s="33" t="s">
        <v>128</v>
      </c>
      <c r="B43" s="17">
        <v>92</v>
      </c>
      <c r="C43" s="17">
        <v>48</v>
      </c>
      <c r="D43" s="17">
        <v>87</v>
      </c>
      <c r="E43" s="17">
        <v>47</v>
      </c>
      <c r="F43" s="17">
        <v>5</v>
      </c>
      <c r="G43" s="17">
        <v>1</v>
      </c>
    </row>
    <row r="44" spans="1:7" s="74" customFormat="1" ht="17.25" customHeight="1" x14ac:dyDescent="0.2">
      <c r="A44" s="32" t="s">
        <v>129</v>
      </c>
      <c r="B44" s="43">
        <v>4387</v>
      </c>
      <c r="C44" s="43">
        <v>2173</v>
      </c>
      <c r="D44" s="43">
        <v>4670</v>
      </c>
      <c r="E44" s="43">
        <v>2287</v>
      </c>
      <c r="F44" s="96">
        <v>-283</v>
      </c>
      <c r="G44" s="96">
        <v>-114</v>
      </c>
    </row>
    <row r="45" spans="1:7" ht="17.25" customHeight="1" x14ac:dyDescent="0.2">
      <c r="A45" s="33" t="s">
        <v>130</v>
      </c>
      <c r="B45" s="17">
        <v>819</v>
      </c>
      <c r="C45" s="17">
        <v>549</v>
      </c>
      <c r="D45" s="17">
        <v>1054</v>
      </c>
      <c r="E45" s="17">
        <v>701</v>
      </c>
      <c r="F45" s="17">
        <v>-235</v>
      </c>
      <c r="G45" s="17">
        <v>-152</v>
      </c>
    </row>
    <row r="46" spans="1:7" s="74" customFormat="1" ht="17.25" customHeight="1" x14ac:dyDescent="0.2">
      <c r="A46" s="32" t="s">
        <v>30</v>
      </c>
      <c r="B46" s="43">
        <v>5206</v>
      </c>
      <c r="C46" s="43">
        <v>2722</v>
      </c>
      <c r="D46" s="43">
        <v>5724</v>
      </c>
      <c r="E46" s="43">
        <v>2988</v>
      </c>
      <c r="F46" s="96">
        <v>-518</v>
      </c>
      <c r="G46" s="96">
        <v>-266</v>
      </c>
    </row>
    <row r="47" spans="1:7" ht="15" customHeight="1" x14ac:dyDescent="0.2">
      <c r="A47" s="157" t="s">
        <v>132</v>
      </c>
      <c r="B47" s="157"/>
      <c r="C47" s="157"/>
      <c r="D47" s="157"/>
      <c r="E47" s="157"/>
      <c r="F47" s="157"/>
      <c r="G47" s="157"/>
    </row>
    <row r="48" spans="1:7" ht="10.15" customHeight="1" x14ac:dyDescent="0.2">
      <c r="A48" s="33" t="s">
        <v>114</v>
      </c>
      <c r="B48" s="17">
        <v>209</v>
      </c>
      <c r="C48" s="17">
        <v>117</v>
      </c>
      <c r="D48" s="17">
        <v>220</v>
      </c>
      <c r="E48" s="17">
        <v>127</v>
      </c>
      <c r="F48" s="17">
        <v>-11</v>
      </c>
      <c r="G48" s="17">
        <v>-10</v>
      </c>
    </row>
    <row r="49" spans="1:7" ht="10.15" customHeight="1" x14ac:dyDescent="0.2">
      <c r="A49" s="33" t="s">
        <v>115</v>
      </c>
      <c r="B49" s="17">
        <v>344</v>
      </c>
      <c r="C49" s="17">
        <v>178</v>
      </c>
      <c r="D49" s="17">
        <v>357</v>
      </c>
      <c r="E49" s="17">
        <v>205</v>
      </c>
      <c r="F49" s="17">
        <v>-13</v>
      </c>
      <c r="G49" s="17">
        <v>-27</v>
      </c>
    </row>
    <row r="50" spans="1:7" ht="10.15" customHeight="1" x14ac:dyDescent="0.2">
      <c r="A50" s="33" t="s">
        <v>116</v>
      </c>
      <c r="B50" s="17">
        <v>80</v>
      </c>
      <c r="C50" s="17">
        <v>39</v>
      </c>
      <c r="D50" s="17">
        <v>95</v>
      </c>
      <c r="E50" s="17">
        <v>58</v>
      </c>
      <c r="F50" s="17">
        <v>-15</v>
      </c>
      <c r="G50" s="17">
        <v>-19</v>
      </c>
    </row>
    <row r="51" spans="1:7" ht="10.15" customHeight="1" x14ac:dyDescent="0.2">
      <c r="A51" s="33" t="s">
        <v>117</v>
      </c>
      <c r="B51" s="17">
        <v>43</v>
      </c>
      <c r="C51" s="17">
        <v>25</v>
      </c>
      <c r="D51" s="17">
        <v>37</v>
      </c>
      <c r="E51" s="17">
        <v>19</v>
      </c>
      <c r="F51" s="17">
        <v>6</v>
      </c>
      <c r="G51" s="17">
        <v>6</v>
      </c>
    </row>
    <row r="52" spans="1:7" ht="10.15" customHeight="1" x14ac:dyDescent="0.2">
      <c r="A52" s="33" t="s">
        <v>118</v>
      </c>
      <c r="B52" s="17">
        <v>18</v>
      </c>
      <c r="C52" s="17">
        <v>11</v>
      </c>
      <c r="D52" s="17">
        <v>22</v>
      </c>
      <c r="E52" s="17">
        <v>12</v>
      </c>
      <c r="F52" s="17">
        <v>-4</v>
      </c>
      <c r="G52" s="17">
        <v>-1</v>
      </c>
    </row>
    <row r="53" spans="1:7" ht="10.15" customHeight="1" x14ac:dyDescent="0.2">
      <c r="A53" s="33" t="s">
        <v>119</v>
      </c>
      <c r="B53" s="17">
        <v>28</v>
      </c>
      <c r="C53" s="17">
        <v>15</v>
      </c>
      <c r="D53" s="17">
        <v>53</v>
      </c>
      <c r="E53" s="17">
        <v>30</v>
      </c>
      <c r="F53" s="17">
        <v>-25</v>
      </c>
      <c r="G53" s="17">
        <v>-15</v>
      </c>
    </row>
    <row r="54" spans="1:7" ht="10.15" customHeight="1" x14ac:dyDescent="0.2">
      <c r="A54" s="33" t="s">
        <v>120</v>
      </c>
      <c r="B54" s="17">
        <v>180</v>
      </c>
      <c r="C54" s="17">
        <v>106</v>
      </c>
      <c r="D54" s="17">
        <v>202</v>
      </c>
      <c r="E54" s="17">
        <v>111</v>
      </c>
      <c r="F54" s="17">
        <v>-22</v>
      </c>
      <c r="G54" s="17">
        <v>-5</v>
      </c>
    </row>
    <row r="55" spans="1:7" ht="10.15" customHeight="1" x14ac:dyDescent="0.2">
      <c r="A55" s="33" t="s">
        <v>121</v>
      </c>
      <c r="B55" s="17">
        <v>22</v>
      </c>
      <c r="C55" s="17">
        <v>12</v>
      </c>
      <c r="D55" s="17">
        <v>13</v>
      </c>
      <c r="E55" s="17">
        <v>8</v>
      </c>
      <c r="F55" s="17">
        <v>9</v>
      </c>
      <c r="G55" s="17">
        <v>4</v>
      </c>
    </row>
    <row r="56" spans="1:7" ht="10.15" customHeight="1" x14ac:dyDescent="0.2">
      <c r="A56" s="33" t="s">
        <v>122</v>
      </c>
      <c r="B56" s="17">
        <v>141</v>
      </c>
      <c r="C56" s="17">
        <v>84</v>
      </c>
      <c r="D56" s="17">
        <v>181</v>
      </c>
      <c r="E56" s="17">
        <v>96</v>
      </c>
      <c r="F56" s="17">
        <v>-40</v>
      </c>
      <c r="G56" s="17">
        <v>-12</v>
      </c>
    </row>
    <row r="57" spans="1:7" ht="10.15" customHeight="1" x14ac:dyDescent="0.2">
      <c r="A57" s="33" t="s">
        <v>123</v>
      </c>
      <c r="B57" s="17">
        <v>196</v>
      </c>
      <c r="C57" s="17">
        <v>121</v>
      </c>
      <c r="D57" s="17">
        <v>366</v>
      </c>
      <c r="E57" s="17">
        <v>196</v>
      </c>
      <c r="F57" s="17">
        <v>-170</v>
      </c>
      <c r="G57" s="17">
        <v>-75</v>
      </c>
    </row>
    <row r="58" spans="1:7" ht="10.15" customHeight="1" x14ac:dyDescent="0.2">
      <c r="A58" s="33" t="s">
        <v>124</v>
      </c>
      <c r="B58" s="17">
        <v>32</v>
      </c>
      <c r="C58" s="17">
        <v>20</v>
      </c>
      <c r="D58" s="17">
        <v>79</v>
      </c>
      <c r="E58" s="17">
        <v>43</v>
      </c>
      <c r="F58" s="17">
        <v>-47</v>
      </c>
      <c r="G58" s="17">
        <v>-23</v>
      </c>
    </row>
    <row r="59" spans="1:7" ht="10.15" customHeight="1" x14ac:dyDescent="0.2">
      <c r="A59" s="33" t="s">
        <v>125</v>
      </c>
      <c r="B59" s="17">
        <v>13</v>
      </c>
      <c r="C59" s="17">
        <v>9</v>
      </c>
      <c r="D59" s="17">
        <v>20</v>
      </c>
      <c r="E59" s="17">
        <v>15</v>
      </c>
      <c r="F59" s="17">
        <v>-7</v>
      </c>
      <c r="G59" s="17">
        <v>-6</v>
      </c>
    </row>
    <row r="60" spans="1:7" ht="10.15" customHeight="1" x14ac:dyDescent="0.2">
      <c r="A60" s="33" t="s">
        <v>126</v>
      </c>
      <c r="B60" s="17">
        <v>497</v>
      </c>
      <c r="C60" s="17">
        <v>306</v>
      </c>
      <c r="D60" s="17">
        <v>185</v>
      </c>
      <c r="E60" s="17">
        <v>98</v>
      </c>
      <c r="F60" s="17">
        <v>312</v>
      </c>
      <c r="G60" s="17">
        <v>208</v>
      </c>
    </row>
    <row r="61" spans="1:7" ht="10.15" customHeight="1" x14ac:dyDescent="0.2">
      <c r="A61" s="33" t="s">
        <v>127</v>
      </c>
      <c r="B61" s="17">
        <v>97</v>
      </c>
      <c r="C61" s="17">
        <v>50</v>
      </c>
      <c r="D61" s="17">
        <v>68</v>
      </c>
      <c r="E61" s="17">
        <v>43</v>
      </c>
      <c r="F61" s="17">
        <v>29</v>
      </c>
      <c r="G61" s="17">
        <v>7</v>
      </c>
    </row>
    <row r="62" spans="1:7" ht="10.15" customHeight="1" x14ac:dyDescent="0.2">
      <c r="A62" s="33" t="s">
        <v>128</v>
      </c>
      <c r="B62" s="17">
        <v>25</v>
      </c>
      <c r="C62" s="17">
        <v>14</v>
      </c>
      <c r="D62" s="17">
        <v>35</v>
      </c>
      <c r="E62" s="17">
        <v>18</v>
      </c>
      <c r="F62" s="17">
        <v>-10</v>
      </c>
      <c r="G62" s="17">
        <v>-4</v>
      </c>
    </row>
    <row r="63" spans="1:7" s="74" customFormat="1" ht="17.25" customHeight="1" x14ac:dyDescent="0.2">
      <c r="A63" s="32" t="s">
        <v>129</v>
      </c>
      <c r="B63" s="43">
        <v>1925</v>
      </c>
      <c r="C63" s="43">
        <v>1107</v>
      </c>
      <c r="D63" s="43">
        <v>1933</v>
      </c>
      <c r="E63" s="43">
        <v>1079</v>
      </c>
      <c r="F63" s="96">
        <v>-8</v>
      </c>
      <c r="G63" s="96">
        <v>28</v>
      </c>
    </row>
    <row r="64" spans="1:7" ht="17.25" customHeight="1" x14ac:dyDescent="0.2">
      <c r="A64" s="33" t="s">
        <v>130</v>
      </c>
      <c r="B64" s="17">
        <v>17218</v>
      </c>
      <c r="C64" s="17">
        <v>7731</v>
      </c>
      <c r="D64" s="17">
        <v>4142</v>
      </c>
      <c r="E64" s="17">
        <v>2276</v>
      </c>
      <c r="F64" s="17">
        <v>13076</v>
      </c>
      <c r="G64" s="17">
        <v>5455</v>
      </c>
    </row>
    <row r="65" spans="1:7" s="74" customFormat="1" ht="17.25" customHeight="1" x14ac:dyDescent="0.2">
      <c r="A65" s="32" t="s">
        <v>30</v>
      </c>
      <c r="B65" s="43">
        <v>19143</v>
      </c>
      <c r="C65" s="43">
        <v>8838</v>
      </c>
      <c r="D65" s="43">
        <v>6075</v>
      </c>
      <c r="E65" s="43">
        <v>3355</v>
      </c>
      <c r="F65" s="96">
        <v>13068</v>
      </c>
      <c r="G65" s="96">
        <v>5483</v>
      </c>
    </row>
    <row r="66" spans="1:7" ht="6" customHeight="1" x14ac:dyDescent="0.2"/>
    <row r="67" spans="1:7" x14ac:dyDescent="0.2">
      <c r="A67" s="24" t="s">
        <v>133</v>
      </c>
      <c r="B67" s="82"/>
      <c r="C67" s="82"/>
      <c r="D67" s="82"/>
      <c r="E67" s="82"/>
      <c r="F67" s="82"/>
      <c r="G67" s="82"/>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zoomScaleNormal="100" workbookViewId="0"/>
  </sheetViews>
  <sheetFormatPr baseColWidth="10" defaultColWidth="11.42578125" defaultRowHeight="12.75" x14ac:dyDescent="0.2"/>
  <cols>
    <col min="1" max="1" width="26.5703125" style="24" customWidth="1"/>
    <col min="2" max="5" width="9.7109375" style="24" customWidth="1"/>
    <col min="6" max="6" width="10.5703125" style="24" bestFit="1" customWidth="1"/>
    <col min="7" max="7" width="10.7109375" style="24" customWidth="1"/>
    <col min="8" max="16384" width="11.42578125" style="6"/>
  </cols>
  <sheetData>
    <row r="1" spans="1:7" x14ac:dyDescent="0.2">
      <c r="A1" s="25" t="s">
        <v>245</v>
      </c>
      <c r="B1" s="26"/>
      <c r="C1" s="26"/>
      <c r="D1" s="26"/>
      <c r="E1" s="26"/>
      <c r="F1" s="26"/>
      <c r="G1" s="26"/>
    </row>
    <row r="2" spans="1:7" x14ac:dyDescent="0.2">
      <c r="A2" s="25" t="s">
        <v>184</v>
      </c>
      <c r="B2" s="26"/>
      <c r="C2" s="26"/>
      <c r="D2" s="26"/>
      <c r="E2" s="26"/>
      <c r="F2" s="26"/>
      <c r="G2" s="26"/>
    </row>
    <row r="3" spans="1:7" ht="5.25" customHeight="1" x14ac:dyDescent="0.2"/>
    <row r="4" spans="1:7" ht="12" customHeight="1" x14ac:dyDescent="0.2">
      <c r="A4" s="158" t="s">
        <v>110</v>
      </c>
      <c r="B4" s="159" t="s">
        <v>111</v>
      </c>
      <c r="C4" s="120"/>
      <c r="D4" s="119" t="s">
        <v>112</v>
      </c>
      <c r="E4" s="121"/>
      <c r="F4" s="53" t="s">
        <v>58</v>
      </c>
      <c r="G4" s="53"/>
    </row>
    <row r="5" spans="1:7" ht="12" customHeight="1" x14ac:dyDescent="0.2">
      <c r="A5" s="141"/>
      <c r="B5" s="160"/>
      <c r="C5" s="138"/>
      <c r="D5" s="137"/>
      <c r="E5" s="161"/>
      <c r="F5" s="26" t="s">
        <v>113</v>
      </c>
      <c r="G5" s="26"/>
    </row>
    <row r="6" spans="1:7" ht="12" customHeight="1" x14ac:dyDescent="0.2">
      <c r="A6" s="141"/>
      <c r="B6" s="162" t="s">
        <v>69</v>
      </c>
      <c r="C6" s="54" t="s">
        <v>105</v>
      </c>
      <c r="D6" s="153" t="s">
        <v>69</v>
      </c>
      <c r="E6" s="110" t="s">
        <v>105</v>
      </c>
      <c r="F6" s="153" t="s">
        <v>69</v>
      </c>
      <c r="G6" s="55" t="s">
        <v>105</v>
      </c>
    </row>
    <row r="7" spans="1:7" ht="12" customHeight="1" x14ac:dyDescent="0.2">
      <c r="A7" s="142"/>
      <c r="B7" s="152"/>
      <c r="C7" s="56" t="s">
        <v>70</v>
      </c>
      <c r="D7" s="155"/>
      <c r="E7" s="57" t="s">
        <v>70</v>
      </c>
      <c r="F7" s="155"/>
      <c r="G7" s="57" t="s">
        <v>70</v>
      </c>
    </row>
    <row r="8" spans="1:7" ht="4.5" customHeight="1" x14ac:dyDescent="0.2">
      <c r="A8" s="114"/>
      <c r="B8" s="108"/>
      <c r="C8" s="100"/>
      <c r="D8" s="108"/>
      <c r="E8" s="113"/>
      <c r="F8" s="108"/>
      <c r="G8" s="113"/>
    </row>
    <row r="9" spans="1:7" x14ac:dyDescent="0.2">
      <c r="A9" s="32" t="s">
        <v>153</v>
      </c>
      <c r="B9" s="43">
        <v>14522</v>
      </c>
      <c r="C9" s="43">
        <v>6235</v>
      </c>
      <c r="D9" s="43">
        <v>3662</v>
      </c>
      <c r="E9" s="43">
        <v>1917</v>
      </c>
      <c r="F9" s="96">
        <v>10860</v>
      </c>
      <c r="G9" s="96">
        <v>4318</v>
      </c>
    </row>
    <row r="10" spans="1:7" ht="10.9" customHeight="1" x14ac:dyDescent="0.2">
      <c r="A10" s="32" t="s">
        <v>207</v>
      </c>
      <c r="B10" s="43">
        <v>3189</v>
      </c>
      <c r="C10" s="43">
        <v>1934</v>
      </c>
      <c r="D10" s="43">
        <v>2193</v>
      </c>
      <c r="E10" s="43">
        <v>1371</v>
      </c>
      <c r="F10" s="96">
        <v>996</v>
      </c>
      <c r="G10" s="96">
        <v>563</v>
      </c>
    </row>
    <row r="11" spans="1:7" ht="10.5" customHeight="1" x14ac:dyDescent="0.2">
      <c r="A11" s="33" t="s">
        <v>196</v>
      </c>
      <c r="B11" s="17">
        <v>280</v>
      </c>
      <c r="C11" s="17">
        <v>185</v>
      </c>
      <c r="D11" s="17">
        <v>254</v>
      </c>
      <c r="E11" s="17">
        <v>160</v>
      </c>
      <c r="F11" s="17">
        <v>26</v>
      </c>
      <c r="G11" s="17">
        <v>25</v>
      </c>
    </row>
    <row r="12" spans="1:7" ht="10.5" customHeight="1" x14ac:dyDescent="0.2">
      <c r="A12" s="101" t="s">
        <v>134</v>
      </c>
      <c r="B12" s="17">
        <v>46</v>
      </c>
      <c r="C12" s="17">
        <v>27</v>
      </c>
      <c r="D12" s="17">
        <v>30</v>
      </c>
      <c r="E12" s="17">
        <v>18</v>
      </c>
      <c r="F12" s="17">
        <v>16</v>
      </c>
      <c r="G12" s="17">
        <v>9</v>
      </c>
    </row>
    <row r="13" spans="1:7" ht="10.5" customHeight="1" x14ac:dyDescent="0.2">
      <c r="A13" s="101" t="s">
        <v>135</v>
      </c>
      <c r="B13" s="17">
        <v>41</v>
      </c>
      <c r="C13" s="17">
        <v>29</v>
      </c>
      <c r="D13" s="17">
        <v>23</v>
      </c>
      <c r="E13" s="17">
        <v>15</v>
      </c>
      <c r="F13" s="17">
        <v>18</v>
      </c>
      <c r="G13" s="17">
        <v>14</v>
      </c>
    </row>
    <row r="14" spans="1:7" ht="10.5" customHeight="1" x14ac:dyDescent="0.2">
      <c r="A14" s="101" t="s">
        <v>136</v>
      </c>
      <c r="B14" s="17">
        <v>134</v>
      </c>
      <c r="C14" s="17">
        <v>70</v>
      </c>
      <c r="D14" s="17">
        <v>51</v>
      </c>
      <c r="E14" s="17">
        <v>30</v>
      </c>
      <c r="F14" s="17">
        <v>83</v>
      </c>
      <c r="G14" s="17">
        <v>40</v>
      </c>
    </row>
    <row r="15" spans="1:7" ht="10.5" customHeight="1" x14ac:dyDescent="0.2">
      <c r="A15" s="101" t="s">
        <v>176</v>
      </c>
      <c r="B15" s="17">
        <v>31</v>
      </c>
      <c r="C15" s="17">
        <v>19</v>
      </c>
      <c r="D15" s="17">
        <v>25</v>
      </c>
      <c r="E15" s="17">
        <v>17</v>
      </c>
      <c r="F15" s="17">
        <v>6</v>
      </c>
      <c r="G15" s="17">
        <v>2</v>
      </c>
    </row>
    <row r="16" spans="1:7" ht="10.5" customHeight="1" x14ac:dyDescent="0.2">
      <c r="A16" s="101" t="s">
        <v>137</v>
      </c>
      <c r="B16" s="17">
        <v>89</v>
      </c>
      <c r="C16" s="17">
        <v>45</v>
      </c>
      <c r="D16" s="17">
        <v>95</v>
      </c>
      <c r="E16" s="17">
        <v>52</v>
      </c>
      <c r="F16" s="17">
        <v>-6</v>
      </c>
      <c r="G16" s="17">
        <v>-7</v>
      </c>
    </row>
    <row r="17" spans="1:7" ht="10.5" customHeight="1" x14ac:dyDescent="0.2">
      <c r="A17" s="101" t="s">
        <v>138</v>
      </c>
      <c r="B17" s="17">
        <v>53</v>
      </c>
      <c r="C17" s="17">
        <v>34</v>
      </c>
      <c r="D17" s="17">
        <v>51</v>
      </c>
      <c r="E17" s="17">
        <v>27</v>
      </c>
      <c r="F17" s="17">
        <v>2</v>
      </c>
      <c r="G17" s="17">
        <v>7</v>
      </c>
    </row>
    <row r="18" spans="1:7" ht="10.5" customHeight="1" x14ac:dyDescent="0.2">
      <c r="A18" s="101" t="s">
        <v>139</v>
      </c>
      <c r="B18" s="17">
        <v>16</v>
      </c>
      <c r="C18" s="17">
        <v>10</v>
      </c>
      <c r="D18" s="17">
        <v>24</v>
      </c>
      <c r="E18" s="17">
        <v>12</v>
      </c>
      <c r="F18" s="17">
        <v>-8</v>
      </c>
      <c r="G18" s="17">
        <v>-2</v>
      </c>
    </row>
    <row r="19" spans="1:7" ht="10.5" customHeight="1" x14ac:dyDescent="0.2">
      <c r="A19" s="101" t="s">
        <v>140</v>
      </c>
      <c r="B19" s="17">
        <v>39</v>
      </c>
      <c r="C19" s="17">
        <v>22</v>
      </c>
      <c r="D19" s="17">
        <v>64</v>
      </c>
      <c r="E19" s="17">
        <v>38</v>
      </c>
      <c r="F19" s="17">
        <v>-25</v>
      </c>
      <c r="G19" s="17">
        <v>-16</v>
      </c>
    </row>
    <row r="20" spans="1:7" ht="10.5" customHeight="1" x14ac:dyDescent="0.2">
      <c r="A20" s="101" t="s">
        <v>141</v>
      </c>
      <c r="B20" s="17">
        <v>706</v>
      </c>
      <c r="C20" s="17">
        <v>450</v>
      </c>
      <c r="D20" s="17">
        <v>408</v>
      </c>
      <c r="E20" s="17">
        <v>260</v>
      </c>
      <c r="F20" s="17">
        <v>298</v>
      </c>
      <c r="G20" s="17">
        <v>190</v>
      </c>
    </row>
    <row r="21" spans="1:7" ht="10.5" customHeight="1" x14ac:dyDescent="0.2">
      <c r="A21" s="101" t="s">
        <v>142</v>
      </c>
      <c r="B21" s="17">
        <v>29</v>
      </c>
      <c r="C21" s="17">
        <v>18</v>
      </c>
      <c r="D21" s="17">
        <v>25</v>
      </c>
      <c r="E21" s="17">
        <v>8</v>
      </c>
      <c r="F21" s="17">
        <v>4</v>
      </c>
      <c r="G21" s="17">
        <v>10</v>
      </c>
    </row>
    <row r="22" spans="1:7" ht="10.5" customHeight="1" x14ac:dyDescent="0.2">
      <c r="A22" s="101" t="s">
        <v>143</v>
      </c>
      <c r="B22" s="17">
        <v>1045</v>
      </c>
      <c r="C22" s="17">
        <v>648</v>
      </c>
      <c r="D22" s="17">
        <v>685</v>
      </c>
      <c r="E22" s="17">
        <v>455</v>
      </c>
      <c r="F22" s="17">
        <v>360</v>
      </c>
      <c r="G22" s="17">
        <v>193</v>
      </c>
    </row>
    <row r="23" spans="1:7" ht="10.5" customHeight="1" x14ac:dyDescent="0.2">
      <c r="A23" s="101" t="s">
        <v>208</v>
      </c>
      <c r="B23" s="17">
        <v>15</v>
      </c>
      <c r="C23" s="17">
        <v>11</v>
      </c>
      <c r="D23" s="17">
        <v>30</v>
      </c>
      <c r="E23" s="17">
        <v>18</v>
      </c>
      <c r="F23" s="17">
        <v>-15</v>
      </c>
      <c r="G23" s="17">
        <v>-7</v>
      </c>
    </row>
    <row r="24" spans="1:7" ht="10.5" customHeight="1" x14ac:dyDescent="0.2">
      <c r="A24" s="101" t="s">
        <v>144</v>
      </c>
      <c r="B24" s="17">
        <v>279</v>
      </c>
      <c r="C24" s="17">
        <v>169</v>
      </c>
      <c r="D24" s="17">
        <v>158</v>
      </c>
      <c r="E24" s="17">
        <v>98</v>
      </c>
      <c r="F24" s="17">
        <v>121</v>
      </c>
      <c r="G24" s="17">
        <v>71</v>
      </c>
    </row>
    <row r="25" spans="1:7" ht="10.5" customHeight="1" x14ac:dyDescent="0.2">
      <c r="A25" s="101" t="s">
        <v>145</v>
      </c>
      <c r="B25" s="17">
        <v>109</v>
      </c>
      <c r="C25" s="17">
        <v>67</v>
      </c>
      <c r="D25" s="17">
        <v>67</v>
      </c>
      <c r="E25" s="17">
        <v>39</v>
      </c>
      <c r="F25" s="17">
        <v>42</v>
      </c>
      <c r="G25" s="17">
        <v>28</v>
      </c>
    </row>
    <row r="26" spans="1:7" ht="10.5" customHeight="1" x14ac:dyDescent="0.2">
      <c r="A26" s="101" t="s">
        <v>197</v>
      </c>
      <c r="B26" s="17">
        <v>98</v>
      </c>
      <c r="C26" s="17">
        <v>47</v>
      </c>
      <c r="D26" s="17">
        <v>53</v>
      </c>
      <c r="E26" s="17">
        <v>32</v>
      </c>
      <c r="F26" s="17">
        <v>45</v>
      </c>
      <c r="G26" s="17">
        <v>15</v>
      </c>
    </row>
    <row r="27" spans="1:7" s="74" customFormat="1" ht="10.5" customHeight="1" x14ac:dyDescent="0.2">
      <c r="A27" s="101" t="s">
        <v>146</v>
      </c>
      <c r="B27" s="17">
        <v>128</v>
      </c>
      <c r="C27" s="17">
        <v>57</v>
      </c>
      <c r="D27" s="17">
        <v>100</v>
      </c>
      <c r="E27" s="17">
        <v>68</v>
      </c>
      <c r="F27" s="17">
        <v>28</v>
      </c>
      <c r="G27" s="17">
        <v>-11</v>
      </c>
    </row>
    <row r="28" spans="1:7" s="75" customFormat="1" ht="11.25" customHeight="1" x14ac:dyDescent="0.2">
      <c r="A28" s="32" t="s">
        <v>198</v>
      </c>
      <c r="B28" s="43"/>
      <c r="C28" s="43"/>
      <c r="D28" s="43"/>
      <c r="E28" s="43"/>
      <c r="F28" s="43"/>
      <c r="G28" s="43"/>
    </row>
    <row r="29" spans="1:7" s="75" customFormat="1" ht="10.5" customHeight="1" x14ac:dyDescent="0.2">
      <c r="A29" s="33" t="s">
        <v>199</v>
      </c>
      <c r="B29" s="17">
        <v>44</v>
      </c>
      <c r="C29" s="17">
        <v>22</v>
      </c>
      <c r="D29" s="17">
        <v>21</v>
      </c>
      <c r="E29" s="17">
        <v>13</v>
      </c>
      <c r="F29" s="17">
        <v>23</v>
      </c>
      <c r="G29" s="17">
        <v>9</v>
      </c>
    </row>
    <row r="30" spans="1:7" s="75" customFormat="1" ht="10.5" customHeight="1" x14ac:dyDescent="0.2">
      <c r="A30" s="101" t="s">
        <v>217</v>
      </c>
      <c r="B30" s="17">
        <v>37</v>
      </c>
      <c r="C30" s="17">
        <v>26</v>
      </c>
      <c r="D30" s="17">
        <v>28</v>
      </c>
      <c r="E30" s="17">
        <v>25</v>
      </c>
      <c r="F30" s="17">
        <v>9</v>
      </c>
      <c r="G30" s="17">
        <v>1</v>
      </c>
    </row>
    <row r="31" spans="1:7" s="75" customFormat="1" ht="10.5" customHeight="1" x14ac:dyDescent="0.2">
      <c r="A31" s="101" t="s">
        <v>200</v>
      </c>
      <c r="B31" s="17">
        <v>55</v>
      </c>
      <c r="C31" s="17">
        <v>34</v>
      </c>
      <c r="D31" s="17">
        <v>3</v>
      </c>
      <c r="E31" s="17" t="s">
        <v>187</v>
      </c>
      <c r="F31" s="17">
        <v>52</v>
      </c>
      <c r="G31" s="17" t="s">
        <v>187</v>
      </c>
    </row>
    <row r="32" spans="1:7" s="75" customFormat="1" ht="10.5" customHeight="1" x14ac:dyDescent="0.2">
      <c r="A32" s="101" t="s">
        <v>201</v>
      </c>
      <c r="B32" s="17">
        <v>54</v>
      </c>
      <c r="C32" s="17">
        <v>27</v>
      </c>
      <c r="D32" s="17">
        <v>18</v>
      </c>
      <c r="E32" s="17">
        <v>14</v>
      </c>
      <c r="F32" s="17">
        <v>36</v>
      </c>
      <c r="G32" s="17">
        <v>13</v>
      </c>
    </row>
    <row r="33" spans="1:33" ht="10.5" customHeight="1" x14ac:dyDescent="0.2">
      <c r="A33" s="101" t="s">
        <v>189</v>
      </c>
      <c r="B33" s="17">
        <v>57</v>
      </c>
      <c r="C33" s="17">
        <v>32</v>
      </c>
      <c r="D33" s="17">
        <v>101</v>
      </c>
      <c r="E33" s="17">
        <v>53</v>
      </c>
      <c r="F33" s="17">
        <v>-44</v>
      </c>
      <c r="G33" s="17">
        <v>-21</v>
      </c>
    </row>
    <row r="34" spans="1:33" ht="10.5" customHeight="1" x14ac:dyDescent="0.2">
      <c r="A34" s="101" t="s">
        <v>148</v>
      </c>
      <c r="B34" s="17">
        <v>93</v>
      </c>
      <c r="C34" s="17">
        <v>45</v>
      </c>
      <c r="D34" s="17">
        <v>26</v>
      </c>
      <c r="E34" s="17">
        <v>12</v>
      </c>
      <c r="F34" s="17">
        <v>67</v>
      </c>
      <c r="G34" s="17">
        <v>33</v>
      </c>
    </row>
    <row r="35" spans="1:33" ht="10.5" customHeight="1" x14ac:dyDescent="0.2">
      <c r="A35" s="101" t="s">
        <v>149</v>
      </c>
      <c r="B35" s="17">
        <v>60</v>
      </c>
      <c r="C35" s="17">
        <v>45</v>
      </c>
      <c r="D35" s="17">
        <v>99</v>
      </c>
      <c r="E35" s="17">
        <v>64</v>
      </c>
      <c r="F35" s="17">
        <v>-39</v>
      </c>
      <c r="G35" s="17">
        <v>-19</v>
      </c>
    </row>
    <row r="36" spans="1:33" ht="10.5" customHeight="1" x14ac:dyDescent="0.2">
      <c r="A36" s="101" t="s">
        <v>150</v>
      </c>
      <c r="B36" s="17">
        <v>49</v>
      </c>
      <c r="C36" s="17">
        <v>24</v>
      </c>
      <c r="D36" s="17">
        <v>53</v>
      </c>
      <c r="E36" s="17">
        <v>23</v>
      </c>
      <c r="F36" s="17">
        <v>-4</v>
      </c>
      <c r="G36" s="17">
        <v>1</v>
      </c>
    </row>
    <row r="37" spans="1:33" ht="10.5" customHeight="1" x14ac:dyDescent="0.2">
      <c r="A37" s="101" t="s">
        <v>151</v>
      </c>
      <c r="B37" s="17">
        <v>119</v>
      </c>
      <c r="C37" s="17">
        <v>71</v>
      </c>
      <c r="D37" s="17">
        <v>46</v>
      </c>
      <c r="E37" s="17">
        <v>37</v>
      </c>
      <c r="F37" s="17">
        <v>73</v>
      </c>
      <c r="G37" s="17">
        <v>34</v>
      </c>
    </row>
    <row r="38" spans="1:33" ht="10.5" customHeight="1" x14ac:dyDescent="0.2">
      <c r="A38" s="102" t="s">
        <v>152</v>
      </c>
      <c r="B38" s="60">
        <v>10717</v>
      </c>
      <c r="C38" s="17">
        <v>3953</v>
      </c>
      <c r="D38" s="58">
        <v>1019</v>
      </c>
      <c r="E38" s="58">
        <v>280</v>
      </c>
      <c r="F38" s="17">
        <v>9698</v>
      </c>
      <c r="G38" s="17">
        <v>3673</v>
      </c>
    </row>
    <row r="39" spans="1:33" ht="10.5" customHeight="1" x14ac:dyDescent="0.2">
      <c r="A39" s="102" t="s">
        <v>147</v>
      </c>
      <c r="B39" s="60">
        <v>28</v>
      </c>
      <c r="C39" s="17">
        <v>13</v>
      </c>
      <c r="D39" s="17">
        <v>44</v>
      </c>
      <c r="E39" s="17">
        <v>18</v>
      </c>
      <c r="F39" s="17">
        <v>-16</v>
      </c>
      <c r="G39" s="17">
        <v>-5</v>
      </c>
    </row>
    <row r="40" spans="1:33" s="74" customFormat="1" ht="4.9000000000000004" customHeight="1" x14ac:dyDescent="0.2">
      <c r="A40" s="102"/>
      <c r="B40" s="60"/>
      <c r="C40" s="17"/>
      <c r="D40" s="17"/>
      <c r="E40" s="17"/>
      <c r="F40" s="17"/>
      <c r="G40" s="17"/>
    </row>
    <row r="41" spans="1:33" s="75" customFormat="1" ht="11.25" customHeight="1" x14ac:dyDescent="0.2">
      <c r="A41" s="18" t="s">
        <v>155</v>
      </c>
      <c r="B41" s="61">
        <v>242</v>
      </c>
      <c r="C41" s="43">
        <v>157</v>
      </c>
      <c r="D41" s="43">
        <v>93</v>
      </c>
      <c r="E41" s="43">
        <v>76</v>
      </c>
      <c r="F41" s="43">
        <v>149</v>
      </c>
      <c r="G41" s="43">
        <v>81</v>
      </c>
    </row>
    <row r="42" spans="1:33" ht="10.5" customHeight="1" x14ac:dyDescent="0.2">
      <c r="A42" s="33" t="s">
        <v>218</v>
      </c>
      <c r="B42" s="60">
        <v>32</v>
      </c>
      <c r="C42" s="17">
        <v>20</v>
      </c>
      <c r="D42" s="17">
        <v>4</v>
      </c>
      <c r="E42" s="17" t="s">
        <v>187</v>
      </c>
      <c r="F42" s="17">
        <v>28</v>
      </c>
      <c r="G42" s="17" t="s">
        <v>187</v>
      </c>
    </row>
    <row r="43" spans="1:33" ht="10.5" customHeight="1" x14ac:dyDescent="0.2">
      <c r="A43" s="102" t="s">
        <v>246</v>
      </c>
      <c r="B43" s="60">
        <v>26</v>
      </c>
      <c r="C43" s="17">
        <v>17</v>
      </c>
      <c r="D43" s="17">
        <v>10</v>
      </c>
      <c r="E43" s="17">
        <v>10</v>
      </c>
      <c r="F43" s="17">
        <v>16</v>
      </c>
      <c r="G43" s="17">
        <v>7</v>
      </c>
    </row>
    <row r="44" spans="1:33" s="74" customFormat="1" ht="10.5" customHeight="1" x14ac:dyDescent="0.2">
      <c r="A44" s="102" t="s">
        <v>185</v>
      </c>
      <c r="B44" s="60">
        <v>36</v>
      </c>
      <c r="C44" s="17">
        <v>25</v>
      </c>
      <c r="D44" s="17">
        <v>26</v>
      </c>
      <c r="E44" s="17">
        <v>22</v>
      </c>
      <c r="F44" s="17">
        <v>10</v>
      </c>
      <c r="G44" s="17">
        <v>3</v>
      </c>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s="74" customFormat="1" ht="10.5" customHeight="1" x14ac:dyDescent="0.2">
      <c r="A45" s="102" t="s">
        <v>154</v>
      </c>
      <c r="B45" s="60">
        <v>39</v>
      </c>
      <c r="C45" s="17">
        <v>28</v>
      </c>
      <c r="D45" s="17">
        <v>15</v>
      </c>
      <c r="E45" s="17" t="s">
        <v>187</v>
      </c>
      <c r="F45" s="17">
        <v>24</v>
      </c>
      <c r="G45" s="17" t="s">
        <v>187</v>
      </c>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s="74" customFormat="1" ht="10.5" customHeight="1" x14ac:dyDescent="0.2">
      <c r="A46" s="102" t="s">
        <v>213</v>
      </c>
      <c r="B46" s="60">
        <v>42</v>
      </c>
      <c r="C46" s="17">
        <v>29</v>
      </c>
      <c r="D46" s="17">
        <v>8</v>
      </c>
      <c r="E46" s="17" t="s">
        <v>187</v>
      </c>
      <c r="F46" s="17">
        <v>34</v>
      </c>
      <c r="G46" s="17" t="s">
        <v>187</v>
      </c>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s="74" customFormat="1" ht="4.9000000000000004" customHeight="1" x14ac:dyDescent="0.2">
      <c r="A47" s="102"/>
      <c r="B47" s="60"/>
      <c r="C47" s="17"/>
      <c r="D47" s="17"/>
      <c r="E47" s="17"/>
      <c r="F47" s="17"/>
      <c r="G47" s="17"/>
    </row>
    <row r="48" spans="1:33" s="74" customFormat="1" ht="11.25" customHeight="1" x14ac:dyDescent="0.2">
      <c r="A48" s="18" t="s">
        <v>157</v>
      </c>
      <c r="B48" s="61">
        <v>162</v>
      </c>
      <c r="C48" s="43">
        <v>83</v>
      </c>
      <c r="D48" s="43">
        <v>147</v>
      </c>
      <c r="E48" s="43">
        <v>77</v>
      </c>
      <c r="F48" s="43">
        <v>15</v>
      </c>
      <c r="G48" s="43">
        <v>6</v>
      </c>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s="74" customFormat="1" ht="11.25" customHeight="1" x14ac:dyDescent="0.2">
      <c r="A49" s="15" t="s">
        <v>202</v>
      </c>
      <c r="B49" s="60">
        <v>25</v>
      </c>
      <c r="C49" s="17">
        <v>14</v>
      </c>
      <c r="D49" s="17">
        <v>8</v>
      </c>
      <c r="E49" s="17">
        <v>5</v>
      </c>
      <c r="F49" s="17">
        <v>17</v>
      </c>
      <c r="G49" s="17">
        <v>9</v>
      </c>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s="74" customFormat="1" ht="11.25" customHeight="1" x14ac:dyDescent="0.2">
      <c r="A50" s="102" t="s">
        <v>214</v>
      </c>
      <c r="B50" s="60">
        <v>23</v>
      </c>
      <c r="C50" s="17">
        <v>9</v>
      </c>
      <c r="D50" s="17">
        <v>12</v>
      </c>
      <c r="E50" s="17">
        <v>9</v>
      </c>
      <c r="F50" s="17">
        <v>11</v>
      </c>
      <c r="G50" s="17" t="s">
        <v>74</v>
      </c>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s="74" customFormat="1" ht="10.5" customHeight="1" x14ac:dyDescent="0.2">
      <c r="A51" s="102" t="s">
        <v>247</v>
      </c>
      <c r="B51" s="60">
        <v>13</v>
      </c>
      <c r="C51" s="17">
        <v>9</v>
      </c>
      <c r="D51" s="17">
        <v>15</v>
      </c>
      <c r="E51" s="17">
        <v>8</v>
      </c>
      <c r="F51" s="17">
        <v>-2</v>
      </c>
      <c r="G51" s="17">
        <v>1</v>
      </c>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s="74" customFormat="1" ht="10.9" customHeight="1" x14ac:dyDescent="0.2">
      <c r="A52" s="102" t="s">
        <v>156</v>
      </c>
      <c r="B52" s="60">
        <v>48</v>
      </c>
      <c r="C52" s="17">
        <v>25</v>
      </c>
      <c r="D52" s="17">
        <v>79</v>
      </c>
      <c r="E52" s="17">
        <v>39</v>
      </c>
      <c r="F52" s="17">
        <v>-31</v>
      </c>
      <c r="G52" s="17">
        <v>-14</v>
      </c>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s="74" customFormat="1" ht="4.9000000000000004" customHeight="1" x14ac:dyDescent="0.2">
      <c r="A53" s="102"/>
      <c r="B53" s="60"/>
      <c r="C53" s="17"/>
      <c r="D53" s="17"/>
      <c r="E53" s="17"/>
      <c r="F53" s="17"/>
      <c r="G53" s="17"/>
    </row>
    <row r="54" spans="1:33" ht="11.25" customHeight="1" x14ac:dyDescent="0.2">
      <c r="A54" s="18" t="s">
        <v>162</v>
      </c>
      <c r="B54" s="61">
        <v>1194</v>
      </c>
      <c r="C54" s="77">
        <v>639</v>
      </c>
      <c r="D54" s="77">
        <v>287</v>
      </c>
      <c r="E54" s="77">
        <v>195</v>
      </c>
      <c r="F54" s="43">
        <v>907</v>
      </c>
      <c r="G54" s="43">
        <v>444</v>
      </c>
    </row>
    <row r="55" spans="1:33" ht="10.5" customHeight="1" x14ac:dyDescent="0.2">
      <c r="A55" s="24" t="s">
        <v>203</v>
      </c>
      <c r="B55" s="60">
        <v>165</v>
      </c>
      <c r="C55" s="17">
        <v>92</v>
      </c>
      <c r="D55" s="59" t="s">
        <v>74</v>
      </c>
      <c r="E55" s="59" t="s">
        <v>74</v>
      </c>
      <c r="F55" s="106">
        <v>165</v>
      </c>
      <c r="G55" s="106">
        <v>92</v>
      </c>
    </row>
    <row r="56" spans="1:33" ht="10.5" customHeight="1" x14ac:dyDescent="0.2">
      <c r="A56" s="102" t="s">
        <v>158</v>
      </c>
      <c r="B56" s="60">
        <v>154</v>
      </c>
      <c r="C56" s="17">
        <v>115</v>
      </c>
      <c r="D56" s="17">
        <v>117</v>
      </c>
      <c r="E56" s="17">
        <v>94</v>
      </c>
      <c r="F56" s="17">
        <v>37</v>
      </c>
      <c r="G56" s="17">
        <v>21</v>
      </c>
    </row>
    <row r="57" spans="1:33" ht="10.5" customHeight="1" x14ac:dyDescent="0.2">
      <c r="A57" s="102" t="s">
        <v>186</v>
      </c>
      <c r="B57" s="60">
        <v>30</v>
      </c>
      <c r="C57" s="17">
        <v>18</v>
      </c>
      <c r="D57" s="17">
        <v>22</v>
      </c>
      <c r="E57" s="17">
        <v>16</v>
      </c>
      <c r="F57" s="17">
        <v>8</v>
      </c>
      <c r="G57" s="17">
        <v>2</v>
      </c>
    </row>
    <row r="58" spans="1:33" ht="10.5" customHeight="1" x14ac:dyDescent="0.2">
      <c r="A58" s="102" t="s">
        <v>159</v>
      </c>
      <c r="B58" s="60">
        <v>134</v>
      </c>
      <c r="C58" s="17">
        <v>83</v>
      </c>
      <c r="D58" s="17">
        <v>14</v>
      </c>
      <c r="E58" s="17">
        <v>7</v>
      </c>
      <c r="F58" s="17">
        <v>120</v>
      </c>
      <c r="G58" s="17">
        <v>76</v>
      </c>
    </row>
    <row r="59" spans="1:33" ht="10.5" customHeight="1" x14ac:dyDescent="0.2">
      <c r="A59" s="102" t="s">
        <v>216</v>
      </c>
      <c r="B59" s="60">
        <v>27</v>
      </c>
      <c r="C59" s="17">
        <v>11</v>
      </c>
      <c r="D59" s="17">
        <v>3</v>
      </c>
      <c r="E59" s="17" t="s">
        <v>74</v>
      </c>
      <c r="F59" s="17">
        <v>24</v>
      </c>
      <c r="G59" s="17">
        <v>11</v>
      </c>
    </row>
    <row r="60" spans="1:33" ht="10.5" customHeight="1" x14ac:dyDescent="0.2">
      <c r="A60" s="102" t="s">
        <v>160</v>
      </c>
      <c r="B60" s="60">
        <v>22</v>
      </c>
      <c r="C60" s="17">
        <v>14</v>
      </c>
      <c r="D60" s="17">
        <v>17</v>
      </c>
      <c r="E60" s="17">
        <v>12</v>
      </c>
      <c r="F60" s="17">
        <v>5</v>
      </c>
      <c r="G60" s="17">
        <v>2</v>
      </c>
    </row>
    <row r="61" spans="1:33" ht="10.5" customHeight="1" x14ac:dyDescent="0.2">
      <c r="A61" s="102" t="s">
        <v>215</v>
      </c>
      <c r="B61" s="60">
        <v>55</v>
      </c>
      <c r="C61" s="17">
        <v>22</v>
      </c>
      <c r="D61" s="17">
        <v>5</v>
      </c>
      <c r="E61" s="17">
        <v>5</v>
      </c>
      <c r="F61" s="17">
        <v>50</v>
      </c>
      <c r="G61" s="17">
        <v>17</v>
      </c>
    </row>
    <row r="62" spans="1:33" ht="10.5" customHeight="1" x14ac:dyDescent="0.2">
      <c r="A62" s="102" t="s">
        <v>248</v>
      </c>
      <c r="B62" s="60">
        <v>23</v>
      </c>
      <c r="C62" s="17">
        <v>6</v>
      </c>
      <c r="D62" s="17">
        <v>4</v>
      </c>
      <c r="E62" s="17" t="s">
        <v>187</v>
      </c>
      <c r="F62" s="17">
        <v>19</v>
      </c>
      <c r="G62" s="17" t="s">
        <v>187</v>
      </c>
    </row>
    <row r="63" spans="1:33" ht="10.5" customHeight="1" x14ac:dyDescent="0.2">
      <c r="A63" s="102" t="s">
        <v>249</v>
      </c>
      <c r="B63" s="60">
        <v>24</v>
      </c>
      <c r="C63" s="17">
        <v>4</v>
      </c>
      <c r="D63" s="17">
        <v>7</v>
      </c>
      <c r="E63" s="17" t="s">
        <v>187</v>
      </c>
      <c r="F63" s="17">
        <v>17</v>
      </c>
      <c r="G63" s="17" t="s">
        <v>187</v>
      </c>
    </row>
    <row r="64" spans="1:33" ht="10.5" customHeight="1" x14ac:dyDescent="0.2">
      <c r="A64" s="102" t="s">
        <v>250</v>
      </c>
      <c r="B64" s="60">
        <v>32</v>
      </c>
      <c r="C64" s="17">
        <v>12</v>
      </c>
      <c r="D64" s="17">
        <v>6</v>
      </c>
      <c r="E64" s="17" t="s">
        <v>187</v>
      </c>
      <c r="F64" s="17">
        <v>26</v>
      </c>
      <c r="G64" s="17" t="s">
        <v>187</v>
      </c>
    </row>
    <row r="65" spans="1:33" s="74" customFormat="1" ht="10.5" customHeight="1" x14ac:dyDescent="0.2">
      <c r="A65" s="102" t="s">
        <v>209</v>
      </c>
      <c r="B65" s="60">
        <v>53</v>
      </c>
      <c r="C65" s="17">
        <v>39</v>
      </c>
      <c r="D65" s="17" t="s">
        <v>187</v>
      </c>
      <c r="E65" s="17" t="s">
        <v>187</v>
      </c>
      <c r="F65" s="17" t="s">
        <v>187</v>
      </c>
      <c r="G65" s="17" t="s">
        <v>187</v>
      </c>
      <c r="H65" s="6"/>
      <c r="I65" s="6"/>
      <c r="J65" s="6"/>
      <c r="K65" s="6"/>
      <c r="L65" s="6"/>
      <c r="M65" s="6"/>
      <c r="N65" s="6"/>
      <c r="O65" s="6"/>
      <c r="P65" s="6"/>
      <c r="Q65" s="6"/>
      <c r="R65" s="6"/>
      <c r="S65" s="6"/>
      <c r="T65" s="6"/>
      <c r="U65" s="6"/>
      <c r="V65" s="6"/>
      <c r="W65" s="6"/>
      <c r="X65" s="6"/>
      <c r="Y65" s="6"/>
      <c r="Z65" s="6"/>
      <c r="AA65" s="6"/>
      <c r="AB65" s="6"/>
      <c r="AC65" s="6"/>
      <c r="AD65" s="6"/>
      <c r="AE65" s="6"/>
      <c r="AF65" s="6"/>
      <c r="AG65" s="6"/>
    </row>
    <row r="66" spans="1:33" s="74" customFormat="1" ht="10.5" customHeight="1" x14ac:dyDescent="0.2">
      <c r="A66" s="103" t="s">
        <v>204</v>
      </c>
      <c r="B66" s="60">
        <v>205</v>
      </c>
      <c r="C66" s="17">
        <v>89</v>
      </c>
      <c r="D66" s="17">
        <v>7</v>
      </c>
      <c r="E66" s="17">
        <v>3</v>
      </c>
      <c r="F66" s="17">
        <v>198</v>
      </c>
      <c r="G66" s="17">
        <v>86</v>
      </c>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10.5" customHeight="1" x14ac:dyDescent="0.2">
      <c r="A67" s="103" t="s">
        <v>210</v>
      </c>
      <c r="B67" s="60">
        <v>21</v>
      </c>
      <c r="C67" s="17">
        <v>4</v>
      </c>
      <c r="D67" s="17">
        <v>11</v>
      </c>
      <c r="E67" s="17">
        <v>3</v>
      </c>
      <c r="F67" s="17">
        <v>10</v>
      </c>
      <c r="G67" s="17">
        <v>1</v>
      </c>
    </row>
    <row r="68" spans="1:33" ht="10.5" customHeight="1" x14ac:dyDescent="0.2">
      <c r="A68" s="102" t="s">
        <v>161</v>
      </c>
      <c r="B68" s="60">
        <v>102</v>
      </c>
      <c r="C68" s="17">
        <v>52</v>
      </c>
      <c r="D68" s="17">
        <v>13</v>
      </c>
      <c r="E68" s="17">
        <v>8</v>
      </c>
      <c r="F68" s="17">
        <v>89</v>
      </c>
      <c r="G68" s="17">
        <v>44</v>
      </c>
    </row>
    <row r="69" spans="1:33" s="74" customFormat="1" ht="4.9000000000000004" customHeight="1" x14ac:dyDescent="0.2">
      <c r="A69" s="102"/>
      <c r="B69" s="60"/>
      <c r="C69" s="17"/>
      <c r="D69" s="17"/>
      <c r="E69" s="17"/>
      <c r="F69" s="17"/>
      <c r="G69" s="17"/>
    </row>
    <row r="70" spans="1:33" s="74" customFormat="1" ht="11.45" customHeight="1" x14ac:dyDescent="0.2">
      <c r="A70" s="18" t="s">
        <v>163</v>
      </c>
      <c r="B70" s="61">
        <v>10</v>
      </c>
      <c r="C70" s="43">
        <v>4</v>
      </c>
      <c r="D70" s="43">
        <v>26</v>
      </c>
      <c r="E70" s="43">
        <v>7</v>
      </c>
      <c r="F70" s="43">
        <v>-16</v>
      </c>
      <c r="G70" s="43">
        <v>-3</v>
      </c>
    </row>
    <row r="71" spans="1:33" ht="4.9000000000000004" customHeight="1" x14ac:dyDescent="0.2">
      <c r="A71" s="18"/>
      <c r="B71" s="61"/>
      <c r="C71" s="43"/>
      <c r="D71" s="43"/>
      <c r="E71" s="43"/>
      <c r="F71" s="43"/>
      <c r="G71" s="43"/>
    </row>
    <row r="72" spans="1:33" x14ac:dyDescent="0.2">
      <c r="A72" s="15" t="s">
        <v>164</v>
      </c>
      <c r="B72" s="60">
        <v>1301</v>
      </c>
      <c r="C72" s="17">
        <v>694</v>
      </c>
      <c r="D72" s="17">
        <v>43</v>
      </c>
      <c r="E72" s="17">
        <v>20</v>
      </c>
      <c r="F72" s="17">
        <v>1258</v>
      </c>
      <c r="G72" s="17">
        <v>674</v>
      </c>
    </row>
    <row r="73" spans="1:33" ht="10.9" customHeight="1" x14ac:dyDescent="0.2">
      <c r="A73" s="15" t="s">
        <v>165</v>
      </c>
      <c r="B73" s="60">
        <v>606</v>
      </c>
      <c r="C73" s="17">
        <v>468</v>
      </c>
      <c r="D73" s="17">
        <v>938</v>
      </c>
      <c r="E73" s="17">
        <v>685</v>
      </c>
      <c r="F73" s="17">
        <v>-332</v>
      </c>
      <c r="G73" s="17">
        <v>-217</v>
      </c>
    </row>
    <row r="74" spans="1:33" s="74" customFormat="1" ht="4.9000000000000004" customHeight="1" x14ac:dyDescent="0.2">
      <c r="A74" s="33"/>
      <c r="B74" s="17"/>
      <c r="C74" s="17"/>
      <c r="D74" s="17"/>
      <c r="E74" s="17"/>
      <c r="F74" s="17"/>
      <c r="G74" s="17"/>
    </row>
    <row r="75" spans="1:33" ht="11.25" customHeight="1" x14ac:dyDescent="0.2">
      <c r="A75" s="32" t="s">
        <v>211</v>
      </c>
      <c r="B75" s="43">
        <v>18037</v>
      </c>
      <c r="C75" s="43">
        <v>8280</v>
      </c>
      <c r="D75" s="43">
        <v>5196</v>
      </c>
      <c r="E75" s="43">
        <v>2977</v>
      </c>
      <c r="F75" s="43">
        <v>12841</v>
      </c>
      <c r="G75" s="43">
        <v>5303</v>
      </c>
    </row>
    <row r="76" spans="1:33" ht="10.5" customHeight="1" x14ac:dyDescent="0.2">
      <c r="A76" s="33" t="s">
        <v>205</v>
      </c>
      <c r="B76" s="17">
        <v>819</v>
      </c>
      <c r="C76" s="17">
        <v>549</v>
      </c>
      <c r="D76" s="17">
        <v>1054</v>
      </c>
      <c r="E76" s="17">
        <v>701</v>
      </c>
      <c r="F76" s="17">
        <v>-235</v>
      </c>
      <c r="G76" s="17">
        <v>-152</v>
      </c>
    </row>
    <row r="78" spans="1:33" x14ac:dyDescent="0.2">
      <c r="A78" s="82"/>
      <c r="B78" s="82"/>
      <c r="C78" s="82"/>
      <c r="D78" s="82"/>
      <c r="E78" s="82"/>
      <c r="F78" s="82"/>
      <c r="G78"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1" x14ac:dyDescent="0.2">
      <c r="A1" s="25" t="s">
        <v>251</v>
      </c>
      <c r="B1" s="26"/>
      <c r="C1" s="26"/>
      <c r="D1" s="26"/>
      <c r="E1" s="26"/>
      <c r="F1" s="26"/>
      <c r="G1" s="26"/>
      <c r="H1" s="26"/>
    </row>
    <row r="3" spans="1:11" x14ac:dyDescent="0.2">
      <c r="A3" s="27"/>
      <c r="B3" s="159" t="s">
        <v>166</v>
      </c>
      <c r="C3" s="121"/>
      <c r="D3" s="62" t="s">
        <v>167</v>
      </c>
      <c r="E3" s="63"/>
      <c r="F3" s="64" t="s">
        <v>53</v>
      </c>
      <c r="G3" s="65"/>
      <c r="H3" s="65"/>
    </row>
    <row r="4" spans="1:11" x14ac:dyDescent="0.2">
      <c r="A4" s="29" t="s">
        <v>57</v>
      </c>
      <c r="B4" s="160"/>
      <c r="C4" s="161"/>
      <c r="D4" s="66" t="s">
        <v>168</v>
      </c>
      <c r="E4" s="67"/>
      <c r="F4" s="68" t="s">
        <v>169</v>
      </c>
      <c r="G4" s="69"/>
      <c r="H4" s="113" t="s">
        <v>170</v>
      </c>
    </row>
    <row r="5" spans="1:11" ht="12.75" customHeight="1" x14ac:dyDescent="0.2">
      <c r="A5" s="29" t="s">
        <v>61</v>
      </c>
      <c r="B5" s="162" t="s">
        <v>111</v>
      </c>
      <c r="C5" s="153" t="s">
        <v>112</v>
      </c>
      <c r="D5" s="153" t="s">
        <v>111</v>
      </c>
      <c r="E5" s="153" t="s">
        <v>112</v>
      </c>
      <c r="F5" s="153" t="s">
        <v>111</v>
      </c>
      <c r="G5" s="153" t="s">
        <v>112</v>
      </c>
      <c r="H5" s="113" t="s">
        <v>171</v>
      </c>
    </row>
    <row r="6" spans="1:11" x14ac:dyDescent="0.2">
      <c r="A6" s="29" t="s">
        <v>65</v>
      </c>
      <c r="B6" s="151"/>
      <c r="C6" s="154"/>
      <c r="D6" s="163"/>
      <c r="E6" s="154"/>
      <c r="F6" s="163"/>
      <c r="G6" s="154"/>
      <c r="H6" s="113" t="s">
        <v>172</v>
      </c>
    </row>
    <row r="7" spans="1:11" x14ac:dyDescent="0.2">
      <c r="A7" s="30"/>
      <c r="B7" s="152"/>
      <c r="C7" s="155"/>
      <c r="D7" s="164"/>
      <c r="E7" s="155"/>
      <c r="F7" s="164"/>
      <c r="G7" s="155"/>
      <c r="H7" s="39" t="s">
        <v>173</v>
      </c>
    </row>
    <row r="8" spans="1:11" ht="30" customHeight="1" x14ac:dyDescent="0.2">
      <c r="A8" s="33" t="s">
        <v>72</v>
      </c>
      <c r="B8" s="89">
        <f>D8+F8</f>
        <v>3060</v>
      </c>
      <c r="C8" s="89">
        <f>E8+G8</f>
        <v>2461</v>
      </c>
      <c r="D8" s="89">
        <v>2250</v>
      </c>
      <c r="E8" s="89">
        <v>1480</v>
      </c>
      <c r="F8" s="89">
        <v>810</v>
      </c>
      <c r="G8" s="89">
        <v>981</v>
      </c>
      <c r="H8" s="89" t="s">
        <v>74</v>
      </c>
      <c r="I8" s="71"/>
      <c r="J8" s="71"/>
      <c r="K8" s="71"/>
    </row>
    <row r="9" spans="1:11" ht="21" customHeight="1" x14ac:dyDescent="0.2">
      <c r="A9" s="33" t="s">
        <v>73</v>
      </c>
      <c r="B9" s="89">
        <f t="shared" ref="B9:C12" si="0">D9+F9</f>
        <v>2008</v>
      </c>
      <c r="C9" s="89">
        <f t="shared" si="0"/>
        <v>981</v>
      </c>
      <c r="D9" s="89">
        <v>1623</v>
      </c>
      <c r="E9" s="89">
        <v>687</v>
      </c>
      <c r="F9" s="89">
        <v>385</v>
      </c>
      <c r="G9" s="89">
        <v>294</v>
      </c>
      <c r="H9" s="89" t="s">
        <v>74</v>
      </c>
      <c r="I9" s="71"/>
      <c r="J9" s="71"/>
      <c r="K9" s="71"/>
    </row>
    <row r="10" spans="1:11" ht="21" customHeight="1" x14ac:dyDescent="0.2">
      <c r="A10" s="33" t="s">
        <v>75</v>
      </c>
      <c r="B10" s="89">
        <f t="shared" si="0"/>
        <v>1801</v>
      </c>
      <c r="C10" s="89">
        <f t="shared" si="0"/>
        <v>1503</v>
      </c>
      <c r="D10" s="89">
        <v>1370</v>
      </c>
      <c r="E10" s="89">
        <v>988</v>
      </c>
      <c r="F10" s="89">
        <v>431</v>
      </c>
      <c r="G10" s="89">
        <v>515</v>
      </c>
      <c r="H10" s="89" t="s">
        <v>74</v>
      </c>
      <c r="I10" s="71"/>
      <c r="J10" s="71"/>
      <c r="K10" s="71"/>
    </row>
    <row r="11" spans="1:11" ht="21" customHeight="1" x14ac:dyDescent="0.2">
      <c r="A11" s="33" t="s">
        <v>76</v>
      </c>
      <c r="B11" s="89">
        <f t="shared" si="0"/>
        <v>1906</v>
      </c>
      <c r="C11" s="89">
        <f t="shared" si="0"/>
        <v>1659</v>
      </c>
      <c r="D11" s="89">
        <v>1733</v>
      </c>
      <c r="E11" s="89">
        <v>437</v>
      </c>
      <c r="F11" s="89">
        <v>173</v>
      </c>
      <c r="G11" s="89">
        <v>1222</v>
      </c>
      <c r="H11" s="99" t="s">
        <v>74</v>
      </c>
      <c r="I11" s="71"/>
      <c r="J11" s="71"/>
      <c r="K11" s="71"/>
    </row>
    <row r="12" spans="1:11" ht="21" customHeight="1" x14ac:dyDescent="0.2">
      <c r="A12" s="33" t="s">
        <v>77</v>
      </c>
      <c r="B12" s="89">
        <f t="shared" si="0"/>
        <v>1122</v>
      </c>
      <c r="C12" s="89">
        <f t="shared" si="0"/>
        <v>809</v>
      </c>
      <c r="D12" s="89">
        <v>753</v>
      </c>
      <c r="E12" s="89">
        <v>497</v>
      </c>
      <c r="F12" s="89">
        <v>369</v>
      </c>
      <c r="G12" s="89">
        <v>312</v>
      </c>
      <c r="H12" s="89" t="s">
        <v>74</v>
      </c>
      <c r="I12" s="71"/>
      <c r="J12" s="71"/>
      <c r="K12" s="71"/>
    </row>
    <row r="13" spans="1:11" ht="30" customHeight="1" x14ac:dyDescent="0.2">
      <c r="A13" s="33" t="s">
        <v>78</v>
      </c>
      <c r="B13" s="89">
        <f>D13+F13+H13</f>
        <v>1495</v>
      </c>
      <c r="C13" s="89">
        <f>E13+G13+H13</f>
        <v>1055</v>
      </c>
      <c r="D13" s="89">
        <v>937</v>
      </c>
      <c r="E13" s="89">
        <v>535</v>
      </c>
      <c r="F13" s="89">
        <v>163</v>
      </c>
      <c r="G13" s="89">
        <v>125</v>
      </c>
      <c r="H13" s="89">
        <v>395</v>
      </c>
      <c r="I13" s="71"/>
      <c r="J13" s="71"/>
      <c r="K13" s="71"/>
    </row>
    <row r="14" spans="1:11" ht="21" customHeight="1" x14ac:dyDescent="0.2">
      <c r="A14" s="33" t="s">
        <v>79</v>
      </c>
      <c r="B14" s="89">
        <f t="shared" ref="B14:B29" si="1">D14+F14+H14</f>
        <v>1710</v>
      </c>
      <c r="C14" s="89">
        <f t="shared" ref="C14:C29" si="2">E14+G14+H14</f>
        <v>909</v>
      </c>
      <c r="D14" s="89">
        <v>1178</v>
      </c>
      <c r="E14" s="89">
        <v>459</v>
      </c>
      <c r="F14" s="89">
        <v>200</v>
      </c>
      <c r="G14" s="89">
        <v>118</v>
      </c>
      <c r="H14" s="89">
        <v>332</v>
      </c>
      <c r="I14" s="71"/>
      <c r="J14" s="71"/>
      <c r="K14" s="71"/>
    </row>
    <row r="15" spans="1:11" ht="21" customHeight="1" x14ac:dyDescent="0.2">
      <c r="A15" s="33" t="s">
        <v>108</v>
      </c>
      <c r="B15" s="89">
        <f t="shared" si="1"/>
        <v>2689</v>
      </c>
      <c r="C15" s="89">
        <f t="shared" si="2"/>
        <v>1776</v>
      </c>
      <c r="D15" s="89">
        <v>1591</v>
      </c>
      <c r="E15" s="89">
        <v>743</v>
      </c>
      <c r="F15" s="89">
        <v>350</v>
      </c>
      <c r="G15" s="89">
        <v>285</v>
      </c>
      <c r="H15" s="89">
        <v>748</v>
      </c>
      <c r="I15" s="71"/>
      <c r="J15" s="71"/>
      <c r="K15" s="71"/>
    </row>
    <row r="16" spans="1:11" ht="21" customHeight="1" x14ac:dyDescent="0.2">
      <c r="A16" s="33" t="s">
        <v>81</v>
      </c>
      <c r="B16" s="89">
        <f t="shared" si="1"/>
        <v>1729</v>
      </c>
      <c r="C16" s="89">
        <f t="shared" si="2"/>
        <v>1044</v>
      </c>
      <c r="D16" s="89">
        <v>891</v>
      </c>
      <c r="E16" s="89">
        <v>390</v>
      </c>
      <c r="F16" s="89">
        <v>426</v>
      </c>
      <c r="G16" s="89">
        <v>242</v>
      </c>
      <c r="H16" s="89">
        <v>412</v>
      </c>
      <c r="I16" s="71"/>
      <c r="J16" s="71"/>
      <c r="K16" s="71"/>
    </row>
    <row r="17" spans="1:11" ht="21" customHeight="1" x14ac:dyDescent="0.2">
      <c r="A17" s="33" t="s">
        <v>82</v>
      </c>
      <c r="B17" s="89">
        <f t="shared" si="1"/>
        <v>1339</v>
      </c>
      <c r="C17" s="89">
        <f t="shared" si="2"/>
        <v>706</v>
      </c>
      <c r="D17" s="89">
        <v>844</v>
      </c>
      <c r="E17" s="89">
        <v>277</v>
      </c>
      <c r="F17" s="89">
        <v>216</v>
      </c>
      <c r="G17" s="89">
        <v>150</v>
      </c>
      <c r="H17" s="89">
        <v>279</v>
      </c>
      <c r="I17" s="71"/>
      <c r="J17" s="71"/>
      <c r="K17" s="71"/>
    </row>
    <row r="18" spans="1:11" ht="21" customHeight="1" x14ac:dyDescent="0.2">
      <c r="A18" s="33" t="s">
        <v>83</v>
      </c>
      <c r="B18" s="89">
        <f t="shared" si="1"/>
        <v>2112</v>
      </c>
      <c r="C18" s="89">
        <f t="shared" si="2"/>
        <v>1328</v>
      </c>
      <c r="D18" s="89">
        <v>1312</v>
      </c>
      <c r="E18" s="89">
        <v>583</v>
      </c>
      <c r="F18" s="89">
        <v>349</v>
      </c>
      <c r="G18" s="89">
        <v>294</v>
      </c>
      <c r="H18" s="89">
        <v>451</v>
      </c>
      <c r="I18" s="71"/>
      <c r="J18" s="71"/>
      <c r="K18" s="71"/>
    </row>
    <row r="19" spans="1:11" ht="30" customHeight="1" x14ac:dyDescent="0.2">
      <c r="A19" s="33" t="s">
        <v>84</v>
      </c>
      <c r="B19" s="89">
        <f t="shared" si="1"/>
        <v>2416</v>
      </c>
      <c r="C19" s="89">
        <f t="shared" si="2"/>
        <v>1868</v>
      </c>
      <c r="D19" s="89">
        <v>1372</v>
      </c>
      <c r="E19" s="89">
        <v>816</v>
      </c>
      <c r="F19" s="89">
        <v>423</v>
      </c>
      <c r="G19" s="89">
        <v>431</v>
      </c>
      <c r="H19" s="89">
        <v>621</v>
      </c>
      <c r="I19" s="71"/>
      <c r="J19" s="71"/>
      <c r="K19" s="71"/>
    </row>
    <row r="20" spans="1:11" ht="21" customHeight="1" x14ac:dyDescent="0.2">
      <c r="A20" s="33" t="s">
        <v>85</v>
      </c>
      <c r="B20" s="89">
        <f t="shared" si="1"/>
        <v>1281</v>
      </c>
      <c r="C20" s="89">
        <f t="shared" si="2"/>
        <v>741</v>
      </c>
      <c r="D20" s="89">
        <v>741</v>
      </c>
      <c r="E20" s="89">
        <v>258</v>
      </c>
      <c r="F20" s="89">
        <v>312</v>
      </c>
      <c r="G20" s="89">
        <v>255</v>
      </c>
      <c r="H20" s="89">
        <v>228</v>
      </c>
      <c r="I20" s="71"/>
      <c r="J20" s="71"/>
      <c r="K20" s="71"/>
    </row>
    <row r="21" spans="1:11" ht="21" customHeight="1" x14ac:dyDescent="0.2">
      <c r="A21" s="33" t="s">
        <v>86</v>
      </c>
      <c r="B21" s="89">
        <f t="shared" si="1"/>
        <v>852</v>
      </c>
      <c r="C21" s="89">
        <f t="shared" si="2"/>
        <v>622</v>
      </c>
      <c r="D21" s="89">
        <v>449</v>
      </c>
      <c r="E21" s="89">
        <v>267</v>
      </c>
      <c r="F21" s="89">
        <v>180</v>
      </c>
      <c r="G21" s="89">
        <v>132</v>
      </c>
      <c r="H21" s="89">
        <v>223</v>
      </c>
      <c r="I21" s="71"/>
      <c r="J21" s="71"/>
      <c r="K21" s="71"/>
    </row>
    <row r="22" spans="1:11" ht="21" customHeight="1" x14ac:dyDescent="0.2">
      <c r="A22" s="33" t="s">
        <v>87</v>
      </c>
      <c r="B22" s="89">
        <f t="shared" si="1"/>
        <v>1935</v>
      </c>
      <c r="C22" s="89">
        <f t="shared" si="2"/>
        <v>1199</v>
      </c>
      <c r="D22" s="89">
        <v>1218</v>
      </c>
      <c r="E22" s="89">
        <v>596</v>
      </c>
      <c r="F22" s="89">
        <v>452</v>
      </c>
      <c r="G22" s="89">
        <v>338</v>
      </c>
      <c r="H22" s="89">
        <v>265</v>
      </c>
      <c r="I22" s="71"/>
      <c r="J22" s="71"/>
      <c r="K22" s="71"/>
    </row>
    <row r="23" spans="1:11" ht="21" customHeight="1" x14ac:dyDescent="0.2">
      <c r="A23" s="33" t="s">
        <v>88</v>
      </c>
      <c r="B23" s="89">
        <f t="shared" si="1"/>
        <v>1514</v>
      </c>
      <c r="C23" s="89">
        <f t="shared" si="2"/>
        <v>1014</v>
      </c>
      <c r="D23" s="89">
        <v>844</v>
      </c>
      <c r="E23" s="89">
        <v>439</v>
      </c>
      <c r="F23" s="89">
        <v>424</v>
      </c>
      <c r="G23" s="89">
        <v>329</v>
      </c>
      <c r="H23" s="89">
        <v>246</v>
      </c>
      <c r="I23" s="71"/>
      <c r="J23" s="71"/>
      <c r="K23" s="71"/>
    </row>
    <row r="24" spans="1:11" ht="21" customHeight="1" x14ac:dyDescent="0.2">
      <c r="A24" s="33" t="s">
        <v>89</v>
      </c>
      <c r="B24" s="89">
        <f t="shared" si="1"/>
        <v>958</v>
      </c>
      <c r="C24" s="89">
        <f t="shared" si="2"/>
        <v>705</v>
      </c>
      <c r="D24" s="89">
        <v>653</v>
      </c>
      <c r="E24" s="89">
        <v>418</v>
      </c>
      <c r="F24" s="89">
        <v>106</v>
      </c>
      <c r="G24" s="89">
        <v>88</v>
      </c>
      <c r="H24" s="89">
        <v>199</v>
      </c>
      <c r="I24" s="71"/>
      <c r="J24" s="71"/>
      <c r="K24" s="71"/>
    </row>
    <row r="25" spans="1:11" ht="30" customHeight="1" x14ac:dyDescent="0.2">
      <c r="A25" s="33" t="s">
        <v>90</v>
      </c>
      <c r="B25" s="89">
        <f t="shared" si="1"/>
        <v>1592</v>
      </c>
      <c r="C25" s="89">
        <f t="shared" si="2"/>
        <v>998</v>
      </c>
      <c r="D25" s="89">
        <v>838</v>
      </c>
      <c r="E25" s="89">
        <v>367</v>
      </c>
      <c r="F25" s="89">
        <v>341</v>
      </c>
      <c r="G25" s="89">
        <v>218</v>
      </c>
      <c r="H25" s="89">
        <v>413</v>
      </c>
      <c r="I25" s="71"/>
      <c r="J25" s="71"/>
      <c r="K25" s="71"/>
    </row>
    <row r="26" spans="1:11" ht="21" customHeight="1" x14ac:dyDescent="0.2">
      <c r="A26" s="33" t="s">
        <v>91</v>
      </c>
      <c r="B26" s="89">
        <f t="shared" si="1"/>
        <v>1411</v>
      </c>
      <c r="C26" s="89">
        <f t="shared" si="2"/>
        <v>975</v>
      </c>
      <c r="D26" s="89">
        <v>716</v>
      </c>
      <c r="E26" s="89">
        <v>314</v>
      </c>
      <c r="F26" s="89">
        <v>341</v>
      </c>
      <c r="G26" s="89">
        <v>307</v>
      </c>
      <c r="H26" s="89">
        <v>354</v>
      </c>
      <c r="I26" s="71"/>
      <c r="J26" s="71"/>
      <c r="K26" s="71"/>
    </row>
    <row r="27" spans="1:11" ht="21" customHeight="1" x14ac:dyDescent="0.2">
      <c r="A27" s="33" t="s">
        <v>92</v>
      </c>
      <c r="B27" s="89">
        <f t="shared" si="1"/>
        <v>1415</v>
      </c>
      <c r="C27" s="89">
        <f t="shared" si="2"/>
        <v>898</v>
      </c>
      <c r="D27" s="89">
        <v>778</v>
      </c>
      <c r="E27" s="89">
        <v>308</v>
      </c>
      <c r="F27" s="89">
        <v>231</v>
      </c>
      <c r="G27" s="89">
        <v>184</v>
      </c>
      <c r="H27" s="89">
        <v>406</v>
      </c>
      <c r="I27" s="71"/>
      <c r="J27" s="71"/>
      <c r="K27" s="71"/>
    </row>
    <row r="28" spans="1:11" ht="21" customHeight="1" x14ac:dyDescent="0.2">
      <c r="A28" s="33" t="s">
        <v>93</v>
      </c>
      <c r="B28" s="89">
        <f t="shared" si="1"/>
        <v>1668</v>
      </c>
      <c r="C28" s="89">
        <f t="shared" si="2"/>
        <v>979</v>
      </c>
      <c r="D28" s="89">
        <v>1067</v>
      </c>
      <c r="E28" s="89">
        <v>464</v>
      </c>
      <c r="F28" s="89">
        <v>340</v>
      </c>
      <c r="G28" s="89">
        <v>254</v>
      </c>
      <c r="H28" s="89">
        <v>261</v>
      </c>
      <c r="I28" s="71"/>
      <c r="J28" s="71"/>
      <c r="K28" s="71"/>
    </row>
    <row r="29" spans="1:11" ht="21" customHeight="1" x14ac:dyDescent="0.2">
      <c r="A29" s="33" t="s">
        <v>94</v>
      </c>
      <c r="B29" s="89">
        <f t="shared" si="1"/>
        <v>1641</v>
      </c>
      <c r="C29" s="89">
        <f t="shared" si="2"/>
        <v>874</v>
      </c>
      <c r="D29" s="89">
        <v>1191</v>
      </c>
      <c r="E29" s="89">
        <v>476</v>
      </c>
      <c r="F29" s="89">
        <v>123</v>
      </c>
      <c r="G29" s="89">
        <v>71</v>
      </c>
      <c r="H29" s="89">
        <v>327</v>
      </c>
      <c r="I29" s="71"/>
      <c r="J29" s="71"/>
      <c r="K29" s="71"/>
    </row>
    <row r="30" spans="1:11" s="74" customFormat="1" ht="30" customHeight="1" x14ac:dyDescent="0.2">
      <c r="A30" s="32" t="s">
        <v>95</v>
      </c>
      <c r="B30" s="43">
        <f t="shared" ref="B30:H30" si="3">SUM(B32:B33)</f>
        <v>37654</v>
      </c>
      <c r="C30" s="43">
        <f t="shared" si="3"/>
        <v>25104</v>
      </c>
      <c r="D30" s="43">
        <f t="shared" si="3"/>
        <v>24349</v>
      </c>
      <c r="E30" s="43">
        <f t="shared" si="3"/>
        <v>11799</v>
      </c>
      <c r="F30" s="43">
        <f t="shared" si="3"/>
        <v>7145</v>
      </c>
      <c r="G30" s="43">
        <f t="shared" si="3"/>
        <v>7145</v>
      </c>
      <c r="H30" s="43">
        <f t="shared" si="3"/>
        <v>6160</v>
      </c>
      <c r="I30" s="71"/>
      <c r="J30" s="71"/>
    </row>
    <row r="31" spans="1:11" ht="21" customHeight="1" x14ac:dyDescent="0.2">
      <c r="A31" s="33" t="s">
        <v>96</v>
      </c>
      <c r="B31" s="17"/>
      <c r="C31" s="17"/>
      <c r="D31" s="17"/>
      <c r="E31" s="17"/>
      <c r="F31" s="17"/>
      <c r="G31" s="17"/>
      <c r="H31" s="17"/>
      <c r="I31" s="71"/>
    </row>
    <row r="32" spans="1:11" ht="21" customHeight="1" x14ac:dyDescent="0.2">
      <c r="A32" s="33" t="s">
        <v>97</v>
      </c>
      <c r="B32" s="17">
        <f t="shared" ref="B32:G32" si="4">SUM(B8:B12)</f>
        <v>9897</v>
      </c>
      <c r="C32" s="17">
        <f t="shared" si="4"/>
        <v>7413</v>
      </c>
      <c r="D32" s="17">
        <f t="shared" si="4"/>
        <v>7729</v>
      </c>
      <c r="E32" s="17">
        <f t="shared" si="4"/>
        <v>4089</v>
      </c>
      <c r="F32" s="17">
        <f t="shared" si="4"/>
        <v>2168</v>
      </c>
      <c r="G32" s="17">
        <f t="shared" si="4"/>
        <v>3324</v>
      </c>
      <c r="H32" s="17" t="s">
        <v>74</v>
      </c>
      <c r="I32" s="71"/>
    </row>
    <row r="33" spans="1:9" ht="21" customHeight="1" x14ac:dyDescent="0.2">
      <c r="A33" s="33" t="s">
        <v>98</v>
      </c>
      <c r="B33" s="17">
        <f t="shared" ref="B33:H33" si="5">SUM(B13:B29)</f>
        <v>27757</v>
      </c>
      <c r="C33" s="17">
        <f t="shared" si="5"/>
        <v>17691</v>
      </c>
      <c r="D33" s="17">
        <f t="shared" si="5"/>
        <v>16620</v>
      </c>
      <c r="E33" s="17">
        <f t="shared" si="5"/>
        <v>7710</v>
      </c>
      <c r="F33" s="17">
        <f t="shared" si="5"/>
        <v>4977</v>
      </c>
      <c r="G33" s="17">
        <f t="shared" si="5"/>
        <v>3821</v>
      </c>
      <c r="H33" s="17">
        <f t="shared" si="5"/>
        <v>6160</v>
      </c>
      <c r="I33" s="71"/>
    </row>
    <row r="34" spans="1:9" ht="11.45" customHeight="1" x14ac:dyDescent="0.2">
      <c r="A34" s="15"/>
      <c r="B34" s="17"/>
      <c r="C34" s="17"/>
      <c r="D34" s="17"/>
      <c r="E34" s="17"/>
      <c r="F34" s="17"/>
      <c r="G34" s="17"/>
      <c r="H34" s="17"/>
    </row>
    <row r="36" spans="1:9" x14ac:dyDescent="0.2">
      <c r="A36" s="82"/>
      <c r="B36" s="82"/>
      <c r="C36" s="82"/>
      <c r="D36" s="82"/>
      <c r="E36" s="82"/>
      <c r="F36" s="82"/>
      <c r="G36"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72" t="s">
        <v>270</v>
      </c>
      <c r="B1" s="173"/>
    </row>
    <row r="5" spans="1:2" ht="14.25" x14ac:dyDescent="0.2">
      <c r="A5" s="174" t="s">
        <v>74</v>
      </c>
      <c r="B5" s="175" t="s">
        <v>271</v>
      </c>
    </row>
    <row r="6" spans="1:2" ht="14.25" x14ac:dyDescent="0.2">
      <c r="A6" s="174">
        <v>0</v>
      </c>
      <c r="B6" s="175" t="s">
        <v>272</v>
      </c>
    </row>
    <row r="7" spans="1:2" ht="14.25" x14ac:dyDescent="0.2">
      <c r="A7" s="5"/>
      <c r="B7" s="175" t="s">
        <v>273</v>
      </c>
    </row>
    <row r="8" spans="1:2" ht="14.25" x14ac:dyDescent="0.2">
      <c r="A8" s="174" t="s">
        <v>187</v>
      </c>
      <c r="B8" s="175" t="s">
        <v>274</v>
      </c>
    </row>
    <row r="9" spans="1:2" ht="14.25" x14ac:dyDescent="0.2">
      <c r="A9" s="174" t="s">
        <v>275</v>
      </c>
      <c r="B9" s="175" t="s">
        <v>276</v>
      </c>
    </row>
    <row r="10" spans="1:2" ht="14.25" x14ac:dyDescent="0.2">
      <c r="A10" s="174" t="s">
        <v>277</v>
      </c>
      <c r="B10" s="175" t="s">
        <v>278</v>
      </c>
    </row>
    <row r="11" spans="1:2" ht="14.25" x14ac:dyDescent="0.2">
      <c r="A11" s="174" t="s">
        <v>279</v>
      </c>
      <c r="B11" s="175" t="s">
        <v>280</v>
      </c>
    </row>
    <row r="12" spans="1:2" ht="14.25" x14ac:dyDescent="0.2">
      <c r="A12" s="174" t="s">
        <v>281</v>
      </c>
      <c r="B12" s="175" t="s">
        <v>282</v>
      </c>
    </row>
    <row r="13" spans="1:2" ht="14.25" x14ac:dyDescent="0.2">
      <c r="A13" s="174" t="s">
        <v>283</v>
      </c>
      <c r="B13" s="175" t="s">
        <v>284</v>
      </c>
    </row>
    <row r="14" spans="1:2" ht="14.25" x14ac:dyDescent="0.2">
      <c r="A14" s="174" t="s">
        <v>285</v>
      </c>
      <c r="B14" s="175" t="s">
        <v>286</v>
      </c>
    </row>
    <row r="15" spans="1:2" ht="14.25" x14ac:dyDescent="0.2">
      <c r="A15" s="175"/>
    </row>
    <row r="16" spans="1:2" ht="42.75" x14ac:dyDescent="0.2">
      <c r="A16" s="176" t="s">
        <v>287</v>
      </c>
      <c r="B16" s="177" t="s">
        <v>288</v>
      </c>
    </row>
    <row r="17" spans="1:2" ht="14.25" x14ac:dyDescent="0.2">
      <c r="A17" s="175" t="s">
        <v>289</v>
      </c>
      <c r="B17" s="1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220</v>
      </c>
      <c r="B13" s="92">
        <v>4</v>
      </c>
    </row>
    <row r="15" spans="1:2" x14ac:dyDescent="0.2">
      <c r="A15" s="93" t="s">
        <v>221</v>
      </c>
      <c r="B15" s="92">
        <v>5</v>
      </c>
    </row>
    <row r="18" spans="1:2" s="90" customFormat="1" x14ac:dyDescent="0.2">
      <c r="A18" s="90" t="s">
        <v>20</v>
      </c>
      <c r="B18" s="92">
        <v>6</v>
      </c>
    </row>
    <row r="21" spans="1:2" x14ac:dyDescent="0.2">
      <c r="A21" s="93" t="s">
        <v>21</v>
      </c>
      <c r="B21" s="92">
        <v>6</v>
      </c>
    </row>
    <row r="23" spans="1:2" x14ac:dyDescent="0.2">
      <c r="A23" s="93" t="s">
        <v>222</v>
      </c>
      <c r="B23" s="92">
        <v>6</v>
      </c>
    </row>
    <row r="25" spans="1:2" x14ac:dyDescent="0.2">
      <c r="A25" s="93" t="s">
        <v>223</v>
      </c>
      <c r="B25" s="92">
        <v>6</v>
      </c>
    </row>
    <row r="27" spans="1:2" x14ac:dyDescent="0.2">
      <c r="A27" s="93" t="s">
        <v>224</v>
      </c>
    </row>
    <row r="28" spans="1:2" x14ac:dyDescent="0.2">
      <c r="A28" s="93" t="s">
        <v>225</v>
      </c>
      <c r="B28" s="92">
        <v>7</v>
      </c>
    </row>
    <row r="30" spans="1:2" x14ac:dyDescent="0.2">
      <c r="A30" s="93" t="s">
        <v>226</v>
      </c>
    </row>
    <row r="31" spans="1:2" x14ac:dyDescent="0.2">
      <c r="A31" s="93" t="s">
        <v>22</v>
      </c>
      <c r="B31" s="92">
        <v>8</v>
      </c>
    </row>
    <row r="35" spans="1:2" x14ac:dyDescent="0.2">
      <c r="A35" s="93" t="s">
        <v>23</v>
      </c>
    </row>
    <row r="36" spans="1:2" x14ac:dyDescent="0.2">
      <c r="A36" s="93" t="s">
        <v>227</v>
      </c>
    </row>
    <row r="37" spans="1:2" x14ac:dyDescent="0.2">
      <c r="A37" s="93" t="s">
        <v>22</v>
      </c>
      <c r="B37" s="92">
        <v>9</v>
      </c>
    </row>
    <row r="41" spans="1:2" x14ac:dyDescent="0.2">
      <c r="A41" s="93" t="s">
        <v>24</v>
      </c>
      <c r="B41" s="92">
        <v>10</v>
      </c>
    </row>
    <row r="43" spans="1:2" x14ac:dyDescent="0.2">
      <c r="A43" s="93" t="s">
        <v>25</v>
      </c>
    </row>
    <row r="44" spans="1:2" x14ac:dyDescent="0.2">
      <c r="A44" s="93" t="s">
        <v>228</v>
      </c>
      <c r="B44" s="92">
        <v>10</v>
      </c>
    </row>
    <row r="46" spans="1:2" x14ac:dyDescent="0.2">
      <c r="A46" s="93" t="s">
        <v>26</v>
      </c>
    </row>
    <row r="47" spans="1:2" x14ac:dyDescent="0.2">
      <c r="A47" s="93" t="s">
        <v>228</v>
      </c>
      <c r="B47" s="92">
        <v>11</v>
      </c>
    </row>
    <row r="49" spans="1:2" x14ac:dyDescent="0.2">
      <c r="A49" s="93" t="s">
        <v>229</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252</v>
      </c>
    </row>
    <row r="6" spans="1:1" x14ac:dyDescent="0.2">
      <c r="A6" s="1" t="s">
        <v>3</v>
      </c>
    </row>
    <row r="8" spans="1:1" ht="78" customHeight="1" x14ac:dyDescent="0.2">
      <c r="A8" s="105" t="s">
        <v>206</v>
      </c>
    </row>
    <row r="10" spans="1:1" x14ac:dyDescent="0.2">
      <c r="A10" s="1" t="s">
        <v>4</v>
      </c>
    </row>
    <row r="12" spans="1:1" ht="25.5" x14ac:dyDescent="0.2">
      <c r="A12" s="3" t="s">
        <v>5</v>
      </c>
    </row>
    <row r="13" spans="1:1" x14ac:dyDescent="0.2">
      <c r="A13" s="3"/>
    </row>
    <row r="14" spans="1:1" ht="63.75" x14ac:dyDescent="0.2">
      <c r="A14" s="3" t="s">
        <v>182</v>
      </c>
    </row>
    <row r="15" spans="1:1" x14ac:dyDescent="0.2">
      <c r="A15" s="3"/>
    </row>
    <row r="16" spans="1:1" ht="76.5" x14ac:dyDescent="0.2">
      <c r="A16" s="3" t="s">
        <v>190</v>
      </c>
    </row>
    <row r="17" spans="1:1" x14ac:dyDescent="0.2">
      <c r="A17" s="3"/>
    </row>
    <row r="18" spans="1:1" ht="38.25" x14ac:dyDescent="0.2">
      <c r="A18" s="3" t="s">
        <v>183</v>
      </c>
    </row>
    <row r="19" spans="1:1" x14ac:dyDescent="0.2">
      <c r="A19" s="3"/>
    </row>
    <row r="20" spans="1:1" ht="89.25" x14ac:dyDescent="0.2">
      <c r="A20" s="4" t="s">
        <v>188</v>
      </c>
    </row>
    <row r="21" spans="1:1" x14ac:dyDescent="0.2">
      <c r="A21" s="4"/>
    </row>
    <row r="22" spans="1:1" ht="63.75" x14ac:dyDescent="0.2">
      <c r="A22" s="4" t="s">
        <v>219</v>
      </c>
    </row>
    <row r="23" spans="1:1" x14ac:dyDescent="0.2">
      <c r="A23" s="4"/>
    </row>
    <row r="24" spans="1:1" ht="25.5" x14ac:dyDescent="0.2">
      <c r="A24" s="3" t="s">
        <v>6</v>
      </c>
    </row>
    <row r="26" spans="1:1" x14ac:dyDescent="0.2">
      <c r="A26" s="2" t="s">
        <v>7</v>
      </c>
    </row>
    <row r="29" spans="1:1" ht="25.5" x14ac:dyDescent="0.2">
      <c r="A29" s="116" t="s">
        <v>253</v>
      </c>
    </row>
    <row r="31" spans="1:1" x14ac:dyDescent="0.2">
      <c r="A31" s="1" t="s">
        <v>8</v>
      </c>
    </row>
    <row r="32" spans="1:1" x14ac:dyDescent="0.2">
      <c r="A32" s="1"/>
    </row>
    <row r="33" spans="1:1" x14ac:dyDescent="0.2">
      <c r="A33" s="1" t="s">
        <v>131</v>
      </c>
    </row>
    <row r="34" spans="1:1" ht="51" x14ac:dyDescent="0.2">
      <c r="A34" s="3" t="s">
        <v>193</v>
      </c>
    </row>
    <row r="35" spans="1:1" x14ac:dyDescent="0.2">
      <c r="A35" s="1"/>
    </row>
    <row r="36" spans="1:1" x14ac:dyDescent="0.2">
      <c r="A36" s="1" t="s">
        <v>9</v>
      </c>
    </row>
    <row r="37" spans="1:1" ht="63.75" x14ac:dyDescent="0.2">
      <c r="A37" s="3" t="s">
        <v>191</v>
      </c>
    </row>
    <row r="39" spans="1:1" x14ac:dyDescent="0.2">
      <c r="A39" s="1" t="s">
        <v>0</v>
      </c>
    </row>
    <row r="40" spans="1:1" ht="25.5" x14ac:dyDescent="0.2">
      <c r="A40" s="3" t="s">
        <v>10</v>
      </c>
    </row>
    <row r="41" spans="1:1" ht="25.5" x14ac:dyDescent="0.2">
      <c r="A41" s="3" t="s">
        <v>11</v>
      </c>
    </row>
    <row r="43" spans="1:1" x14ac:dyDescent="0.2">
      <c r="A43" s="1" t="s">
        <v>12</v>
      </c>
    </row>
    <row r="44" spans="1:1" ht="63.75" x14ac:dyDescent="0.2">
      <c r="A44" s="3" t="s">
        <v>195</v>
      </c>
    </row>
    <row r="46" spans="1:1" x14ac:dyDescent="0.2">
      <c r="A46" s="1" t="s">
        <v>1</v>
      </c>
    </row>
    <row r="47" spans="1:1" ht="25.5" x14ac:dyDescent="0.2">
      <c r="A47" s="3" t="s">
        <v>13</v>
      </c>
    </row>
    <row r="49" spans="1:1" x14ac:dyDescent="0.2">
      <c r="A49" s="1" t="s">
        <v>192</v>
      </c>
    </row>
    <row r="50" spans="1:1" ht="40.9" customHeight="1" x14ac:dyDescent="0.2">
      <c r="A50" s="4" t="s">
        <v>174</v>
      </c>
    </row>
    <row r="51" spans="1:1" ht="54.75" customHeight="1" x14ac:dyDescent="0.2">
      <c r="A51" s="3" t="s">
        <v>194</v>
      </c>
    </row>
    <row r="52" spans="1:1" ht="16.5" customHeight="1" x14ac:dyDescent="0.2">
      <c r="A52" s="3" t="s">
        <v>175</v>
      </c>
    </row>
    <row r="54" spans="1:1" x14ac:dyDescent="0.2">
      <c r="A54" s="1" t="s">
        <v>14</v>
      </c>
    </row>
    <row r="55" spans="1:1" x14ac:dyDescent="0.2">
      <c r="A55" s="3" t="s">
        <v>15</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178</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178</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35" t="s">
        <v>28</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x14ac:dyDescent="0.2">
      <c r="A2" s="135" t="s">
        <v>230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13" t="s">
        <v>29</v>
      </c>
      <c r="B5" s="129" t="s">
        <v>30</v>
      </c>
      <c r="C5" s="136"/>
      <c r="D5" s="136"/>
      <c r="E5" s="136"/>
      <c r="F5" s="136"/>
      <c r="G5" s="136"/>
      <c r="H5" s="136"/>
      <c r="I5" s="136"/>
      <c r="J5" s="136"/>
      <c r="K5" s="136"/>
      <c r="L5" s="132" t="s">
        <v>31</v>
      </c>
      <c r="M5" s="136"/>
      <c r="N5" s="136"/>
      <c r="O5" s="136"/>
      <c r="P5" s="136"/>
      <c r="Q5" s="136"/>
      <c r="R5" s="136"/>
      <c r="S5" s="136"/>
      <c r="T5" s="136"/>
      <c r="U5" s="131"/>
      <c r="V5" s="132" t="s">
        <v>32</v>
      </c>
      <c r="W5" s="136"/>
      <c r="X5" s="136"/>
      <c r="Y5" s="136"/>
      <c r="Z5" s="136"/>
      <c r="AA5" s="136"/>
      <c r="AB5" s="136"/>
      <c r="AC5" s="136"/>
      <c r="AD5" s="136"/>
      <c r="AE5" s="136"/>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33">
        <v>2113773</v>
      </c>
      <c r="D8" s="133"/>
      <c r="E8" s="133"/>
      <c r="F8" s="133"/>
      <c r="G8" s="133"/>
      <c r="H8" s="133"/>
      <c r="I8" s="133"/>
      <c r="J8" s="133"/>
      <c r="K8" s="20"/>
      <c r="L8" s="20"/>
      <c r="M8" s="133">
        <v>1045123</v>
      </c>
      <c r="N8" s="133"/>
      <c r="O8" s="133"/>
      <c r="P8" s="133"/>
      <c r="Q8" s="133"/>
      <c r="R8" s="133"/>
      <c r="S8" s="133"/>
      <c r="T8" s="133"/>
      <c r="U8" s="20"/>
      <c r="V8" s="20"/>
      <c r="W8" s="133">
        <v>1068650</v>
      </c>
      <c r="X8" s="133"/>
      <c r="Y8" s="133"/>
      <c r="Z8" s="133"/>
      <c r="AA8" s="133"/>
      <c r="AB8" s="133"/>
      <c r="AC8" s="133"/>
      <c r="AD8" s="133"/>
    </row>
    <row r="9" spans="1:31" ht="24" customHeight="1" x14ac:dyDescent="0.2">
      <c r="A9" s="15" t="s">
        <v>35</v>
      </c>
      <c r="B9" s="16"/>
      <c r="C9" s="21"/>
      <c r="D9" s="112"/>
      <c r="E9" s="112"/>
      <c r="F9" s="107"/>
      <c r="G9" s="107"/>
      <c r="H9" s="107"/>
      <c r="I9" s="107"/>
      <c r="J9" s="107"/>
      <c r="K9" s="20"/>
      <c r="L9" s="20"/>
      <c r="M9" s="20"/>
      <c r="N9" s="20"/>
      <c r="O9" s="107"/>
      <c r="P9" s="107"/>
      <c r="Q9" s="107"/>
      <c r="R9" s="107"/>
      <c r="S9" s="107"/>
      <c r="T9" s="20"/>
      <c r="U9" s="20"/>
      <c r="V9" s="107"/>
      <c r="W9" s="20"/>
      <c r="X9" s="20"/>
      <c r="Y9" s="20"/>
      <c r="Z9" s="107"/>
      <c r="AA9" s="107"/>
      <c r="AB9" s="107"/>
      <c r="AC9" s="107"/>
      <c r="AD9" s="22"/>
    </row>
    <row r="10" spans="1:31" ht="18" customHeight="1" x14ac:dyDescent="0.2">
      <c r="A10" s="15" t="s">
        <v>36</v>
      </c>
      <c r="B10" s="16"/>
      <c r="C10" s="134">
        <v>3703</v>
      </c>
      <c r="D10" s="134"/>
      <c r="E10" s="134"/>
      <c r="F10" s="134"/>
      <c r="G10" s="134"/>
      <c r="H10" s="134"/>
      <c r="I10" s="134"/>
      <c r="J10" s="134"/>
      <c r="K10" s="107"/>
      <c r="L10" s="107"/>
      <c r="M10" s="117">
        <v>1899</v>
      </c>
      <c r="N10" s="117"/>
      <c r="O10" s="117"/>
      <c r="P10" s="117"/>
      <c r="Q10" s="117"/>
      <c r="R10" s="117"/>
      <c r="S10" s="117"/>
      <c r="T10" s="117"/>
      <c r="U10" s="107"/>
      <c r="V10" s="107"/>
      <c r="W10" s="117">
        <v>1804</v>
      </c>
      <c r="X10" s="117"/>
      <c r="Y10" s="117"/>
      <c r="Z10" s="117"/>
      <c r="AA10" s="117"/>
      <c r="AB10" s="117"/>
      <c r="AC10" s="117"/>
      <c r="AD10" s="117"/>
    </row>
    <row r="11" spans="1:31" x14ac:dyDescent="0.2">
      <c r="A11" s="15" t="s">
        <v>37</v>
      </c>
      <c r="B11" s="16"/>
      <c r="C11" s="21"/>
      <c r="D11" s="112"/>
      <c r="E11" s="112"/>
      <c r="F11" s="107"/>
      <c r="G11" s="107"/>
      <c r="H11" s="107"/>
      <c r="I11" s="107"/>
      <c r="J11" s="107"/>
      <c r="K11" s="20"/>
      <c r="L11" s="20"/>
      <c r="M11" s="20"/>
      <c r="N11" s="20"/>
      <c r="O11" s="107"/>
      <c r="P11" s="107"/>
      <c r="Q11" s="107"/>
      <c r="R11" s="107"/>
      <c r="S11" s="107"/>
      <c r="T11" s="20"/>
      <c r="U11" s="20"/>
      <c r="V11" s="107"/>
      <c r="W11" s="20"/>
      <c r="X11" s="20"/>
      <c r="Y11" s="20"/>
      <c r="Z11" s="107"/>
      <c r="AA11" s="107"/>
      <c r="AB11" s="107"/>
      <c r="AC11" s="107"/>
      <c r="AD11" s="22"/>
    </row>
    <row r="12" spans="1:31" x14ac:dyDescent="0.2">
      <c r="A12" s="15" t="s">
        <v>38</v>
      </c>
      <c r="B12" s="16"/>
      <c r="C12" s="117">
        <v>3687</v>
      </c>
      <c r="D12" s="117"/>
      <c r="E12" s="117"/>
      <c r="F12" s="117"/>
      <c r="G12" s="117"/>
      <c r="H12" s="117"/>
      <c r="I12" s="117"/>
      <c r="J12" s="117"/>
      <c r="K12" s="20"/>
      <c r="L12" s="20"/>
      <c r="M12" s="117">
        <v>1891</v>
      </c>
      <c r="N12" s="117"/>
      <c r="O12" s="117"/>
      <c r="P12" s="117"/>
      <c r="Q12" s="117"/>
      <c r="R12" s="117"/>
      <c r="S12" s="117"/>
      <c r="T12" s="117"/>
      <c r="U12" s="20"/>
      <c r="V12" s="107"/>
      <c r="W12" s="117">
        <v>1796</v>
      </c>
      <c r="X12" s="117"/>
      <c r="Y12" s="117"/>
      <c r="Z12" s="117"/>
      <c r="AA12" s="117"/>
      <c r="AB12" s="117"/>
      <c r="AC12" s="117"/>
      <c r="AD12" s="117"/>
    </row>
    <row r="13" spans="1:31" x14ac:dyDescent="0.2">
      <c r="A13" s="15" t="s">
        <v>39</v>
      </c>
      <c r="B13" s="16"/>
      <c r="C13" s="117">
        <v>16</v>
      </c>
      <c r="D13" s="117"/>
      <c r="E13" s="117"/>
      <c r="F13" s="117"/>
      <c r="G13" s="117"/>
      <c r="H13" s="117"/>
      <c r="I13" s="117"/>
      <c r="J13" s="117"/>
      <c r="K13" s="20"/>
      <c r="L13" s="20"/>
      <c r="M13" s="117">
        <v>8</v>
      </c>
      <c r="N13" s="117"/>
      <c r="O13" s="117"/>
      <c r="P13" s="117"/>
      <c r="Q13" s="117"/>
      <c r="R13" s="117"/>
      <c r="S13" s="117"/>
      <c r="T13" s="117"/>
      <c r="U13" s="20"/>
      <c r="V13" s="107"/>
      <c r="W13" s="117">
        <v>8</v>
      </c>
      <c r="X13" s="117"/>
      <c r="Y13" s="117"/>
      <c r="Z13" s="117"/>
      <c r="AA13" s="117"/>
      <c r="AB13" s="117"/>
      <c r="AC13" s="117"/>
      <c r="AD13" s="117"/>
    </row>
    <row r="14" spans="1:31" ht="18" customHeight="1" x14ac:dyDescent="0.2">
      <c r="A14" s="15" t="s">
        <v>40</v>
      </c>
      <c r="B14" s="16"/>
      <c r="C14" s="117">
        <v>7500</v>
      </c>
      <c r="D14" s="117"/>
      <c r="E14" s="117"/>
      <c r="F14" s="117"/>
      <c r="G14" s="117"/>
      <c r="H14" s="117"/>
      <c r="I14" s="117"/>
      <c r="J14" s="117"/>
      <c r="K14" s="20"/>
      <c r="L14" s="20"/>
      <c r="M14" s="117">
        <v>3824</v>
      </c>
      <c r="N14" s="117"/>
      <c r="O14" s="117"/>
      <c r="P14" s="117"/>
      <c r="Q14" s="117"/>
      <c r="R14" s="117"/>
      <c r="S14" s="117"/>
      <c r="T14" s="117"/>
      <c r="U14" s="20"/>
      <c r="V14" s="107"/>
      <c r="W14" s="117">
        <v>3676</v>
      </c>
      <c r="X14" s="117"/>
      <c r="Y14" s="117"/>
      <c r="Z14" s="117"/>
      <c r="AA14" s="117"/>
      <c r="AB14" s="117"/>
      <c r="AC14" s="117"/>
      <c r="AD14" s="117"/>
    </row>
    <row r="15" spans="1:31" x14ac:dyDescent="0.2">
      <c r="A15" s="15" t="s">
        <v>41</v>
      </c>
      <c r="B15" s="16"/>
      <c r="C15" s="21"/>
      <c r="D15" s="112"/>
      <c r="E15" s="112"/>
      <c r="F15" s="107"/>
      <c r="G15" s="107"/>
      <c r="H15" s="107"/>
      <c r="I15" s="107"/>
      <c r="J15" s="107"/>
      <c r="K15" s="20"/>
      <c r="L15" s="20"/>
      <c r="M15" s="20"/>
      <c r="N15" s="20"/>
      <c r="O15" s="107"/>
      <c r="P15" s="107"/>
      <c r="Q15" s="107"/>
      <c r="R15" s="107"/>
      <c r="S15" s="107"/>
      <c r="T15" s="20"/>
      <c r="U15" s="20"/>
      <c r="V15" s="107"/>
      <c r="W15" s="20"/>
      <c r="X15" s="20"/>
      <c r="Y15" s="20"/>
      <c r="Z15" s="107"/>
      <c r="AA15" s="107"/>
      <c r="AB15" s="107"/>
      <c r="AC15" s="107"/>
      <c r="AD15" s="22"/>
    </row>
    <row r="16" spans="1:31" x14ac:dyDescent="0.2">
      <c r="A16" s="15" t="s">
        <v>42</v>
      </c>
      <c r="B16" s="16"/>
      <c r="C16" s="117">
        <v>10</v>
      </c>
      <c r="D16" s="117"/>
      <c r="E16" s="117"/>
      <c r="F16" s="117"/>
      <c r="G16" s="117"/>
      <c r="H16" s="117"/>
      <c r="I16" s="117"/>
      <c r="J16" s="117"/>
      <c r="K16" s="20"/>
      <c r="L16" s="20"/>
      <c r="M16" s="117">
        <v>4</v>
      </c>
      <c r="N16" s="117"/>
      <c r="O16" s="117"/>
      <c r="P16" s="117"/>
      <c r="Q16" s="117"/>
      <c r="R16" s="117"/>
      <c r="S16" s="117"/>
      <c r="T16" s="117"/>
      <c r="U16" s="20"/>
      <c r="V16" s="107"/>
      <c r="W16" s="117">
        <v>6</v>
      </c>
      <c r="X16" s="117"/>
      <c r="Y16" s="117"/>
      <c r="Z16" s="117"/>
      <c r="AA16" s="117"/>
      <c r="AB16" s="117"/>
      <c r="AC16" s="117"/>
      <c r="AD16" s="117"/>
    </row>
    <row r="17" spans="1:31" ht="17.25" customHeight="1" x14ac:dyDescent="0.2">
      <c r="A17" s="15" t="s">
        <v>43</v>
      </c>
      <c r="B17" s="16"/>
      <c r="C17" s="21"/>
      <c r="D17" s="112"/>
      <c r="E17" s="112"/>
      <c r="F17" s="107"/>
      <c r="G17" s="107"/>
      <c r="H17" s="107"/>
      <c r="I17" s="107"/>
      <c r="J17" s="107"/>
      <c r="K17" s="20"/>
      <c r="L17" s="20"/>
      <c r="M17" s="20"/>
      <c r="N17" s="20"/>
      <c r="O17" s="107"/>
      <c r="P17" s="107"/>
      <c r="Q17" s="107"/>
      <c r="R17" s="107"/>
      <c r="S17" s="107"/>
      <c r="T17" s="20"/>
      <c r="U17" s="20"/>
      <c r="V17" s="107"/>
      <c r="W17" s="20"/>
      <c r="X17" s="20"/>
      <c r="Y17" s="20"/>
      <c r="Z17" s="107"/>
      <c r="AA17" s="107"/>
      <c r="AB17" s="107"/>
      <c r="AC17" s="107"/>
      <c r="AD17" s="22"/>
    </row>
    <row r="18" spans="1:31" ht="12" customHeight="1" x14ac:dyDescent="0.2">
      <c r="A18" s="15" t="s">
        <v>44</v>
      </c>
      <c r="B18" s="16"/>
      <c r="C18" s="134">
        <v>-3813</v>
      </c>
      <c r="D18" s="134"/>
      <c r="E18" s="134"/>
      <c r="F18" s="134"/>
      <c r="G18" s="134"/>
      <c r="H18" s="134"/>
      <c r="I18" s="134"/>
      <c r="J18" s="134"/>
      <c r="K18" s="20"/>
      <c r="L18" s="20"/>
      <c r="M18" s="117">
        <v>-1933</v>
      </c>
      <c r="N18" s="117"/>
      <c r="O18" s="117"/>
      <c r="P18" s="117"/>
      <c r="Q18" s="117"/>
      <c r="R18" s="117"/>
      <c r="S18" s="117"/>
      <c r="T18" s="117"/>
      <c r="U18" s="20"/>
      <c r="V18" s="107"/>
      <c r="W18" s="117">
        <v>-1880</v>
      </c>
      <c r="X18" s="117"/>
      <c r="Y18" s="117"/>
      <c r="Z18" s="117"/>
      <c r="AA18" s="117"/>
      <c r="AB18" s="117"/>
      <c r="AC18" s="117"/>
      <c r="AD18" s="117"/>
    </row>
    <row r="19" spans="1:31" ht="24" customHeight="1" x14ac:dyDescent="0.2">
      <c r="A19" s="15" t="s">
        <v>45</v>
      </c>
      <c r="B19" s="16"/>
      <c r="C19" s="21"/>
      <c r="D19" s="112"/>
      <c r="E19" s="112"/>
      <c r="F19" s="107"/>
      <c r="G19" s="107"/>
      <c r="H19" s="107"/>
      <c r="I19" s="107"/>
      <c r="J19" s="107"/>
      <c r="K19" s="20"/>
      <c r="L19" s="20"/>
      <c r="M19" s="20"/>
      <c r="N19" s="20"/>
      <c r="O19" s="107"/>
      <c r="P19" s="107"/>
      <c r="Q19" s="107"/>
      <c r="R19" s="107"/>
      <c r="S19" s="107"/>
      <c r="T19" s="20"/>
      <c r="U19" s="20"/>
      <c r="V19" s="107"/>
      <c r="W19" s="20"/>
      <c r="X19" s="20"/>
      <c r="Y19" s="20"/>
      <c r="Z19" s="107"/>
      <c r="AA19" s="107"/>
      <c r="AB19" s="107"/>
      <c r="AC19" s="107"/>
      <c r="AD19" s="22"/>
    </row>
    <row r="20" spans="1:31" ht="17.25" customHeight="1" x14ac:dyDescent="0.2">
      <c r="A20" s="15" t="s">
        <v>46</v>
      </c>
      <c r="B20" s="16"/>
      <c r="C20" s="117">
        <v>24349</v>
      </c>
      <c r="D20" s="117"/>
      <c r="E20" s="117"/>
      <c r="F20" s="117"/>
      <c r="G20" s="117"/>
      <c r="H20" s="117"/>
      <c r="I20" s="117"/>
      <c r="J20" s="117"/>
      <c r="K20" s="20"/>
      <c r="L20" s="20"/>
      <c r="M20" s="117">
        <v>11560</v>
      </c>
      <c r="N20" s="117"/>
      <c r="O20" s="117"/>
      <c r="P20" s="117"/>
      <c r="Q20" s="117"/>
      <c r="R20" s="117"/>
      <c r="S20" s="117"/>
      <c r="T20" s="117"/>
      <c r="U20" s="20"/>
      <c r="V20" s="107"/>
      <c r="W20" s="117">
        <v>12789</v>
      </c>
      <c r="X20" s="117"/>
      <c r="Y20" s="117"/>
      <c r="Z20" s="117"/>
      <c r="AA20" s="117"/>
      <c r="AB20" s="117"/>
      <c r="AC20" s="117"/>
      <c r="AD20" s="117"/>
    </row>
    <row r="21" spans="1:31" x14ac:dyDescent="0.2">
      <c r="A21" s="15" t="s">
        <v>47</v>
      </c>
      <c r="B21" s="16"/>
      <c r="C21" s="117">
        <v>11799</v>
      </c>
      <c r="D21" s="117"/>
      <c r="E21" s="117"/>
      <c r="F21" s="117"/>
      <c r="G21" s="117"/>
      <c r="H21" s="117"/>
      <c r="I21" s="117"/>
      <c r="J21" s="117"/>
      <c r="K21" s="20"/>
      <c r="L21" s="20"/>
      <c r="M21" s="117">
        <v>6343</v>
      </c>
      <c r="N21" s="117"/>
      <c r="O21" s="117"/>
      <c r="P21" s="117"/>
      <c r="Q21" s="117"/>
      <c r="R21" s="117"/>
      <c r="S21" s="117"/>
      <c r="T21" s="117"/>
      <c r="U21" s="20"/>
      <c r="V21" s="107"/>
      <c r="W21" s="117">
        <v>5456</v>
      </c>
      <c r="X21" s="117"/>
      <c r="Y21" s="117"/>
      <c r="Z21" s="117"/>
      <c r="AA21" s="117"/>
      <c r="AB21" s="117"/>
      <c r="AC21" s="117"/>
      <c r="AD21" s="117"/>
    </row>
    <row r="22" spans="1:31" x14ac:dyDescent="0.2">
      <c r="A22" s="15" t="s">
        <v>48</v>
      </c>
      <c r="B22" s="16"/>
      <c r="C22" s="117">
        <v>12550</v>
      </c>
      <c r="D22" s="117"/>
      <c r="E22" s="117"/>
      <c r="F22" s="117"/>
      <c r="G22" s="117"/>
      <c r="H22" s="117"/>
      <c r="I22" s="117"/>
      <c r="J22" s="117"/>
      <c r="K22" s="20"/>
      <c r="L22" s="20"/>
      <c r="M22" s="117">
        <v>5217</v>
      </c>
      <c r="N22" s="117"/>
      <c r="O22" s="117"/>
      <c r="P22" s="117"/>
      <c r="Q22" s="117"/>
      <c r="R22" s="117"/>
      <c r="S22" s="117"/>
      <c r="T22" s="117"/>
      <c r="U22" s="20"/>
      <c r="V22" s="107"/>
      <c r="W22" s="117">
        <v>7333</v>
      </c>
      <c r="X22" s="117"/>
      <c r="Y22" s="117"/>
      <c r="Z22" s="117"/>
      <c r="AA22" s="117"/>
      <c r="AB22" s="117"/>
      <c r="AC22" s="117"/>
      <c r="AD22" s="117"/>
    </row>
    <row r="23" spans="1:31" ht="24" customHeight="1" x14ac:dyDescent="0.2">
      <c r="A23" s="15" t="s">
        <v>180</v>
      </c>
      <c r="B23" s="16"/>
      <c r="C23" s="21"/>
      <c r="D23" s="112"/>
      <c r="E23" s="112"/>
      <c r="F23" s="107"/>
      <c r="G23" s="107"/>
      <c r="H23" s="107"/>
      <c r="I23" s="107"/>
      <c r="J23" s="107"/>
      <c r="K23" s="20"/>
      <c r="L23" s="20"/>
      <c r="M23" s="20"/>
      <c r="N23" s="20"/>
      <c r="O23" s="107"/>
      <c r="P23" s="107"/>
      <c r="Q23" s="107"/>
      <c r="R23" s="107"/>
      <c r="S23" s="107"/>
      <c r="T23" s="20"/>
      <c r="U23" s="20"/>
      <c r="V23" s="107"/>
      <c r="W23" s="20"/>
      <c r="X23" s="20"/>
      <c r="Y23" s="20"/>
      <c r="Z23" s="107"/>
      <c r="AA23" s="107"/>
      <c r="AB23" s="107"/>
      <c r="AC23" s="107"/>
      <c r="AD23" s="22"/>
    </row>
    <row r="24" spans="1:31" x14ac:dyDescent="0.2">
      <c r="A24" s="15" t="s">
        <v>179</v>
      </c>
      <c r="B24" s="16"/>
      <c r="C24" s="117">
        <v>-141</v>
      </c>
      <c r="D24" s="117"/>
      <c r="E24" s="117"/>
      <c r="F24" s="117"/>
      <c r="G24" s="117"/>
      <c r="H24" s="117"/>
      <c r="I24" s="117"/>
      <c r="J24" s="117"/>
      <c r="K24" s="20"/>
      <c r="L24" s="20"/>
      <c r="M24" s="117">
        <v>-85</v>
      </c>
      <c r="N24" s="117"/>
      <c r="O24" s="117"/>
      <c r="P24" s="117"/>
      <c r="Q24" s="117"/>
      <c r="R24" s="117"/>
      <c r="S24" s="117"/>
      <c r="T24" s="117"/>
      <c r="U24" s="20"/>
      <c r="V24" s="107"/>
      <c r="W24" s="117">
        <v>-56</v>
      </c>
      <c r="X24" s="117"/>
      <c r="Y24" s="117"/>
      <c r="Z24" s="117"/>
      <c r="AA24" s="117"/>
      <c r="AB24" s="117"/>
      <c r="AC24" s="117"/>
      <c r="AD24" s="117"/>
    </row>
    <row r="25" spans="1:31" ht="24" customHeight="1" x14ac:dyDescent="0.2">
      <c r="A25" s="15" t="s">
        <v>49</v>
      </c>
      <c r="B25" s="16"/>
      <c r="C25" s="117">
        <v>8596</v>
      </c>
      <c r="D25" s="117"/>
      <c r="E25" s="117"/>
      <c r="F25" s="117"/>
      <c r="G25" s="117"/>
      <c r="H25" s="117"/>
      <c r="I25" s="117"/>
      <c r="J25" s="117"/>
      <c r="K25" s="20"/>
      <c r="L25" s="20"/>
      <c r="M25" s="117">
        <v>3199</v>
      </c>
      <c r="N25" s="117"/>
      <c r="O25" s="117"/>
      <c r="P25" s="117"/>
      <c r="Q25" s="117"/>
      <c r="R25" s="117"/>
      <c r="S25" s="117"/>
      <c r="T25" s="117"/>
      <c r="U25" s="20"/>
      <c r="V25" s="107"/>
      <c r="W25" s="117">
        <v>5397</v>
      </c>
      <c r="X25" s="117"/>
      <c r="Y25" s="117"/>
      <c r="Z25" s="117"/>
      <c r="AA25" s="117"/>
      <c r="AB25" s="117"/>
      <c r="AC25" s="117"/>
      <c r="AD25" s="117"/>
    </row>
    <row r="26" spans="1:31" ht="24" customHeight="1" x14ac:dyDescent="0.2">
      <c r="A26" s="18" t="s">
        <v>50</v>
      </c>
      <c r="B26" s="19"/>
      <c r="C26" s="21"/>
      <c r="D26" s="23"/>
      <c r="E26" s="112"/>
      <c r="F26" s="107"/>
      <c r="G26" s="107"/>
      <c r="H26" s="107"/>
      <c r="I26" s="111"/>
      <c r="J26" s="111"/>
      <c r="K26" s="72"/>
      <c r="L26" s="72"/>
      <c r="M26" s="72"/>
      <c r="N26" s="72"/>
      <c r="O26" s="111"/>
      <c r="P26" s="111"/>
      <c r="Q26" s="111"/>
      <c r="R26" s="111"/>
      <c r="S26" s="111"/>
      <c r="T26" s="72"/>
      <c r="U26" s="72"/>
      <c r="V26" s="111"/>
      <c r="W26" s="72"/>
      <c r="X26" s="72"/>
      <c r="Y26" s="72"/>
      <c r="Z26" s="111"/>
      <c r="AA26" s="111"/>
      <c r="AB26" s="111"/>
      <c r="AC26" s="111"/>
      <c r="AD26" s="73"/>
      <c r="AE26" s="74"/>
    </row>
    <row r="27" spans="1:31" x14ac:dyDescent="0.2">
      <c r="A27" s="18" t="s">
        <v>34</v>
      </c>
      <c r="B27" s="19"/>
      <c r="C27" s="133">
        <v>2122369</v>
      </c>
      <c r="D27" s="133"/>
      <c r="E27" s="133"/>
      <c r="F27" s="133"/>
      <c r="G27" s="133"/>
      <c r="H27" s="133"/>
      <c r="I27" s="133"/>
      <c r="J27" s="133"/>
      <c r="K27" s="20"/>
      <c r="L27" s="20"/>
      <c r="M27" s="133">
        <v>1048322</v>
      </c>
      <c r="N27" s="133"/>
      <c r="O27" s="133"/>
      <c r="P27" s="133"/>
      <c r="Q27" s="133"/>
      <c r="R27" s="133"/>
      <c r="S27" s="133"/>
      <c r="T27" s="133"/>
      <c r="U27" s="20"/>
      <c r="V27" s="20"/>
      <c r="W27" s="133">
        <v>1074047</v>
      </c>
      <c r="X27" s="133"/>
      <c r="Y27" s="133"/>
      <c r="Z27" s="133"/>
      <c r="AA27" s="133"/>
      <c r="AB27" s="133"/>
      <c r="AC27" s="133"/>
      <c r="AD27" s="133"/>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18" t="s">
        <v>231</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19" t="s">
        <v>232</v>
      </c>
      <c r="U35" s="120"/>
      <c r="V35" s="120"/>
      <c r="W35" s="120"/>
      <c r="X35" s="120"/>
      <c r="Y35" s="121"/>
      <c r="Z35" s="119" t="s">
        <v>233</v>
      </c>
      <c r="AA35" s="120"/>
      <c r="AB35" s="120"/>
      <c r="AC35" s="120"/>
      <c r="AD35" s="120"/>
      <c r="AE35" s="120"/>
    </row>
    <row r="36" spans="1:31" x14ac:dyDescent="0.2">
      <c r="A36" s="29" t="s">
        <v>29</v>
      </c>
      <c r="B36" s="129" t="s">
        <v>234</v>
      </c>
      <c r="C36" s="130"/>
      <c r="D36" s="130"/>
      <c r="E36" s="130"/>
      <c r="F36" s="130"/>
      <c r="G36" s="131"/>
      <c r="H36" s="132" t="s">
        <v>235</v>
      </c>
      <c r="I36" s="130"/>
      <c r="J36" s="130"/>
      <c r="K36" s="130"/>
      <c r="L36" s="130"/>
      <c r="M36" s="131"/>
      <c r="N36" s="132" t="s">
        <v>236</v>
      </c>
      <c r="O36" s="130"/>
      <c r="P36" s="130"/>
      <c r="Q36" s="130"/>
      <c r="R36" s="130"/>
      <c r="S36" s="131"/>
      <c r="T36" s="122"/>
      <c r="U36" s="123"/>
      <c r="V36" s="123"/>
      <c r="W36" s="123"/>
      <c r="X36" s="123"/>
      <c r="Y36" s="124"/>
      <c r="Z36" s="122"/>
      <c r="AA36" s="123"/>
      <c r="AB36" s="123"/>
      <c r="AC36" s="123"/>
      <c r="AD36" s="123"/>
      <c r="AE36" s="128"/>
    </row>
    <row r="37" spans="1:31" x14ac:dyDescent="0.2">
      <c r="A37" s="30"/>
      <c r="B37" s="12"/>
      <c r="C37" s="11"/>
      <c r="D37" s="11"/>
      <c r="E37" s="11"/>
      <c r="F37" s="11"/>
      <c r="G37" s="31"/>
      <c r="H37" s="11"/>
      <c r="I37" s="11"/>
      <c r="J37" s="11"/>
      <c r="K37" s="11"/>
      <c r="L37" s="11"/>
      <c r="M37" s="31"/>
      <c r="N37" s="11"/>
      <c r="O37" s="11"/>
      <c r="P37" s="11"/>
      <c r="Q37" s="11"/>
      <c r="R37" s="11"/>
      <c r="S37" s="31"/>
      <c r="T37" s="125"/>
      <c r="U37" s="126"/>
      <c r="V37" s="126"/>
      <c r="W37" s="126"/>
      <c r="X37" s="126"/>
      <c r="Y37" s="127"/>
      <c r="Z37" s="125"/>
      <c r="AA37" s="126"/>
      <c r="AB37" s="126"/>
      <c r="AC37" s="126"/>
      <c r="AD37" s="126"/>
      <c r="AE37" s="126"/>
    </row>
    <row r="38" spans="1:31" ht="21" customHeight="1" x14ac:dyDescent="0.2">
      <c r="A38" s="33" t="s">
        <v>0</v>
      </c>
      <c r="B38" s="76"/>
      <c r="C38" s="117">
        <v>1121</v>
      </c>
      <c r="D38" s="117"/>
      <c r="E38" s="117"/>
      <c r="F38" s="117"/>
      <c r="G38" s="107"/>
      <c r="H38" s="107"/>
      <c r="I38" s="117">
        <v>1294</v>
      </c>
      <c r="J38" s="117"/>
      <c r="K38" s="117"/>
      <c r="L38" s="117"/>
      <c r="M38" s="107"/>
      <c r="N38" s="107"/>
      <c r="O38" s="117">
        <v>1272</v>
      </c>
      <c r="P38" s="117"/>
      <c r="Q38" s="117"/>
      <c r="R38" s="117"/>
      <c r="S38" s="107"/>
      <c r="T38" s="20"/>
      <c r="U38" s="117">
        <v>3687</v>
      </c>
      <c r="V38" s="117"/>
      <c r="W38" s="117"/>
      <c r="X38" s="117"/>
      <c r="Y38" s="20"/>
      <c r="Z38" s="20"/>
      <c r="AA38" s="117">
        <v>3790</v>
      </c>
      <c r="AB38" s="117"/>
      <c r="AC38" s="117"/>
      <c r="AD38" s="117"/>
    </row>
    <row r="39" spans="1:31" x14ac:dyDescent="0.2">
      <c r="A39" s="33" t="s">
        <v>1</v>
      </c>
      <c r="B39" s="76"/>
      <c r="C39" s="117">
        <v>2582</v>
      </c>
      <c r="D39" s="117"/>
      <c r="E39" s="117"/>
      <c r="F39" s="117"/>
      <c r="G39" s="107"/>
      <c r="H39" s="107"/>
      <c r="I39" s="117">
        <v>2504</v>
      </c>
      <c r="J39" s="117"/>
      <c r="K39" s="117"/>
      <c r="L39" s="117"/>
      <c r="M39" s="107"/>
      <c r="N39" s="107"/>
      <c r="O39" s="117">
        <v>2414</v>
      </c>
      <c r="P39" s="117"/>
      <c r="Q39" s="117"/>
      <c r="R39" s="117"/>
      <c r="S39" s="107"/>
      <c r="T39" s="20"/>
      <c r="U39" s="117">
        <v>7500</v>
      </c>
      <c r="V39" s="117"/>
      <c r="W39" s="117"/>
      <c r="X39" s="117"/>
      <c r="Y39" s="20"/>
      <c r="Z39" s="20"/>
      <c r="AA39" s="117">
        <v>7954</v>
      </c>
      <c r="AB39" s="117"/>
      <c r="AC39" s="117"/>
      <c r="AD39" s="117"/>
    </row>
    <row r="40" spans="1:31" ht="21" customHeight="1" x14ac:dyDescent="0.2">
      <c r="A40" s="33" t="s">
        <v>51</v>
      </c>
      <c r="B40" s="76"/>
      <c r="C40" s="117">
        <v>13906</v>
      </c>
      <c r="D40" s="117"/>
      <c r="E40" s="117"/>
      <c r="F40" s="117"/>
      <c r="G40" s="107"/>
      <c r="H40" s="107"/>
      <c r="I40" s="117">
        <v>12605</v>
      </c>
      <c r="J40" s="117"/>
      <c r="K40" s="117"/>
      <c r="L40" s="117"/>
      <c r="M40" s="107"/>
      <c r="N40" s="107"/>
      <c r="O40" s="117">
        <v>11143</v>
      </c>
      <c r="P40" s="117"/>
      <c r="Q40" s="117"/>
      <c r="R40" s="117"/>
      <c r="S40" s="107"/>
      <c r="T40" s="20"/>
      <c r="U40" s="117">
        <v>37654</v>
      </c>
      <c r="V40" s="117"/>
      <c r="W40" s="117"/>
      <c r="X40" s="117"/>
      <c r="Y40" s="20"/>
      <c r="Z40" s="20"/>
      <c r="AA40" s="117">
        <v>23860</v>
      </c>
      <c r="AB40" s="117"/>
      <c r="AC40" s="117"/>
      <c r="AD40" s="117"/>
    </row>
    <row r="41" spans="1:31" x14ac:dyDescent="0.2">
      <c r="A41" s="33" t="s">
        <v>52</v>
      </c>
      <c r="B41" s="76"/>
      <c r="C41" s="117">
        <v>8193</v>
      </c>
      <c r="D41" s="117"/>
      <c r="E41" s="117"/>
      <c r="F41" s="117"/>
      <c r="G41" s="107"/>
      <c r="H41" s="107"/>
      <c r="I41" s="117">
        <v>8713</v>
      </c>
      <c r="J41" s="117"/>
      <c r="K41" s="117"/>
      <c r="L41" s="117"/>
      <c r="M41" s="107"/>
      <c r="N41" s="107"/>
      <c r="O41" s="117">
        <v>8198</v>
      </c>
      <c r="P41" s="117"/>
      <c r="Q41" s="117"/>
      <c r="R41" s="117"/>
      <c r="S41" s="107"/>
      <c r="T41" s="20"/>
      <c r="U41" s="117">
        <v>25104</v>
      </c>
      <c r="V41" s="117"/>
      <c r="W41" s="117"/>
      <c r="X41" s="117"/>
      <c r="Y41" s="20"/>
      <c r="Z41" s="20"/>
      <c r="AA41" s="117">
        <v>21758</v>
      </c>
      <c r="AB41" s="117"/>
      <c r="AC41" s="117"/>
      <c r="AD41" s="117"/>
    </row>
    <row r="42" spans="1:31" ht="21" customHeight="1" x14ac:dyDescent="0.2">
      <c r="A42" s="33" t="s">
        <v>45</v>
      </c>
      <c r="B42" s="76"/>
      <c r="C42" s="107"/>
      <c r="D42" s="107"/>
      <c r="E42" s="107"/>
      <c r="F42" s="107"/>
      <c r="G42" s="107"/>
      <c r="H42" s="107"/>
      <c r="I42" s="107"/>
      <c r="J42" s="107"/>
      <c r="K42" s="107"/>
      <c r="L42" s="107"/>
      <c r="M42" s="107"/>
      <c r="N42" s="107"/>
      <c r="O42" s="107"/>
      <c r="P42" s="20"/>
      <c r="Q42" s="107"/>
      <c r="R42" s="107"/>
      <c r="S42" s="107"/>
      <c r="T42" s="20"/>
      <c r="U42" s="107"/>
      <c r="V42" s="20"/>
      <c r="W42" s="20"/>
      <c r="X42" s="107"/>
      <c r="Y42" s="20"/>
      <c r="Z42" s="20"/>
      <c r="AA42" s="20"/>
      <c r="AB42" s="20"/>
      <c r="AC42" s="20"/>
      <c r="AD42" s="107"/>
    </row>
    <row r="43" spans="1:31" x14ac:dyDescent="0.2">
      <c r="A43" s="33" t="s">
        <v>46</v>
      </c>
      <c r="B43" s="76"/>
      <c r="C43" s="117">
        <v>9500</v>
      </c>
      <c r="D43" s="117"/>
      <c r="E43" s="117"/>
      <c r="F43" s="117"/>
      <c r="G43" s="107"/>
      <c r="H43" s="107"/>
      <c r="I43" s="117">
        <v>7955</v>
      </c>
      <c r="J43" s="117"/>
      <c r="K43" s="117"/>
      <c r="L43" s="117"/>
      <c r="M43" s="107"/>
      <c r="N43" s="107"/>
      <c r="O43" s="117">
        <v>6894</v>
      </c>
      <c r="P43" s="117"/>
      <c r="Q43" s="117"/>
      <c r="R43" s="117"/>
      <c r="S43" s="107"/>
      <c r="T43" s="20"/>
      <c r="U43" s="117">
        <v>24349</v>
      </c>
      <c r="V43" s="117"/>
      <c r="W43" s="117"/>
      <c r="X43" s="117"/>
      <c r="Y43" s="20"/>
      <c r="Z43" s="20"/>
      <c r="AA43" s="117">
        <v>11831</v>
      </c>
      <c r="AB43" s="117"/>
      <c r="AC43" s="117"/>
      <c r="AD43" s="117"/>
    </row>
    <row r="44" spans="1:31" x14ac:dyDescent="0.2">
      <c r="A44" s="33" t="s">
        <v>47</v>
      </c>
      <c r="B44" s="76"/>
      <c r="C44" s="117">
        <v>3787</v>
      </c>
      <c r="D44" s="117"/>
      <c r="E44" s="117"/>
      <c r="F44" s="117"/>
      <c r="G44" s="107"/>
      <c r="H44" s="107"/>
      <c r="I44" s="117">
        <v>4063</v>
      </c>
      <c r="J44" s="117"/>
      <c r="K44" s="117"/>
      <c r="L44" s="117"/>
      <c r="M44" s="107"/>
      <c r="N44" s="107"/>
      <c r="O44" s="117">
        <v>3949</v>
      </c>
      <c r="P44" s="117"/>
      <c r="Q44" s="117"/>
      <c r="R44" s="117"/>
      <c r="S44" s="107"/>
      <c r="T44" s="20"/>
      <c r="U44" s="117">
        <v>11799</v>
      </c>
      <c r="V44" s="117"/>
      <c r="W44" s="117"/>
      <c r="X44" s="117"/>
      <c r="Y44" s="20"/>
      <c r="Z44" s="20"/>
      <c r="AA44" s="117">
        <v>9729</v>
      </c>
      <c r="AB44" s="117"/>
      <c r="AC44" s="117"/>
      <c r="AD44" s="117"/>
    </row>
    <row r="45" spans="1:31" ht="21" customHeight="1" x14ac:dyDescent="0.2">
      <c r="A45" s="33" t="s">
        <v>53</v>
      </c>
      <c r="B45" s="76"/>
      <c r="C45" s="107"/>
      <c r="D45" s="107"/>
      <c r="E45" s="107"/>
      <c r="F45" s="107"/>
      <c r="G45" s="107"/>
      <c r="H45" s="107"/>
      <c r="I45" s="107"/>
      <c r="J45" s="107"/>
      <c r="K45" s="107"/>
      <c r="L45" s="107"/>
      <c r="M45" s="107"/>
      <c r="N45" s="107"/>
      <c r="O45" s="107"/>
      <c r="P45" s="20"/>
      <c r="Q45" s="107"/>
      <c r="R45" s="107"/>
      <c r="S45" s="107"/>
      <c r="T45" s="20"/>
      <c r="U45" s="107"/>
      <c r="V45" s="20"/>
      <c r="W45" s="20"/>
      <c r="X45" s="107"/>
      <c r="Y45" s="20"/>
      <c r="Z45" s="20"/>
      <c r="AA45" s="20"/>
      <c r="AB45" s="20"/>
      <c r="AC45" s="20"/>
      <c r="AD45" s="107"/>
    </row>
    <row r="46" spans="1:31" x14ac:dyDescent="0.2">
      <c r="A46" s="33" t="s">
        <v>54</v>
      </c>
      <c r="B46" s="76"/>
      <c r="C46" s="117">
        <v>2429</v>
      </c>
      <c r="D46" s="117"/>
      <c r="E46" s="117"/>
      <c r="F46" s="117"/>
      <c r="G46" s="107"/>
      <c r="H46" s="107"/>
      <c r="I46" s="117">
        <v>2485</v>
      </c>
      <c r="J46" s="117"/>
      <c r="K46" s="117"/>
      <c r="L46" s="117"/>
      <c r="M46" s="107"/>
      <c r="N46" s="107"/>
      <c r="O46" s="117">
        <v>2231</v>
      </c>
      <c r="P46" s="117"/>
      <c r="Q46" s="117"/>
      <c r="R46" s="117"/>
      <c r="S46" s="107"/>
      <c r="T46" s="20"/>
      <c r="U46" s="117">
        <v>7145</v>
      </c>
      <c r="V46" s="117"/>
      <c r="W46" s="117"/>
      <c r="X46" s="117"/>
      <c r="Y46" s="20"/>
      <c r="Z46" s="20"/>
      <c r="AA46" s="117">
        <v>6827</v>
      </c>
      <c r="AB46" s="117"/>
      <c r="AC46" s="117"/>
      <c r="AD46" s="117"/>
    </row>
    <row r="47" spans="1:31" x14ac:dyDescent="0.2">
      <c r="A47" s="33" t="s">
        <v>55</v>
      </c>
      <c r="B47" s="76"/>
      <c r="C47" s="107"/>
      <c r="D47" s="107"/>
      <c r="E47" s="107"/>
      <c r="F47" s="107"/>
      <c r="G47" s="107"/>
      <c r="H47" s="107"/>
      <c r="I47" s="107"/>
      <c r="J47" s="107"/>
      <c r="K47" s="107"/>
      <c r="L47" s="107"/>
      <c r="M47" s="107"/>
      <c r="N47" s="107"/>
      <c r="O47" s="107"/>
      <c r="P47" s="20"/>
      <c r="Q47" s="107"/>
      <c r="R47" s="107"/>
      <c r="S47" s="107"/>
      <c r="T47" s="20"/>
      <c r="U47" s="107"/>
      <c r="V47" s="20"/>
      <c r="W47" s="20"/>
      <c r="X47" s="107"/>
      <c r="Y47" s="20"/>
      <c r="Z47" s="20"/>
      <c r="AA47" s="20"/>
      <c r="AB47" s="20"/>
      <c r="AC47" s="20"/>
      <c r="AD47" s="107"/>
    </row>
    <row r="48" spans="1:31" ht="11.25" customHeight="1" x14ac:dyDescent="0.2">
      <c r="A48" s="33" t="s">
        <v>56</v>
      </c>
      <c r="B48" s="76"/>
      <c r="C48" s="117">
        <v>1977</v>
      </c>
      <c r="D48" s="117"/>
      <c r="E48" s="117"/>
      <c r="F48" s="117"/>
      <c r="G48" s="107"/>
      <c r="H48" s="107"/>
      <c r="I48" s="117">
        <v>2165</v>
      </c>
      <c r="J48" s="117"/>
      <c r="K48" s="117"/>
      <c r="L48" s="117"/>
      <c r="M48" s="107"/>
      <c r="N48" s="107"/>
      <c r="O48" s="117">
        <v>2018</v>
      </c>
      <c r="P48" s="117"/>
      <c r="Q48" s="117"/>
      <c r="R48" s="117"/>
      <c r="S48" s="107"/>
      <c r="T48" s="20"/>
      <c r="U48" s="117">
        <v>6160</v>
      </c>
      <c r="V48" s="117"/>
      <c r="W48" s="117"/>
      <c r="X48" s="117"/>
      <c r="Y48" s="20"/>
      <c r="Z48" s="20"/>
      <c r="AA48" s="117">
        <v>5202</v>
      </c>
      <c r="AB48" s="117"/>
      <c r="AC48" s="117"/>
      <c r="AD48" s="117"/>
    </row>
    <row r="49" spans="1:30" ht="11.25" customHeight="1" x14ac:dyDescent="0.2">
      <c r="A49" s="15"/>
      <c r="B49" s="76"/>
      <c r="C49" s="107"/>
      <c r="D49" s="107"/>
      <c r="E49" s="107"/>
      <c r="F49" s="107"/>
      <c r="G49" s="107"/>
      <c r="H49" s="107"/>
      <c r="I49" s="107"/>
      <c r="J49" s="107"/>
      <c r="K49" s="107"/>
      <c r="L49" s="107"/>
      <c r="M49" s="107"/>
      <c r="N49" s="107"/>
      <c r="O49" s="107"/>
      <c r="P49" s="107"/>
      <c r="Q49" s="107"/>
      <c r="R49" s="107"/>
      <c r="S49" s="107"/>
      <c r="T49" s="20"/>
      <c r="U49" s="107"/>
      <c r="V49" s="107"/>
      <c r="W49" s="107"/>
      <c r="X49" s="107"/>
      <c r="Y49" s="20"/>
      <c r="Z49" s="20"/>
      <c r="AA49" s="107"/>
      <c r="AB49" s="107"/>
      <c r="AC49" s="107"/>
      <c r="AD49" s="107"/>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237</v>
      </c>
      <c r="B1" s="26"/>
      <c r="C1" s="26"/>
      <c r="D1" s="26"/>
      <c r="E1" s="26"/>
      <c r="F1" s="26"/>
      <c r="G1" s="26"/>
      <c r="H1" s="26"/>
    </row>
    <row r="3" spans="1:8" x14ac:dyDescent="0.2">
      <c r="A3" s="34" t="s">
        <v>57</v>
      </c>
      <c r="B3" s="35" t="s">
        <v>58</v>
      </c>
      <c r="C3" s="36" t="s">
        <v>59</v>
      </c>
      <c r="D3" s="36"/>
      <c r="E3" s="36" t="s">
        <v>60</v>
      </c>
      <c r="F3" s="119" t="s">
        <v>238</v>
      </c>
      <c r="G3" s="120"/>
      <c r="H3" s="120"/>
    </row>
    <row r="4" spans="1:8" x14ac:dyDescent="0.2">
      <c r="A4" s="29" t="s">
        <v>61</v>
      </c>
      <c r="B4" s="109" t="s">
        <v>62</v>
      </c>
      <c r="C4" s="37" t="s">
        <v>63</v>
      </c>
      <c r="D4" s="37" t="s">
        <v>177</v>
      </c>
      <c r="E4" s="37" t="s">
        <v>64</v>
      </c>
      <c r="F4" s="137"/>
      <c r="G4" s="138"/>
      <c r="H4" s="138"/>
    </row>
    <row r="5" spans="1:8" x14ac:dyDescent="0.2">
      <c r="A5" s="38" t="s">
        <v>65</v>
      </c>
      <c r="B5" s="39" t="s">
        <v>66</v>
      </c>
      <c r="C5" s="40" t="s">
        <v>67</v>
      </c>
      <c r="D5" s="40"/>
      <c r="E5" s="40" t="s">
        <v>68</v>
      </c>
      <c r="F5" s="41" t="s">
        <v>69</v>
      </c>
      <c r="G5" s="42" t="s">
        <v>70</v>
      </c>
      <c r="H5" s="41" t="s">
        <v>71</v>
      </c>
    </row>
    <row r="6" spans="1:8" ht="30" customHeight="1" x14ac:dyDescent="0.2">
      <c r="A6" s="33" t="s">
        <v>72</v>
      </c>
      <c r="B6" s="17">
        <v>-167</v>
      </c>
      <c r="C6" s="17">
        <v>599</v>
      </c>
      <c r="D6" s="17">
        <v>-19</v>
      </c>
      <c r="E6" s="17">
        <v>413</v>
      </c>
      <c r="F6" s="17">
        <v>214669</v>
      </c>
      <c r="G6" s="78">
        <v>104082</v>
      </c>
      <c r="H6" s="78">
        <v>110587</v>
      </c>
    </row>
    <row r="7" spans="1:8" ht="21" customHeight="1" x14ac:dyDescent="0.2">
      <c r="A7" s="33" t="s">
        <v>73</v>
      </c>
      <c r="B7" s="17">
        <v>-170</v>
      </c>
      <c r="C7" s="17">
        <v>1027</v>
      </c>
      <c r="D7" s="17">
        <v>-5</v>
      </c>
      <c r="E7" s="17">
        <v>852</v>
      </c>
      <c r="F7" s="17">
        <v>92778</v>
      </c>
      <c r="G7" s="78">
        <v>44792</v>
      </c>
      <c r="H7" s="78">
        <v>47986</v>
      </c>
    </row>
    <row r="8" spans="1:8" ht="21" customHeight="1" x14ac:dyDescent="0.2">
      <c r="A8" s="33" t="s">
        <v>75</v>
      </c>
      <c r="B8" s="17">
        <v>-69</v>
      </c>
      <c r="C8" s="17">
        <v>298</v>
      </c>
      <c r="D8" s="17">
        <v>-3</v>
      </c>
      <c r="E8" s="17">
        <v>226</v>
      </c>
      <c r="F8" s="17">
        <v>111099</v>
      </c>
      <c r="G8" s="78">
        <v>55214</v>
      </c>
      <c r="H8" s="78">
        <v>55885</v>
      </c>
    </row>
    <row r="9" spans="1:8" ht="21" customHeight="1" x14ac:dyDescent="0.2">
      <c r="A9" s="33" t="s">
        <v>76</v>
      </c>
      <c r="B9" s="17">
        <v>-103</v>
      </c>
      <c r="C9" s="17">
        <v>247</v>
      </c>
      <c r="D9" s="17">
        <v>-28</v>
      </c>
      <c r="E9" s="17">
        <v>116</v>
      </c>
      <c r="F9" s="17">
        <v>36183</v>
      </c>
      <c r="G9" s="78">
        <v>17683</v>
      </c>
      <c r="H9" s="78">
        <v>18500</v>
      </c>
    </row>
    <row r="10" spans="1:8" ht="21" customHeight="1" x14ac:dyDescent="0.2">
      <c r="A10" s="33" t="s">
        <v>77</v>
      </c>
      <c r="B10" s="17">
        <v>-85</v>
      </c>
      <c r="C10" s="17">
        <v>313</v>
      </c>
      <c r="D10" s="17">
        <v>-15</v>
      </c>
      <c r="E10" s="17">
        <v>213</v>
      </c>
      <c r="F10" s="17">
        <v>65734</v>
      </c>
      <c r="G10" s="78">
        <v>31703</v>
      </c>
      <c r="H10" s="78">
        <v>34031</v>
      </c>
    </row>
    <row r="11" spans="1:8" ht="30" customHeight="1" x14ac:dyDescent="0.2">
      <c r="A11" s="33" t="s">
        <v>78</v>
      </c>
      <c r="B11" s="17">
        <v>-101</v>
      </c>
      <c r="C11" s="17">
        <v>440</v>
      </c>
      <c r="D11" s="17">
        <v>-7</v>
      </c>
      <c r="E11" s="17">
        <v>332</v>
      </c>
      <c r="F11" s="17">
        <v>99749</v>
      </c>
      <c r="G11" s="78">
        <v>49932</v>
      </c>
      <c r="H11" s="78">
        <v>49817</v>
      </c>
    </row>
    <row r="12" spans="1:8" ht="21" customHeight="1" x14ac:dyDescent="0.2">
      <c r="A12" s="33" t="s">
        <v>79</v>
      </c>
      <c r="B12" s="17">
        <v>-236</v>
      </c>
      <c r="C12" s="17">
        <v>801</v>
      </c>
      <c r="D12" s="17">
        <v>-4</v>
      </c>
      <c r="E12" s="17">
        <v>561</v>
      </c>
      <c r="F12" s="17">
        <v>82189</v>
      </c>
      <c r="G12" s="78">
        <v>40673</v>
      </c>
      <c r="H12" s="78">
        <v>41516</v>
      </c>
    </row>
    <row r="13" spans="1:8" ht="21" customHeight="1" x14ac:dyDescent="0.2">
      <c r="A13" s="33" t="s">
        <v>80</v>
      </c>
      <c r="B13" s="17">
        <v>-243</v>
      </c>
      <c r="C13" s="17">
        <v>913</v>
      </c>
      <c r="D13" s="17">
        <v>-9</v>
      </c>
      <c r="E13" s="17">
        <v>661</v>
      </c>
      <c r="F13" s="17">
        <v>159878</v>
      </c>
      <c r="G13" s="17">
        <v>79544</v>
      </c>
      <c r="H13" s="17">
        <v>80334</v>
      </c>
    </row>
    <row r="14" spans="1:8" ht="21" customHeight="1" x14ac:dyDescent="0.2">
      <c r="A14" s="33" t="s">
        <v>81</v>
      </c>
      <c r="B14" s="17">
        <v>-198</v>
      </c>
      <c r="C14" s="17">
        <v>685</v>
      </c>
      <c r="D14" s="17">
        <v>-15</v>
      </c>
      <c r="E14" s="17">
        <v>472</v>
      </c>
      <c r="F14" s="17">
        <v>102019</v>
      </c>
      <c r="G14" s="78">
        <v>50455</v>
      </c>
      <c r="H14" s="78">
        <v>51564</v>
      </c>
    </row>
    <row r="15" spans="1:8" ht="21" customHeight="1" x14ac:dyDescent="0.2">
      <c r="A15" s="33" t="s">
        <v>82</v>
      </c>
      <c r="B15" s="17">
        <v>-191</v>
      </c>
      <c r="C15" s="17">
        <v>633</v>
      </c>
      <c r="D15" s="17">
        <v>-3</v>
      </c>
      <c r="E15" s="17">
        <v>439</v>
      </c>
      <c r="F15" s="17">
        <v>73498</v>
      </c>
      <c r="G15" s="78">
        <v>36453</v>
      </c>
      <c r="H15" s="78">
        <v>37045</v>
      </c>
    </row>
    <row r="16" spans="1:8" ht="21" customHeight="1" x14ac:dyDescent="0.2">
      <c r="A16" s="33" t="s">
        <v>83</v>
      </c>
      <c r="B16" s="17">
        <v>-272</v>
      </c>
      <c r="C16" s="17">
        <v>784</v>
      </c>
      <c r="D16" s="17">
        <v>-11</v>
      </c>
      <c r="E16" s="17">
        <v>501</v>
      </c>
      <c r="F16" s="17">
        <v>123905</v>
      </c>
      <c r="G16" s="78">
        <v>61793</v>
      </c>
      <c r="H16" s="78">
        <v>62112</v>
      </c>
    </row>
    <row r="17" spans="1:8" ht="30" customHeight="1" x14ac:dyDescent="0.2">
      <c r="A17" s="33" t="s">
        <v>84</v>
      </c>
      <c r="B17" s="17">
        <v>-231</v>
      </c>
      <c r="C17" s="17">
        <v>548</v>
      </c>
      <c r="D17" s="17">
        <v>-8</v>
      </c>
      <c r="E17" s="17">
        <v>309</v>
      </c>
      <c r="F17" s="17">
        <v>134765</v>
      </c>
      <c r="G17" s="78">
        <v>66906</v>
      </c>
      <c r="H17" s="78">
        <v>67859</v>
      </c>
    </row>
    <row r="18" spans="1:8" ht="21" customHeight="1" x14ac:dyDescent="0.2">
      <c r="A18" s="33" t="s">
        <v>85</v>
      </c>
      <c r="B18" s="17">
        <v>-108</v>
      </c>
      <c r="C18" s="17">
        <v>540</v>
      </c>
      <c r="D18" s="17" t="s">
        <v>74</v>
      </c>
      <c r="E18" s="17">
        <v>432</v>
      </c>
      <c r="F18" s="17">
        <v>69365</v>
      </c>
      <c r="G18" s="78">
        <v>34669</v>
      </c>
      <c r="H18" s="78">
        <v>34696</v>
      </c>
    </row>
    <row r="19" spans="1:8" ht="21" customHeight="1" x14ac:dyDescent="0.2">
      <c r="A19" s="33" t="s">
        <v>86</v>
      </c>
      <c r="B19" s="17">
        <v>-125</v>
      </c>
      <c r="C19" s="17">
        <v>230</v>
      </c>
      <c r="D19" s="17">
        <v>3</v>
      </c>
      <c r="E19" s="17">
        <v>108</v>
      </c>
      <c r="F19" s="17">
        <v>62118</v>
      </c>
      <c r="G19" s="78">
        <v>31075</v>
      </c>
      <c r="H19" s="78">
        <v>31043</v>
      </c>
    </row>
    <row r="20" spans="1:8" ht="21" customHeight="1" x14ac:dyDescent="0.2">
      <c r="A20" s="33" t="s">
        <v>87</v>
      </c>
      <c r="B20" s="17">
        <v>-227</v>
      </c>
      <c r="C20" s="17">
        <v>736</v>
      </c>
      <c r="D20" s="17">
        <v>-7</v>
      </c>
      <c r="E20" s="17">
        <v>502</v>
      </c>
      <c r="F20" s="17">
        <v>106082</v>
      </c>
      <c r="G20" s="78">
        <v>53308</v>
      </c>
      <c r="H20" s="78">
        <v>52774</v>
      </c>
    </row>
    <row r="21" spans="1:8" ht="21" customHeight="1" x14ac:dyDescent="0.2">
      <c r="A21" s="33" t="s">
        <v>88</v>
      </c>
      <c r="B21" s="17">
        <v>-88</v>
      </c>
      <c r="C21" s="17">
        <v>500</v>
      </c>
      <c r="D21" s="17">
        <v>9</v>
      </c>
      <c r="E21" s="17">
        <v>421</v>
      </c>
      <c r="F21" s="17">
        <v>82969</v>
      </c>
      <c r="G21" s="78">
        <v>40985</v>
      </c>
      <c r="H21" s="78">
        <v>41984</v>
      </c>
    </row>
    <row r="22" spans="1:8" ht="21" customHeight="1" x14ac:dyDescent="0.2">
      <c r="A22" s="33" t="s">
        <v>89</v>
      </c>
      <c r="B22" s="17">
        <v>-145</v>
      </c>
      <c r="C22" s="17">
        <v>253</v>
      </c>
      <c r="D22" s="17">
        <v>-2</v>
      </c>
      <c r="E22" s="17">
        <v>106</v>
      </c>
      <c r="F22" s="17">
        <v>56803</v>
      </c>
      <c r="G22" s="78">
        <v>28021</v>
      </c>
      <c r="H22" s="78">
        <v>28782</v>
      </c>
    </row>
    <row r="23" spans="1:8" ht="30" customHeight="1" x14ac:dyDescent="0.2">
      <c r="A23" s="33" t="s">
        <v>90</v>
      </c>
      <c r="B23" s="17">
        <v>-235</v>
      </c>
      <c r="C23" s="17">
        <v>594</v>
      </c>
      <c r="D23" s="17">
        <v>1</v>
      </c>
      <c r="E23" s="17">
        <v>360</v>
      </c>
      <c r="F23" s="17">
        <v>101213</v>
      </c>
      <c r="G23" s="78">
        <v>49787</v>
      </c>
      <c r="H23" s="78">
        <v>51426</v>
      </c>
    </row>
    <row r="24" spans="1:8" ht="21" customHeight="1" x14ac:dyDescent="0.2">
      <c r="A24" s="33" t="s">
        <v>91</v>
      </c>
      <c r="B24" s="17">
        <v>-142</v>
      </c>
      <c r="C24" s="17">
        <v>436</v>
      </c>
      <c r="D24" s="17" t="s">
        <v>74</v>
      </c>
      <c r="E24" s="17">
        <v>294</v>
      </c>
      <c r="F24" s="17">
        <v>83157</v>
      </c>
      <c r="G24" s="78">
        <v>41263</v>
      </c>
      <c r="H24" s="78">
        <v>41894</v>
      </c>
    </row>
    <row r="25" spans="1:8" ht="21" customHeight="1" x14ac:dyDescent="0.2">
      <c r="A25" s="33" t="s">
        <v>92</v>
      </c>
      <c r="B25" s="17">
        <v>-180</v>
      </c>
      <c r="C25" s="17">
        <v>517</v>
      </c>
      <c r="D25" s="17" t="s">
        <v>74</v>
      </c>
      <c r="E25" s="17">
        <v>337</v>
      </c>
      <c r="F25" s="17">
        <v>79357</v>
      </c>
      <c r="G25" s="78">
        <v>39362</v>
      </c>
      <c r="H25" s="78">
        <v>39995</v>
      </c>
    </row>
    <row r="26" spans="1:8" ht="21" customHeight="1" x14ac:dyDescent="0.2">
      <c r="A26" s="33" t="s">
        <v>93</v>
      </c>
      <c r="B26" s="17">
        <v>-241</v>
      </c>
      <c r="C26" s="17">
        <v>689</v>
      </c>
      <c r="D26" s="17">
        <v>-15</v>
      </c>
      <c r="E26" s="17">
        <v>433</v>
      </c>
      <c r="F26" s="17">
        <v>96538</v>
      </c>
      <c r="G26" s="78">
        <v>47577</v>
      </c>
      <c r="H26" s="78">
        <v>48961</v>
      </c>
    </row>
    <row r="27" spans="1:8" ht="21" customHeight="1" x14ac:dyDescent="0.2">
      <c r="A27" s="33" t="s">
        <v>94</v>
      </c>
      <c r="B27" s="17">
        <v>-256</v>
      </c>
      <c r="C27" s="17">
        <v>767</v>
      </c>
      <c r="D27" s="17">
        <v>-3</v>
      </c>
      <c r="E27" s="17">
        <v>508</v>
      </c>
      <c r="F27" s="17">
        <v>88301</v>
      </c>
      <c r="G27" s="78">
        <v>43045</v>
      </c>
      <c r="H27" s="78">
        <v>45256</v>
      </c>
    </row>
    <row r="28" spans="1:8" s="74" customFormat="1" ht="30" customHeight="1" x14ac:dyDescent="0.2">
      <c r="A28" s="32" t="s">
        <v>95</v>
      </c>
      <c r="B28" s="43">
        <v>-3813</v>
      </c>
      <c r="C28" s="43">
        <v>12550</v>
      </c>
      <c r="D28" s="43">
        <v>-141</v>
      </c>
      <c r="E28" s="43">
        <v>8596</v>
      </c>
      <c r="F28" s="43">
        <v>2122369</v>
      </c>
      <c r="G28" s="43">
        <v>1048322</v>
      </c>
      <c r="H28" s="43">
        <v>1074047</v>
      </c>
    </row>
    <row r="29" spans="1:8" ht="21.75" customHeight="1" x14ac:dyDescent="0.2">
      <c r="A29" s="33" t="s">
        <v>96</v>
      </c>
      <c r="B29" s="17"/>
      <c r="C29" s="17"/>
      <c r="D29" s="17">
        <v>0</v>
      </c>
      <c r="E29" s="17">
        <v>0</v>
      </c>
      <c r="F29" s="17"/>
      <c r="G29" s="17"/>
      <c r="H29" s="17"/>
    </row>
    <row r="30" spans="1:8" ht="21" customHeight="1" x14ac:dyDescent="0.2">
      <c r="A30" s="33" t="s">
        <v>97</v>
      </c>
      <c r="B30" s="17">
        <v>-594</v>
      </c>
      <c r="C30" s="17">
        <v>2484</v>
      </c>
      <c r="D30" s="17">
        <v>-70</v>
      </c>
      <c r="E30" s="17">
        <v>1820</v>
      </c>
      <c r="F30" s="17">
        <v>520463</v>
      </c>
      <c r="G30" s="17">
        <v>253474</v>
      </c>
      <c r="H30" s="17">
        <v>266989</v>
      </c>
    </row>
    <row r="31" spans="1:8" ht="21" customHeight="1" x14ac:dyDescent="0.2">
      <c r="A31" s="33" t="s">
        <v>98</v>
      </c>
      <c r="B31" s="17">
        <v>-3219</v>
      </c>
      <c r="C31" s="17">
        <v>10066</v>
      </c>
      <c r="D31" s="17">
        <v>-71</v>
      </c>
      <c r="E31" s="17">
        <v>6776</v>
      </c>
      <c r="F31" s="17">
        <v>1601906</v>
      </c>
      <c r="G31" s="17">
        <v>794848</v>
      </c>
      <c r="H31" s="17">
        <v>807058</v>
      </c>
    </row>
    <row r="32" spans="1:8" x14ac:dyDescent="0.2">
      <c r="C32" s="17"/>
      <c r="F32" s="44"/>
      <c r="G32" s="44"/>
      <c r="H32" s="44"/>
    </row>
    <row r="33" spans="1:8" x14ac:dyDescent="0.2">
      <c r="A33" s="15"/>
    </row>
    <row r="34" spans="1:8" x14ac:dyDescent="0.2">
      <c r="A34" s="24" t="s">
        <v>181</v>
      </c>
      <c r="B34" s="97"/>
      <c r="C34" s="97"/>
      <c r="D34" s="97"/>
      <c r="E34" s="97"/>
      <c r="F34" s="97"/>
      <c r="G34" s="97"/>
      <c r="H34"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sqref="A1:G1"/>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39" t="s">
        <v>239</v>
      </c>
      <c r="B1" s="139"/>
      <c r="C1" s="139"/>
      <c r="D1" s="139"/>
      <c r="E1" s="139"/>
      <c r="F1" s="139"/>
      <c r="G1" s="139"/>
    </row>
    <row r="2" spans="1:8" x14ac:dyDescent="0.2">
      <c r="A2" s="80"/>
      <c r="B2" s="80"/>
      <c r="C2" s="80"/>
      <c r="D2" s="80"/>
      <c r="E2" s="80"/>
      <c r="F2" s="80"/>
      <c r="G2" s="80"/>
    </row>
    <row r="3" spans="1:8" x14ac:dyDescent="0.2">
      <c r="A3" s="140" t="s">
        <v>99</v>
      </c>
      <c r="B3" s="143" t="s">
        <v>240</v>
      </c>
      <c r="C3" s="144"/>
      <c r="D3" s="144"/>
      <c r="E3" s="144"/>
      <c r="F3" s="144"/>
      <c r="G3" s="144"/>
    </row>
    <row r="4" spans="1:8" x14ac:dyDescent="0.2">
      <c r="A4" s="141"/>
      <c r="B4" s="145" t="s">
        <v>241</v>
      </c>
      <c r="C4" s="146"/>
      <c r="D4" s="146"/>
      <c r="E4" s="147" t="s">
        <v>242</v>
      </c>
      <c r="F4" s="146"/>
      <c r="G4" s="146"/>
      <c r="H4" s="95"/>
    </row>
    <row r="5" spans="1:8" x14ac:dyDescent="0.2">
      <c r="A5" s="141"/>
      <c r="B5" s="88" t="s">
        <v>69</v>
      </c>
      <c r="C5" s="88" t="s">
        <v>70</v>
      </c>
      <c r="D5" s="88" t="s">
        <v>71</v>
      </c>
      <c r="E5" s="87" t="s">
        <v>69</v>
      </c>
      <c r="F5" s="94" t="s">
        <v>70</v>
      </c>
      <c r="G5" s="115" t="s">
        <v>71</v>
      </c>
    </row>
    <row r="6" spans="1:8" x14ac:dyDescent="0.2">
      <c r="A6" s="142"/>
      <c r="B6" s="148" t="s">
        <v>100</v>
      </c>
      <c r="C6" s="149"/>
      <c r="D6" s="149"/>
      <c r="E6" s="149"/>
      <c r="F6" s="149"/>
      <c r="G6" s="149"/>
    </row>
    <row r="7" spans="1:8" ht="30" customHeight="1" x14ac:dyDescent="0.2">
      <c r="A7" s="84" t="s">
        <v>72</v>
      </c>
      <c r="B7" s="83">
        <v>0.19276006272870916</v>
      </c>
      <c r="C7" s="83">
        <v>0.13950758632633153</v>
      </c>
      <c r="D7" s="83">
        <v>0.24293186123878741</v>
      </c>
      <c r="E7" s="83">
        <v>0.83280099203366831</v>
      </c>
      <c r="F7" s="83">
        <v>0.52832375525184716</v>
      </c>
      <c r="G7" s="83">
        <v>1.1210577811102667</v>
      </c>
    </row>
    <row r="8" spans="1:8" ht="21" customHeight="1" x14ac:dyDescent="0.2">
      <c r="A8" s="84" t="s">
        <v>73</v>
      </c>
      <c r="B8" s="83">
        <v>0.92683245218981369</v>
      </c>
      <c r="C8" s="83">
        <v>0.79434730754516636</v>
      </c>
      <c r="D8" s="83">
        <v>1.0508139069640237</v>
      </c>
      <c r="E8" s="83">
        <v>1.3778860758110341</v>
      </c>
      <c r="F8" s="83">
        <v>1.4633262356725396</v>
      </c>
      <c r="G8" s="83">
        <v>1.2982626501446077</v>
      </c>
    </row>
    <row r="9" spans="1:8" ht="21" customHeight="1" x14ac:dyDescent="0.2">
      <c r="A9" s="84" t="s">
        <v>75</v>
      </c>
      <c r="B9" s="83">
        <v>0.20383682231022249</v>
      </c>
      <c r="C9" s="83">
        <v>7.9753489215164564E-2</v>
      </c>
      <c r="D9" s="83">
        <v>0.32673285101341776</v>
      </c>
      <c r="E9" s="83">
        <v>0.86246811137640123</v>
      </c>
      <c r="F9" s="83">
        <v>0.30337711410248858</v>
      </c>
      <c r="G9" s="83">
        <v>1.4210010525933683</v>
      </c>
    </row>
    <row r="10" spans="1:8" ht="21" customHeight="1" x14ac:dyDescent="0.2">
      <c r="A10" s="84" t="s">
        <v>76</v>
      </c>
      <c r="B10" s="83">
        <v>0.32162364488313244</v>
      </c>
      <c r="C10" s="83">
        <v>-5.0870449920864758E-2</v>
      </c>
      <c r="D10" s="83">
        <v>0.68027210884353906</v>
      </c>
      <c r="E10" s="83">
        <v>2.7638052070102503E-3</v>
      </c>
      <c r="F10" s="83">
        <v>-5.6519527496746491E-2</v>
      </c>
      <c r="G10" s="83">
        <v>5.9494834766610438E-2</v>
      </c>
    </row>
    <row r="11" spans="1:8" ht="21" customHeight="1" x14ac:dyDescent="0.2">
      <c r="A11" s="84" t="s">
        <v>77</v>
      </c>
      <c r="B11" s="83">
        <v>0.3250866134521857</v>
      </c>
      <c r="C11" s="83">
        <v>0.36406230214005575</v>
      </c>
      <c r="D11" s="83">
        <v>0.28880440868771018</v>
      </c>
      <c r="E11" s="83">
        <v>1.3709615236332695</v>
      </c>
      <c r="F11" s="83">
        <v>1.3166725256463536</v>
      </c>
      <c r="G11" s="83">
        <v>1.4215890802884843</v>
      </c>
    </row>
    <row r="12" spans="1:8" ht="30" customHeight="1" x14ac:dyDescent="0.2">
      <c r="A12" s="84" t="s">
        <v>78</v>
      </c>
      <c r="B12" s="83">
        <v>0.33394691048813741</v>
      </c>
      <c r="C12" s="83">
        <v>0.26304692676852426</v>
      </c>
      <c r="D12" s="83">
        <v>0.40511125443404694</v>
      </c>
      <c r="E12" s="83">
        <v>0.43598211768495787</v>
      </c>
      <c r="F12" s="83">
        <v>0.31541938724259921</v>
      </c>
      <c r="G12" s="83">
        <v>0.55711430935991757</v>
      </c>
    </row>
    <row r="13" spans="1:8" ht="21" customHeight="1" x14ac:dyDescent="0.2">
      <c r="A13" s="84" t="s">
        <v>79</v>
      </c>
      <c r="B13" s="83">
        <v>0.68726417405791551</v>
      </c>
      <c r="C13" s="83">
        <v>0.48670817274434341</v>
      </c>
      <c r="D13" s="83">
        <v>0.88452566096421492</v>
      </c>
      <c r="E13" s="83">
        <v>0.16818807814651393</v>
      </c>
      <c r="F13" s="83">
        <v>-0.15710533421705009</v>
      </c>
      <c r="G13" s="83">
        <v>0.4889383744009308</v>
      </c>
    </row>
    <row r="14" spans="1:8" ht="21" customHeight="1" x14ac:dyDescent="0.2">
      <c r="A14" s="84" t="s">
        <v>80</v>
      </c>
      <c r="B14" s="83">
        <v>0.41515667296833669</v>
      </c>
      <c r="C14" s="83">
        <v>0.35451597845148797</v>
      </c>
      <c r="D14" s="83">
        <v>0.47527328213723763</v>
      </c>
      <c r="E14" s="83">
        <v>0.23259167309271334</v>
      </c>
      <c r="F14" s="83">
        <v>-1.0056315366043123E-2</v>
      </c>
      <c r="G14" s="83">
        <v>0.47401663435681485</v>
      </c>
    </row>
    <row r="15" spans="1:8" ht="21" customHeight="1" x14ac:dyDescent="0.2">
      <c r="A15" s="84" t="s">
        <v>81</v>
      </c>
      <c r="B15" s="83">
        <v>0.46480939860360593</v>
      </c>
      <c r="C15" s="83">
        <v>0.40196605177800393</v>
      </c>
      <c r="D15" s="83">
        <v>0.52637735407650155</v>
      </c>
      <c r="E15" s="83">
        <v>0.58763791250504482</v>
      </c>
      <c r="F15" s="83">
        <v>0.40396402133249865</v>
      </c>
      <c r="G15" s="83">
        <v>0.7680131324383126</v>
      </c>
    </row>
    <row r="16" spans="1:8" ht="21" customHeight="1" x14ac:dyDescent="0.2">
      <c r="A16" s="84" t="s">
        <v>82</v>
      </c>
      <c r="B16" s="83">
        <v>0.60088421686582194</v>
      </c>
      <c r="C16" s="83">
        <v>0.44915954808486447</v>
      </c>
      <c r="D16" s="83">
        <v>0.75063232614429864</v>
      </c>
      <c r="E16" s="83">
        <v>0.34541606935627556</v>
      </c>
      <c r="F16" s="83">
        <v>0.27508046103486095</v>
      </c>
      <c r="G16" s="83">
        <v>0.41472405941667034</v>
      </c>
    </row>
    <row r="17" spans="1:7" ht="21" customHeight="1" x14ac:dyDescent="0.2">
      <c r="A17" s="84" t="s">
        <v>83</v>
      </c>
      <c r="B17" s="83">
        <v>0.40598359858674371</v>
      </c>
      <c r="C17" s="83">
        <v>0.2986576636530458</v>
      </c>
      <c r="D17" s="83">
        <v>0.5129864875798944</v>
      </c>
      <c r="E17" s="83">
        <v>0.2443306392239748</v>
      </c>
      <c r="F17" s="83">
        <v>3.8854441548338059E-2</v>
      </c>
      <c r="G17" s="83">
        <v>0.44959083999094673</v>
      </c>
    </row>
    <row r="18" spans="1:7" ht="30" customHeight="1" x14ac:dyDescent="0.2">
      <c r="A18" s="84" t="s">
        <v>84</v>
      </c>
      <c r="B18" s="83">
        <v>0.22981495805318275</v>
      </c>
      <c r="C18" s="83">
        <v>9.1255890492931258E-2</v>
      </c>
      <c r="D18" s="83">
        <v>0.36680421824850384</v>
      </c>
      <c r="E18" s="83">
        <v>0.34997579954575997</v>
      </c>
      <c r="F18" s="83">
        <v>5.9788945024052964E-3</v>
      </c>
      <c r="G18" s="83">
        <v>0.69146647277906936</v>
      </c>
    </row>
    <row r="19" spans="1:7" ht="21" customHeight="1" x14ac:dyDescent="0.2">
      <c r="A19" s="84" t="s">
        <v>85</v>
      </c>
      <c r="B19" s="83">
        <v>0.62669548692208821</v>
      </c>
      <c r="C19" s="83">
        <v>0.51899101188750763</v>
      </c>
      <c r="D19" s="83">
        <v>0.73454693261329851</v>
      </c>
      <c r="E19" s="83">
        <v>0.59896739760993967</v>
      </c>
      <c r="F19" s="83">
        <v>0.61525959892038884</v>
      </c>
      <c r="G19" s="83">
        <v>0.58269314393390914</v>
      </c>
    </row>
    <row r="20" spans="1:7" ht="21" customHeight="1" x14ac:dyDescent="0.2">
      <c r="A20" s="84" t="s">
        <v>86</v>
      </c>
      <c r="B20" s="83">
        <v>0.17416545718431564</v>
      </c>
      <c r="C20" s="83">
        <v>0.13211316620480318</v>
      </c>
      <c r="D20" s="83">
        <v>0.21629648760330156</v>
      </c>
      <c r="E20" s="83">
        <v>-0.54118099141795994</v>
      </c>
      <c r="F20" s="83">
        <v>-0.49950369824853169</v>
      </c>
      <c r="G20" s="83">
        <v>-0.58286629303442794</v>
      </c>
    </row>
    <row r="21" spans="1:7" ht="21" customHeight="1" x14ac:dyDescent="0.2">
      <c r="A21" s="84" t="s">
        <v>87</v>
      </c>
      <c r="B21" s="83">
        <v>0.47546883879523705</v>
      </c>
      <c r="C21" s="83">
        <v>0.43900141309467244</v>
      </c>
      <c r="D21" s="83">
        <v>0.512332158842014</v>
      </c>
      <c r="E21" s="83">
        <v>0.64705882352942012</v>
      </c>
      <c r="F21" s="83">
        <v>0.78269747041252913</v>
      </c>
      <c r="G21" s="83">
        <v>0.51041785700682851</v>
      </c>
    </row>
    <row r="22" spans="1:7" ht="21" customHeight="1" x14ac:dyDescent="0.2">
      <c r="A22" s="84" t="s">
        <v>88</v>
      </c>
      <c r="B22" s="83">
        <v>0.51000629936521591</v>
      </c>
      <c r="C22" s="83">
        <v>0.41405331242650334</v>
      </c>
      <c r="D22" s="83">
        <v>0.60385315824787256</v>
      </c>
      <c r="E22" s="83">
        <v>0.92324534728133756</v>
      </c>
      <c r="F22" s="83">
        <v>0.67550970277572731</v>
      </c>
      <c r="G22" s="83">
        <v>1.1662650602409599</v>
      </c>
    </row>
    <row r="23" spans="1:7" ht="21" customHeight="1" x14ac:dyDescent="0.2">
      <c r="A23" s="84" t="s">
        <v>89</v>
      </c>
      <c r="B23" s="83">
        <v>0.18695874561265668</v>
      </c>
      <c r="C23" s="83">
        <v>0.14653323802716045</v>
      </c>
      <c r="D23" s="83">
        <v>0.22634676324129543</v>
      </c>
      <c r="E23" s="83">
        <v>1.9368925200737408E-2</v>
      </c>
      <c r="F23" s="83">
        <v>8.2148724908932991E-2</v>
      </c>
      <c r="G23" s="83">
        <v>-4.1675349031038422E-2</v>
      </c>
    </row>
    <row r="24" spans="1:7" ht="30" customHeight="1" x14ac:dyDescent="0.2">
      <c r="A24" s="84" t="s">
        <v>90</v>
      </c>
      <c r="B24" s="83">
        <v>0.35695517237958541</v>
      </c>
      <c r="C24" s="83">
        <v>0.23959088346620661</v>
      </c>
      <c r="D24" s="83">
        <v>0.47084106671877635</v>
      </c>
      <c r="E24" s="83">
        <v>-0.33185622845888929</v>
      </c>
      <c r="F24" s="83">
        <v>-0.47576211894052278</v>
      </c>
      <c r="G24" s="83">
        <v>-0.19213973799126904</v>
      </c>
    </row>
    <row r="25" spans="1:7" ht="21" customHeight="1" x14ac:dyDescent="0.2">
      <c r="A25" s="84" t="s">
        <v>91</v>
      </c>
      <c r="B25" s="83">
        <v>0.35480250534014601</v>
      </c>
      <c r="C25" s="83">
        <v>0.23806631847442361</v>
      </c>
      <c r="D25" s="83">
        <v>0.47004652501318844</v>
      </c>
      <c r="E25" s="83">
        <v>0.7206705263922828</v>
      </c>
      <c r="F25" s="83">
        <v>0.62182988685135854</v>
      </c>
      <c r="G25" s="83">
        <v>0.81821244645522029</v>
      </c>
    </row>
    <row r="26" spans="1:7" ht="21" customHeight="1" x14ac:dyDescent="0.2">
      <c r="A26" s="84" t="s">
        <v>92</v>
      </c>
      <c r="B26" s="83">
        <v>0.4264743103011881</v>
      </c>
      <c r="C26" s="83">
        <v>0.34926704907584849</v>
      </c>
      <c r="D26" s="83">
        <v>0.50257570046487388</v>
      </c>
      <c r="E26" s="83">
        <v>0.1906421230714983</v>
      </c>
      <c r="F26" s="83">
        <v>-4.0631824876840028E-2</v>
      </c>
      <c r="G26" s="83">
        <v>0.4193030029125282</v>
      </c>
    </row>
    <row r="27" spans="1:7" ht="21" customHeight="1" x14ac:dyDescent="0.2">
      <c r="A27" s="84" t="s">
        <v>93</v>
      </c>
      <c r="B27" s="83">
        <v>0.45054887883044614</v>
      </c>
      <c r="C27" s="83">
        <v>0.36494810564508384</v>
      </c>
      <c r="D27" s="83">
        <v>0.53386994106897134</v>
      </c>
      <c r="E27" s="83">
        <v>0.1514648518549393</v>
      </c>
      <c r="F27" s="83">
        <v>0.10309712169669183</v>
      </c>
      <c r="G27" s="83">
        <v>0.19851015062212696</v>
      </c>
    </row>
    <row r="28" spans="1:7" ht="21" customHeight="1" x14ac:dyDescent="0.2">
      <c r="A28" s="84" t="s">
        <v>94</v>
      </c>
      <c r="B28" s="83">
        <v>0.57863383185447503</v>
      </c>
      <c r="C28" s="83">
        <v>0.33097918560474682</v>
      </c>
      <c r="D28" s="83">
        <v>0.81532635330808034</v>
      </c>
      <c r="E28" s="83">
        <v>0.29417777878740026</v>
      </c>
      <c r="F28" s="83">
        <v>1.6264696314877369E-2</v>
      </c>
      <c r="G28" s="83">
        <v>0.55995022664652083</v>
      </c>
    </row>
    <row r="29" spans="1:7" s="86" customFormat="1" ht="30" customHeight="1" x14ac:dyDescent="0.2">
      <c r="A29" s="85" t="s">
        <v>95</v>
      </c>
      <c r="B29" s="98">
        <v>0.40666618411722766</v>
      </c>
      <c r="C29" s="98">
        <v>0.30608837428704305</v>
      </c>
      <c r="D29" s="98">
        <v>0.50502971038226008</v>
      </c>
      <c r="E29" s="98">
        <v>0.46284396743145351</v>
      </c>
      <c r="F29" s="98">
        <v>0.28728072483137623</v>
      </c>
      <c r="G29" s="98">
        <v>0.63479600326814989</v>
      </c>
    </row>
    <row r="30" spans="1:7" ht="21" customHeight="1" x14ac:dyDescent="0.2">
      <c r="A30" s="84" t="s">
        <v>96</v>
      </c>
      <c r="B30" s="83"/>
      <c r="C30" s="83"/>
      <c r="D30" s="83"/>
      <c r="E30" s="83"/>
      <c r="F30" s="83"/>
      <c r="G30" s="83"/>
    </row>
    <row r="31" spans="1:7" ht="21" customHeight="1" x14ac:dyDescent="0.2">
      <c r="A31" s="84" t="s">
        <v>97</v>
      </c>
      <c r="B31" s="83">
        <v>0.35091575515335194</v>
      </c>
      <c r="C31" s="83">
        <v>0.25630275367247179</v>
      </c>
      <c r="D31" s="83">
        <v>0.44090483302422001</v>
      </c>
      <c r="E31" s="83">
        <v>0.94532660704554416</v>
      </c>
      <c r="F31" s="83">
        <v>0.70000635647089382</v>
      </c>
      <c r="G31" s="83">
        <v>1.1793373427771314</v>
      </c>
    </row>
    <row r="32" spans="1:7" ht="21" customHeight="1" x14ac:dyDescent="0.2">
      <c r="A32" s="84" t="s">
        <v>98</v>
      </c>
      <c r="B32" s="83">
        <v>0.42479296358291663</v>
      </c>
      <c r="C32" s="83">
        <v>0.32197521888888048</v>
      </c>
      <c r="D32" s="83">
        <v>0.52626137689905761</v>
      </c>
      <c r="E32" s="83">
        <v>0.30707538249794197</v>
      </c>
      <c r="F32" s="83">
        <v>0.15637462875201891</v>
      </c>
      <c r="G32" s="83">
        <v>0.45594010418288633</v>
      </c>
    </row>
    <row r="33" spans="1:7" ht="11.25" customHeight="1" x14ac:dyDescent="0.2">
      <c r="A33" s="104"/>
      <c r="B33" s="83"/>
      <c r="C33" s="83"/>
      <c r="D33" s="83"/>
      <c r="E33" s="83"/>
      <c r="F33" s="83"/>
      <c r="G33" s="83"/>
    </row>
    <row r="34" spans="1:7" ht="11.25" customHeight="1" x14ac:dyDescent="0.2">
      <c r="A34" s="80" t="s">
        <v>212</v>
      </c>
      <c r="B34" s="83"/>
      <c r="C34" s="83"/>
      <c r="D34" s="83"/>
      <c r="E34" s="83"/>
      <c r="F34" s="83"/>
      <c r="G34" s="83"/>
    </row>
    <row r="35" spans="1:7" ht="11.25" customHeight="1" x14ac:dyDescent="0.2">
      <c r="A35" s="81"/>
      <c r="B35" s="80"/>
      <c r="C35" s="80"/>
      <c r="D35" s="80"/>
      <c r="E35" s="80"/>
      <c r="F35" s="80"/>
      <c r="G35" s="80"/>
    </row>
    <row r="36" spans="1:7" ht="11.25" customHeight="1" x14ac:dyDescent="0.2">
      <c r="A36" s="80"/>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2022-10-19T09:36:33Z</dcterms:modified>
</cp:coreProperties>
</file>