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55" yWindow="65521" windowWidth="5490" windowHeight="5790" tabRatio="599" activeTab="0"/>
  </bookViews>
  <sheets>
    <sheet name="Impressum" sheetId="1" r:id="rId1"/>
    <sheet name="Inhaltsverz." sheetId="2" r:id="rId2"/>
    <sheet name="Vorbemerk." sheetId="3" r:id="rId3"/>
    <sheet name="Tab01" sheetId="4" r:id="rId4"/>
    <sheet name="Tab02" sheetId="5" r:id="rId5"/>
    <sheet name="Tab03" sheetId="6" r:id="rId6"/>
    <sheet name="Tab04" sheetId="7" r:id="rId7"/>
    <sheet name="Tab05" sheetId="8" r:id="rId8"/>
    <sheet name="Tab5A" sheetId="9" r:id="rId9"/>
    <sheet name="Tab06" sheetId="10" r:id="rId10"/>
    <sheet name="Tab07" sheetId="11" r:id="rId11"/>
    <sheet name="Tab08A" sheetId="12" r:id="rId12"/>
    <sheet name="Tab08B" sheetId="13" r:id="rId13"/>
    <sheet name="Tab08C" sheetId="14" r:id="rId14"/>
    <sheet name="Tab08D" sheetId="15" r:id="rId15"/>
    <sheet name="Tab08E" sheetId="16" r:id="rId16"/>
    <sheet name="Tab08F" sheetId="17" r:id="rId17"/>
    <sheet name="Tab08G" sheetId="18" r:id="rId18"/>
    <sheet name="Tab08H" sheetId="19" r:id="rId19"/>
    <sheet name="Tab09" sheetId="20" r:id="rId20"/>
    <sheet name="Tab09A" sheetId="21" r:id="rId21"/>
    <sheet name="Tab10" sheetId="22" r:id="rId22"/>
    <sheet name="Tab10B" sheetId="23" r:id="rId23"/>
    <sheet name="Tab11" sheetId="24" r:id="rId24"/>
    <sheet name="Tab11A" sheetId="25" r:id="rId25"/>
    <sheet name="Tab12" sheetId="26" r:id="rId26"/>
    <sheet name="Tab12A" sheetId="27" r:id="rId27"/>
    <sheet name="Tab12B" sheetId="28" r:id="rId28"/>
    <sheet name="Tab12C" sheetId="29" r:id="rId29"/>
    <sheet name="Tab12D" sheetId="30" r:id="rId30"/>
    <sheet name="Tab12E" sheetId="31" r:id="rId31"/>
    <sheet name="Tab12F" sheetId="32" r:id="rId32"/>
    <sheet name="Tab13" sheetId="33" r:id="rId33"/>
    <sheet name="Tab13A" sheetId="34" r:id="rId34"/>
    <sheet name="Tab14" sheetId="35" r:id="rId35"/>
  </sheets>
  <externalReferences>
    <externalReference r:id="rId38"/>
    <externalReference r:id="rId39"/>
  </externalReferences>
  <definedNames>
    <definedName name="_xlnm.Print_Area" localSheetId="32">'Tab13'!$A$1:$K$78</definedName>
    <definedName name="_xlnm.Print_Area" localSheetId="33">'Tab13A'!$A$1:$K$82</definedName>
    <definedName name="_xlnm.Print_Area" localSheetId="8">'Tab5A'!$A$1:$I$66</definedName>
  </definedNames>
  <calcPr fullCalcOnLoad="1"/>
</workbook>
</file>

<file path=xl/sharedStrings.xml><?xml version="1.0" encoding="utf-8"?>
<sst xmlns="http://schemas.openxmlformats.org/spreadsheetml/2006/main" count="4027" uniqueCount="870">
  <si>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</si>
  <si>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</si>
  <si>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</si>
  <si>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</si>
  <si>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</si>
  <si>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</si>
  <si>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</si>
  <si>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</si>
  <si>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</si>
  <si>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</si>
  <si>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</si>
  <si>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</si>
  <si>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</si>
  <si>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</si>
  <si>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</si>
  <si>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</si>
  <si>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</si>
  <si>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</si>
  <si>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</si>
  <si>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</si>
  <si>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</si>
  <si>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</si>
  <si>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</si>
  <si>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</si>
  <si>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</si>
  <si>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</si>
  <si>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</si>
  <si>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</si>
  <si>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</si>
  <si>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</si>
  <si>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</si>
  <si>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</si>
  <si>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</si>
  <si>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</si>
  <si>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</si>
  <si>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</si>
  <si>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</si>
  <si>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</si>
  <si>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</si>
  <si>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</si>
  <si>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</si>
  <si>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</si>
  <si>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</si>
  <si>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</si>
  <si>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</si>
  <si>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</si>
  <si>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</si>
  <si>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</si>
  <si>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</si>
  <si>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</si>
  <si>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</si>
  <si>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</si>
  <si>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</si>
  <si>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</si>
  <si>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</si>
  <si>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</si>
  <si>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</si>
  <si>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</si>
  <si>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</si>
  <si>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</si>
  <si>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</si>
  <si>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</si>
  <si>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</si>
  <si>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</si>
  <si>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</si>
  <si>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</si>
  <si>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</si>
  <si>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</si>
  <si>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</si>
  <si>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</si>
  <si>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</si>
  <si>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</si>
  <si>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</si>
  <si>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</si>
  <si>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</si>
  <si>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</si>
  <si>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</si>
  <si>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</si>
  <si>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</si>
  <si>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</si>
  <si>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</si>
  <si>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</si>
  <si>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</si>
  <si>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</si>
  <si>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</si>
  <si>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</si>
  <si>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</si>
  <si>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</si>
  <si>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</si>
  <si>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</si>
  <si>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</si>
  <si>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</si>
  <si>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</si>
  <si>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</si>
  <si>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</si>
  <si>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</si>
  <si>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</si>
  <si>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</si>
  <si>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</si>
  <si>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</si>
  <si>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</si>
  <si>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</si>
  <si>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</si>
  <si>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</si>
  <si>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</si>
  <si>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</si>
  <si>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</si>
  <si>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</si>
  <si>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</si>
  <si>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</si>
  <si>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</si>
  <si>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</si>
  <si>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</si>
  <si>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</si>
  <si>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</si>
  <si>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</si>
  <si>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</si>
  <si>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</si>
  <si>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</si>
  <si>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</si>
  <si>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</si>
  <si>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</si>
  <si>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</si>
  <si>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</si>
  <si>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</si>
  <si>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</si>
  <si>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</si>
  <si>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</si>
  <si>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</si>
  <si>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</si>
  <si>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</si>
  <si>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</si>
  <si>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</si>
  <si>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</si>
  <si>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</si>
  <si>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</si>
  <si>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</si>
  <si>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</si>
  <si>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</si>
  <si>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</si>
  <si>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</si>
  <si>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</si>
  <si>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</si>
  <si>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</si>
  <si>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</si>
  <si>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</si>
  <si>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</si>
  <si>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</si>
  <si>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</si>
  <si>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</si>
  <si>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</si>
  <si>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</si>
  <si>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</si>
  <si>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</si>
  <si>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</si>
  <si>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</si>
  <si>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</si>
  <si>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</si>
  <si>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</si>
  <si>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</si>
  <si>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</si>
  <si>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</si>
  <si>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</si>
  <si>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</si>
  <si>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</si>
  <si>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</si>
  <si>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</si>
  <si>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</si>
  <si>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</si>
  <si>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</si>
  <si>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</si>
  <si>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</si>
  <si>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</si>
  <si>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</si>
  <si>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</si>
  <si>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</si>
  <si>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</si>
  <si>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</si>
  <si>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</si>
  <si>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</si>
  <si>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</si>
  <si>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</si>
  <si>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</si>
  <si>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</si>
  <si>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</si>
  <si>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</si>
  <si>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</si>
  <si>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</si>
  <si>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</si>
  <si>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</si>
  <si>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</si>
  <si>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</si>
  <si>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</si>
  <si>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</si>
  <si>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</si>
  <si>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</si>
  <si>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</si>
  <si>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</si>
  <si>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</si>
  <si>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</si>
  <si>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</si>
  <si>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</si>
  <si>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</si>
  <si>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</si>
  <si>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</si>
  <si>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</si>
  <si>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</si>
  <si>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</si>
  <si>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</si>
  <si>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</si>
  <si>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</si>
  <si>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</si>
  <si>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</si>
  <si>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</si>
  <si>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</si>
  <si>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</si>
  <si>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</si>
  <si>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</si>
  <si>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</si>
  <si>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</si>
  <si>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</si>
  <si>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</si>
  <si>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</si>
  <si>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</si>
  <si>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</si>
  <si>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</si>
  <si>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</si>
  <si>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</si>
  <si>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</si>
  <si>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</si>
  <si>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</si>
  <si>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</si>
  <si>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</si>
  <si>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</si>
  <si>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</si>
  <si>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</si>
  <si>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</si>
  <si>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</si>
  <si>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</si>
  <si>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</si>
  <si>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</si>
  <si>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</si>
  <si>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</si>
  <si>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</si>
  <si>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</si>
  <si>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</si>
  <si>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</si>
  <si>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</si>
  <si>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</si>
  <si>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</si>
  <si>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</si>
  <si>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</si>
  <si>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</si>
  <si>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</si>
  <si>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</si>
  <si>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</si>
  <si>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</si>
  <si>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</si>
  <si>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</si>
  <si>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</si>
  <si>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</si>
  <si>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</si>
  <si>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</si>
  <si>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</si>
  <si>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</si>
  <si>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</si>
  <si>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</si>
  <si>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</si>
  <si>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</si>
  <si>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</si>
  <si>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</si>
  <si>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</si>
  <si>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</si>
  <si>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</si>
  <si>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</si>
  <si>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</si>
  <si>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</si>
  <si>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</si>
  <si>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</si>
  <si>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</si>
  <si>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</si>
  <si>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</si>
  <si>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</si>
  <si>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</si>
  <si>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</si>
  <si>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</si>
  <si>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</si>
  <si>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</si>
  <si>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</si>
  <si>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</si>
  <si>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</si>
  <si>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</si>
  <si>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</si>
  <si>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</si>
  <si>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</si>
  <si>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</si>
  <si>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</si>
  <si>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</si>
  <si>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</si>
  <si>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</si>
  <si>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</si>
  <si>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</si>
  <si>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</si>
  <si>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</si>
  <si>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</si>
  <si>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</si>
  <si>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</si>
  <si>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</si>
  <si>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</si>
  <si>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</si>
  <si>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</si>
  <si>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</si>
  <si>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</si>
  <si>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</si>
  <si>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</si>
  <si>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</si>
  <si>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</si>
  <si>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</si>
  <si>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</si>
  <si>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</si>
  <si>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</si>
  <si>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</si>
  <si>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</si>
  <si>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</si>
  <si>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</si>
  <si>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</si>
  <si>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</si>
  <si>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</si>
  <si>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</si>
  <si>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</si>
  <si>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</si>
  <si>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</si>
  <si>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</si>
  <si>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 xml:space="preserve">= Zeile 70,
Spalte G  </t>
  </si>
  <si>
    <t>Zusammenstoß mit and. Fahrzeug</t>
  </si>
  <si>
    <t>(i.e.S.)</t>
  </si>
  <si>
    <t>Unfallursachen durch den Fahrzeugführer</t>
  </si>
  <si>
    <t>Getöteten</t>
  </si>
  <si>
    <t>verletzten</t>
  </si>
  <si>
    <t>verletzte</t>
  </si>
  <si>
    <t>Unfälle mit Personen-schaden</t>
  </si>
  <si>
    <r>
      <t xml:space="preserve">Schwer-wiegende Unfälle mit Sachschaden (i.e.S.) </t>
    </r>
    <r>
      <rPr>
        <vertAlign val="superscript"/>
        <sz val="6"/>
        <color indexed="8"/>
        <rFont val="Helvetica"/>
        <family val="2"/>
      </rPr>
      <t>1)</t>
    </r>
  </si>
  <si>
    <t>Unfälle insgesamt</t>
  </si>
  <si>
    <r>
      <t>Sonstige Alkohol- unfälle</t>
    </r>
    <r>
      <rPr>
        <vertAlign val="superscript"/>
        <sz val="6"/>
        <color indexed="8"/>
        <rFont val="Helvetica"/>
        <family val="2"/>
      </rPr>
      <t xml:space="preserve"> 2)</t>
    </r>
  </si>
  <si>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</si>
  <si>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</si>
  <si>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</si>
  <si>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</si>
  <si>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</si>
  <si>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</si>
  <si>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</si>
  <si>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</si>
  <si>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</si>
  <si>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</si>
  <si>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r>
      <t>schwerwie-gende Unfälle (im engeren Sinne)</t>
    </r>
    <r>
      <rPr>
        <vertAlign val="superscript"/>
        <sz val="6"/>
        <color indexed="8"/>
        <rFont val="Helvetica"/>
        <family val="2"/>
      </rPr>
      <t xml:space="preserve"> 1)</t>
    </r>
  </si>
  <si>
    <r>
      <t xml:space="preserve">sonstige Unfälle unter Alkohol-einwirkung </t>
    </r>
    <r>
      <rPr>
        <vertAlign val="superscript"/>
        <sz val="6"/>
        <color indexed="8"/>
        <rFont val="Helvetica"/>
        <family val="2"/>
      </rPr>
      <t>2)</t>
    </r>
  </si>
  <si>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</si>
  <si>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</si>
  <si>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</si>
  <si>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</si>
  <si>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</si>
  <si>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</si>
  <si>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</si>
  <si>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</si>
  <si>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</si>
  <si>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</si>
  <si>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</si>
  <si>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</si>
  <si>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</si>
  <si>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</si>
  <si>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</si>
  <si>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</si>
  <si>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</si>
  <si>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</si>
  <si>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</si>
  <si>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</si>
  <si>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</si>
  <si>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</si>
  <si>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</si>
  <si>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</si>
  <si>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</si>
  <si>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</si>
  <si>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</si>
  <si>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</si>
  <si>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</si>
  <si>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</si>
  <si>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</si>
  <si>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</si>
  <si>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</si>
  <si>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</si>
  <si>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</si>
  <si>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</si>
  <si>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</si>
  <si>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</si>
  <si>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</si>
  <si>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</si>
  <si>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</si>
  <si>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</si>
  <si>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</si>
  <si>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</si>
  <si>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</si>
  <si>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</si>
  <si>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</si>
  <si>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</si>
  <si>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</si>
  <si>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</si>
  <si>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</si>
  <si>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</si>
  <si>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</si>
  <si>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</si>
  <si>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</si>
  <si>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</si>
  <si>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</si>
  <si>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</si>
  <si>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</si>
  <si>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</si>
  <si>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</si>
  <si>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</si>
  <si>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</si>
  <si>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</si>
  <si>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</si>
  <si>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</si>
  <si>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</si>
  <si>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</si>
  <si>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</si>
  <si>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</si>
  <si>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</si>
  <si>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</si>
  <si>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</si>
  <si>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</si>
  <si>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</si>
  <si>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</si>
  <si>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</si>
  <si>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</si>
  <si>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</si>
  <si>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</si>
  <si>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</si>
  <si>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29.</t>
  </si>
  <si>
    <t xml:space="preserve">              außerorts</t>
  </si>
  <si>
    <t xml:space="preserve">     außerorts</t>
  </si>
  <si>
    <t xml:space="preserve"> 1.</t>
  </si>
  <si>
    <t xml:space="preserve"> 2.</t>
  </si>
  <si>
    <t xml:space="preserve">       -</t>
  </si>
  <si>
    <t xml:space="preserve"> 3.</t>
  </si>
  <si>
    <t xml:space="preserve"> 4.</t>
  </si>
  <si>
    <t xml:space="preserve"> 5.</t>
  </si>
  <si>
    <t xml:space="preserve"> 6.</t>
  </si>
  <si>
    <t xml:space="preserve"> 7.</t>
  </si>
  <si>
    <t xml:space="preserve"> 8.</t>
  </si>
  <si>
    <t xml:space="preserve"> 9.</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</si>
  <si>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</si>
  <si>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</si>
  <si>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</si>
  <si>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</si>
  <si>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</si>
  <si>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</si>
  <si>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</si>
  <si>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</si>
  <si>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</si>
  <si>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</si>
  <si>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</si>
  <si>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</si>
  <si>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</si>
  <si>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</si>
  <si>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</si>
  <si>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</si>
  <si>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</si>
  <si>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</si>
  <si>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</si>
  <si>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</si>
  <si>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</si>
  <si>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</si>
  <si>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</si>
  <si>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</si>
  <si>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</si>
  <si>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</si>
  <si>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</si>
  <si>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</si>
  <si>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</si>
  <si>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</si>
  <si>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</si>
  <si>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</si>
  <si>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</si>
  <si>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</si>
  <si>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</si>
  <si>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</si>
  <si>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</si>
  <si>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</si>
  <si>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</si>
  <si>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</si>
  <si>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</si>
  <si>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</si>
  <si>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</si>
  <si>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</si>
  <si>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</si>
  <si>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</si>
  <si>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</si>
  <si>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</si>
  <si>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</si>
  <si>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</si>
  <si>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</si>
  <si>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</si>
  <si>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</si>
  <si>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</si>
  <si>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</si>
  <si>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</si>
  <si>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</si>
  <si>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</si>
  <si>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</si>
  <si>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</si>
  <si>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</si>
  <si>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</si>
  <si>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30.</t>
  </si>
  <si>
    <t xml:space="preserve">      -</t>
  </si>
  <si>
    <t xml:space="preserve">         -</t>
  </si>
  <si>
    <t>innerorts und außerorts</t>
  </si>
  <si>
    <t xml:space="preserve">  1 786</t>
  </si>
  <si>
    <t xml:space="preserve">   1 168</t>
  </si>
  <si>
    <t xml:space="preserve">darunter Alkoholunfälle </t>
  </si>
  <si>
    <t>7. Straßenverkehrsunfälle mit Personenschaden und schwerwiegende Unfälle mit Sachschaden (i.e.S.), sowie verunglückte Personen,</t>
  </si>
  <si>
    <t xml:space="preserve">   1 248</t>
  </si>
  <si>
    <t xml:space="preserve">  1 149</t>
  </si>
  <si>
    <t xml:space="preserve">     1 248</t>
  </si>
  <si>
    <t xml:space="preserve">  3 278</t>
  </si>
  <si>
    <t xml:space="preserve">   3 278</t>
  </si>
  <si>
    <t xml:space="preserve">   1 756</t>
  </si>
  <si>
    <t xml:space="preserve">   1 243</t>
  </si>
  <si>
    <t xml:space="preserve">   1 424</t>
  </si>
  <si>
    <t xml:space="preserve">   1 137</t>
  </si>
  <si>
    <t xml:space="preserve">   1 159</t>
  </si>
  <si>
    <t xml:space="preserve">   1 332</t>
  </si>
  <si>
    <r>
      <t xml:space="preserve">Schwer-wiegende Unfälle mit Sachschaden (i.e.S.) </t>
    </r>
    <r>
      <rPr>
        <vertAlign val="superscript"/>
        <sz val="6"/>
        <rFont val="Helvetica"/>
        <family val="2"/>
      </rPr>
      <t>1)</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</si>
  <si>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</si>
  <si>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</si>
  <si>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Juni</t>
  </si>
  <si>
    <t>Mai 2004</t>
  </si>
  <si>
    <r>
      <t xml:space="preserve">Juni </t>
    </r>
    <r>
      <rPr>
        <sz val="6"/>
        <rFont val="Helvetica"/>
        <family val="2"/>
      </rPr>
      <t>2003</t>
    </r>
  </si>
  <si>
    <r>
      <t>Zu- bzw. Abnahme (-)</t>
    </r>
    <r>
      <rPr>
        <sz val="6"/>
        <rFont val="Helvetica"/>
        <family val="0"/>
      </rPr>
      <t xml:space="preserve"> Juni</t>
    </r>
    <r>
      <rPr>
        <sz val="6"/>
        <rFont val="Helvetica"/>
        <family val="2"/>
      </rPr>
      <t xml:space="preserve"> 2004 gegenüber</t>
    </r>
  </si>
  <si>
    <r>
      <t>Januar bis</t>
    </r>
    <r>
      <rPr>
        <sz val="6"/>
        <rFont val="Helvetica"/>
        <family val="0"/>
      </rPr>
      <t xml:space="preserve"> Juni</t>
    </r>
  </si>
  <si>
    <r>
      <t>Zu- bzw. Abnahme (-) Jan.- Juni</t>
    </r>
    <r>
      <rPr>
        <sz val="6"/>
        <rFont val="Helvetica"/>
        <family val="0"/>
      </rPr>
      <t xml:space="preserve"> gegenüber</t>
    </r>
    <r>
      <rPr>
        <sz val="6"/>
        <rFont val="Helvetica"/>
        <family val="2"/>
      </rPr>
      <t xml:space="preserve"> dem gleichen Zeitraum des Vorjahres</t>
    </r>
  </si>
  <si>
    <t xml:space="preserve">   1 195</t>
  </si>
  <si>
    <t>Januar - Juni</t>
  </si>
  <si>
    <t xml:space="preserve">   1 117</t>
  </si>
  <si>
    <t xml:space="preserve">   1 164</t>
  </si>
  <si>
    <t xml:space="preserve">   5 473</t>
  </si>
  <si>
    <t xml:space="preserve">   2 278</t>
  </si>
  <si>
    <t xml:space="preserve">   6 095</t>
  </si>
  <si>
    <t xml:space="preserve">   2 312</t>
  </si>
  <si>
    <t xml:space="preserve">   3 066</t>
  </si>
  <si>
    <t xml:space="preserve">   1 277</t>
  </si>
  <si>
    <t xml:space="preserve">   3 419</t>
  </si>
  <si>
    <t xml:space="preserve">   1 404</t>
  </si>
  <si>
    <t xml:space="preserve">   2 407</t>
  </si>
  <si>
    <t xml:space="preserve">   1 001</t>
  </si>
  <si>
    <t xml:space="preserve">   2 676</t>
  </si>
  <si>
    <t xml:space="preserve">   1 434</t>
  </si>
  <si>
    <t xml:space="preserve">   1 541</t>
  </si>
  <si>
    <t xml:space="preserve">   6 808</t>
  </si>
  <si>
    <t xml:space="preserve">   2 600</t>
  </si>
  <si>
    <t xml:space="preserve">   7 457</t>
  </si>
  <si>
    <t xml:space="preserve">   2 624</t>
  </si>
  <si>
    <t xml:space="preserve">   3 792</t>
  </si>
  <si>
    <t xml:space="preserve">   1 432</t>
  </si>
  <si>
    <t xml:space="preserve">   4 145</t>
  </si>
  <si>
    <t xml:space="preserve">   1 538</t>
  </si>
  <si>
    <t xml:space="preserve">   3 016</t>
  </si>
  <si>
    <t xml:space="preserve">   3 312</t>
  </si>
  <si>
    <t xml:space="preserve">   1 086</t>
  </si>
  <si>
    <t xml:space="preserve">   1 703</t>
  </si>
  <si>
    <t xml:space="preserve">   1 871</t>
  </si>
  <si>
    <t xml:space="preserve">   7 950</t>
  </si>
  <si>
    <t xml:space="preserve">   2 623</t>
  </si>
  <si>
    <t xml:space="preserve">   8 779</t>
  </si>
  <si>
    <t xml:space="preserve">   2 655</t>
  </si>
  <si>
    <t xml:space="preserve">   1 078</t>
  </si>
  <si>
    <t xml:space="preserve">   1 167</t>
  </si>
  <si>
    <t xml:space="preserve">   4 798</t>
  </si>
  <si>
    <t xml:space="preserve">   1 442</t>
  </si>
  <si>
    <t xml:space="preserve">   5 319</t>
  </si>
  <si>
    <t xml:space="preserve">   1 559</t>
  </si>
  <si>
    <t xml:space="preserve">   3 152</t>
  </si>
  <si>
    <t xml:space="preserve">   1 181</t>
  </si>
  <si>
    <t xml:space="preserve">   3 460</t>
  </si>
  <si>
    <t xml:space="preserve">   1 096</t>
  </si>
  <si>
    <t xml:space="preserve">   1 015</t>
  </si>
  <si>
    <t>Januar - Juni 2004</t>
  </si>
  <si>
    <t>Januar - Juni 2003</t>
  </si>
  <si>
    <t xml:space="preserve">   1 254</t>
  </si>
  <si>
    <t xml:space="preserve">   1 344</t>
  </si>
  <si>
    <t xml:space="preserve">   1 467</t>
  </si>
  <si>
    <t xml:space="preserve">   1 550</t>
  </si>
  <si>
    <t xml:space="preserve">   1 201</t>
  </si>
  <si>
    <t xml:space="preserve">   1 118</t>
  </si>
  <si>
    <t xml:space="preserve">   1 272</t>
  </si>
  <si>
    <t xml:space="preserve">   1 324</t>
  </si>
  <si>
    <t xml:space="preserve">   1 523</t>
  </si>
  <si>
    <t xml:space="preserve">   1 398</t>
  </si>
  <si>
    <t xml:space="preserve">   1 328</t>
  </si>
  <si>
    <t xml:space="preserve">   1 287</t>
  </si>
  <si>
    <t xml:space="preserve">   4 283</t>
  </si>
  <si>
    <t xml:space="preserve">   1 497</t>
  </si>
  <si>
    <t xml:space="preserve">   4 197</t>
  </si>
  <si>
    <t xml:space="preserve">   4 777</t>
  </si>
  <si>
    <t xml:space="preserve">   1 686</t>
  </si>
  <si>
    <t xml:space="preserve">   4 694</t>
  </si>
  <si>
    <t xml:space="preserve">   2 416</t>
  </si>
  <si>
    <t xml:space="preserve">   2 411</t>
  </si>
  <si>
    <t xml:space="preserve">   2 712</t>
  </si>
  <si>
    <t xml:space="preserve">   2 665</t>
  </si>
  <si>
    <t xml:space="preserve">   1 867</t>
  </si>
  <si>
    <t xml:space="preserve">   1 786</t>
  </si>
  <si>
    <t xml:space="preserve">   2 065</t>
  </si>
  <si>
    <t xml:space="preserve">   2 029</t>
  </si>
  <si>
    <t xml:space="preserve">   1 035</t>
  </si>
  <si>
    <t xml:space="preserve">  1 015</t>
  </si>
  <si>
    <t xml:space="preserve">  1 461</t>
  </si>
  <si>
    <t xml:space="preserve">  1 262</t>
  </si>
  <si>
    <t xml:space="preserve">  1 734</t>
  </si>
  <si>
    <t xml:space="preserve">  1 505</t>
  </si>
  <si>
    <t xml:space="preserve">  1 040</t>
  </si>
  <si>
    <t xml:space="preserve">  1 191</t>
  </si>
  <si>
    <t xml:space="preserve">  1 188</t>
  </si>
  <si>
    <t xml:space="preserve">  1 378</t>
  </si>
  <si>
    <t xml:space="preserve">  4 283</t>
  </si>
  <si>
    <t xml:space="preserve">  1 497</t>
  </si>
  <si>
    <t xml:space="preserve">  4 197</t>
  </si>
  <si>
    <t xml:space="preserve">  4 777</t>
  </si>
  <si>
    <t xml:space="preserve">  1 686</t>
  </si>
  <si>
    <t xml:space="preserve">  4 694</t>
  </si>
  <si>
    <t xml:space="preserve">  2 416</t>
  </si>
  <si>
    <t xml:space="preserve">  2 411</t>
  </si>
  <si>
    <t xml:space="preserve">  2 712</t>
  </si>
  <si>
    <t xml:space="preserve">  2 665</t>
  </si>
  <si>
    <t xml:space="preserve">  1 867</t>
  </si>
  <si>
    <t xml:space="preserve">  2 065</t>
  </si>
  <si>
    <t xml:space="preserve">  2 029</t>
  </si>
  <si>
    <t xml:space="preserve">     1 222</t>
  </si>
  <si>
    <t xml:space="preserve">     1 326</t>
  </si>
  <si>
    <t xml:space="preserve">     1 015</t>
  </si>
  <si>
    <t xml:space="preserve">     1 376</t>
  </si>
  <si>
    <t xml:space="preserve">     3 491</t>
  </si>
  <si>
    <t xml:space="preserve">     2 416</t>
  </si>
  <si>
    <t xml:space="preserve">     3 017</t>
  </si>
  <si>
    <t xml:space="preserve">     2 411</t>
  </si>
  <si>
    <t xml:space="preserve">     2 276</t>
  </si>
  <si>
    <t xml:space="preserve">     1 622</t>
  </si>
  <si>
    <t xml:space="preserve">     2 344</t>
  </si>
  <si>
    <t xml:space="preserve">     1 509</t>
  </si>
  <si>
    <t xml:space="preserve">     6 166</t>
  </si>
  <si>
    <t xml:space="preserve">     4 283</t>
  </si>
  <si>
    <t xml:space="preserve">     5 790</t>
  </si>
  <si>
    <t xml:space="preserve">     1 497</t>
  </si>
  <si>
    <t xml:space="preserve">     4 197</t>
  </si>
  <si>
    <t xml:space="preserve">     1 566</t>
  </si>
  <si>
    <t xml:space="preserve">     6 637</t>
  </si>
  <si>
    <t xml:space="preserve">     4 777</t>
  </si>
  <si>
    <t xml:space="preserve">     6 512</t>
  </si>
  <si>
    <t xml:space="preserve">     1 686</t>
  </si>
  <si>
    <t xml:space="preserve">     4 694</t>
  </si>
  <si>
    <t xml:space="preserve">     1 517</t>
  </si>
  <si>
    <t xml:space="preserve">  1 021</t>
  </si>
  <si>
    <t xml:space="preserve">  1 069</t>
  </si>
  <si>
    <t xml:space="preserve">  4 193</t>
  </si>
  <si>
    <t xml:space="preserve">  2 901</t>
  </si>
  <si>
    <t xml:space="preserve">  4 688</t>
  </si>
  <si>
    <t xml:space="preserve">  3 213</t>
  </si>
  <si>
    <t xml:space="preserve">  2 266</t>
  </si>
  <si>
    <t xml:space="preserve">  1 345</t>
  </si>
  <si>
    <t xml:space="preserve">  2 588</t>
  </si>
  <si>
    <t xml:space="preserve">  1 551</t>
  </si>
  <si>
    <t xml:space="preserve">  1 927</t>
  </si>
  <si>
    <t xml:space="preserve">  1 556</t>
  </si>
  <si>
    <t xml:space="preserve">  2 100</t>
  </si>
  <si>
    <t xml:space="preserve">  1 662</t>
  </si>
  <si>
    <t xml:space="preserve">  1 221</t>
  </si>
  <si>
    <t xml:space="preserve">  1 374</t>
  </si>
  <si>
    <t xml:space="preserve">  1 222</t>
  </si>
  <si>
    <t xml:space="preserve">  1 376</t>
  </si>
  <si>
    <t xml:space="preserve">  1 038</t>
  </si>
  <si>
    <t xml:space="preserve">  5 786</t>
  </si>
  <si>
    <t xml:space="preserve">  3 801</t>
  </si>
  <si>
    <t xml:space="preserve">  6 506</t>
  </si>
  <si>
    <t xml:space="preserve">  4 318</t>
  </si>
  <si>
    <t xml:space="preserve">  1 851</t>
  </si>
  <si>
    <t xml:space="preserve">  3 755</t>
  </si>
  <si>
    <t xml:space="preserve">  2 196</t>
  </si>
  <si>
    <t xml:space="preserve">  2 508</t>
  </si>
  <si>
    <t xml:space="preserve">  1 950</t>
  </si>
  <si>
    <t xml:space="preserve">  2 751</t>
  </si>
  <si>
    <t xml:space="preserve">  2 122</t>
  </si>
  <si>
    <t xml:space="preserve">  5 790</t>
  </si>
  <si>
    <t xml:space="preserve">  6 512</t>
  </si>
  <si>
    <t xml:space="preserve">   1 069</t>
  </si>
  <si>
    <t xml:space="preserve">   1 038</t>
  </si>
  <si>
    <t xml:space="preserve">   4 193</t>
  </si>
  <si>
    <t xml:space="preserve">   4 688</t>
  </si>
  <si>
    <t xml:space="preserve">   1 221</t>
  </si>
  <si>
    <t xml:space="preserve">   1 374</t>
  </si>
  <si>
    <t xml:space="preserve">   5 786</t>
  </si>
  <si>
    <t xml:space="preserve">   6 506</t>
  </si>
  <si>
    <t xml:space="preserve">   2 266</t>
  </si>
  <si>
    <t xml:space="preserve">   2 588</t>
  </si>
  <si>
    <t xml:space="preserve">   3 755</t>
  </si>
  <si>
    <t xml:space="preserve">   1 927</t>
  </si>
  <si>
    <t xml:space="preserve">   2 100</t>
  </si>
  <si>
    <t xml:space="preserve">   2 508</t>
  </si>
  <si>
    <t xml:space="preserve">   2 751</t>
  </si>
  <si>
    <t xml:space="preserve">   1 222</t>
  </si>
  <si>
    <t xml:space="preserve">   1 376</t>
  </si>
  <si>
    <t xml:space="preserve">   5 790</t>
  </si>
  <si>
    <t xml:space="preserve">   6 512</t>
  </si>
  <si>
    <t xml:space="preserve">   1 021</t>
  </si>
  <si>
    <t xml:space="preserve">   1 184</t>
  </si>
  <si>
    <t xml:space="preserve">   1 339</t>
  </si>
  <si>
    <t xml:space="preserve">   2 901</t>
  </si>
  <si>
    <t xml:space="preserve">   3 213</t>
  </si>
  <si>
    <t xml:space="preserve">   3 801</t>
  </si>
  <si>
    <t xml:space="preserve">   4 318</t>
  </si>
  <si>
    <t xml:space="preserve">   1 403</t>
  </si>
  <si>
    <t xml:space="preserve">   1 501</t>
  </si>
  <si>
    <t xml:space="preserve">   1 600</t>
  </si>
  <si>
    <t xml:space="preserve">   1 806</t>
  </si>
  <si>
    <t xml:space="preserve">   1 498</t>
  </si>
  <si>
    <t xml:space="preserve">   1 712</t>
  </si>
  <si>
    <t xml:space="preserve">   2 201</t>
  </si>
  <si>
    <t xml:space="preserve">   2 512</t>
  </si>
  <si>
    <t xml:space="preserve">   3 480</t>
  </si>
  <si>
    <t xml:space="preserve">   3 837</t>
  </si>
  <si>
    <t xml:space="preserve">   1 064</t>
  </si>
  <si>
    <t xml:space="preserve">   4 736</t>
  </si>
  <si>
    <t xml:space="preserve">   5 284</t>
  </si>
  <si>
    <t xml:space="preserve">   1 880</t>
  </si>
  <si>
    <t xml:space="preserve">   2 085</t>
  </si>
  <si>
    <t xml:space="preserve">   2 325</t>
  </si>
  <si>
    <t xml:space="preserve">   1 724</t>
  </si>
  <si>
    <t xml:space="preserve">   1 957</t>
  </si>
  <si>
    <t xml:space="preserve">   2 651</t>
  </si>
  <si>
    <t xml:space="preserve">   2 959</t>
  </si>
  <si>
    <t xml:space="preserve">   3 017</t>
  </si>
  <si>
    <t xml:space="preserve">   3 414</t>
  </si>
  <si>
    <t xml:space="preserve">   2 773</t>
  </si>
  <si>
    <t xml:space="preserve">   3 098</t>
  </si>
  <si>
    <t xml:space="preserve">   1 068</t>
  </si>
  <si>
    <t xml:space="preserve">   1 273</t>
  </si>
  <si>
    <t xml:space="preserve">   5 128</t>
  </si>
  <si>
    <t xml:space="preserve">   3 872</t>
  </si>
  <si>
    <t xml:space="preserve">   5 752</t>
  </si>
  <si>
    <t xml:space="preserve">   4 299</t>
  </si>
  <si>
    <t xml:space="preserve">   1 446</t>
  </si>
  <si>
    <t xml:space="preserve">   1 155</t>
  </si>
  <si>
    <t xml:space="preserve">   1 736</t>
  </si>
  <si>
    <t xml:space="preserve">   1 380</t>
  </si>
  <si>
    <t xml:space="preserve">   2 866</t>
  </si>
  <si>
    <t xml:space="preserve">   3 208</t>
  </si>
  <si>
    <t xml:space="preserve">   2 262</t>
  </si>
  <si>
    <t xml:space="preserve">   2 544</t>
  </si>
  <si>
    <t xml:space="preserve">   1 386</t>
  </si>
  <si>
    <t xml:space="preserve">   1 617</t>
  </si>
  <si>
    <t xml:space="preserve">   1 091</t>
  </si>
  <si>
    <t xml:space="preserve">   1 387</t>
  </si>
  <si>
    <t xml:space="preserve">   5 797</t>
  </si>
  <si>
    <t xml:space="preserve">   6 548</t>
  </si>
  <si>
    <t xml:space="preserve">   3 170</t>
  </si>
  <si>
    <t xml:space="preserve">   3 629</t>
  </si>
  <si>
    <t xml:space="preserve">   2 627</t>
  </si>
  <si>
    <t xml:space="preserve">   2 919</t>
  </si>
  <si>
    <t>Noch: Juni 2004</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</si>
  <si>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</si>
  <si>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</si>
  <si>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</si>
  <si>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</si>
  <si>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</si>
  <si>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</si>
  <si>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</si>
  <si>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</si>
  <si>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</si>
  <si>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</si>
  <si>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</si>
  <si>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</si>
  <si>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</si>
  <si>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</si>
  <si>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 xml:space="preserve">Datei "Straßenverkehrsunfälle in Thüringen Juni 2004 - vorläufige Ergebnisse -"  </t>
  </si>
  <si>
    <t>Inhaltsverzeichnis</t>
  </si>
  <si>
    <t>Vorbemerkungen</t>
  </si>
  <si>
    <t>Tabellen</t>
  </si>
  <si>
    <t>1.  Straßenverkehrsunfälle mit Personenschaden und Sachschaden sowie</t>
  </si>
  <si>
    <t xml:space="preserve">     verunglückte Personen</t>
  </si>
  <si>
    <t>2.  Straßenverkehrsunfälle mit Personenschaden und schwerwiegende Unfälle</t>
  </si>
  <si>
    <t xml:space="preserve">     mit Sachschaden (i.e.S.) sowie verunglückte Personen nach Tagen und Ortslagen</t>
  </si>
  <si>
    <t>3.  An Straßenverkehrsunfällen mit Personenschaden und schwerwiegenden</t>
  </si>
  <si>
    <t xml:space="preserve">     Unfällen mit Sachschaden (i.e.S.) beteiligte Fahrzeugführer und Fußgänger</t>
  </si>
  <si>
    <t>4.  Straßenverkehrsunfälle mit Personenschaden nach Straßenarten und Ortslagen</t>
  </si>
  <si>
    <t>5.  Straßenverkehrsunfälle mit Personenschaden nach Unfallarten und Ortslagen</t>
  </si>
  <si>
    <t>6.  Straßenverkehrsunfälle mit Personenschaden nach Unfalltypen und Ortslagen</t>
  </si>
  <si>
    <t>7.  Straßenverkehrsunfälle mit Personenschaden und schwerwiegende Unfälle</t>
  </si>
  <si>
    <t xml:space="preserve">     mit Sachschaden (i.e.S.), sowie verunglückte Personen, darunter Alkoholunfälle</t>
  </si>
  <si>
    <t>8.  Verunglückte Personen nach Alter, Geschlecht und Art der Verkehrsbeteiligung</t>
  </si>
  <si>
    <t>9.  Verunglückte Personen nach Alter und Geschlecht</t>
  </si>
  <si>
    <t>10. Verunglückte Personen nach Art der Verkehrsbeteiligung und Ortslagen</t>
  </si>
  <si>
    <t>11. Fehlverhalten der Fahrzeugführer bei Straßenverkehrsunfällen mit Personen-</t>
  </si>
  <si>
    <t xml:space="preserve">      schaden nach ausgewählten Fahrzeugarten</t>
  </si>
  <si>
    <t>13. Straßenverkehrsunfälle mit Personenschaden und Sachschaden sowie</t>
  </si>
  <si>
    <t xml:space="preserve">      verunglückte Personen nach Kreisen</t>
  </si>
  <si>
    <t>14. Straßenverkehrsunfälle mit Personenschaden und schwerwiegende Unfälle</t>
  </si>
  <si>
    <t xml:space="preserve">      mit Sachschaden unter Alkoholeinwirkung sowie verunglückte Personen nach Kreisen</t>
  </si>
  <si>
    <t>Grafik</t>
  </si>
  <si>
    <t>Straßenverkehrsunfälle mit Personenschaden und dabei verunglückte Personen</t>
  </si>
  <si>
    <t xml:space="preserve">             Seite</t>
  </si>
  <si>
    <t xml:space="preserve">                                                                   </t>
  </si>
  <si>
    <t xml:space="preserve">                                                                  </t>
  </si>
  <si>
    <r>
      <t xml:space="preserve">Rechtsgrundlage  </t>
    </r>
    <r>
      <rPr>
        <sz val="8"/>
        <rFont val="Arial"/>
        <family val="2"/>
      </rPr>
      <t xml:space="preserve">                                                  </t>
    </r>
  </si>
  <si>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16 des Gesetzes vom 21. August 2002 (BGBl. I S. 3322).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</si>
  <si>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</si>
  <si>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t>
  </si>
  <si>
    <t xml:space="preserve">Auskunftspflichtig sind die Polizeidienststellen, deren Beamte den Unfall aufgenommen haben. Daraus folgt, dass die Statistik nur solche Unfälle erfasst, zu denen die Polizei herangezogen wurde.                                  </t>
  </si>
  <si>
    <t>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</si>
  <si>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</si>
  <si>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</si>
  <si>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Erläuterung der Begriffe</t>
  </si>
  <si>
    <r>
      <t>Unfälle mit Personenschaden</t>
    </r>
    <r>
      <rPr>
        <sz val="8"/>
        <rFont val="Arial"/>
        <family val="2"/>
      </rPr>
      <t xml:space="preserve">                                       </t>
    </r>
  </si>
  <si>
    <t>Unfälle, bei denen infolge des Fahrverkehrs auf öffentlichen Straßen und Plätzen Personen getötet oder verletzt werden, unabhängig von der Höhe des Sachschadens</t>
  </si>
  <si>
    <r>
      <t>Unfälle mit nur Sachschaden</t>
    </r>
    <r>
      <rPr>
        <sz val="8"/>
        <rFont val="Arial"/>
        <family val="2"/>
      </rPr>
      <t xml:space="preserve"> </t>
    </r>
  </si>
  <si>
    <t xml:space="preserve">Schwerwiegender Unfall mit Sachschaden (im engeren Sinne): </t>
  </si>
  <si>
    <r>
      <t>·</t>
    </r>
    <r>
      <rPr>
        <sz val="7"/>
        <rFont val="Times New Roman"/>
        <family val="1"/>
      </rPr>
      <t xml:space="preserve">          </t>
    </r>
    <r>
      <rPr>
        <sz val="8"/>
        <rFont val="Arial"/>
        <family val="2"/>
      </rPr>
      <t xml:space="preserve">Unfall mit Straftatbestand oder Ordnungswidrigkeit (Bußgeld). Gleichzeitig muss mindestens ein Kraftfahrzeug auf Grund </t>
    </r>
  </si>
  <si>
    <t xml:space="preserve">        eines Unfallschadens von der Unfallstelle abgeschleppt werden (nicht fahrbereit). </t>
  </si>
  <si>
    <t xml:space="preserve">        Dies betrifft auch Fälle mit Alkoholeinwirkung. </t>
  </si>
  <si>
    <r>
      <t>Sonstiger Sachschadensunfall unter Alkohol:</t>
    </r>
    <r>
      <rPr>
        <sz val="8"/>
        <rFont val="Arial"/>
        <family val="2"/>
      </rPr>
      <t xml:space="preserve"> </t>
    </r>
  </si>
  <si>
    <r>
      <t>·</t>
    </r>
    <r>
      <rPr>
        <sz val="7"/>
        <rFont val="Times New Roman"/>
        <family val="1"/>
      </rPr>
      <t xml:space="preserve">          </t>
    </r>
    <r>
      <rPr>
        <sz val="8"/>
        <rFont val="Arial"/>
        <family val="2"/>
      </rPr>
      <t xml:space="preserve">Unfallbeteiligter steht unter Alkoholeinwirkung. Alle beteiligten Kraftfahrzeuge sind fahrbereit. </t>
    </r>
  </si>
  <si>
    <r>
      <t>Sonstiger Sachschadensunfall ohne Alkoholeinwirkung:</t>
    </r>
    <r>
      <rPr>
        <sz val="8"/>
        <rFont val="Arial"/>
        <family val="2"/>
      </rPr>
      <t xml:space="preserve"> </t>
    </r>
  </si>
  <si>
    <r>
      <t>·</t>
    </r>
    <r>
      <rPr>
        <sz val="7"/>
        <rFont val="Times New Roman"/>
        <family val="1"/>
      </rPr>
      <t xml:space="preserve">          </t>
    </r>
    <r>
      <rPr>
        <sz val="8"/>
        <rFont val="Arial"/>
        <family val="2"/>
      </rPr>
      <t>Alle sonstigen Sachschadensunfälle. Dazu zählen alle Sachschadensunfälle</t>
    </r>
  </si>
  <si>
    <r>
      <t>·</t>
    </r>
    <r>
      <rPr>
        <sz val="7"/>
        <rFont val="Times New Roman"/>
        <family val="1"/>
      </rPr>
      <t xml:space="preserve">          </t>
    </r>
    <r>
      <rPr>
        <sz val="8"/>
        <rFont val="Arial"/>
        <family val="2"/>
      </rPr>
      <t>ohne Straftatbestand oder Ordnungswidrigkeit (Bußgeld), unab-</t>
    </r>
  </si>
  <si>
    <r>
      <t>·</t>
    </r>
    <r>
      <rPr>
        <sz val="7"/>
        <rFont val="Times New Roman"/>
        <family val="1"/>
      </rPr>
      <t xml:space="preserve">          </t>
    </r>
    <r>
      <rPr>
        <sz val="8"/>
        <rFont val="Arial"/>
        <family val="2"/>
      </rPr>
      <t>hängig davon, ob ein beteiligtes Kraftfahrzeug fahrbereit ist oder nicht,</t>
    </r>
  </si>
  <si>
    <r>
      <t>·</t>
    </r>
    <r>
      <rPr>
        <sz val="7"/>
        <rFont val="Times New Roman"/>
        <family val="1"/>
      </rPr>
      <t xml:space="preserve">          </t>
    </r>
    <r>
      <rPr>
        <sz val="8"/>
        <rFont val="Arial"/>
        <family val="2"/>
      </rPr>
      <t>mit Straftatbestand oder Ordnungswidrigkeit (Bußgeld), aber</t>
    </r>
  </si>
  <si>
    <r>
      <t>·</t>
    </r>
    <r>
      <rPr>
        <sz val="7"/>
        <rFont val="Times New Roman"/>
        <family val="1"/>
      </rPr>
      <t xml:space="preserve">          </t>
    </r>
    <r>
      <rPr>
        <sz val="8"/>
        <rFont val="Arial"/>
        <family val="2"/>
      </rPr>
      <t>ohne Alkoholeinwirkung. Alle Kraftfahrzeuge sind fahrbereit.</t>
    </r>
  </si>
  <si>
    <t>- 3 -</t>
  </si>
  <si>
    <r>
      <t>Beteiligte</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</si>
  <si>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</si>
  <si>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</si>
  <si>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r>
      <t>·</t>
    </r>
    <r>
      <rPr>
        <sz val="7"/>
        <rFont val="Times New Roman"/>
        <family val="1"/>
      </rPr>
      <t xml:space="preserve">          </t>
    </r>
    <r>
      <rPr>
        <sz val="8"/>
        <rFont val="Arial"/>
        <family val="2"/>
      </rPr>
      <t xml:space="preserve">Beteiligter, der nach dem ersten Anschein die wesentlichste Ursache zum Unfall gesetzt hat.                                     </t>
    </r>
  </si>
  <si>
    <t xml:space="preserve">Verunglückte                                                     </t>
  </si>
  <si>
    <r>
      <t>·</t>
    </r>
    <r>
      <rPr>
        <sz val="7"/>
        <rFont val="Times New Roman"/>
        <family val="1"/>
      </rPr>
      <t xml:space="preserve">          </t>
    </r>
    <r>
      <rPr>
        <sz val="8"/>
        <rFont val="Arial"/>
        <family val="2"/>
      </rPr>
      <t>Als Verunglückte zählen alle Personen (auch Mitfahrer), die bei einem Straßenverkehrsunfall getötet oder verletzt wurden. Bei den Verletzten wird noch unterschieden nach Schwerverletzten und Leichtverletzten. Dabei werden erfasst als</t>
    </r>
  </si>
  <si>
    <t xml:space="preserve">Getötete:                                                        </t>
  </si>
  <si>
    <r>
      <t>·</t>
    </r>
    <r>
      <rPr>
        <sz val="7"/>
        <rFont val="Times New Roman"/>
        <family val="1"/>
      </rPr>
      <t xml:space="preserve">          </t>
    </r>
    <r>
      <rPr>
        <sz val="8"/>
        <rFont val="Arial"/>
        <family val="2"/>
      </rPr>
      <t>Personen, die sofort an der Unfallstelle oder innerhalb von 30 Tagen an den Unfallfolgen sterben.</t>
    </r>
  </si>
  <si>
    <t xml:space="preserve">Schwerverletzte:                                                 </t>
  </si>
  <si>
    <r>
      <t>·</t>
    </r>
    <r>
      <rPr>
        <sz val="7"/>
        <rFont val="Times New Roman"/>
        <family val="1"/>
      </rPr>
      <t xml:space="preserve">          </t>
    </r>
    <r>
      <rPr>
        <sz val="8"/>
        <rFont val="Arial"/>
        <family val="2"/>
      </rPr>
      <t>Personen, die zur stationären Behandlung (mindestens 24 Stunden) in ein Krankenhaus aufgenommen werden.</t>
    </r>
  </si>
  <si>
    <t xml:space="preserve">                    </t>
  </si>
  <si>
    <t xml:space="preserve">Leichtverletzte:                                                 </t>
  </si>
  <si>
    <r>
      <t>·</t>
    </r>
    <r>
      <rPr>
        <sz val="7"/>
        <rFont val="Times New Roman"/>
        <family val="1"/>
      </rPr>
      <t xml:space="preserve">          </t>
    </r>
    <r>
      <rPr>
        <sz val="8"/>
        <rFont val="Arial"/>
        <family val="2"/>
      </rPr>
      <t>Hierzu zählen alle übrigen Verletzten.</t>
    </r>
  </si>
  <si>
    <r>
      <t>Unfälle auf Autobahnen</t>
    </r>
    <r>
      <rPr>
        <sz val="8"/>
        <rFont val="Arial"/>
        <family val="2"/>
      </rPr>
      <t xml:space="preserve">                                           </t>
    </r>
  </si>
  <si>
    <t xml:space="preserve">Unfälle auf Autobahnen gelten generell als Unfälle außerhalb von Ortschaften.                                                  </t>
  </si>
  <si>
    <t xml:space="preserve">Unfälle in Ortschaften                                           </t>
  </si>
  <si>
    <t>Als Unfälle innerhalb von Ortschaften gelten Unfälle, die sich innerhalb der mit gelben Ortstafeln kenntlich gemachten geschlossenen Ortschaften ereignet haben. Andernfalls handelt es sich um Unfälle außerhalb von Ortschaften.</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</si>
  <si>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</si>
  <si>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</si>
  <si>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</si>
  <si>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</si>
  <si>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</si>
  <si>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xml:space="preserve">Fahrunfall                                                    </t>
  </si>
  <si>
    <t xml:space="preserve">Abbiegeunfall                                                 </t>
  </si>
  <si>
    <t xml:space="preserve">Einbiegen/Kreuzen-Unfall                                      </t>
  </si>
  <si>
    <t xml:space="preserve">Überschreitenunfall                                           </t>
  </si>
  <si>
    <t xml:space="preserve">Unfall durch ruhenden Verkehr                                 </t>
  </si>
  <si>
    <t xml:space="preserve">Unfall im Längsverkehr                                        </t>
  </si>
  <si>
    <t xml:space="preserve">Sonstiger Unfall                                              </t>
  </si>
  <si>
    <t xml:space="preserve">Zeichenerklärung                                   </t>
  </si>
  <si>
    <t xml:space="preserve">-     nichts vorhanden (genau Null)                     </t>
  </si>
  <si>
    <t>Abkürzungen</t>
  </si>
  <si>
    <t>i.e.S.     im engeren Sinne</t>
  </si>
  <si>
    <t>Erscheinungsweise: monatlich</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</si>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</sst>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27">
    <font>
      <sz val="10"/>
      <name val="Helvetica"/>
      <family val="0"/>
    </font>
    <font>
      <b/>
      <sz val="10"/>
      <name val="Helvetica"/>
      <family val="0"/>
    </font>
    <font>
      <i/>
      <sz val="10"/>
      <name val="Helvetica"/>
      <family val="0"/>
    </font>
    <font>
      <b/>
      <i/>
      <sz val="10"/>
      <name val="Helvetica"/>
      <family val="0"/>
    </font>
    <font>
      <sz val="6"/>
      <name val="Helvetica"/>
      <family val="2"/>
    </font>
    <font>
      <sz val="6"/>
      <color indexed="8"/>
      <name val="Helvetica"/>
      <family val="2"/>
    </font>
    <font>
      <b/>
      <sz val="6"/>
      <color indexed="8"/>
      <name val="Helvetica"/>
      <family val="2"/>
    </font>
    <font>
      <sz val="8"/>
      <name val="Helvetica"/>
      <family val="2"/>
    </font>
    <font>
      <vertAlign val="superscript"/>
      <sz val="8"/>
      <name val="Helvetica"/>
      <family val="2"/>
    </font>
    <font>
      <sz val="10"/>
      <color indexed="8"/>
      <name val="Helvetica"/>
      <family val="2"/>
    </font>
    <font>
      <b/>
      <sz val="10"/>
      <color indexed="8"/>
      <name val="Helvetica"/>
      <family val="2"/>
    </font>
    <font>
      <sz val="6"/>
      <color indexed="8"/>
      <name val="Arial"/>
      <family val="2"/>
    </font>
    <font>
      <sz val="5"/>
      <name val="Helvetica"/>
      <family val="2"/>
    </font>
    <font>
      <vertAlign val="superscript"/>
      <sz val="6"/>
      <color indexed="8"/>
      <name val="Helvetica"/>
      <family val="2"/>
    </font>
    <font>
      <b/>
      <sz val="6"/>
      <name val="Helvetica"/>
      <family val="0"/>
    </font>
    <font>
      <vertAlign val="superscript"/>
      <sz val="6"/>
      <name val="Helvetica"/>
      <family val="2"/>
    </font>
    <font>
      <sz val="8"/>
      <name val="Helvetica-Narrow"/>
      <family val="2"/>
    </font>
    <font>
      <sz val="6"/>
      <name val="Arial"/>
      <family val="2"/>
    </font>
    <font>
      <sz val="10"/>
      <name val="Arial"/>
      <family val="2"/>
    </font>
    <font>
      <sz val="8"/>
      <name val="Arial"/>
      <family val="2"/>
    </font>
    <font>
      <b/>
      <sz val="6"/>
      <name val="Arial"/>
      <family val="2"/>
    </font>
    <font>
      <b/>
      <sz val="10"/>
      <name val="Arial"/>
      <family val="2"/>
    </font>
    <font>
      <b/>
      <sz val="8"/>
      <name val="Helvetica"/>
      <family val="0"/>
    </font>
    <font>
      <b/>
      <sz val="8"/>
      <name val="Arial"/>
      <family val="2"/>
    </font>
    <font>
      <sz val="8"/>
      <name val="Symbol"/>
      <family val="1"/>
    </font>
    <font>
      <sz val="7"/>
      <name val="Times New Roman"/>
      <family val="1"/>
    </font>
    <font>
      <sz val="7"/>
      <name val="Arial"/>
      <family val="2"/>
    </font>
  </fonts>
  <fills count="2">
    <fill>
      <patternFill/>
    </fill>
    <fill>
      <patternFill patternType="gray125"/>
    </fill>
  </fills>
  <borders count="41">
    <border>
      <left/>
      <right/>
      <top/>
      <bottom/>
      <diagonal/>
    </border>
    <border>
      <left>
        <color indexed="63"/>
      </left>
      <right>
        <color indexed="63"/>
      </right>
      <top style="hair"/>
      <bottom style="hair"/>
    </border>
    <border>
      <left>
        <color indexed="63"/>
      </left>
      <right style="hair"/>
      <top style="hair"/>
      <bottom style="hair"/>
    </border>
    <border>
      <left>
        <color indexed="63"/>
      </left>
      <right>
        <color indexed="63"/>
      </right>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style="thin"/>
      <top>
        <color indexed="63"/>
      </top>
      <bottom style="thin"/>
    </border>
    <border>
      <left style="hair"/>
      <right style="hair"/>
      <top>
        <color indexed="63"/>
      </top>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66">
    <xf numFmtId="0" fontId="0" fillId="0" borderId="0" xfId="0" applyAlignment="1">
      <alignment/>
    </xf>
    <xf numFmtId="172" fontId="6" fillId="0" borderId="0" xfId="0" applyNumberFormat="1" applyFont="1" applyAlignment="1">
      <alignment horizontal="centerContinuous" vertical="center"/>
    </xf>
    <xf numFmtId="0" fontId="6" fillId="0" borderId="0" xfId="0" applyFont="1" applyAlignment="1">
      <alignment horizontal="centerContinuous"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xf>
    <xf numFmtId="0" fontId="5" fillId="0" borderId="1" xfId="0" applyFont="1" applyBorder="1" applyAlignment="1">
      <alignment horizontal="centerContinuous"/>
    </xf>
    <xf numFmtId="0" fontId="5" fillId="0" borderId="0" xfId="0" applyFont="1" applyBorder="1" applyAlignment="1">
      <alignment horizontal="centerContinuous"/>
    </xf>
    <xf numFmtId="0" fontId="5" fillId="0" borderId="0" xfId="0" applyFont="1" applyAlignment="1" quotePrefix="1">
      <alignment horizontal="centerContinuous"/>
    </xf>
    <xf numFmtId="0" fontId="5" fillId="0" borderId="0" xfId="0" applyFont="1" applyAlignment="1">
      <alignment/>
    </xf>
    <xf numFmtId="0" fontId="5" fillId="0" borderId="0" xfId="0" applyFont="1" applyAlignment="1">
      <alignment horizontal="centerContinuous"/>
    </xf>
    <xf numFmtId="0" fontId="6" fillId="0" borderId="0" xfId="0" applyFont="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
    </xf>
    <xf numFmtId="0" fontId="5" fillId="0" borderId="0" xfId="0" applyFont="1" applyBorder="1" applyAlignment="1">
      <alignment/>
    </xf>
    <xf numFmtId="0" fontId="5" fillId="0" borderId="5" xfId="0" applyFont="1" applyBorder="1" applyAlignment="1">
      <alignment/>
    </xf>
    <xf numFmtId="172" fontId="6" fillId="0" borderId="0" xfId="0" applyNumberFormat="1" applyFont="1" applyAlignment="1">
      <alignment horizontal="centerContinuous"/>
    </xf>
    <xf numFmtId="172" fontId="5" fillId="0" borderId="0" xfId="0" applyNumberFormat="1" applyFont="1" applyAlignment="1">
      <alignment horizontal="centerContinuous"/>
    </xf>
    <xf numFmtId="0" fontId="5" fillId="0" borderId="0" xfId="0" applyFont="1" applyAlignment="1">
      <alignment horizontal="left"/>
    </xf>
    <xf numFmtId="0" fontId="5" fillId="0" borderId="6" xfId="0" applyFont="1" applyBorder="1" applyAlignment="1">
      <alignment/>
    </xf>
    <xf numFmtId="0" fontId="6" fillId="0" borderId="0" xfId="0" applyFont="1" applyBorder="1" applyAlignment="1">
      <alignment/>
    </xf>
    <xf numFmtId="0" fontId="6" fillId="0" borderId="6" xfId="0" applyFont="1" applyBorder="1" applyAlignment="1">
      <alignment/>
    </xf>
    <xf numFmtId="0" fontId="6" fillId="0" borderId="0" xfId="0" applyFont="1" applyAlignment="1">
      <alignment/>
    </xf>
    <xf numFmtId="0" fontId="9" fillId="0" borderId="0" xfId="0" applyFont="1" applyAlignment="1">
      <alignment/>
    </xf>
    <xf numFmtId="0" fontId="5" fillId="0" borderId="7" xfId="0" applyFont="1" applyBorder="1" applyAlignment="1">
      <alignment/>
    </xf>
    <xf numFmtId="0" fontId="5" fillId="0" borderId="8" xfId="0" applyFont="1" applyBorder="1" applyAlignment="1">
      <alignment horizontal="centerContinuous" vertical="center"/>
    </xf>
    <xf numFmtId="0" fontId="5" fillId="0" borderId="8" xfId="0" applyFont="1" applyBorder="1" applyAlignment="1">
      <alignment horizontal="centerContinuous"/>
    </xf>
    <xf numFmtId="0" fontId="5" fillId="0" borderId="9" xfId="0" applyFont="1" applyBorder="1" applyAlignment="1">
      <alignment horizontal="centerContinuous"/>
    </xf>
    <xf numFmtId="0" fontId="5" fillId="0" borderId="10" xfId="0" applyFont="1" applyBorder="1" applyAlignment="1">
      <alignment horizontal="centerContinuous" vertical="center"/>
    </xf>
    <xf numFmtId="0" fontId="5" fillId="0" borderId="10" xfId="0" applyFont="1" applyBorder="1" applyAlignment="1">
      <alignment horizontal="centerContinuous"/>
    </xf>
    <xf numFmtId="0" fontId="5" fillId="0" borderId="11" xfId="0" applyFont="1" applyBorder="1" applyAlignment="1">
      <alignment horizontal="centerContinuous"/>
    </xf>
    <xf numFmtId="0" fontId="5" fillId="0" borderId="11" xfId="0" applyFont="1" applyBorder="1" applyAlignment="1">
      <alignment horizontal="centerContinuous" vertical="center"/>
    </xf>
    <xf numFmtId="0" fontId="5" fillId="0" borderId="12" xfId="0" applyFont="1" applyBorder="1" applyAlignment="1">
      <alignment horizontal="centerContinuous"/>
    </xf>
    <xf numFmtId="0" fontId="5" fillId="0" borderId="13" xfId="0" applyFont="1" applyBorder="1" applyAlignment="1">
      <alignment/>
    </xf>
    <xf numFmtId="0" fontId="5" fillId="0" borderId="14" xfId="0" applyFont="1" applyBorder="1" applyAlignment="1">
      <alignment/>
    </xf>
    <xf numFmtId="0" fontId="9" fillId="0" borderId="0" xfId="0" applyFont="1" applyAlignment="1">
      <alignment horizontal="centerContinuous"/>
    </xf>
    <xf numFmtId="184" fontId="5" fillId="0" borderId="0" xfId="0" applyNumberFormat="1" applyFont="1" applyAlignment="1">
      <alignment/>
    </xf>
    <xf numFmtId="184" fontId="6" fillId="0" borderId="0" xfId="0" applyNumberFormat="1" applyFont="1" applyAlignment="1">
      <alignment/>
    </xf>
    <xf numFmtId="184" fontId="5" fillId="0" borderId="0" xfId="0" applyNumberFormat="1" applyFont="1" applyAlignment="1">
      <alignment/>
    </xf>
    <xf numFmtId="0" fontId="9" fillId="0" borderId="8" xfId="0" applyFont="1" applyBorder="1" applyAlignment="1">
      <alignment horizontal="centerContinuous" vertical="center"/>
    </xf>
    <xf numFmtId="0" fontId="9" fillId="0" borderId="5" xfId="0" applyFont="1" applyBorder="1" applyAlignment="1">
      <alignment vertical="center"/>
    </xf>
    <xf numFmtId="0" fontId="9" fillId="0" borderId="0" xfId="0" applyFont="1" applyBorder="1" applyAlignment="1">
      <alignment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9" fillId="0" borderId="5" xfId="0" applyFont="1" applyBorder="1" applyAlignment="1">
      <alignment/>
    </xf>
    <xf numFmtId="0" fontId="9" fillId="0" borderId="0" xfId="0" applyFont="1" applyBorder="1" applyAlignment="1">
      <alignment/>
    </xf>
    <xf numFmtId="186" fontId="5" fillId="0" borderId="0" xfId="0" applyNumberFormat="1" applyFont="1" applyAlignment="1">
      <alignment/>
    </xf>
    <xf numFmtId="186" fontId="6" fillId="0" borderId="0" xfId="0" applyNumberFormat="1" applyFont="1" applyAlignment="1">
      <alignment/>
    </xf>
    <xf numFmtId="174" fontId="5" fillId="0" borderId="0" xfId="0" applyNumberFormat="1" applyFont="1" applyAlignment="1">
      <alignment/>
    </xf>
    <xf numFmtId="0" fontId="5" fillId="0" borderId="9" xfId="0" applyFont="1" applyBorder="1" applyAlignment="1">
      <alignment horizontal="centerContinuous"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vertical="center"/>
    </xf>
    <xf numFmtId="173" fontId="5" fillId="0" borderId="15" xfId="0" applyNumberFormat="1" applyFont="1" applyBorder="1" applyAlignment="1">
      <alignment horizontal="right" vertical="center"/>
    </xf>
    <xf numFmtId="173" fontId="5" fillId="0" borderId="0" xfId="0" applyNumberFormat="1" applyFont="1" applyAlignment="1">
      <alignment horizontal="right" vertical="center"/>
    </xf>
    <xf numFmtId="0" fontId="5" fillId="0" borderId="6" xfId="0" applyFont="1" applyBorder="1" applyAlignment="1">
      <alignment vertical="center"/>
    </xf>
    <xf numFmtId="185" fontId="5" fillId="0" borderId="0" xfId="0" applyNumberFormat="1" applyFont="1" applyBorder="1" applyAlignment="1">
      <alignment horizontal="right" vertical="center"/>
    </xf>
    <xf numFmtId="0" fontId="6" fillId="0" borderId="6" xfId="0" applyFont="1" applyBorder="1" applyAlignment="1">
      <alignment vertical="center"/>
    </xf>
    <xf numFmtId="185" fontId="6" fillId="0" borderId="0" xfId="0" applyNumberFormat="1" applyFont="1" applyBorder="1" applyAlignment="1">
      <alignment horizontal="right" vertical="center"/>
    </xf>
    <xf numFmtId="0" fontId="9" fillId="0" borderId="0" xfId="0" applyFont="1" applyAlignment="1">
      <alignment vertical="center"/>
    </xf>
    <xf numFmtId="185" fontId="5" fillId="0" borderId="0" xfId="0" applyNumberFormat="1" applyFont="1" applyAlignment="1">
      <alignment horizontal="right" vertical="center"/>
    </xf>
    <xf numFmtId="173" fontId="5" fillId="0" borderId="0" xfId="0" applyNumberFormat="1" applyFont="1" applyAlignment="1">
      <alignment horizontal="right"/>
    </xf>
    <xf numFmtId="173" fontId="5" fillId="0" borderId="0" xfId="0" applyNumberFormat="1" applyFont="1" applyBorder="1" applyAlignment="1">
      <alignment horizontal="right" vertical="center"/>
    </xf>
    <xf numFmtId="182" fontId="5" fillId="0" borderId="0" xfId="0" applyNumberFormat="1" applyFont="1" applyBorder="1" applyAlignment="1">
      <alignment horizontal="right" vertical="center"/>
    </xf>
    <xf numFmtId="182" fontId="5" fillId="0" borderId="0" xfId="0" applyNumberFormat="1" applyFont="1" applyAlignment="1">
      <alignment horizontal="right" vertical="center"/>
    </xf>
    <xf numFmtId="0" fontId="5" fillId="0" borderId="0" xfId="0" applyFont="1" applyBorder="1" applyAlignment="1">
      <alignment vertical="center"/>
    </xf>
    <xf numFmtId="0" fontId="5" fillId="0" borderId="15" xfId="0" applyFont="1" applyBorder="1" applyAlignment="1">
      <alignment horizontal="center" vertical="center"/>
    </xf>
    <xf numFmtId="185" fontId="5" fillId="0" borderId="15" xfId="0" applyNumberFormat="1" applyFont="1" applyBorder="1" applyAlignment="1">
      <alignment horizontal="right" vertical="center"/>
    </xf>
    <xf numFmtId="180" fontId="6" fillId="0" borderId="0" xfId="0" applyNumberFormat="1" applyFont="1" applyAlignment="1">
      <alignment/>
    </xf>
    <xf numFmtId="180" fontId="6" fillId="0" borderId="5" xfId="0" applyNumberFormat="1" applyFont="1" applyBorder="1" applyAlignment="1">
      <alignment/>
    </xf>
    <xf numFmtId="180" fontId="5" fillId="0" borderId="0" xfId="0" applyNumberFormat="1" applyFont="1" applyAlignment="1">
      <alignment/>
    </xf>
    <xf numFmtId="180" fontId="5" fillId="0" borderId="5" xfId="0" applyNumberFormat="1" applyFont="1" applyBorder="1" applyAlignment="1">
      <alignment/>
    </xf>
    <xf numFmtId="185" fontId="6" fillId="0" borderId="0" xfId="0" applyNumberFormat="1" applyFont="1" applyAlignment="1">
      <alignment/>
    </xf>
    <xf numFmtId="185" fontId="6" fillId="0" borderId="5" xfId="0" applyNumberFormat="1" applyFont="1" applyBorder="1" applyAlignment="1">
      <alignment/>
    </xf>
    <xf numFmtId="185" fontId="5" fillId="0" borderId="0" xfId="0" applyNumberFormat="1" applyFont="1" applyAlignment="1">
      <alignment/>
    </xf>
    <xf numFmtId="185" fontId="5" fillId="0" borderId="5" xfId="0" applyNumberFormat="1" applyFont="1" applyBorder="1" applyAlignment="1">
      <alignment/>
    </xf>
    <xf numFmtId="0" fontId="6" fillId="0" borderId="0" xfId="0" applyFont="1" applyAlignment="1">
      <alignment/>
    </xf>
    <xf numFmtId="0" fontId="5" fillId="0" borderId="0" xfId="0" applyFont="1" applyAlignment="1">
      <alignment/>
    </xf>
    <xf numFmtId="0" fontId="6" fillId="0" borderId="0" xfId="0" applyFont="1" applyAlignment="1">
      <alignment horizontal="right"/>
    </xf>
    <xf numFmtId="0" fontId="5" fillId="0" borderId="3" xfId="0" applyFont="1" applyBorder="1" applyAlignment="1">
      <alignment horizontal="centerContinuous" vertical="center"/>
    </xf>
    <xf numFmtId="0" fontId="5" fillId="0" borderId="16" xfId="0" applyFont="1" applyBorder="1" applyAlignment="1">
      <alignment horizontal="centerContinuous"/>
    </xf>
    <xf numFmtId="0" fontId="9" fillId="0" borderId="4" xfId="0" applyFont="1" applyBorder="1" applyAlignment="1">
      <alignment/>
    </xf>
    <xf numFmtId="0" fontId="5" fillId="0" borderId="3" xfId="0" applyFont="1" applyBorder="1" applyAlignment="1">
      <alignment/>
    </xf>
    <xf numFmtId="175" fontId="5" fillId="0" borderId="4" xfId="0" applyNumberFormat="1" applyFont="1" applyBorder="1" applyAlignment="1">
      <alignment/>
    </xf>
    <xf numFmtId="184" fontId="5" fillId="0" borderId="0" xfId="0" applyNumberFormat="1" applyFont="1" applyAlignment="1">
      <alignment vertical="center"/>
    </xf>
    <xf numFmtId="175" fontId="5" fillId="0" borderId="4" xfId="0" applyNumberFormat="1" applyFont="1" applyBorder="1" applyAlignment="1">
      <alignment vertical="center"/>
    </xf>
    <xf numFmtId="184" fontId="6" fillId="0" borderId="0" xfId="0" applyNumberFormat="1" applyFont="1" applyAlignment="1">
      <alignment vertical="center"/>
    </xf>
    <xf numFmtId="175" fontId="6" fillId="0" borderId="4" xfId="0" applyNumberFormat="1" applyFont="1" applyBorder="1" applyAlignment="1">
      <alignment vertical="center"/>
    </xf>
    <xf numFmtId="174" fontId="5" fillId="0" borderId="0" xfId="0" applyNumberFormat="1" applyFont="1" applyAlignment="1">
      <alignment vertical="center"/>
    </xf>
    <xf numFmtId="175" fontId="5" fillId="0" borderId="0" xfId="0" applyNumberFormat="1" applyFont="1" applyBorder="1" applyAlignment="1">
      <alignment vertical="center"/>
    </xf>
    <xf numFmtId="16" fontId="9" fillId="0" borderId="0" xfId="0" applyNumberFormat="1" applyFont="1" applyAlignment="1">
      <alignment/>
    </xf>
    <xf numFmtId="0" fontId="6" fillId="0" borderId="0" xfId="0" applyFont="1" applyAlignment="1">
      <alignment horizontal="left"/>
    </xf>
    <xf numFmtId="0" fontId="5" fillId="0" borderId="7" xfId="0" applyFont="1" applyBorder="1" applyAlignment="1">
      <alignment vertical="center"/>
    </xf>
    <xf numFmtId="0" fontId="5" fillId="0" borderId="3" xfId="0" applyFont="1" applyBorder="1" applyAlignment="1">
      <alignment vertical="center"/>
    </xf>
    <xf numFmtId="175" fontId="5" fillId="0" borderId="5" xfId="0" applyNumberFormat="1" applyFont="1" applyBorder="1" applyAlignment="1">
      <alignment vertical="center"/>
    </xf>
    <xf numFmtId="180" fontId="5" fillId="0" borderId="0" xfId="0" applyNumberFormat="1" applyFont="1" applyAlignment="1">
      <alignment vertical="center"/>
    </xf>
    <xf numFmtId="175" fontId="6" fillId="0" borderId="5" xfId="0" applyNumberFormat="1" applyFont="1" applyBorder="1" applyAlignment="1">
      <alignment vertical="center"/>
    </xf>
    <xf numFmtId="180" fontId="6" fillId="0" borderId="0" xfId="0" applyNumberFormat="1" applyFont="1" applyAlignment="1">
      <alignment vertical="center"/>
    </xf>
    <xf numFmtId="175" fontId="6" fillId="0" borderId="4" xfId="0" applyNumberFormat="1" applyFont="1" applyBorder="1" applyAlignment="1">
      <alignment/>
    </xf>
    <xf numFmtId="175" fontId="5" fillId="0" borderId="5" xfId="0" applyNumberFormat="1" applyFont="1" applyBorder="1" applyAlignment="1">
      <alignment/>
    </xf>
    <xf numFmtId="175" fontId="5" fillId="0" borderId="0" xfId="0" applyNumberFormat="1" applyFont="1" applyBorder="1" applyAlignment="1">
      <alignment/>
    </xf>
    <xf numFmtId="0" fontId="5" fillId="0" borderId="5" xfId="0" applyFont="1" applyBorder="1" applyAlignment="1">
      <alignment horizontal="center"/>
    </xf>
    <xf numFmtId="0" fontId="5" fillId="0" borderId="0" xfId="0" applyFont="1" applyBorder="1" applyAlignment="1">
      <alignment horizontal="center"/>
    </xf>
    <xf numFmtId="175" fontId="6" fillId="0" borderId="5" xfId="0" applyNumberFormat="1" applyFont="1" applyBorder="1" applyAlignment="1">
      <alignment/>
    </xf>
    <xf numFmtId="0" fontId="5" fillId="0" borderId="0" xfId="0" applyFont="1" applyAlignment="1">
      <alignment horizontal="center"/>
    </xf>
    <xf numFmtId="0" fontId="5" fillId="0" borderId="0" xfId="0" applyFont="1" applyAlignment="1">
      <alignment horizontal="centerContinuous" vertical="center"/>
    </xf>
    <xf numFmtId="0" fontId="5" fillId="0" borderId="6" xfId="0" applyFont="1" applyBorder="1" applyAlignment="1" applyProtection="1">
      <alignment/>
      <protection locked="0"/>
    </xf>
    <xf numFmtId="184" fontId="5" fillId="0" borderId="0" xfId="0" applyNumberFormat="1" applyFont="1" applyAlignment="1">
      <alignment horizontal="right"/>
    </xf>
    <xf numFmtId="184" fontId="5" fillId="0" borderId="5" xfId="0" applyNumberFormat="1" applyFont="1" applyBorder="1" applyAlignment="1">
      <alignment horizontal="right"/>
    </xf>
    <xf numFmtId="184" fontId="6" fillId="0" borderId="0" xfId="0" applyNumberFormat="1" applyFont="1" applyAlignment="1">
      <alignment horizontal="right"/>
    </xf>
    <xf numFmtId="184" fontId="6" fillId="0" borderId="5" xfId="0" applyNumberFormat="1" applyFont="1" applyBorder="1" applyAlignment="1">
      <alignment horizontal="right"/>
    </xf>
    <xf numFmtId="0" fontId="6" fillId="0" borderId="6" xfId="0" applyFont="1" applyBorder="1" applyAlignment="1" applyProtection="1">
      <alignment/>
      <protection locked="0"/>
    </xf>
    <xf numFmtId="0" fontId="6" fillId="0" borderId="0" xfId="0" applyFont="1" applyAlignment="1">
      <alignment vertical="center"/>
    </xf>
    <xf numFmtId="173" fontId="6" fillId="0" borderId="0" xfId="0" applyNumberFormat="1" applyFont="1" applyAlignment="1">
      <alignment horizontal="right"/>
    </xf>
    <xf numFmtId="185" fontId="5" fillId="0" borderId="0" xfId="0" applyNumberFormat="1" applyFont="1" applyBorder="1" applyAlignment="1">
      <alignment horizontal="right"/>
    </xf>
    <xf numFmtId="185" fontId="5" fillId="0" borderId="5" xfId="0" applyNumberFormat="1" applyFont="1" applyBorder="1" applyAlignment="1">
      <alignment horizontal="right"/>
    </xf>
    <xf numFmtId="185" fontId="5" fillId="0" borderId="0" xfId="0" applyNumberFormat="1" applyFont="1" applyAlignment="1">
      <alignment horizontal="right"/>
    </xf>
    <xf numFmtId="185" fontId="6" fillId="0" borderId="0" xfId="0" applyNumberFormat="1" applyFont="1" applyBorder="1" applyAlignment="1">
      <alignment horizontal="right"/>
    </xf>
    <xf numFmtId="185" fontId="6" fillId="0" borderId="5" xfId="0" applyNumberFormat="1" applyFont="1" applyBorder="1" applyAlignment="1">
      <alignment horizontal="right"/>
    </xf>
    <xf numFmtId="0" fontId="5" fillId="0" borderId="12" xfId="0" applyFont="1" applyBorder="1" applyAlignment="1">
      <alignment horizontal="centerContinuous" vertical="center"/>
    </xf>
    <xf numFmtId="0" fontId="5" fillId="0" borderId="12" xfId="0" applyFont="1" applyBorder="1" applyAlignment="1">
      <alignment horizontal="center" vertical="center"/>
    </xf>
    <xf numFmtId="188" fontId="5" fillId="0" borderId="0" xfId="0" applyNumberFormat="1" applyFont="1" applyAlignment="1">
      <alignment vertical="center"/>
    </xf>
    <xf numFmtId="179" fontId="5" fillId="0" borderId="0" xfId="0" applyNumberFormat="1" applyFont="1" applyAlignment="1">
      <alignment vertical="center"/>
    </xf>
    <xf numFmtId="0" fontId="9" fillId="0" borderId="0" xfId="0" applyFont="1" applyAlignment="1">
      <alignment horizontal="centerContinuous" vertical="center"/>
    </xf>
    <xf numFmtId="0" fontId="10" fillId="0" borderId="0" xfId="0" applyFont="1" applyAlignment="1">
      <alignment horizontal="centerContinuous" vertical="center"/>
    </xf>
    <xf numFmtId="178" fontId="5" fillId="0" borderId="0" xfId="0" applyNumberFormat="1" applyFont="1" applyAlignment="1">
      <alignment vertical="center"/>
    </xf>
    <xf numFmtId="178" fontId="5" fillId="0" borderId="5" xfId="0" applyNumberFormat="1" applyFont="1" applyBorder="1" applyAlignment="1">
      <alignment vertical="center"/>
    </xf>
    <xf numFmtId="178" fontId="6" fillId="0" borderId="0" xfId="0" applyNumberFormat="1" applyFont="1" applyAlignment="1">
      <alignment vertical="center"/>
    </xf>
    <xf numFmtId="178" fontId="6" fillId="0" borderId="5" xfId="0" applyNumberFormat="1" applyFont="1" applyBorder="1" applyAlignment="1">
      <alignment vertical="center"/>
    </xf>
    <xf numFmtId="176" fontId="5" fillId="0" borderId="0" xfId="0" applyNumberFormat="1" applyFont="1" applyAlignment="1">
      <alignment/>
    </xf>
    <xf numFmtId="176" fontId="5" fillId="0" borderId="5" xfId="0" applyNumberFormat="1" applyFont="1" applyBorder="1" applyAlignment="1">
      <alignment/>
    </xf>
    <xf numFmtId="177" fontId="5" fillId="0" borderId="0" xfId="0" applyNumberFormat="1" applyFont="1" applyAlignment="1">
      <alignment/>
    </xf>
    <xf numFmtId="177" fontId="5" fillId="0" borderId="5" xfId="0" applyNumberFormat="1" applyFont="1" applyBorder="1" applyAlignment="1">
      <alignment/>
    </xf>
    <xf numFmtId="177" fontId="6" fillId="0" borderId="0" xfId="0" applyNumberFormat="1" applyFont="1" applyAlignment="1">
      <alignment/>
    </xf>
    <xf numFmtId="177" fontId="6" fillId="0" borderId="5" xfId="0" applyNumberFormat="1" applyFont="1" applyBorder="1" applyAlignment="1">
      <alignment/>
    </xf>
    <xf numFmtId="173" fontId="5" fillId="0" borderId="0" xfId="0" applyNumberFormat="1" applyFont="1" applyAlignment="1">
      <alignment/>
    </xf>
    <xf numFmtId="0" fontId="5" fillId="0" borderId="0" xfId="0" applyFont="1" applyAlignment="1" quotePrefix="1">
      <alignment horizontal="centerContinuous" vertical="center"/>
    </xf>
    <xf numFmtId="0" fontId="6" fillId="0" borderId="0" xfId="0" applyNumberFormat="1" applyFont="1" applyBorder="1" applyAlignment="1">
      <alignment/>
    </xf>
    <xf numFmtId="0" fontId="10" fillId="0" borderId="0" xfId="0" applyFont="1" applyAlignment="1">
      <alignment horizontal="centerContinuous"/>
    </xf>
    <xf numFmtId="0" fontId="6" fillId="0" borderId="0" xfId="0" applyNumberFormat="1" applyFont="1" applyAlignment="1">
      <alignment/>
    </xf>
    <xf numFmtId="173" fontId="5" fillId="0" borderId="5" xfId="0" applyNumberFormat="1" applyFont="1" applyBorder="1" applyAlignment="1">
      <alignment/>
    </xf>
    <xf numFmtId="182" fontId="5" fillId="0" borderId="0" xfId="0" applyNumberFormat="1" applyFont="1" applyAlignment="1">
      <alignment/>
    </xf>
    <xf numFmtId="182" fontId="5" fillId="0" borderId="5" xfId="0" applyNumberFormat="1" applyFont="1" applyBorder="1" applyAlignment="1">
      <alignment/>
    </xf>
    <xf numFmtId="182" fontId="6" fillId="0" borderId="0" xfId="0" applyNumberFormat="1" applyFont="1" applyAlignment="1">
      <alignment/>
    </xf>
    <xf numFmtId="182" fontId="6" fillId="0" borderId="5" xfId="0" applyNumberFormat="1" applyFont="1" applyBorder="1" applyAlignment="1">
      <alignment/>
    </xf>
    <xf numFmtId="173" fontId="5" fillId="0" borderId="0" xfId="0" applyNumberFormat="1" applyFont="1" applyAlignment="1">
      <alignment/>
    </xf>
    <xf numFmtId="0" fontId="11" fillId="0" borderId="6" xfId="0" applyFont="1" applyBorder="1" applyAlignment="1">
      <alignment/>
    </xf>
    <xf numFmtId="186" fontId="11" fillId="0" borderId="0" xfId="0" applyNumberFormat="1" applyFont="1" applyAlignment="1">
      <alignment/>
    </xf>
    <xf numFmtId="0" fontId="11" fillId="0" borderId="0" xfId="0" applyFont="1" applyAlignment="1">
      <alignment vertical="center"/>
    </xf>
    <xf numFmtId="0" fontId="11" fillId="0" borderId="6" xfId="0" applyFont="1" applyBorder="1" applyAlignment="1">
      <alignment vertical="center"/>
    </xf>
    <xf numFmtId="184" fontId="11" fillId="0" borderId="0" xfId="0" applyNumberFormat="1" applyFont="1" applyAlignment="1">
      <alignment vertical="center"/>
    </xf>
    <xf numFmtId="175" fontId="11" fillId="0" borderId="5" xfId="0" applyNumberFormat="1" applyFont="1" applyBorder="1" applyAlignment="1">
      <alignment vertical="center"/>
    </xf>
    <xf numFmtId="175" fontId="11" fillId="0" borderId="5" xfId="0" applyNumberFormat="1" applyFont="1" applyBorder="1" applyAlignment="1">
      <alignment/>
    </xf>
    <xf numFmtId="0" fontId="11" fillId="0" borderId="6" xfId="0" applyFont="1" applyBorder="1" applyAlignment="1" applyProtection="1">
      <alignment/>
      <protection locked="0"/>
    </xf>
    <xf numFmtId="0" fontId="11" fillId="0" borderId="8" xfId="0" applyFont="1" applyBorder="1" applyAlignment="1">
      <alignment horizontal="centerContinuous" vertical="center"/>
    </xf>
    <xf numFmtId="0" fontId="11" fillId="0" borderId="8" xfId="0" applyFont="1" applyBorder="1" applyAlignment="1">
      <alignment horizontal="centerContinuous"/>
    </xf>
    <xf numFmtId="0" fontId="11" fillId="0" borderId="9" xfId="0" applyFont="1" applyBorder="1" applyAlignment="1">
      <alignment horizontal="centerContinuous"/>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5" fillId="0" borderId="6" xfId="0" applyFont="1" applyBorder="1" applyAlignment="1">
      <alignment/>
    </xf>
    <xf numFmtId="0" fontId="5" fillId="0" borderId="6" xfId="0" applyFont="1" applyBorder="1" applyAlignment="1">
      <alignment vertical="top"/>
    </xf>
    <xf numFmtId="185" fontId="5" fillId="0" borderId="0" xfId="0" applyNumberFormat="1" applyFont="1" applyAlignment="1">
      <alignment vertical="top"/>
    </xf>
    <xf numFmtId="185" fontId="5" fillId="0" borderId="5" xfId="0" applyNumberFormat="1" applyFont="1" applyBorder="1" applyAlignment="1">
      <alignment vertical="top"/>
    </xf>
    <xf numFmtId="0" fontId="9" fillId="0" borderId="0" xfId="0" applyFont="1" applyAlignment="1">
      <alignment vertical="top"/>
    </xf>
    <xf numFmtId="0" fontId="9" fillId="0" borderId="6" xfId="0" applyFont="1" applyBorder="1" applyAlignment="1">
      <alignment/>
    </xf>
    <xf numFmtId="180" fontId="5" fillId="0" borderId="0" xfId="0" applyNumberFormat="1" applyFont="1" applyAlignment="1">
      <alignment vertical="top"/>
    </xf>
    <xf numFmtId="180" fontId="5" fillId="0" borderId="5" xfId="0" applyNumberFormat="1" applyFont="1" applyBorder="1" applyAlignment="1">
      <alignment vertical="top"/>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4" fillId="0" borderId="0" xfId="0" applyFont="1" applyFill="1" applyAlignment="1">
      <alignment/>
    </xf>
    <xf numFmtId="0" fontId="14"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17" xfId="0" applyFont="1" applyFill="1" applyBorder="1" applyAlignment="1">
      <alignment/>
    </xf>
    <xf numFmtId="0" fontId="4" fillId="0" borderId="18" xfId="0" applyFont="1" applyFill="1" applyBorder="1" applyAlignment="1">
      <alignment/>
    </xf>
    <xf numFmtId="0" fontId="4" fillId="0" borderId="18" xfId="0" applyFont="1" applyFill="1" applyBorder="1" applyAlignment="1">
      <alignment horizontal="centerContinuous"/>
    </xf>
    <xf numFmtId="0" fontId="4" fillId="0" borderId="19" xfId="0" applyFont="1" applyFill="1" applyBorder="1" applyAlignment="1">
      <alignment horizontal="centerContinuous"/>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1" xfId="0" applyFont="1" applyFill="1" applyBorder="1" applyAlignment="1">
      <alignment horizontal="centerContinuous" vertical="center"/>
    </xf>
    <xf numFmtId="0" fontId="4" fillId="0" borderId="5" xfId="0" applyFont="1" applyFill="1" applyBorder="1" applyAlignment="1">
      <alignment horizontal="centerContinuous" vertical="center"/>
    </xf>
    <xf numFmtId="0" fontId="4" fillId="0" borderId="22" xfId="0" applyFont="1" applyFill="1" applyBorder="1" applyAlignment="1">
      <alignment horizontal="center"/>
    </xf>
    <xf numFmtId="0" fontId="4" fillId="0" borderId="23" xfId="0" applyFont="1" applyFill="1" applyBorder="1" applyAlignment="1">
      <alignment horizontal="center"/>
    </xf>
    <xf numFmtId="0" fontId="4" fillId="0" borderId="21" xfId="0" applyFont="1" applyFill="1" applyBorder="1" applyAlignment="1">
      <alignment horizontal="center"/>
    </xf>
    <xf numFmtId="0" fontId="4" fillId="0" borderId="5" xfId="0" applyFont="1" applyFill="1" applyBorder="1" applyAlignment="1">
      <alignment horizontal="center"/>
    </xf>
    <xf numFmtId="0" fontId="4" fillId="0" borderId="24" xfId="0" applyFont="1" applyFill="1" applyBorder="1" applyAlignment="1">
      <alignment horizontal="centerContinuous" vertical="center"/>
    </xf>
    <xf numFmtId="0" fontId="4" fillId="0" borderId="24" xfId="0" applyFont="1" applyFill="1" applyBorder="1" applyAlignment="1">
      <alignment horizontal="centerContinuous"/>
    </xf>
    <xf numFmtId="0" fontId="4" fillId="0" borderId="25" xfId="0" applyFont="1" applyFill="1" applyBorder="1" applyAlignment="1">
      <alignment horizontal="centerContinuous"/>
    </xf>
    <xf numFmtId="0" fontId="4" fillId="0" borderId="24" xfId="0" applyFont="1" applyFill="1" applyBorder="1" applyAlignment="1">
      <alignment horizontal="center" vertical="center"/>
    </xf>
    <xf numFmtId="0" fontId="4" fillId="0" borderId="6" xfId="0" applyFont="1" applyFill="1" applyBorder="1" applyAlignment="1">
      <alignment/>
    </xf>
    <xf numFmtId="0" fontId="4" fillId="0" borderId="6" xfId="0" applyFont="1" applyFill="1" applyBorder="1" applyAlignment="1">
      <alignment horizontal="left"/>
    </xf>
    <xf numFmtId="0" fontId="4" fillId="0" borderId="6" xfId="0" applyFont="1" applyFill="1" applyBorder="1" applyAlignment="1">
      <alignment vertical="center"/>
    </xf>
    <xf numFmtId="0" fontId="4" fillId="0" borderId="0" xfId="0" applyFont="1" applyFill="1" applyBorder="1" applyAlignment="1">
      <alignment/>
    </xf>
    <xf numFmtId="0" fontId="16" fillId="0" borderId="0" xfId="0" applyFont="1" applyFill="1" applyBorder="1" applyAlignment="1">
      <alignment/>
    </xf>
    <xf numFmtId="0" fontId="0" fillId="0" borderId="0" xfId="0" applyFont="1" applyFill="1" applyAlignment="1">
      <alignment vertical="top"/>
    </xf>
    <xf numFmtId="0" fontId="0" fillId="0" borderId="0" xfId="0" applyFont="1" applyFill="1" applyAlignment="1">
      <alignment/>
    </xf>
    <xf numFmtId="194" fontId="4" fillId="0" borderId="0" xfId="0" applyNumberFormat="1" applyFont="1" applyFill="1" applyBorder="1" applyAlignment="1">
      <alignment vertical="center"/>
    </xf>
    <xf numFmtId="0" fontId="14" fillId="0" borderId="6" xfId="0" applyFont="1" applyFill="1" applyBorder="1" applyAlignment="1">
      <alignment vertical="center"/>
    </xf>
    <xf numFmtId="193" fontId="14" fillId="0" borderId="0" xfId="0" applyNumberFormat="1" applyFont="1" applyFill="1" applyBorder="1" applyAlignment="1">
      <alignment horizontal="right" vertical="center"/>
    </xf>
    <xf numFmtId="196" fontId="14" fillId="0" borderId="0" xfId="0" applyNumberFormat="1" applyFont="1" applyFill="1" applyBorder="1" applyAlignment="1">
      <alignment horizontal="right" vertical="center"/>
    </xf>
    <xf numFmtId="194" fontId="14" fillId="0" borderId="0" xfId="0" applyNumberFormat="1" applyFont="1" applyFill="1" applyBorder="1" applyAlignment="1">
      <alignment vertical="center"/>
    </xf>
    <xf numFmtId="0" fontId="0" fillId="0" borderId="0" xfId="0" applyFont="1" applyFill="1" applyAlignment="1">
      <alignment/>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0" fontId="14" fillId="0" borderId="6" xfId="0" applyFont="1" applyFill="1" applyBorder="1" applyAlignment="1">
      <alignment/>
    </xf>
    <xf numFmtId="193" fontId="14" fillId="0" borderId="0" xfId="0" applyNumberFormat="1" applyFont="1" applyFill="1" applyBorder="1" applyAlignment="1">
      <alignment horizontal="right"/>
    </xf>
    <xf numFmtId="196" fontId="14" fillId="0" borderId="0" xfId="0" applyNumberFormat="1" applyFont="1" applyFill="1" applyBorder="1" applyAlignment="1">
      <alignment horizontal="right"/>
    </xf>
    <xf numFmtId="194" fontId="14"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5" xfId="0" applyFont="1" applyBorder="1" applyAlignment="1">
      <alignment horizontal="center" vertical="center"/>
    </xf>
    <xf numFmtId="0" fontId="4" fillId="0" borderId="0" xfId="0" applyFont="1" applyAlignment="1" quotePrefix="1">
      <alignment horizontal="centerContinuous"/>
    </xf>
    <xf numFmtId="0" fontId="4" fillId="0" borderId="0" xfId="0" applyFont="1" applyAlignment="1">
      <alignment/>
    </xf>
    <xf numFmtId="0" fontId="4" fillId="0" borderId="0" xfId="0" applyFont="1" applyAlignment="1">
      <alignment horizontal="centerContinuous"/>
    </xf>
    <xf numFmtId="0" fontId="14" fillId="0" borderId="0" xfId="0" applyFont="1" applyAlignment="1">
      <alignment horizontal="centerContinuous"/>
    </xf>
    <xf numFmtId="0" fontId="4" fillId="0" borderId="3" xfId="0" applyFont="1" applyBorder="1" applyAlignment="1">
      <alignment horizontal="centerContinuous"/>
    </xf>
    <xf numFmtId="0" fontId="4" fillId="0" borderId="7" xfId="0" applyFont="1" applyBorder="1" applyAlignment="1">
      <alignment horizontal="centerContinuous"/>
    </xf>
    <xf numFmtId="0" fontId="4" fillId="0" borderId="26" xfId="0" applyFont="1" applyBorder="1" applyAlignment="1">
      <alignment horizontal="centerContinuous" vertical="center"/>
    </xf>
    <xf numFmtId="0" fontId="4" fillId="0" borderId="27" xfId="0" applyFont="1" applyBorder="1" applyAlignment="1">
      <alignment horizontal="centerContinuous"/>
    </xf>
    <xf numFmtId="0" fontId="4" fillId="0" borderId="26" xfId="0" applyFont="1" applyBorder="1" applyAlignment="1">
      <alignment horizontal="centerContinuous"/>
    </xf>
    <xf numFmtId="0" fontId="4" fillId="0" borderId="27" xfId="0" applyFont="1" applyBorder="1" applyAlignment="1">
      <alignment horizontal="centerContinuous" vertical="center"/>
    </xf>
    <xf numFmtId="0" fontId="4" fillId="0" borderId="28" xfId="0" applyFont="1" applyBorder="1" applyAlignment="1">
      <alignment horizontal="center"/>
    </xf>
    <xf numFmtId="0" fontId="4" fillId="0" borderId="6" xfId="0" applyFont="1" applyBorder="1" applyAlignment="1">
      <alignment horizontal="centerContinuous"/>
    </xf>
    <xf numFmtId="0" fontId="4" fillId="0" borderId="21" xfId="0" applyFont="1" applyBorder="1" applyAlignment="1">
      <alignment horizontal="center"/>
    </xf>
    <xf numFmtId="0" fontId="4" fillId="0" borderId="14" xfId="0" applyFont="1" applyBorder="1" applyAlignment="1">
      <alignment horizontal="centerContinuous"/>
    </xf>
    <xf numFmtId="0" fontId="4" fillId="0" borderId="29" xfId="0" applyFont="1" applyBorder="1" applyAlignment="1">
      <alignment horizontal="centerContinuous"/>
    </xf>
    <xf numFmtId="0" fontId="4" fillId="0" borderId="30" xfId="0" applyFont="1" applyBorder="1" applyAlignment="1">
      <alignment horizontal="center" vertical="top"/>
    </xf>
    <xf numFmtId="0" fontId="4" fillId="0" borderId="0" xfId="0" applyFont="1" applyBorder="1" applyAlignment="1">
      <alignment/>
    </xf>
    <xf numFmtId="172" fontId="14" fillId="0" borderId="0" xfId="0" applyNumberFormat="1" applyFont="1" applyAlignment="1">
      <alignment horizontal="centerContinuous"/>
    </xf>
    <xf numFmtId="172" fontId="4" fillId="0" borderId="0" xfId="0" applyNumberFormat="1" applyFont="1" applyBorder="1" applyAlignment="1">
      <alignment horizontal="centerContinuous"/>
    </xf>
    <xf numFmtId="172" fontId="4" fillId="0" borderId="0" xfId="0" applyNumberFormat="1" applyFont="1" applyAlignment="1">
      <alignment horizontal="centerContinuous"/>
    </xf>
    <xf numFmtId="0" fontId="4" fillId="0" borderId="0" xfId="0" applyFont="1" applyAlignment="1">
      <alignment horizontal="left"/>
    </xf>
    <xf numFmtId="0" fontId="4" fillId="0" borderId="0" xfId="0" applyFont="1" applyBorder="1" applyAlignment="1">
      <alignment horizontal="centerContinuous"/>
    </xf>
    <xf numFmtId="0" fontId="4" fillId="0" borderId="6" xfId="0" applyFont="1" applyBorder="1" applyAlignment="1">
      <alignment/>
    </xf>
    <xf numFmtId="187" fontId="4" fillId="0" borderId="0" xfId="0" applyNumberFormat="1" applyFont="1" applyAlignment="1">
      <alignment horizontal="right"/>
    </xf>
    <xf numFmtId="0" fontId="14" fillId="0" borderId="0" xfId="0" applyFont="1" applyBorder="1" applyAlignment="1">
      <alignment/>
    </xf>
    <xf numFmtId="0" fontId="14" fillId="0" borderId="6" xfId="0" applyFont="1" applyBorder="1" applyAlignment="1">
      <alignment/>
    </xf>
    <xf numFmtId="187" fontId="14" fillId="0" borderId="0" xfId="0" applyNumberFormat="1" applyFont="1" applyAlignment="1">
      <alignment horizontal="right"/>
    </xf>
    <xf numFmtId="0" fontId="4" fillId="0" borderId="0" xfId="0" applyFont="1" applyAlignment="1">
      <alignment horizontal="right"/>
    </xf>
    <xf numFmtId="0" fontId="14" fillId="0" borderId="0" xfId="0" applyFont="1" applyBorder="1" applyAlignment="1">
      <alignment horizontal="centerContinuous"/>
    </xf>
    <xf numFmtId="0" fontId="14" fillId="0" borderId="0" xfId="0" applyFont="1" applyAlignment="1">
      <alignment/>
    </xf>
    <xf numFmtId="0" fontId="0" fillId="0" borderId="0" xfId="0" applyFont="1" applyAlignment="1">
      <alignment/>
    </xf>
    <xf numFmtId="0" fontId="4" fillId="0" borderId="14" xfId="0" applyFont="1" applyBorder="1" applyAlignment="1">
      <alignment/>
    </xf>
    <xf numFmtId="0" fontId="4" fillId="0" borderId="3" xfId="0" applyFont="1" applyBorder="1" applyAlignment="1">
      <alignment/>
    </xf>
    <xf numFmtId="0" fontId="4" fillId="0" borderId="0" xfId="0" applyFont="1" applyAlignment="1">
      <alignment horizontal="centerContinuous" vertical="center"/>
    </xf>
    <xf numFmtId="0" fontId="4" fillId="0" borderId="31" xfId="0" applyFont="1" applyBorder="1" applyAlignment="1">
      <alignment horizontal="centerContinuous" vertical="center"/>
    </xf>
    <xf numFmtId="0" fontId="4" fillId="0" borderId="19" xfId="0" applyFont="1" applyBorder="1" applyAlignment="1">
      <alignment horizontal="centerContinuous"/>
    </xf>
    <xf numFmtId="0" fontId="4" fillId="0" borderId="0" xfId="0" applyFont="1" applyBorder="1" applyAlignment="1">
      <alignment horizontal="centerContinuous" vertical="center"/>
    </xf>
    <xf numFmtId="0" fontId="4" fillId="0" borderId="5" xfId="0" applyFont="1" applyBorder="1" applyAlignment="1">
      <alignment horizontal="centerContinuous"/>
    </xf>
    <xf numFmtId="0" fontId="4" fillId="0" borderId="4" xfId="0" applyFont="1" applyBorder="1" applyAlignment="1">
      <alignment horizontal="centerContinuous" vertical="center"/>
    </xf>
    <xf numFmtId="0" fontId="4" fillId="0" borderId="32" xfId="0" applyFont="1" applyBorder="1" applyAlignment="1">
      <alignment horizontal="centerContinuous"/>
    </xf>
    <xf numFmtId="0" fontId="4" fillId="0" borderId="13" xfId="0" applyFont="1" applyBorder="1" applyAlignment="1">
      <alignment horizontal="centerContinuous"/>
    </xf>
    <xf numFmtId="0" fontId="4" fillId="0" borderId="33" xfId="0" applyFont="1" applyBorder="1" applyAlignment="1">
      <alignment horizontal="centerContinuous"/>
    </xf>
    <xf numFmtId="0" fontId="4" fillId="0" borderId="6" xfId="0" applyFont="1" applyBorder="1" applyAlignment="1">
      <alignment vertical="top"/>
    </xf>
    <xf numFmtId="0" fontId="4" fillId="0" borderId="0" xfId="0" applyFont="1" applyAlignment="1">
      <alignment vertical="top"/>
    </xf>
    <xf numFmtId="0" fontId="0" fillId="0" borderId="0" xfId="0" applyFont="1" applyAlignment="1">
      <alignment vertical="top"/>
    </xf>
    <xf numFmtId="181" fontId="4" fillId="0" borderId="0" xfId="0" applyNumberFormat="1" applyFont="1" applyAlignment="1">
      <alignment horizontal="right" vertical="top"/>
    </xf>
    <xf numFmtId="0" fontId="17" fillId="0" borderId="6" xfId="0" applyFont="1" applyBorder="1" applyAlignment="1">
      <alignment vertical="top"/>
    </xf>
    <xf numFmtId="0" fontId="14" fillId="0" borderId="6" xfId="0" applyFont="1" applyBorder="1" applyAlignment="1">
      <alignment vertical="top"/>
    </xf>
    <xf numFmtId="181" fontId="14" fillId="0" borderId="0" xfId="0" applyNumberFormat="1" applyFont="1" applyAlignment="1">
      <alignment horizontal="right" vertical="top"/>
    </xf>
    <xf numFmtId="173" fontId="4" fillId="0" borderId="0" xfId="0" applyNumberFormat="1" applyFont="1" applyAlignment="1">
      <alignment horizontal="right"/>
    </xf>
    <xf numFmtId="0" fontId="17" fillId="0" borderId="0" xfId="0" applyFont="1" applyAlignment="1" quotePrefix="1">
      <alignment horizontal="centerContinuous"/>
    </xf>
    <xf numFmtId="0" fontId="17" fillId="0" borderId="0" xfId="0" applyFont="1" applyAlignment="1">
      <alignment horizontal="centerContinuous"/>
    </xf>
    <xf numFmtId="0" fontId="18" fillId="0" borderId="0" xfId="0" applyFont="1" applyAlignment="1">
      <alignment/>
    </xf>
    <xf numFmtId="0" fontId="19" fillId="0" borderId="0" xfId="0" applyFont="1" applyAlignment="1" quotePrefix="1">
      <alignment horizontal="centerContinuous"/>
    </xf>
    <xf numFmtId="0" fontId="20" fillId="0" borderId="0" xfId="0" applyFont="1" applyAlignment="1">
      <alignment horizontal="centerContinuous"/>
    </xf>
    <xf numFmtId="0" fontId="17" fillId="0" borderId="0" xfId="0" applyFont="1" applyAlignment="1">
      <alignment/>
    </xf>
    <xf numFmtId="0" fontId="17" fillId="0" borderId="3" xfId="0" applyFont="1" applyBorder="1" applyAlignment="1">
      <alignment/>
    </xf>
    <xf numFmtId="0" fontId="17" fillId="0" borderId="8" xfId="0" applyFont="1" applyBorder="1" applyAlignment="1">
      <alignment horizontal="centerContinuous" vertical="center"/>
    </xf>
    <xf numFmtId="0" fontId="17" fillId="0" borderId="8" xfId="0" applyFont="1" applyBorder="1" applyAlignment="1">
      <alignment horizontal="centerContinuous"/>
    </xf>
    <xf numFmtId="0" fontId="17" fillId="0" borderId="9" xfId="0" applyFont="1" applyBorder="1" applyAlignment="1">
      <alignment horizontal="centerContinuous"/>
    </xf>
    <xf numFmtId="0" fontId="17" fillId="0" borderId="0" xfId="0" applyFont="1" applyBorder="1" applyAlignment="1">
      <alignment horizontal="center"/>
    </xf>
    <xf numFmtId="0" fontId="17" fillId="0" borderId="0" xfId="0" applyFont="1" applyBorder="1" applyAlignment="1">
      <alignment/>
    </xf>
    <xf numFmtId="0" fontId="17" fillId="0" borderId="14" xfId="0" applyFont="1" applyBorder="1" applyAlignment="1">
      <alignment/>
    </xf>
    <xf numFmtId="0" fontId="17" fillId="0" borderId="0" xfId="0" applyFont="1" applyAlignment="1">
      <alignment horizontal="centerContinuous" vertical="center"/>
    </xf>
    <xf numFmtId="172" fontId="20" fillId="0" borderId="0" xfId="0" applyNumberFormat="1" applyFont="1" applyAlignment="1">
      <alignment horizontal="centerContinuous" vertical="center"/>
    </xf>
    <xf numFmtId="17" fontId="17" fillId="0" borderId="0" xfId="0" applyNumberFormat="1" applyFont="1" applyAlignment="1">
      <alignment horizontal="centerContinuous" vertical="center"/>
    </xf>
    <xf numFmtId="0" fontId="18" fillId="0" borderId="0" xfId="0" applyFont="1" applyAlignment="1">
      <alignment vertical="center"/>
    </xf>
    <xf numFmtId="0" fontId="17" fillId="0" borderId="0" xfId="0" applyFont="1" applyAlignment="1">
      <alignment vertical="center"/>
    </xf>
    <xf numFmtId="0" fontId="17" fillId="0" borderId="6" xfId="0" applyFont="1" applyBorder="1" applyAlignment="1">
      <alignment vertical="center"/>
    </xf>
    <xf numFmtId="183" fontId="17" fillId="0" borderId="0" xfId="0" applyNumberFormat="1" applyFont="1" applyBorder="1" applyAlignment="1">
      <alignment vertical="center"/>
    </xf>
    <xf numFmtId="183" fontId="17" fillId="0" borderId="5" xfId="0" applyNumberFormat="1" applyFont="1" applyBorder="1" applyAlignment="1">
      <alignment vertical="center"/>
    </xf>
    <xf numFmtId="0" fontId="20" fillId="0" borderId="6" xfId="0" applyFont="1" applyBorder="1" applyAlignment="1">
      <alignment vertical="center"/>
    </xf>
    <xf numFmtId="183" fontId="20" fillId="0" borderId="0" xfId="0" applyNumberFormat="1" applyFont="1" applyBorder="1" applyAlignment="1">
      <alignment vertical="center"/>
    </xf>
    <xf numFmtId="181" fontId="20" fillId="0" borderId="5" xfId="0" applyNumberFormat="1" applyFont="1" applyBorder="1" applyAlignment="1">
      <alignment vertical="center"/>
    </xf>
    <xf numFmtId="181" fontId="20" fillId="0" borderId="0" xfId="0" applyNumberFormat="1" applyFont="1" applyBorder="1" applyAlignment="1">
      <alignment vertical="center"/>
    </xf>
    <xf numFmtId="0" fontId="17" fillId="0" borderId="0" xfId="0" applyFont="1" applyBorder="1" applyAlignment="1">
      <alignment vertical="center"/>
    </xf>
    <xf numFmtId="178" fontId="17" fillId="0" borderId="0" xfId="0" applyNumberFormat="1" applyFont="1" applyAlignment="1">
      <alignment vertical="center"/>
    </xf>
    <xf numFmtId="178" fontId="17" fillId="0" borderId="5" xfId="0" applyNumberFormat="1" applyFont="1" applyBorder="1" applyAlignment="1">
      <alignment vertical="center"/>
    </xf>
    <xf numFmtId="174" fontId="17" fillId="0" borderId="0" xfId="0" applyNumberFormat="1" applyFont="1" applyAlignment="1">
      <alignment vertical="center"/>
    </xf>
    <xf numFmtId="174" fontId="17" fillId="0" borderId="5" xfId="0" applyNumberFormat="1" applyFont="1" applyBorder="1" applyAlignment="1">
      <alignment vertical="center"/>
    </xf>
    <xf numFmtId="178" fontId="20" fillId="0" borderId="0" xfId="0" applyNumberFormat="1" applyFont="1" applyAlignment="1">
      <alignment vertical="center"/>
    </xf>
    <xf numFmtId="178" fontId="20" fillId="0" borderId="5" xfId="0" applyNumberFormat="1" applyFont="1" applyBorder="1" applyAlignment="1">
      <alignment vertical="center"/>
    </xf>
    <xf numFmtId="190" fontId="4" fillId="0" borderId="0" xfId="0" applyNumberFormat="1" applyFont="1" applyFill="1" applyAlignment="1">
      <alignment/>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14" fillId="0" borderId="0" xfId="0" applyFont="1" applyFill="1" applyAlignment="1">
      <alignment horizontal="centerContinuous"/>
    </xf>
    <xf numFmtId="0" fontId="4" fillId="0" borderId="8" xfId="0" applyFont="1" applyFill="1" applyBorder="1" applyAlignment="1">
      <alignment horizontal="centerContinuous" vertical="center"/>
    </xf>
    <xf numFmtId="0" fontId="0" fillId="0" borderId="8" xfId="0" applyFont="1" applyFill="1" applyBorder="1" applyAlignment="1">
      <alignment horizontal="centerContinuous" vertical="center"/>
    </xf>
    <xf numFmtId="0" fontId="4" fillId="0" borderId="10" xfId="0" applyFont="1" applyFill="1" applyBorder="1" applyAlignment="1">
      <alignment horizontal="centerContinuous" vertical="center"/>
    </xf>
    <xf numFmtId="172" fontId="14" fillId="0" borderId="0" xfId="0" applyNumberFormat="1" applyFont="1" applyFill="1" applyAlignment="1">
      <alignment horizontal="centerContinuous" vertical="center"/>
    </xf>
    <xf numFmtId="184" fontId="4" fillId="0" borderId="0" xfId="0" applyNumberFormat="1" applyFont="1" applyFill="1" applyAlignment="1">
      <alignment/>
    </xf>
    <xf numFmtId="186" fontId="4" fillId="0" borderId="0" xfId="0" applyNumberFormat="1" applyFont="1" applyFill="1" applyAlignment="1">
      <alignment/>
    </xf>
    <xf numFmtId="17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9" fontId="4" fillId="0" borderId="0" xfId="0" applyNumberFormat="1" applyFont="1" applyFill="1" applyAlignment="1">
      <alignment/>
    </xf>
    <xf numFmtId="186" fontId="4" fillId="0" borderId="0" xfId="0" applyNumberFormat="1" applyFont="1" applyFill="1" applyAlignment="1">
      <alignment/>
    </xf>
    <xf numFmtId="186" fontId="14" fillId="0" borderId="0" xfId="0" applyNumberFormat="1" applyFont="1" applyFill="1" applyAlignment="1">
      <alignment/>
    </xf>
    <xf numFmtId="192" fontId="14" fillId="0" borderId="0" xfId="0" applyNumberFormat="1" applyFont="1" applyFill="1" applyAlignment="1">
      <alignment/>
    </xf>
    <xf numFmtId="0" fontId="4" fillId="0" borderId="0" xfId="0" applyFont="1" applyFill="1" applyAlignment="1" quotePrefix="1">
      <alignment wrapText="1"/>
    </xf>
    <xf numFmtId="190" fontId="14" fillId="0" borderId="0" xfId="0" applyNumberFormat="1" applyFont="1" applyFill="1" applyAlignment="1">
      <alignment/>
    </xf>
    <xf numFmtId="186" fontId="14" fillId="0" borderId="0" xfId="0" applyNumberFormat="1" applyFont="1" applyFill="1" applyAlignment="1">
      <alignment horizontal="right"/>
    </xf>
    <xf numFmtId="186" fontId="4" fillId="0" borderId="0" xfId="0" applyNumberFormat="1" applyFont="1" applyFill="1" applyAlignment="1" quotePrefix="1">
      <alignment/>
    </xf>
    <xf numFmtId="192" fontId="4" fillId="0" borderId="0" xfId="0" applyNumberFormat="1" applyFont="1" applyFill="1" applyAlignment="1">
      <alignment/>
    </xf>
    <xf numFmtId="0" fontId="17"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2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7"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23" fillId="0" borderId="0" xfId="0" applyFont="1" applyAlignment="1">
      <alignment horizontal="justify" wrapText="1"/>
    </xf>
    <xf numFmtId="0" fontId="24" fillId="0" borderId="0" xfId="0" applyFont="1" applyAlignment="1">
      <alignment horizontal="justify" wrapText="1"/>
    </xf>
    <xf numFmtId="0" fontId="26" fillId="0" borderId="0" xfId="0" applyFont="1" applyAlignment="1">
      <alignment horizontal="center" wrapText="1"/>
    </xf>
    <xf numFmtId="0" fontId="4" fillId="0" borderId="34"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3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7"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9" xfId="0" applyFont="1" applyBorder="1" applyAlignment="1">
      <alignment horizontal="center" vertical="center" wrapText="1"/>
    </xf>
    <xf numFmtId="0" fontId="4" fillId="0" borderId="3" xfId="0"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4" fillId="0" borderId="18" xfId="0" applyNumberFormat="1"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3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8"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3"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30" xfId="0" applyFont="1" applyBorder="1" applyAlignment="1">
      <alignment horizontal="center" vertical="center" wrapText="1"/>
    </xf>
    <xf numFmtId="0" fontId="4" fillId="0" borderId="18"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30" xfId="0" applyFont="1" applyBorder="1" applyAlignment="1">
      <alignment horizontal="center" vertical="center"/>
    </xf>
    <xf numFmtId="0" fontId="4" fillId="0" borderId="39" xfId="0" applyFont="1" applyBorder="1" applyAlignment="1">
      <alignment horizontal="center" vertical="center"/>
    </xf>
    <xf numFmtId="0" fontId="0" fillId="0" borderId="19" xfId="0" applyFont="1" applyBorder="1" applyAlignment="1">
      <alignment horizontal="center" vertical="center"/>
    </xf>
    <xf numFmtId="0" fontId="0" fillId="0" borderId="33" xfId="0" applyFont="1" applyBorder="1" applyAlignment="1">
      <alignment horizontal="center" vertical="center"/>
    </xf>
    <xf numFmtId="0" fontId="0" fillId="0" borderId="13" xfId="0" applyFont="1" applyBorder="1" applyAlignment="1">
      <alignment horizontal="center" vertical="center"/>
    </xf>
    <xf numFmtId="0" fontId="0"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1" xfId="0" applyFont="1" applyBorder="1" applyAlignment="1">
      <alignment horizontal="center" vertical="center"/>
    </xf>
    <xf numFmtId="0" fontId="0" fillId="0" borderId="40" xfId="0" applyFont="1" applyBorder="1" applyAlignment="1">
      <alignment horizontal="center" vertical="center"/>
    </xf>
    <xf numFmtId="0" fontId="0" fillId="0" borderId="33"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5" fillId="0" borderId="37" xfId="0" applyFont="1" applyBorder="1" applyAlignment="1">
      <alignment horizontal="center" vertical="center" wrapText="1"/>
    </xf>
    <xf numFmtId="0" fontId="0" fillId="0" borderId="20" xfId="0" applyBorder="1" applyAlignment="1">
      <alignment horizontal="center" vertical="center" wrapText="1"/>
    </xf>
    <xf numFmtId="0" fontId="0" fillId="0" borderId="38" xfId="0" applyBorder="1" applyAlignment="1">
      <alignment horizontal="center" vertical="center" wrapText="1"/>
    </xf>
    <xf numFmtId="0" fontId="5" fillId="0" borderId="16" xfId="0" applyFont="1"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5" fillId="0" borderId="18" xfId="0" applyFont="1" applyBorder="1" applyAlignment="1">
      <alignment horizontal="center" vertical="center" wrapText="1"/>
    </xf>
    <xf numFmtId="0" fontId="0" fillId="0" borderId="21" xfId="0" applyBorder="1" applyAlignment="1">
      <alignment horizontal="center" vertical="center" wrapText="1"/>
    </xf>
    <xf numFmtId="0" fontId="0" fillId="0" borderId="30" xfId="0" applyBorder="1" applyAlignment="1">
      <alignment horizontal="center" vertical="center" wrapText="1"/>
    </xf>
    <xf numFmtId="0" fontId="0" fillId="0" borderId="23" xfId="0" applyBorder="1" applyAlignment="1">
      <alignment horizontal="center" vertical="center" wrapText="1"/>
    </xf>
    <xf numFmtId="0" fontId="5" fillId="0" borderId="18" xfId="0" applyFont="1" applyBorder="1" applyAlignment="1">
      <alignment horizontal="center" vertical="center"/>
    </xf>
    <xf numFmtId="0" fontId="0" fillId="0" borderId="23" xfId="0" applyBorder="1" applyAlignment="1">
      <alignment horizontal="center" vertical="center"/>
    </xf>
    <xf numFmtId="0" fontId="5" fillId="0" borderId="39" xfId="0" applyFont="1"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13" xfId="0" applyBorder="1" applyAlignment="1">
      <alignment horizontal="center" vertical="center"/>
    </xf>
    <xf numFmtId="0" fontId="0" fillId="0" borderId="40" xfId="0" applyBorder="1" applyAlignment="1">
      <alignment horizontal="center" vertical="center"/>
    </xf>
    <xf numFmtId="0" fontId="0" fillId="0" borderId="14" xfId="0" applyBorder="1" applyAlignment="1">
      <alignment horizontal="center" vertical="center"/>
    </xf>
    <xf numFmtId="0" fontId="5" fillId="0" borderId="28" xfId="0" applyFont="1" applyBorder="1" applyAlignment="1">
      <alignment horizontal="center" vertical="center" wrapText="1"/>
    </xf>
    <xf numFmtId="0" fontId="5" fillId="0" borderId="34" xfId="0" applyFont="1" applyBorder="1" applyAlignment="1">
      <alignment horizontal="center" vertical="center" wrapText="1"/>
    </xf>
    <xf numFmtId="0" fontId="0" fillId="0" borderId="4" xfId="0" applyBorder="1" applyAlignment="1">
      <alignment horizontal="center" vertical="center" wrapText="1"/>
    </xf>
    <xf numFmtId="0" fontId="0" fillId="0" borderId="33" xfId="0" applyBorder="1" applyAlignment="1">
      <alignment horizontal="center" vertical="center" wrapText="1"/>
    </xf>
    <xf numFmtId="0" fontId="5" fillId="0" borderId="7" xfId="0" applyFont="1" applyBorder="1" applyAlignment="1">
      <alignment horizontal="center" vertical="center"/>
    </xf>
    <xf numFmtId="0" fontId="0" fillId="0" borderId="6" xfId="0" applyBorder="1" applyAlignment="1">
      <alignment horizontal="center" vertical="center"/>
    </xf>
    <xf numFmtId="0" fontId="0" fillId="0" borderId="29" xfId="0" applyBorder="1" applyAlignment="1">
      <alignment horizontal="center" vertical="center"/>
    </xf>
    <xf numFmtId="0" fontId="5" fillId="0" borderId="2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7" xfId="0" applyFont="1" applyBorder="1" applyAlignment="1">
      <alignment horizontal="center" vertical="center" wrapText="1"/>
    </xf>
    <xf numFmtId="0" fontId="0" fillId="0" borderId="6" xfId="0" applyBorder="1" applyAlignment="1">
      <alignment horizontal="center" vertical="center" wrapText="1"/>
    </xf>
    <xf numFmtId="0" fontId="0" fillId="0" borderId="29" xfId="0" applyBorder="1" applyAlignment="1">
      <alignment horizontal="center" vertical="center" wrapText="1"/>
    </xf>
    <xf numFmtId="0" fontId="5" fillId="0" borderId="37" xfId="0" applyFont="1" applyBorder="1" applyAlignment="1">
      <alignment horizontal="center" vertical="center"/>
    </xf>
    <xf numFmtId="0" fontId="0" fillId="0" borderId="20" xfId="0" applyBorder="1" applyAlignment="1">
      <alignment horizontal="center" vertical="center"/>
    </xf>
    <xf numFmtId="0" fontId="0" fillId="0" borderId="38" xfId="0" applyBorder="1" applyAlignment="1">
      <alignment horizontal="center" vertical="center"/>
    </xf>
    <xf numFmtId="0" fontId="5" fillId="0" borderId="16" xfId="0" applyFont="1" applyBorder="1" applyAlignment="1">
      <alignment horizontal="center" vertical="center"/>
    </xf>
    <xf numFmtId="0" fontId="0" fillId="0" borderId="5" xfId="0" applyBorder="1" applyAlignment="1">
      <alignment horizontal="center" vertical="center"/>
    </xf>
    <xf numFmtId="0" fontId="4"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11" xfId="0" applyBorder="1" applyAlignment="1">
      <alignment horizontal="center" vertical="center" wrapText="1"/>
    </xf>
    <xf numFmtId="0" fontId="0" fillId="0" borderId="40" xfId="0" applyBorder="1" applyAlignment="1">
      <alignment horizontal="center" vertical="center" wrapText="1"/>
    </xf>
    <xf numFmtId="0" fontId="0" fillId="0" borderId="14" xfId="0"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248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2"/>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2"/>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4"/>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82</xdr:row>
      <xdr:rowOff>47625</xdr:rowOff>
    </xdr:from>
    <xdr:to>
      <xdr:col>1</xdr:col>
      <xdr:colOff>304800</xdr:colOff>
      <xdr:row>82</xdr:row>
      <xdr:rowOff>47625</xdr:rowOff>
    </xdr:to>
    <xdr:sp>
      <xdr:nvSpPr>
        <xdr:cNvPr id="2" name="Line 34"/>
        <xdr:cNvSpPr>
          <a:spLocks/>
        </xdr:cNvSpPr>
      </xdr:nvSpPr>
      <xdr:spPr>
        <a:xfrm>
          <a:off x="9525" y="87344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86</xdr:row>
      <xdr:rowOff>0</xdr:rowOff>
    </xdr:from>
    <xdr:to>
      <xdr:col>4</xdr:col>
      <xdr:colOff>409575</xdr:colOff>
      <xdr:row>86</xdr:row>
      <xdr:rowOff>0</xdr:rowOff>
    </xdr:to>
    <xdr:sp>
      <xdr:nvSpPr>
        <xdr:cNvPr id="3" name="Text 37"/>
        <xdr:cNvSpPr txBox="1">
          <a:spLocks noChangeArrowheads="1"/>
        </xdr:cNvSpPr>
      </xdr:nvSpPr>
      <xdr:spPr>
        <a:xfrm>
          <a:off x="2085975" y="91059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86</xdr:row>
      <xdr:rowOff>0</xdr:rowOff>
    </xdr:from>
    <xdr:to>
      <xdr:col>5</xdr:col>
      <xdr:colOff>419100</xdr:colOff>
      <xdr:row>86</xdr:row>
      <xdr:rowOff>0</xdr:rowOff>
    </xdr:to>
    <xdr:sp>
      <xdr:nvSpPr>
        <xdr:cNvPr id="4" name="Text 38"/>
        <xdr:cNvSpPr txBox="1">
          <a:spLocks noChangeArrowheads="1"/>
        </xdr:cNvSpPr>
      </xdr:nvSpPr>
      <xdr:spPr>
        <a:xfrm>
          <a:off x="2638425" y="910590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86</xdr:row>
      <xdr:rowOff>0</xdr:rowOff>
    </xdr:from>
    <xdr:to>
      <xdr:col>3</xdr:col>
      <xdr:colOff>457200</xdr:colOff>
      <xdr:row>86</xdr:row>
      <xdr:rowOff>0</xdr:rowOff>
    </xdr:to>
    <xdr:sp>
      <xdr:nvSpPr>
        <xdr:cNvPr id="5" name="Text 39"/>
        <xdr:cNvSpPr txBox="1">
          <a:spLocks noChangeArrowheads="1"/>
        </xdr:cNvSpPr>
      </xdr:nvSpPr>
      <xdr:spPr>
        <a:xfrm>
          <a:off x="1600200" y="91059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86</xdr:row>
      <xdr:rowOff>0</xdr:rowOff>
    </xdr:from>
    <xdr:to>
      <xdr:col>7</xdr:col>
      <xdr:colOff>447675</xdr:colOff>
      <xdr:row>86</xdr:row>
      <xdr:rowOff>0</xdr:rowOff>
    </xdr:to>
    <xdr:sp>
      <xdr:nvSpPr>
        <xdr:cNvPr id="6" name="Text 41"/>
        <xdr:cNvSpPr txBox="1">
          <a:spLocks noChangeArrowheads="1"/>
        </xdr:cNvSpPr>
      </xdr:nvSpPr>
      <xdr:spPr>
        <a:xfrm>
          <a:off x="3552825" y="910590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86</xdr:row>
      <xdr:rowOff>0</xdr:rowOff>
    </xdr:from>
    <xdr:to>
      <xdr:col>8</xdr:col>
      <xdr:colOff>457200</xdr:colOff>
      <xdr:row>86</xdr:row>
      <xdr:rowOff>0</xdr:rowOff>
    </xdr:to>
    <xdr:sp>
      <xdr:nvSpPr>
        <xdr:cNvPr id="7" name="Text 42"/>
        <xdr:cNvSpPr txBox="1">
          <a:spLocks noChangeArrowheads="1"/>
        </xdr:cNvSpPr>
      </xdr:nvSpPr>
      <xdr:spPr>
        <a:xfrm>
          <a:off x="4076700" y="91059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86</xdr:row>
      <xdr:rowOff>0</xdr:rowOff>
    </xdr:from>
    <xdr:to>
      <xdr:col>8</xdr:col>
      <xdr:colOff>361950</xdr:colOff>
      <xdr:row>86</xdr:row>
      <xdr:rowOff>0</xdr:rowOff>
    </xdr:to>
    <xdr:sp>
      <xdr:nvSpPr>
        <xdr:cNvPr id="8" name="Text 43"/>
        <xdr:cNvSpPr txBox="1">
          <a:spLocks noChangeArrowheads="1"/>
        </xdr:cNvSpPr>
      </xdr:nvSpPr>
      <xdr:spPr>
        <a:xfrm>
          <a:off x="3686175" y="91059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86</xdr:row>
      <xdr:rowOff>0</xdr:rowOff>
    </xdr:from>
    <xdr:to>
      <xdr:col>6</xdr:col>
      <xdr:colOff>447675</xdr:colOff>
      <xdr:row>86</xdr:row>
      <xdr:rowOff>0</xdr:rowOff>
    </xdr:to>
    <xdr:sp>
      <xdr:nvSpPr>
        <xdr:cNvPr id="9" name="Text 44"/>
        <xdr:cNvSpPr txBox="1">
          <a:spLocks noChangeArrowheads="1"/>
        </xdr:cNvSpPr>
      </xdr:nvSpPr>
      <xdr:spPr>
        <a:xfrm>
          <a:off x="3086100" y="91059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86</xdr:row>
      <xdr:rowOff>0</xdr:rowOff>
    </xdr:from>
    <xdr:to>
      <xdr:col>4</xdr:col>
      <xdr:colOff>419100</xdr:colOff>
      <xdr:row>86</xdr:row>
      <xdr:rowOff>0</xdr:rowOff>
    </xdr:to>
    <xdr:sp>
      <xdr:nvSpPr>
        <xdr:cNvPr id="10" name="Text 45"/>
        <xdr:cNvSpPr txBox="1">
          <a:spLocks noChangeArrowheads="1"/>
        </xdr:cNvSpPr>
      </xdr:nvSpPr>
      <xdr:spPr>
        <a:xfrm>
          <a:off x="2105025" y="910590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86</xdr:row>
      <xdr:rowOff>0</xdr:rowOff>
    </xdr:from>
    <xdr:to>
      <xdr:col>5</xdr:col>
      <xdr:colOff>419100</xdr:colOff>
      <xdr:row>86</xdr:row>
      <xdr:rowOff>0</xdr:rowOff>
    </xdr:to>
    <xdr:sp>
      <xdr:nvSpPr>
        <xdr:cNvPr id="11" name="Text 46"/>
        <xdr:cNvSpPr txBox="1">
          <a:spLocks noChangeArrowheads="1"/>
        </xdr:cNvSpPr>
      </xdr:nvSpPr>
      <xdr:spPr>
        <a:xfrm>
          <a:off x="2638425" y="910590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86</xdr:row>
      <xdr:rowOff>0</xdr:rowOff>
    </xdr:from>
    <xdr:to>
      <xdr:col>3</xdr:col>
      <xdr:colOff>457200</xdr:colOff>
      <xdr:row>86</xdr:row>
      <xdr:rowOff>0</xdr:rowOff>
    </xdr:to>
    <xdr:sp>
      <xdr:nvSpPr>
        <xdr:cNvPr id="12" name="Text 47"/>
        <xdr:cNvSpPr txBox="1">
          <a:spLocks noChangeArrowheads="1"/>
        </xdr:cNvSpPr>
      </xdr:nvSpPr>
      <xdr:spPr>
        <a:xfrm>
          <a:off x="1600200" y="91059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86</xdr:row>
      <xdr:rowOff>0</xdr:rowOff>
    </xdr:from>
    <xdr:to>
      <xdr:col>7</xdr:col>
      <xdr:colOff>447675</xdr:colOff>
      <xdr:row>86</xdr:row>
      <xdr:rowOff>0</xdr:rowOff>
    </xdr:to>
    <xdr:sp>
      <xdr:nvSpPr>
        <xdr:cNvPr id="13" name="Text 49"/>
        <xdr:cNvSpPr txBox="1">
          <a:spLocks noChangeArrowheads="1"/>
        </xdr:cNvSpPr>
      </xdr:nvSpPr>
      <xdr:spPr>
        <a:xfrm>
          <a:off x="3552825" y="910590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86</xdr:row>
      <xdr:rowOff>0</xdr:rowOff>
    </xdr:from>
    <xdr:to>
      <xdr:col>8</xdr:col>
      <xdr:colOff>457200</xdr:colOff>
      <xdr:row>86</xdr:row>
      <xdr:rowOff>0</xdr:rowOff>
    </xdr:to>
    <xdr:sp>
      <xdr:nvSpPr>
        <xdr:cNvPr id="14" name="Text 50"/>
        <xdr:cNvSpPr txBox="1">
          <a:spLocks noChangeArrowheads="1"/>
        </xdr:cNvSpPr>
      </xdr:nvSpPr>
      <xdr:spPr>
        <a:xfrm>
          <a:off x="4076700" y="91059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86</xdr:row>
      <xdr:rowOff>0</xdr:rowOff>
    </xdr:from>
    <xdr:to>
      <xdr:col>8</xdr:col>
      <xdr:colOff>361950</xdr:colOff>
      <xdr:row>86</xdr:row>
      <xdr:rowOff>0</xdr:rowOff>
    </xdr:to>
    <xdr:sp>
      <xdr:nvSpPr>
        <xdr:cNvPr id="15" name="Text 51"/>
        <xdr:cNvSpPr txBox="1">
          <a:spLocks noChangeArrowheads="1"/>
        </xdr:cNvSpPr>
      </xdr:nvSpPr>
      <xdr:spPr>
        <a:xfrm>
          <a:off x="3686175" y="91059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86</xdr:row>
      <xdr:rowOff>0</xdr:rowOff>
    </xdr:from>
    <xdr:to>
      <xdr:col>6</xdr:col>
      <xdr:colOff>447675</xdr:colOff>
      <xdr:row>86</xdr:row>
      <xdr:rowOff>0</xdr:rowOff>
    </xdr:to>
    <xdr:sp>
      <xdr:nvSpPr>
        <xdr:cNvPr id="16" name="Text 52"/>
        <xdr:cNvSpPr txBox="1">
          <a:spLocks noChangeArrowheads="1"/>
        </xdr:cNvSpPr>
      </xdr:nvSpPr>
      <xdr:spPr>
        <a:xfrm>
          <a:off x="3086100" y="91059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86</xdr:row>
      <xdr:rowOff>0</xdr:rowOff>
    </xdr:from>
    <xdr:to>
      <xdr:col>5</xdr:col>
      <xdr:colOff>361950</xdr:colOff>
      <xdr:row>86</xdr:row>
      <xdr:rowOff>0</xdr:rowOff>
    </xdr:to>
    <xdr:sp>
      <xdr:nvSpPr>
        <xdr:cNvPr id="17" name="Text 51"/>
        <xdr:cNvSpPr txBox="1">
          <a:spLocks noChangeArrowheads="1"/>
        </xdr:cNvSpPr>
      </xdr:nvSpPr>
      <xdr:spPr>
        <a:xfrm>
          <a:off x="2228850" y="91059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57"/>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1</xdr:col>
      <xdr:colOff>238125</xdr:colOff>
      <xdr:row>102</xdr:row>
      <xdr:rowOff>57150</xdr:rowOff>
    </xdr:from>
    <xdr:to>
      <xdr:col>1</xdr:col>
      <xdr:colOff>485775</xdr:colOff>
      <xdr:row>102</xdr:row>
      <xdr:rowOff>57150</xdr:rowOff>
    </xdr:to>
    <xdr:sp>
      <xdr:nvSpPr>
        <xdr:cNvPr id="19" name="Line 58"/>
        <xdr:cNvSpPr>
          <a:spLocks/>
        </xdr:cNvSpPr>
      </xdr:nvSpPr>
      <xdr:spPr>
        <a:xfrm>
          <a:off x="419100" y="1129665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177</xdr:row>
      <xdr:rowOff>47625</xdr:rowOff>
    </xdr:from>
    <xdr:to>
      <xdr:col>1</xdr:col>
      <xdr:colOff>314325</xdr:colOff>
      <xdr:row>177</xdr:row>
      <xdr:rowOff>47625</xdr:rowOff>
    </xdr:to>
    <xdr:sp>
      <xdr:nvSpPr>
        <xdr:cNvPr id="20" name="Line 59"/>
        <xdr:cNvSpPr>
          <a:spLocks/>
        </xdr:cNvSpPr>
      </xdr:nvSpPr>
      <xdr:spPr>
        <a:xfrm>
          <a:off x="19050" y="193738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103</xdr:row>
      <xdr:rowOff>85725</xdr:rowOff>
    </xdr:from>
    <xdr:to>
      <xdr:col>9</xdr:col>
      <xdr:colOff>466725</xdr:colOff>
      <xdr:row>104</xdr:row>
      <xdr:rowOff>85725</xdr:rowOff>
    </xdr:to>
    <xdr:sp>
      <xdr:nvSpPr>
        <xdr:cNvPr id="21" name="TextBox 60"/>
        <xdr:cNvSpPr txBox="1">
          <a:spLocks noChangeArrowheads="1"/>
        </xdr:cNvSpPr>
      </xdr:nvSpPr>
      <xdr:spPr>
        <a:xfrm>
          <a:off x="4819650" y="1143000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103</xdr:row>
      <xdr:rowOff>85725</xdr:rowOff>
    </xdr:from>
    <xdr:to>
      <xdr:col>9</xdr:col>
      <xdr:colOff>466725</xdr:colOff>
      <xdr:row>104</xdr:row>
      <xdr:rowOff>85725</xdr:rowOff>
    </xdr:to>
    <xdr:sp>
      <xdr:nvSpPr>
        <xdr:cNvPr id="22" name="TextBox 61"/>
        <xdr:cNvSpPr txBox="1">
          <a:spLocks noChangeArrowheads="1"/>
        </xdr:cNvSpPr>
      </xdr:nvSpPr>
      <xdr:spPr>
        <a:xfrm>
          <a:off x="4819650" y="1143000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7907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2383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24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2956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7338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1814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6672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2387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7907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383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2956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338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1814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672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387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4"/>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2"/>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4"/>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3"/>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79095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291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6863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7207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79107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4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26"/>
        <xdr:cNvSpPr>
          <a:spLocks/>
        </xdr:cNvSpPr>
      </xdr:nvSpPr>
      <xdr:spPr>
        <a:xfrm>
          <a:off x="19050" y="9067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27"/>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42"/>
        <xdr:cNvSpPr>
          <a:spLocks/>
        </xdr:cNvSpPr>
      </xdr:nvSpPr>
      <xdr:spPr>
        <a:xfrm>
          <a:off x="5991225" y="7572375"/>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43"/>
        <xdr:cNvSpPr>
          <a:spLocks/>
        </xdr:cNvSpPr>
      </xdr:nvSpPr>
      <xdr:spPr>
        <a:xfrm>
          <a:off x="12030075" y="15116175"/>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45"/>
        <xdr:cNvSpPr>
          <a:spLocks/>
        </xdr:cNvSpPr>
      </xdr:nvSpPr>
      <xdr:spPr>
        <a:xfrm>
          <a:off x="6534150" y="7572375"/>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48"/>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4"/>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6"/>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70</xdr:row>
      <xdr:rowOff>0</xdr:rowOff>
    </xdr:from>
    <xdr:to>
      <xdr:col>0</xdr:col>
      <xdr:colOff>762000</xdr:colOff>
      <xdr:row>70</xdr:row>
      <xdr:rowOff>0</xdr:rowOff>
    </xdr:to>
    <xdr:sp>
      <xdr:nvSpPr>
        <xdr:cNvPr id="22" name="Line 34"/>
        <xdr:cNvSpPr>
          <a:spLocks/>
        </xdr:cNvSpPr>
      </xdr:nvSpPr>
      <xdr:spPr>
        <a:xfrm>
          <a:off x="495300" y="1052512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8"/>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temp\Temporary%20Internet%20Files\OLK2D\08102_2004_05_S4-3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8102_2004_05_S4-3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
      <sheetName val="Tab2"/>
      <sheetName val="Tab2(2)"/>
      <sheetName val="tab3"/>
      <sheetName val="tab.4"/>
      <sheetName val="tab5"/>
      <sheetName val="tab5(2)"/>
      <sheetName val="tab6"/>
      <sheetName val="tab7"/>
      <sheetName val="tab9.1"/>
      <sheetName val="tab9.2"/>
      <sheetName val="tab10.1"/>
      <sheetName val="tab10.2"/>
      <sheetName val="tab11"/>
      <sheetName val="tab11(2)"/>
      <sheetName val="tab12"/>
      <sheetName val="tab12 (2)"/>
      <sheetName val="tab12(3)"/>
      <sheetName val="tab12 (4)"/>
      <sheetName val="tab12 (5)"/>
      <sheetName val="tab12 (6)"/>
      <sheetName val="tab12 (7)"/>
      <sheetName val="tab13"/>
      <sheetName val="tab13(2)"/>
      <sheetName val="tab14"/>
    </sheetNames>
    <sheetDataSet>
      <sheetData sheetId="4">
        <row r="13">
          <cell r="B13">
            <v>38139</v>
          </cell>
          <cell r="F13">
            <v>37773</v>
          </cell>
        </row>
        <row r="54">
          <cell r="B54" t="str">
            <v>Januar - Juni 2004</v>
          </cell>
          <cell r="F54" t="str">
            <v>Januar - Juni 2003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1"/>
      <sheetName val="Tab2"/>
      <sheetName val="Tab2(2)"/>
      <sheetName val="tab3"/>
      <sheetName val="tab.4"/>
      <sheetName val="tab5"/>
      <sheetName val="tab6"/>
      <sheetName val="tab7"/>
      <sheetName val="tab8.1"/>
      <sheetName val="tab8.1(2)"/>
      <sheetName val="tab8.2"/>
      <sheetName val="tab8.2(2)"/>
      <sheetName val="tab8.3"/>
      <sheetName val="tab8.3(2)"/>
      <sheetName val="tab8.4"/>
      <sheetName val="tab8.4(2)"/>
      <sheetName val="tab9.1"/>
      <sheetName val="tab9.2"/>
      <sheetName val="tab10.1"/>
      <sheetName val="tab10.2"/>
      <sheetName val="tab11"/>
      <sheetName val="tab11(2)"/>
      <sheetName val="tab12"/>
      <sheetName val="tab12 (2)"/>
      <sheetName val="tab12(3)"/>
      <sheetName val="tab12 (4)"/>
      <sheetName val="tab12 (5)"/>
      <sheetName val="tab12 (6)"/>
      <sheetName val="tab12 (7)"/>
      <sheetName val="tab13"/>
      <sheetName val="tab13(2)"/>
      <sheetName val="tab14"/>
    </sheetNames>
    <sheetDataSet>
      <sheetData sheetId="4">
        <row r="54">
          <cell r="B54" t="str">
            <v>Januar - Juni 2004</v>
          </cell>
          <cell r="F54" t="str">
            <v>Januar - Juni 2003</v>
          </cell>
        </row>
      </sheetData>
      <sheetData sheetId="8">
        <row r="16">
          <cell r="B16">
            <v>38139</v>
          </cell>
          <cell r="G16">
            <v>37773</v>
          </cell>
        </row>
      </sheetData>
      <sheetData sheetId="9">
        <row r="16">
          <cell r="B16" t="str">
            <v>Januar - Juni 2004</v>
          </cell>
          <cell r="G16" t="str">
            <v>Januar - Juni 2003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330" customWidth="1"/>
  </cols>
  <sheetData>
    <row r="1" ht="12.75">
      <c r="A1" s="329" t="s">
        <v>767</v>
      </c>
    </row>
    <row r="4" ht="12.75">
      <c r="A4" s="330" t="s">
        <v>781</v>
      </c>
    </row>
    <row r="6" ht="12.75">
      <c r="A6" s="330" t="s">
        <v>768</v>
      </c>
    </row>
    <row r="10" ht="12.75">
      <c r="A10" s="330" t="s">
        <v>868</v>
      </c>
    </row>
    <row r="11" ht="12.75">
      <c r="A11" s="330" t="s">
        <v>869</v>
      </c>
    </row>
    <row r="13" ht="12.75">
      <c r="A13" s="330" t="s">
        <v>769</v>
      </c>
    </row>
    <row r="16" ht="12.75">
      <c r="A16" s="330" t="s">
        <v>770</v>
      </c>
    </row>
    <row r="17" ht="12.75">
      <c r="A17" s="330" t="s">
        <v>771</v>
      </c>
    </row>
    <row r="18" ht="12.75">
      <c r="A18" s="330" t="s">
        <v>772</v>
      </c>
    </row>
    <row r="19" ht="12.75">
      <c r="A19" s="330" t="s">
        <v>773</v>
      </c>
    </row>
    <row r="21" ht="12.75">
      <c r="A21" s="330" t="s">
        <v>774</v>
      </c>
    </row>
    <row r="24" ht="12.75">
      <c r="A24" s="330" t="s">
        <v>775</v>
      </c>
    </row>
    <row r="25" ht="51">
      <c r="A25" s="331" t="s">
        <v>776</v>
      </c>
    </row>
    <row r="28" ht="12.75">
      <c r="A28" s="330" t="s">
        <v>777</v>
      </c>
    </row>
    <row r="29" ht="51">
      <c r="A29" s="331" t="s">
        <v>778</v>
      </c>
    </row>
    <row r="30" ht="12.75">
      <c r="A30" s="330" t="s">
        <v>779</v>
      </c>
    </row>
    <row r="31" ht="12.75">
      <c r="A31" s="330" t="s">
        <v>780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6"/>
  <dimension ref="A1:O96"/>
  <sheetViews>
    <sheetView zoomScale="120" zoomScaleNormal="120" workbookViewId="0" topLeftCell="A1">
      <selection activeCell="B57" sqref="B57:I95"/>
    </sheetView>
  </sheetViews>
  <sheetFormatPr defaultColWidth="11.421875" defaultRowHeight="12.75"/>
  <cols>
    <col min="1" max="1" width="18.421875" style="22" customWidth="1"/>
    <col min="2" max="7" width="7.7109375" style="22" customWidth="1"/>
    <col min="8" max="8" width="8.8515625" style="22" customWidth="1"/>
    <col min="9" max="9" width="7.7109375" style="22" customWidth="1"/>
    <col min="10" max="16384" width="11.421875" style="22" customWidth="1"/>
  </cols>
  <sheetData>
    <row r="1" spans="1:9" ht="8.25" customHeight="1">
      <c r="A1" s="7" t="s">
        <v>84</v>
      </c>
      <c r="B1" s="9"/>
      <c r="C1" s="9"/>
      <c r="D1" s="9"/>
      <c r="E1" s="9"/>
      <c r="F1" s="9"/>
      <c r="G1" s="9"/>
      <c r="H1" s="9"/>
      <c r="I1" s="34"/>
    </row>
    <row r="2" ht="8.25" customHeight="1"/>
    <row r="3" ht="8.25" customHeight="1"/>
    <row r="4" ht="8.25" customHeight="1"/>
    <row r="5" spans="1:9" ht="8.25" customHeight="1">
      <c r="A5" s="10" t="s">
        <v>327</v>
      </c>
      <c r="B5" s="9"/>
      <c r="C5" s="9"/>
      <c r="D5" s="9"/>
      <c r="E5" s="9"/>
      <c r="F5" s="9"/>
      <c r="G5" s="9"/>
      <c r="H5" s="9"/>
      <c r="I5" s="9"/>
    </row>
    <row r="6" ht="8.25" customHeight="1"/>
    <row r="7" spans="1:9" ht="12.75">
      <c r="A7" s="81"/>
      <c r="B7" s="398" t="s">
        <v>340</v>
      </c>
      <c r="C7" s="153" t="s">
        <v>5</v>
      </c>
      <c r="D7" s="154"/>
      <c r="E7" s="155"/>
      <c r="F7" s="401" t="s">
        <v>340</v>
      </c>
      <c r="G7" s="153" t="s">
        <v>5</v>
      </c>
      <c r="H7" s="154"/>
      <c r="I7" s="154"/>
    </row>
    <row r="8" spans="1:9" ht="8.25" customHeight="1">
      <c r="A8" s="103" t="s">
        <v>85</v>
      </c>
      <c r="B8" s="399"/>
      <c r="C8" s="404" t="s">
        <v>100</v>
      </c>
      <c r="D8" s="404" t="s">
        <v>97</v>
      </c>
      <c r="E8" s="408" t="s">
        <v>98</v>
      </c>
      <c r="F8" s="402"/>
      <c r="G8" s="404" t="s">
        <v>100</v>
      </c>
      <c r="H8" s="404" t="s">
        <v>97</v>
      </c>
      <c r="I8" s="410" t="s">
        <v>98</v>
      </c>
    </row>
    <row r="9" spans="1:9" ht="8.25" customHeight="1">
      <c r="A9" s="8"/>
      <c r="B9" s="399"/>
      <c r="C9" s="405"/>
      <c r="D9" s="407"/>
      <c r="E9" s="409"/>
      <c r="F9" s="402"/>
      <c r="G9" s="405"/>
      <c r="H9" s="407"/>
      <c r="I9" s="411"/>
    </row>
    <row r="10" spans="1:9" ht="8.25" customHeight="1">
      <c r="A10" s="103" t="s">
        <v>386</v>
      </c>
      <c r="B10" s="399"/>
      <c r="C10" s="405"/>
      <c r="D10" s="410" t="s">
        <v>339</v>
      </c>
      <c r="E10" s="412"/>
      <c r="F10" s="402"/>
      <c r="G10" s="405"/>
      <c r="H10" s="410" t="s">
        <v>339</v>
      </c>
      <c r="I10" s="415"/>
    </row>
    <row r="11" spans="1:9" ht="12.75">
      <c r="A11" s="33"/>
      <c r="B11" s="400"/>
      <c r="C11" s="406"/>
      <c r="D11" s="413"/>
      <c r="E11" s="414"/>
      <c r="F11" s="403"/>
      <c r="G11" s="406"/>
      <c r="H11" s="413"/>
      <c r="I11" s="416"/>
    </row>
    <row r="12" spans="1:9" ht="24.75" customHeight="1">
      <c r="A12" s="13"/>
      <c r="B12" s="1">
        <f>Tab04!B13</f>
        <v>38139</v>
      </c>
      <c r="C12" s="9"/>
      <c r="D12" s="9"/>
      <c r="E12" s="9"/>
      <c r="F12" s="1">
        <f>Tab04!F13</f>
        <v>37773</v>
      </c>
      <c r="G12" s="9"/>
      <c r="H12" s="9"/>
      <c r="I12" s="9"/>
    </row>
    <row r="13" spans="1:9" ht="7.5" customHeight="1">
      <c r="A13" s="54" t="s">
        <v>86</v>
      </c>
      <c r="B13" s="124">
        <v>299</v>
      </c>
      <c r="C13" s="124">
        <v>6</v>
      </c>
      <c r="D13" s="124">
        <v>142</v>
      </c>
      <c r="E13" s="125">
        <v>258</v>
      </c>
      <c r="F13" s="124">
        <v>349</v>
      </c>
      <c r="G13" s="124">
        <v>10</v>
      </c>
      <c r="H13" s="124">
        <v>165</v>
      </c>
      <c r="I13" s="124">
        <v>286</v>
      </c>
    </row>
    <row r="14" spans="1:9" ht="7.5" customHeight="1">
      <c r="A14" s="54" t="s">
        <v>87</v>
      </c>
      <c r="B14" s="124">
        <v>97</v>
      </c>
      <c r="C14" s="124">
        <v>1</v>
      </c>
      <c r="D14" s="124">
        <v>41</v>
      </c>
      <c r="E14" s="125">
        <v>86</v>
      </c>
      <c r="F14" s="124">
        <v>125</v>
      </c>
      <c r="G14" s="124">
        <v>1</v>
      </c>
      <c r="H14" s="124">
        <v>51</v>
      </c>
      <c r="I14" s="124">
        <v>104</v>
      </c>
    </row>
    <row r="15" spans="1:9" ht="7.5" customHeight="1">
      <c r="A15" s="54" t="s">
        <v>88</v>
      </c>
      <c r="B15" s="124">
        <v>202</v>
      </c>
      <c r="C15" s="124">
        <v>5</v>
      </c>
      <c r="D15" s="124">
        <v>101</v>
      </c>
      <c r="E15" s="125">
        <v>172</v>
      </c>
      <c r="F15" s="124">
        <v>224</v>
      </c>
      <c r="G15" s="124">
        <v>9</v>
      </c>
      <c r="H15" s="124">
        <v>114</v>
      </c>
      <c r="I15" s="124">
        <v>182</v>
      </c>
    </row>
    <row r="16" spans="1:9" ht="6" customHeight="1">
      <c r="A16" s="54"/>
      <c r="B16" s="124"/>
      <c r="C16" s="124"/>
      <c r="D16" s="124"/>
      <c r="E16" s="125"/>
      <c r="F16" s="124"/>
      <c r="G16" s="124"/>
      <c r="H16" s="124"/>
      <c r="I16" s="124"/>
    </row>
    <row r="17" spans="1:9" ht="6" customHeight="1">
      <c r="A17" s="54"/>
      <c r="B17" s="124"/>
      <c r="C17" s="124"/>
      <c r="D17" s="124"/>
      <c r="E17" s="125"/>
      <c r="F17" s="124"/>
      <c r="G17" s="124"/>
      <c r="H17" s="124"/>
      <c r="I17" s="124"/>
    </row>
    <row r="18" spans="1:9" ht="7.5" customHeight="1">
      <c r="A18" s="54" t="s">
        <v>89</v>
      </c>
      <c r="B18" s="124">
        <v>59</v>
      </c>
      <c r="C18" s="124" t="s">
        <v>513</v>
      </c>
      <c r="D18" s="124">
        <v>15</v>
      </c>
      <c r="E18" s="125">
        <v>63</v>
      </c>
      <c r="F18" s="124">
        <v>86</v>
      </c>
      <c r="G18" s="124" t="s">
        <v>513</v>
      </c>
      <c r="H18" s="124">
        <v>32</v>
      </c>
      <c r="I18" s="124">
        <v>83</v>
      </c>
    </row>
    <row r="19" spans="1:9" ht="7.5" customHeight="1">
      <c r="A19" s="54" t="s">
        <v>87</v>
      </c>
      <c r="B19" s="124">
        <v>44</v>
      </c>
      <c r="C19" s="124" t="s">
        <v>513</v>
      </c>
      <c r="D19" s="124">
        <v>3</v>
      </c>
      <c r="E19" s="125">
        <v>48</v>
      </c>
      <c r="F19" s="124">
        <v>64</v>
      </c>
      <c r="G19" s="124" t="s">
        <v>513</v>
      </c>
      <c r="H19" s="124">
        <v>20</v>
      </c>
      <c r="I19" s="124">
        <v>61</v>
      </c>
    </row>
    <row r="20" spans="1:9" ht="7.5" customHeight="1">
      <c r="A20" s="54" t="s">
        <v>88</v>
      </c>
      <c r="B20" s="124">
        <v>15</v>
      </c>
      <c r="C20" s="124" t="s">
        <v>513</v>
      </c>
      <c r="D20" s="124">
        <v>12</v>
      </c>
      <c r="E20" s="125">
        <v>15</v>
      </c>
      <c r="F20" s="124">
        <v>22</v>
      </c>
      <c r="G20" s="124" t="s">
        <v>513</v>
      </c>
      <c r="H20" s="124">
        <v>12</v>
      </c>
      <c r="I20" s="124">
        <v>22</v>
      </c>
    </row>
    <row r="21" spans="1:9" ht="6" customHeight="1">
      <c r="A21" s="54"/>
      <c r="B21" s="124"/>
      <c r="C21" s="124"/>
      <c r="D21" s="124"/>
      <c r="E21" s="125"/>
      <c r="F21" s="124"/>
      <c r="G21" s="124"/>
      <c r="H21" s="124"/>
      <c r="I21" s="124"/>
    </row>
    <row r="22" spans="1:9" ht="6" customHeight="1">
      <c r="A22" s="148"/>
      <c r="B22" s="124"/>
      <c r="C22" s="124"/>
      <c r="D22" s="124"/>
      <c r="E22" s="125"/>
      <c r="F22" s="124"/>
      <c r="G22" s="124"/>
      <c r="H22" s="124"/>
      <c r="I22" s="124"/>
    </row>
    <row r="23" spans="1:9" ht="7.5" customHeight="1">
      <c r="A23" s="54" t="s">
        <v>90</v>
      </c>
      <c r="B23" s="124">
        <v>196</v>
      </c>
      <c r="C23" s="124">
        <v>2</v>
      </c>
      <c r="D23" s="124">
        <v>52</v>
      </c>
      <c r="E23" s="125">
        <v>195</v>
      </c>
      <c r="F23" s="124">
        <v>202</v>
      </c>
      <c r="G23" s="124">
        <v>6</v>
      </c>
      <c r="H23" s="124">
        <v>69</v>
      </c>
      <c r="I23" s="124">
        <v>198</v>
      </c>
    </row>
    <row r="24" spans="1:9" ht="7.5" customHeight="1">
      <c r="A24" s="54" t="s">
        <v>87</v>
      </c>
      <c r="B24" s="124">
        <v>166</v>
      </c>
      <c r="C24" s="124">
        <v>2</v>
      </c>
      <c r="D24" s="124">
        <v>44</v>
      </c>
      <c r="E24" s="125">
        <v>159</v>
      </c>
      <c r="F24" s="124">
        <v>150</v>
      </c>
      <c r="G24" s="124">
        <v>4</v>
      </c>
      <c r="H24" s="124">
        <v>41</v>
      </c>
      <c r="I24" s="124">
        <v>144</v>
      </c>
    </row>
    <row r="25" spans="1:9" ht="7.5" customHeight="1">
      <c r="A25" s="54" t="s">
        <v>88</v>
      </c>
      <c r="B25" s="124">
        <v>30</v>
      </c>
      <c r="C25" s="124" t="s">
        <v>513</v>
      </c>
      <c r="D25" s="124">
        <v>8</v>
      </c>
      <c r="E25" s="125">
        <v>36</v>
      </c>
      <c r="F25" s="124">
        <v>52</v>
      </c>
      <c r="G25" s="124">
        <v>2</v>
      </c>
      <c r="H25" s="124">
        <v>28</v>
      </c>
      <c r="I25" s="124">
        <v>54</v>
      </c>
    </row>
    <row r="26" spans="1:9" ht="5.25" customHeight="1">
      <c r="A26" s="54"/>
      <c r="B26" s="124"/>
      <c r="C26" s="124"/>
      <c r="D26" s="124"/>
      <c r="E26" s="125"/>
      <c r="F26" s="124"/>
      <c r="G26" s="124"/>
      <c r="H26" s="124"/>
      <c r="I26" s="124"/>
    </row>
    <row r="27" spans="1:9" ht="5.25" customHeight="1">
      <c r="A27" s="54"/>
      <c r="B27" s="124"/>
      <c r="C27" s="124"/>
      <c r="D27" s="124"/>
      <c r="E27" s="125"/>
      <c r="F27" s="124"/>
      <c r="G27" s="124"/>
      <c r="H27" s="124"/>
      <c r="I27" s="124"/>
    </row>
    <row r="28" spans="1:9" ht="9" customHeight="1">
      <c r="A28" s="54" t="s">
        <v>91</v>
      </c>
      <c r="B28" s="124">
        <v>36</v>
      </c>
      <c r="C28" s="124">
        <v>1</v>
      </c>
      <c r="D28" s="124">
        <v>16</v>
      </c>
      <c r="E28" s="125">
        <v>23</v>
      </c>
      <c r="F28" s="124">
        <v>38</v>
      </c>
      <c r="G28" s="124" t="s">
        <v>513</v>
      </c>
      <c r="H28" s="124">
        <v>14</v>
      </c>
      <c r="I28" s="124">
        <v>29</v>
      </c>
    </row>
    <row r="29" spans="1:9" ht="7.5" customHeight="1">
      <c r="A29" s="54" t="s">
        <v>87</v>
      </c>
      <c r="B29" s="124">
        <v>35</v>
      </c>
      <c r="C29" s="124">
        <v>1</v>
      </c>
      <c r="D29" s="124">
        <v>15</v>
      </c>
      <c r="E29" s="125">
        <v>23</v>
      </c>
      <c r="F29" s="124">
        <v>36</v>
      </c>
      <c r="G29" s="124" t="s">
        <v>513</v>
      </c>
      <c r="H29" s="124">
        <v>13</v>
      </c>
      <c r="I29" s="124">
        <v>28</v>
      </c>
    </row>
    <row r="30" spans="1:9" ht="7.5" customHeight="1">
      <c r="A30" s="54" t="s">
        <v>88</v>
      </c>
      <c r="B30" s="124">
        <v>1</v>
      </c>
      <c r="C30" s="124" t="s">
        <v>513</v>
      </c>
      <c r="D30" s="124">
        <v>1</v>
      </c>
      <c r="E30" s="125" t="s">
        <v>513</v>
      </c>
      <c r="F30" s="124">
        <v>2</v>
      </c>
      <c r="G30" s="124" t="s">
        <v>513</v>
      </c>
      <c r="H30" s="124">
        <v>1</v>
      </c>
      <c r="I30" s="124">
        <v>1</v>
      </c>
    </row>
    <row r="31" spans="1:9" ht="6" customHeight="1">
      <c r="A31" s="54"/>
      <c r="B31" s="124"/>
      <c r="C31" s="124"/>
      <c r="D31" s="124"/>
      <c r="E31" s="125"/>
      <c r="F31" s="124"/>
      <c r="G31" s="124"/>
      <c r="H31" s="124"/>
      <c r="I31" s="124"/>
    </row>
    <row r="32" spans="1:9" ht="6" customHeight="1">
      <c r="A32" s="54"/>
      <c r="B32" s="124"/>
      <c r="C32" s="124"/>
      <c r="D32" s="124"/>
      <c r="E32" s="125"/>
      <c r="F32" s="124"/>
      <c r="G32" s="124"/>
      <c r="H32" s="124"/>
      <c r="I32" s="124"/>
    </row>
    <row r="33" spans="1:9" ht="0" customHeight="1" hidden="1">
      <c r="A33" s="54"/>
      <c r="B33" s="124"/>
      <c r="C33" s="124"/>
      <c r="D33" s="124"/>
      <c r="E33" s="125"/>
      <c r="F33" s="124"/>
      <c r="G33" s="124"/>
      <c r="H33" s="124"/>
      <c r="I33" s="124"/>
    </row>
    <row r="34" spans="1:9" ht="7.5" customHeight="1">
      <c r="A34" s="54" t="s">
        <v>92</v>
      </c>
      <c r="B34" s="124">
        <v>10</v>
      </c>
      <c r="C34" s="124" t="s">
        <v>513</v>
      </c>
      <c r="D34" s="124" t="s">
        <v>513</v>
      </c>
      <c r="E34" s="125">
        <v>10</v>
      </c>
      <c r="F34" s="124">
        <v>14</v>
      </c>
      <c r="G34" s="124" t="s">
        <v>513</v>
      </c>
      <c r="H34" s="124">
        <v>1</v>
      </c>
      <c r="I34" s="124">
        <v>16</v>
      </c>
    </row>
    <row r="35" spans="1:9" ht="7.5" customHeight="1">
      <c r="A35" s="54" t="s">
        <v>87</v>
      </c>
      <c r="B35" s="124">
        <v>9</v>
      </c>
      <c r="C35" s="124" t="s">
        <v>513</v>
      </c>
      <c r="D35" s="124" t="s">
        <v>513</v>
      </c>
      <c r="E35" s="125">
        <v>9</v>
      </c>
      <c r="F35" s="124">
        <v>13</v>
      </c>
      <c r="G35" s="124" t="s">
        <v>513</v>
      </c>
      <c r="H35" s="124">
        <v>1</v>
      </c>
      <c r="I35" s="124">
        <v>15</v>
      </c>
    </row>
    <row r="36" spans="1:9" ht="7.5" customHeight="1">
      <c r="A36" s="54" t="s">
        <v>88</v>
      </c>
      <c r="B36" s="124">
        <v>1</v>
      </c>
      <c r="C36" s="124" t="s">
        <v>513</v>
      </c>
      <c r="D36" s="124" t="s">
        <v>513</v>
      </c>
      <c r="E36" s="125">
        <v>1</v>
      </c>
      <c r="F36" s="124">
        <v>1</v>
      </c>
      <c r="G36" s="124" t="s">
        <v>513</v>
      </c>
      <c r="H36" s="124" t="s">
        <v>513</v>
      </c>
      <c r="I36" s="124">
        <v>1</v>
      </c>
    </row>
    <row r="37" spans="1:9" ht="6" customHeight="1">
      <c r="A37" s="54"/>
      <c r="B37" s="124"/>
      <c r="C37" s="124"/>
      <c r="D37" s="124"/>
      <c r="E37" s="125"/>
      <c r="F37" s="124"/>
      <c r="G37" s="124"/>
      <c r="H37" s="124"/>
      <c r="I37" s="124"/>
    </row>
    <row r="38" spans="1:9" ht="6" customHeight="1">
      <c r="A38" s="54"/>
      <c r="B38" s="124"/>
      <c r="C38" s="124"/>
      <c r="D38" s="124"/>
      <c r="E38" s="125"/>
      <c r="F38" s="124"/>
      <c r="G38" s="124"/>
      <c r="H38" s="124"/>
      <c r="I38" s="124"/>
    </row>
    <row r="39" spans="1:9" ht="7.5" customHeight="1">
      <c r="A39" s="54" t="s">
        <v>93</v>
      </c>
      <c r="B39" s="124">
        <v>233</v>
      </c>
      <c r="C39" s="124">
        <v>3</v>
      </c>
      <c r="D39" s="124">
        <v>66</v>
      </c>
      <c r="E39" s="125">
        <v>281</v>
      </c>
      <c r="F39" s="124">
        <v>223</v>
      </c>
      <c r="G39" s="124">
        <v>7</v>
      </c>
      <c r="H39" s="124">
        <v>68</v>
      </c>
      <c r="I39" s="124">
        <v>266</v>
      </c>
    </row>
    <row r="40" spans="1:9" ht="7.5" customHeight="1">
      <c r="A40" s="54" t="s">
        <v>87</v>
      </c>
      <c r="B40" s="124">
        <v>134</v>
      </c>
      <c r="C40" s="124" t="s">
        <v>513</v>
      </c>
      <c r="D40" s="124">
        <v>17</v>
      </c>
      <c r="E40" s="125">
        <v>173</v>
      </c>
      <c r="F40" s="124">
        <v>139</v>
      </c>
      <c r="G40" s="124">
        <v>1</v>
      </c>
      <c r="H40" s="124">
        <v>20</v>
      </c>
      <c r="I40" s="124">
        <v>193</v>
      </c>
    </row>
    <row r="41" spans="1:9" ht="7.5" customHeight="1">
      <c r="A41" s="54" t="s">
        <v>88</v>
      </c>
      <c r="B41" s="124">
        <v>99</v>
      </c>
      <c r="C41" s="124">
        <v>3</v>
      </c>
      <c r="D41" s="124">
        <v>49</v>
      </c>
      <c r="E41" s="125">
        <v>108</v>
      </c>
      <c r="F41" s="124">
        <v>84</v>
      </c>
      <c r="G41" s="124">
        <v>6</v>
      </c>
      <c r="H41" s="124">
        <v>48</v>
      </c>
      <c r="I41" s="124">
        <v>73</v>
      </c>
    </row>
    <row r="42" spans="1:9" ht="6" customHeight="1">
      <c r="A42" s="54"/>
      <c r="B42" s="124"/>
      <c r="C42" s="124"/>
      <c r="D42" s="124"/>
      <c r="E42" s="125"/>
      <c r="F42" s="124"/>
      <c r="G42" s="124"/>
      <c r="H42" s="124"/>
      <c r="I42" s="124"/>
    </row>
    <row r="43" spans="1:15" ht="6" customHeight="1">
      <c r="A43" s="54"/>
      <c r="B43" s="124"/>
      <c r="C43" s="124"/>
      <c r="D43" s="124"/>
      <c r="E43" s="125"/>
      <c r="F43" s="124"/>
      <c r="G43" s="124"/>
      <c r="H43" s="124"/>
      <c r="I43" s="124"/>
      <c r="J43" s="47"/>
      <c r="K43" s="47"/>
      <c r="L43" s="47"/>
      <c r="M43" s="47"/>
      <c r="N43" s="47"/>
      <c r="O43" s="47"/>
    </row>
    <row r="44" spans="1:15" ht="7.5" customHeight="1">
      <c r="A44" s="54" t="s">
        <v>94</v>
      </c>
      <c r="B44" s="124">
        <v>79</v>
      </c>
      <c r="C44" s="124">
        <v>2</v>
      </c>
      <c r="D44" s="124">
        <v>29</v>
      </c>
      <c r="E44" s="125">
        <v>58</v>
      </c>
      <c r="F44" s="124">
        <v>103</v>
      </c>
      <c r="G44" s="124">
        <v>7</v>
      </c>
      <c r="H44" s="124">
        <v>36</v>
      </c>
      <c r="I44" s="124">
        <v>83</v>
      </c>
      <c r="J44" s="47"/>
      <c r="K44" s="47"/>
      <c r="L44" s="47"/>
      <c r="M44" s="47"/>
      <c r="N44" s="47"/>
      <c r="O44" s="47"/>
    </row>
    <row r="45" spans="1:15" ht="7.5" customHeight="1">
      <c r="A45" s="54" t="s">
        <v>87</v>
      </c>
      <c r="B45" s="124">
        <v>60</v>
      </c>
      <c r="C45" s="124">
        <v>1</v>
      </c>
      <c r="D45" s="124">
        <v>17</v>
      </c>
      <c r="E45" s="125">
        <v>48</v>
      </c>
      <c r="F45" s="124">
        <v>71</v>
      </c>
      <c r="G45" s="124">
        <v>6</v>
      </c>
      <c r="H45" s="124">
        <v>23</v>
      </c>
      <c r="I45" s="124">
        <v>54</v>
      </c>
      <c r="J45" s="47"/>
      <c r="K45" s="47"/>
      <c r="L45" s="47"/>
      <c r="M45" s="47"/>
      <c r="N45" s="47"/>
      <c r="O45" s="47"/>
    </row>
    <row r="46" spans="1:15" ht="7.5" customHeight="1">
      <c r="A46" s="54" t="s">
        <v>88</v>
      </c>
      <c r="B46" s="124">
        <v>19</v>
      </c>
      <c r="C46" s="124">
        <v>1</v>
      </c>
      <c r="D46" s="124">
        <v>12</v>
      </c>
      <c r="E46" s="125">
        <v>10</v>
      </c>
      <c r="F46" s="124">
        <v>32</v>
      </c>
      <c r="G46" s="124">
        <v>1</v>
      </c>
      <c r="H46" s="124">
        <v>13</v>
      </c>
      <c r="I46" s="124">
        <v>29</v>
      </c>
      <c r="J46" s="47"/>
      <c r="K46" s="47"/>
      <c r="L46" s="47"/>
      <c r="M46" s="47"/>
      <c r="N46" s="47"/>
      <c r="O46" s="47"/>
    </row>
    <row r="47" spans="1:9" ht="6" customHeight="1">
      <c r="A47" s="54"/>
      <c r="B47" s="124"/>
      <c r="C47" s="124"/>
      <c r="D47" s="124"/>
      <c r="E47" s="125"/>
      <c r="F47" s="124"/>
      <c r="G47" s="124"/>
      <c r="H47" s="124"/>
      <c r="I47" s="124"/>
    </row>
    <row r="48" spans="1:9" ht="6" customHeight="1">
      <c r="A48" s="54"/>
      <c r="B48" s="124"/>
      <c r="C48" s="124"/>
      <c r="D48" s="124"/>
      <c r="E48" s="125"/>
      <c r="F48" s="124"/>
      <c r="G48" s="124"/>
      <c r="H48" s="124"/>
      <c r="I48" s="124"/>
    </row>
    <row r="49" spans="1:9" ht="7.5" customHeight="1">
      <c r="A49" s="56" t="s">
        <v>95</v>
      </c>
      <c r="B49" s="126">
        <v>912</v>
      </c>
      <c r="C49" s="126">
        <v>14</v>
      </c>
      <c r="D49" s="126">
        <v>320</v>
      </c>
      <c r="E49" s="127">
        <v>888</v>
      </c>
      <c r="F49" s="126" t="s">
        <v>614</v>
      </c>
      <c r="G49" s="126">
        <v>30</v>
      </c>
      <c r="H49" s="126">
        <v>385</v>
      </c>
      <c r="I49" s="126">
        <v>961</v>
      </c>
    </row>
    <row r="50" spans="1:9" ht="7.5" customHeight="1">
      <c r="A50" s="56" t="s">
        <v>87</v>
      </c>
      <c r="B50" s="126">
        <v>545</v>
      </c>
      <c r="C50" s="126">
        <v>5</v>
      </c>
      <c r="D50" s="126">
        <v>137</v>
      </c>
      <c r="E50" s="127">
        <v>546</v>
      </c>
      <c r="F50" s="126">
        <v>598</v>
      </c>
      <c r="G50" s="126">
        <v>12</v>
      </c>
      <c r="H50" s="126">
        <v>169</v>
      </c>
      <c r="I50" s="126">
        <v>599</v>
      </c>
    </row>
    <row r="51" spans="1:9" ht="7.5" customHeight="1">
      <c r="A51" s="56" t="s">
        <v>88</v>
      </c>
      <c r="B51" s="126">
        <v>367</v>
      </c>
      <c r="C51" s="126">
        <v>9</v>
      </c>
      <c r="D51" s="126">
        <v>183</v>
      </c>
      <c r="E51" s="127">
        <v>342</v>
      </c>
      <c r="F51" s="126">
        <v>417</v>
      </c>
      <c r="G51" s="126">
        <v>18</v>
      </c>
      <c r="H51" s="126">
        <v>216</v>
      </c>
      <c r="I51" s="126">
        <v>362</v>
      </c>
    </row>
    <row r="52" spans="1:9" ht="9" customHeight="1">
      <c r="A52" s="51"/>
      <c r="B52" s="51"/>
      <c r="C52" s="51"/>
      <c r="D52" s="51"/>
      <c r="E52" s="51"/>
      <c r="F52" s="51"/>
      <c r="G52" s="51"/>
      <c r="H52" s="51"/>
      <c r="I52" s="51"/>
    </row>
    <row r="53" spans="1:9" ht="9" customHeight="1">
      <c r="A53" s="51"/>
      <c r="B53" s="51"/>
      <c r="C53" s="51"/>
      <c r="D53" s="51"/>
      <c r="E53" s="51"/>
      <c r="F53" s="51"/>
      <c r="G53" s="51"/>
      <c r="H53" s="51"/>
      <c r="I53" s="51"/>
    </row>
    <row r="54" spans="1:9" ht="7.5" customHeight="1">
      <c r="A54" s="51"/>
      <c r="B54" s="2" t="str">
        <f>Tab04!B54</f>
        <v>Januar - Juni 2004</v>
      </c>
      <c r="C54" s="104"/>
      <c r="D54" s="104"/>
      <c r="E54" s="104"/>
      <c r="F54" s="2" t="str">
        <f>Tab04!F54</f>
        <v>Januar - Juni 2003</v>
      </c>
      <c r="G54" s="104"/>
      <c r="H54" s="104"/>
      <c r="I54" s="104"/>
    </row>
    <row r="55" spans="1:9" ht="9" customHeight="1">
      <c r="A55" s="51"/>
      <c r="B55" s="51"/>
      <c r="C55" s="51"/>
      <c r="D55" s="51"/>
      <c r="E55" s="51"/>
      <c r="F55" s="51"/>
      <c r="G55" s="51"/>
      <c r="H55" s="51"/>
      <c r="I55" s="51"/>
    </row>
    <row r="56" spans="1:9" ht="9" customHeight="1">
      <c r="A56" s="51"/>
      <c r="B56" s="51"/>
      <c r="C56" s="51"/>
      <c r="D56" s="51"/>
      <c r="E56" s="51"/>
      <c r="F56" s="51"/>
      <c r="G56" s="51"/>
      <c r="H56" s="51"/>
      <c r="I56" s="51"/>
    </row>
    <row r="57" spans="1:9" ht="7.5" customHeight="1">
      <c r="A57" s="54" t="s">
        <v>86</v>
      </c>
      <c r="B57" s="124" t="s">
        <v>615</v>
      </c>
      <c r="C57" s="124">
        <v>51</v>
      </c>
      <c r="D57" s="124">
        <v>641</v>
      </c>
      <c r="E57" s="125" t="s">
        <v>616</v>
      </c>
      <c r="F57" s="124" t="s">
        <v>617</v>
      </c>
      <c r="G57" s="124">
        <v>70</v>
      </c>
      <c r="H57" s="124">
        <v>771</v>
      </c>
      <c r="I57" s="124" t="s">
        <v>618</v>
      </c>
    </row>
    <row r="58" spans="1:9" ht="7.5" customHeight="1">
      <c r="A58" s="54" t="s">
        <v>87</v>
      </c>
      <c r="B58" s="124">
        <v>474</v>
      </c>
      <c r="C58" s="124">
        <v>9</v>
      </c>
      <c r="D58" s="124">
        <v>147</v>
      </c>
      <c r="E58" s="125">
        <v>439</v>
      </c>
      <c r="F58" s="124">
        <v>585</v>
      </c>
      <c r="G58" s="124">
        <v>14</v>
      </c>
      <c r="H58" s="124">
        <v>201</v>
      </c>
      <c r="I58" s="124">
        <v>516</v>
      </c>
    </row>
    <row r="59" spans="1:9" ht="7.5" customHeight="1">
      <c r="A59" s="54" t="s">
        <v>88</v>
      </c>
      <c r="B59" s="124">
        <v>987</v>
      </c>
      <c r="C59" s="124">
        <v>42</v>
      </c>
      <c r="D59" s="124">
        <v>494</v>
      </c>
      <c r="E59" s="125">
        <v>823</v>
      </c>
      <c r="F59" s="124" t="s">
        <v>521</v>
      </c>
      <c r="G59" s="124">
        <v>56</v>
      </c>
      <c r="H59" s="124">
        <v>570</v>
      </c>
      <c r="I59" s="124">
        <v>989</v>
      </c>
    </row>
    <row r="60" spans="1:9" ht="6" customHeight="1">
      <c r="A60" s="54"/>
      <c r="B60" s="124"/>
      <c r="C60" s="124"/>
      <c r="D60" s="124"/>
      <c r="E60" s="125"/>
      <c r="F60" s="124"/>
      <c r="G60" s="124"/>
      <c r="H60" s="124"/>
      <c r="I60" s="124"/>
    </row>
    <row r="61" spans="1:9" ht="6" customHeight="1">
      <c r="A61" s="54"/>
      <c r="B61" s="124"/>
      <c r="C61" s="124"/>
      <c r="D61" s="124"/>
      <c r="E61" s="125"/>
      <c r="F61" s="124"/>
      <c r="G61" s="124"/>
      <c r="H61" s="124"/>
      <c r="I61" s="124"/>
    </row>
    <row r="62" spans="1:9" ht="7.5" customHeight="1">
      <c r="A62" s="54" t="s">
        <v>89</v>
      </c>
      <c r="B62" s="124">
        <v>322</v>
      </c>
      <c r="C62" s="124">
        <v>2</v>
      </c>
      <c r="D62" s="124">
        <v>98</v>
      </c>
      <c r="E62" s="125">
        <v>341</v>
      </c>
      <c r="F62" s="124">
        <v>347</v>
      </c>
      <c r="G62" s="124">
        <v>1</v>
      </c>
      <c r="H62" s="124">
        <v>109</v>
      </c>
      <c r="I62" s="124">
        <v>381</v>
      </c>
    </row>
    <row r="63" spans="1:9" ht="7.5" customHeight="1">
      <c r="A63" s="54" t="s">
        <v>87</v>
      </c>
      <c r="B63" s="124">
        <v>234</v>
      </c>
      <c r="C63" s="124" t="s">
        <v>513</v>
      </c>
      <c r="D63" s="124">
        <v>53</v>
      </c>
      <c r="E63" s="125">
        <v>250</v>
      </c>
      <c r="F63" s="124">
        <v>255</v>
      </c>
      <c r="G63" s="124" t="s">
        <v>513</v>
      </c>
      <c r="H63" s="124">
        <v>71</v>
      </c>
      <c r="I63" s="124">
        <v>265</v>
      </c>
    </row>
    <row r="64" spans="1:9" ht="7.5" customHeight="1">
      <c r="A64" s="54" t="s">
        <v>88</v>
      </c>
      <c r="B64" s="124">
        <v>88</v>
      </c>
      <c r="C64" s="124">
        <v>2</v>
      </c>
      <c r="D64" s="124">
        <v>45</v>
      </c>
      <c r="E64" s="125">
        <v>91</v>
      </c>
      <c r="F64" s="124">
        <v>92</v>
      </c>
      <c r="G64" s="124">
        <v>1</v>
      </c>
      <c r="H64" s="124">
        <v>38</v>
      </c>
      <c r="I64" s="124">
        <v>116</v>
      </c>
    </row>
    <row r="65" spans="1:9" ht="6" customHeight="1">
      <c r="A65" s="54"/>
      <c r="B65" s="124"/>
      <c r="C65" s="124"/>
      <c r="D65" s="124"/>
      <c r="E65" s="125"/>
      <c r="F65" s="124"/>
      <c r="G65" s="124"/>
      <c r="H65" s="124"/>
      <c r="I65" s="124"/>
    </row>
    <row r="66" spans="1:9" ht="6" customHeight="1">
      <c r="A66" s="54"/>
      <c r="B66" s="124"/>
      <c r="C66" s="124"/>
      <c r="D66" s="124"/>
      <c r="E66" s="125"/>
      <c r="F66" s="124"/>
      <c r="G66" s="124"/>
      <c r="H66" s="124"/>
      <c r="I66" s="124"/>
    </row>
    <row r="67" spans="1:9" ht="7.5" customHeight="1">
      <c r="A67" s="54" t="s">
        <v>90</v>
      </c>
      <c r="B67" s="124">
        <v>829</v>
      </c>
      <c r="C67" s="124">
        <v>6</v>
      </c>
      <c r="D67" s="124">
        <v>222</v>
      </c>
      <c r="E67" s="125">
        <v>902</v>
      </c>
      <c r="F67" s="124">
        <v>883</v>
      </c>
      <c r="G67" s="124">
        <v>14</v>
      </c>
      <c r="H67" s="124">
        <v>245</v>
      </c>
      <c r="I67" s="124">
        <v>953</v>
      </c>
    </row>
    <row r="68" spans="1:9" ht="7.5" customHeight="1">
      <c r="A68" s="54" t="s">
        <v>87</v>
      </c>
      <c r="B68" s="124">
        <v>663</v>
      </c>
      <c r="C68" s="124">
        <v>4</v>
      </c>
      <c r="D68" s="124">
        <v>157</v>
      </c>
      <c r="E68" s="125">
        <v>692</v>
      </c>
      <c r="F68" s="124">
        <v>692</v>
      </c>
      <c r="G68" s="124">
        <v>8</v>
      </c>
      <c r="H68" s="124">
        <v>159</v>
      </c>
      <c r="I68" s="124">
        <v>717</v>
      </c>
    </row>
    <row r="69" spans="1:9" ht="7.5" customHeight="1">
      <c r="A69" s="54" t="s">
        <v>88</v>
      </c>
      <c r="B69" s="124">
        <v>166</v>
      </c>
      <c r="C69" s="124">
        <v>2</v>
      </c>
      <c r="D69" s="124">
        <v>65</v>
      </c>
      <c r="E69" s="125">
        <v>210</v>
      </c>
      <c r="F69" s="124">
        <v>191</v>
      </c>
      <c r="G69" s="124">
        <v>6</v>
      </c>
      <c r="H69" s="124">
        <v>86</v>
      </c>
      <c r="I69" s="124">
        <v>236</v>
      </c>
    </row>
    <row r="70" spans="1:9" ht="5.25" customHeight="1">
      <c r="A70" s="54"/>
      <c r="B70" s="124"/>
      <c r="C70" s="124"/>
      <c r="D70" s="124"/>
      <c r="E70" s="125"/>
      <c r="F70" s="124"/>
      <c r="G70" s="124"/>
      <c r="H70" s="124"/>
      <c r="I70" s="124"/>
    </row>
    <row r="71" spans="1:9" ht="5.25" customHeight="1">
      <c r="A71" s="54"/>
      <c r="B71" s="124"/>
      <c r="C71" s="124"/>
      <c r="D71" s="124"/>
      <c r="E71" s="125"/>
      <c r="F71" s="124"/>
      <c r="G71" s="124"/>
      <c r="H71" s="124"/>
      <c r="I71" s="124"/>
    </row>
    <row r="72" spans="1:9" ht="9" customHeight="1">
      <c r="A72" s="54" t="s">
        <v>91</v>
      </c>
      <c r="B72" s="124">
        <v>194</v>
      </c>
      <c r="C72" s="124">
        <v>11</v>
      </c>
      <c r="D72" s="124">
        <v>80</v>
      </c>
      <c r="E72" s="125">
        <v>120</v>
      </c>
      <c r="F72" s="124">
        <v>271</v>
      </c>
      <c r="G72" s="124">
        <v>7</v>
      </c>
      <c r="H72" s="124">
        <v>101</v>
      </c>
      <c r="I72" s="124">
        <v>184</v>
      </c>
    </row>
    <row r="73" spans="1:9" ht="7.5" customHeight="1">
      <c r="A73" s="54" t="s">
        <v>87</v>
      </c>
      <c r="B73" s="124">
        <v>182</v>
      </c>
      <c r="C73" s="124">
        <v>8</v>
      </c>
      <c r="D73" s="124">
        <v>75</v>
      </c>
      <c r="E73" s="125">
        <v>112</v>
      </c>
      <c r="F73" s="124">
        <v>261</v>
      </c>
      <c r="G73" s="124">
        <v>6</v>
      </c>
      <c r="H73" s="124">
        <v>96</v>
      </c>
      <c r="I73" s="124">
        <v>180</v>
      </c>
    </row>
    <row r="74" spans="1:9" ht="7.5" customHeight="1">
      <c r="A74" s="54" t="s">
        <v>88</v>
      </c>
      <c r="B74" s="124">
        <v>12</v>
      </c>
      <c r="C74" s="124">
        <v>3</v>
      </c>
      <c r="D74" s="124">
        <v>5</v>
      </c>
      <c r="E74" s="125">
        <v>8</v>
      </c>
      <c r="F74" s="124">
        <v>10</v>
      </c>
      <c r="G74" s="124">
        <v>1</v>
      </c>
      <c r="H74" s="124">
        <v>5</v>
      </c>
      <c r="I74" s="124">
        <v>4</v>
      </c>
    </row>
    <row r="75" spans="1:9" ht="6" customHeight="1">
      <c r="A75" s="54"/>
      <c r="B75" s="124"/>
      <c r="C75" s="124"/>
      <c r="D75" s="124"/>
      <c r="E75" s="125"/>
      <c r="F75" s="124"/>
      <c r="G75" s="124"/>
      <c r="H75" s="124"/>
      <c r="I75" s="124"/>
    </row>
    <row r="76" spans="1:9" ht="6" customHeight="1">
      <c r="A76" s="54"/>
      <c r="B76" s="124"/>
      <c r="C76" s="124"/>
      <c r="D76" s="124"/>
      <c r="E76" s="125"/>
      <c r="F76" s="124"/>
      <c r="G76" s="124"/>
      <c r="H76" s="124"/>
      <c r="I76" s="124"/>
    </row>
    <row r="77" spans="1:9" ht="0" customHeight="1" hidden="1">
      <c r="A77" s="54"/>
      <c r="B77" s="124"/>
      <c r="C77" s="124"/>
      <c r="D77" s="124"/>
      <c r="E77" s="125"/>
      <c r="F77" s="124"/>
      <c r="G77" s="124"/>
      <c r="H77" s="124"/>
      <c r="I77" s="124"/>
    </row>
    <row r="78" spans="1:9" ht="7.5" customHeight="1">
      <c r="A78" s="54" t="s">
        <v>92</v>
      </c>
      <c r="B78" s="124">
        <v>45</v>
      </c>
      <c r="C78" s="124" t="s">
        <v>513</v>
      </c>
      <c r="D78" s="124">
        <v>11</v>
      </c>
      <c r="E78" s="125">
        <v>36</v>
      </c>
      <c r="F78" s="124">
        <v>40</v>
      </c>
      <c r="G78" s="124" t="s">
        <v>513</v>
      </c>
      <c r="H78" s="124">
        <v>11</v>
      </c>
      <c r="I78" s="124">
        <v>33</v>
      </c>
    </row>
    <row r="79" spans="1:9" ht="7.5" customHeight="1">
      <c r="A79" s="54" t="s">
        <v>87</v>
      </c>
      <c r="B79" s="124">
        <v>44</v>
      </c>
      <c r="C79" s="124" t="s">
        <v>513</v>
      </c>
      <c r="D79" s="124">
        <v>11</v>
      </c>
      <c r="E79" s="125">
        <v>35</v>
      </c>
      <c r="F79" s="124">
        <v>36</v>
      </c>
      <c r="G79" s="124" t="s">
        <v>513</v>
      </c>
      <c r="H79" s="124">
        <v>9</v>
      </c>
      <c r="I79" s="124">
        <v>31</v>
      </c>
    </row>
    <row r="80" spans="1:9" ht="7.5" customHeight="1">
      <c r="A80" s="54" t="s">
        <v>88</v>
      </c>
      <c r="B80" s="124">
        <v>1</v>
      </c>
      <c r="C80" s="124" t="s">
        <v>513</v>
      </c>
      <c r="D80" s="124" t="s">
        <v>513</v>
      </c>
      <c r="E80" s="125">
        <v>1</v>
      </c>
      <c r="F80" s="124">
        <v>4</v>
      </c>
      <c r="G80" s="124" t="s">
        <v>513</v>
      </c>
      <c r="H80" s="124">
        <v>2</v>
      </c>
      <c r="I80" s="124">
        <v>2</v>
      </c>
    </row>
    <row r="81" spans="1:9" ht="6" customHeight="1">
      <c r="A81" s="54"/>
      <c r="B81" s="124"/>
      <c r="C81" s="124"/>
      <c r="D81" s="124"/>
      <c r="E81" s="125"/>
      <c r="F81" s="124"/>
      <c r="G81" s="124"/>
      <c r="H81" s="124"/>
      <c r="I81" s="124"/>
    </row>
    <row r="82" spans="1:9" ht="6" customHeight="1">
      <c r="A82" s="54"/>
      <c r="B82" s="124"/>
      <c r="C82" s="124"/>
      <c r="D82" s="124"/>
      <c r="E82" s="125"/>
      <c r="F82" s="124"/>
      <c r="G82" s="124"/>
      <c r="H82" s="124"/>
      <c r="I82" s="124"/>
    </row>
    <row r="83" spans="1:9" ht="7.5" customHeight="1">
      <c r="A83" s="54" t="s">
        <v>93</v>
      </c>
      <c r="B83" s="124" t="s">
        <v>619</v>
      </c>
      <c r="C83" s="124">
        <v>21</v>
      </c>
      <c r="D83" s="124">
        <v>330</v>
      </c>
      <c r="E83" s="125" t="s">
        <v>620</v>
      </c>
      <c r="F83" s="124" t="s">
        <v>621</v>
      </c>
      <c r="G83" s="124">
        <v>31</v>
      </c>
      <c r="H83" s="124">
        <v>346</v>
      </c>
      <c r="I83" s="124" t="s">
        <v>622</v>
      </c>
    </row>
    <row r="84" spans="1:9" ht="7.5" customHeight="1">
      <c r="A84" s="54" t="s">
        <v>87</v>
      </c>
      <c r="B84" s="124">
        <v>550</v>
      </c>
      <c r="C84" s="124">
        <v>3</v>
      </c>
      <c r="D84" s="124">
        <v>70</v>
      </c>
      <c r="E84" s="125">
        <v>646</v>
      </c>
      <c r="F84" s="124">
        <v>653</v>
      </c>
      <c r="G84" s="124">
        <v>5</v>
      </c>
      <c r="H84" s="124">
        <v>103</v>
      </c>
      <c r="I84" s="124">
        <v>776</v>
      </c>
    </row>
    <row r="85" spans="1:9" ht="7.5" customHeight="1">
      <c r="A85" s="54" t="s">
        <v>88</v>
      </c>
      <c r="B85" s="124">
        <v>490</v>
      </c>
      <c r="C85" s="124">
        <v>18</v>
      </c>
      <c r="D85" s="124">
        <v>260</v>
      </c>
      <c r="E85" s="125">
        <v>545</v>
      </c>
      <c r="F85" s="124">
        <v>535</v>
      </c>
      <c r="G85" s="124">
        <v>26</v>
      </c>
      <c r="H85" s="124">
        <v>243</v>
      </c>
      <c r="I85" s="124">
        <v>602</v>
      </c>
    </row>
    <row r="86" spans="1:9" ht="6" customHeight="1">
      <c r="A86" s="54"/>
      <c r="B86" s="124"/>
      <c r="C86" s="124"/>
      <c r="D86" s="124"/>
      <c r="E86" s="125"/>
      <c r="F86" s="124"/>
      <c r="G86" s="124"/>
      <c r="H86" s="124"/>
      <c r="I86" s="124"/>
    </row>
    <row r="87" spans="1:9" ht="6" customHeight="1">
      <c r="A87" s="54"/>
      <c r="B87" s="124"/>
      <c r="C87" s="124"/>
      <c r="D87" s="124"/>
      <c r="E87" s="125"/>
      <c r="F87" s="124"/>
      <c r="G87" s="124"/>
      <c r="H87" s="124"/>
      <c r="I87" s="124"/>
    </row>
    <row r="88" spans="1:9" ht="7.5" customHeight="1">
      <c r="A88" s="54" t="s">
        <v>94</v>
      </c>
      <c r="B88" s="124">
        <v>392</v>
      </c>
      <c r="C88" s="124">
        <v>5</v>
      </c>
      <c r="D88" s="124">
        <v>115</v>
      </c>
      <c r="E88" s="125">
        <v>345</v>
      </c>
      <c r="F88" s="124">
        <v>314</v>
      </c>
      <c r="G88" s="124">
        <v>9</v>
      </c>
      <c r="H88" s="124">
        <v>103</v>
      </c>
      <c r="I88" s="124">
        <v>260</v>
      </c>
    </row>
    <row r="89" spans="1:9" ht="7.5" customHeight="1">
      <c r="A89" s="54" t="s">
        <v>87</v>
      </c>
      <c r="B89" s="124">
        <v>269</v>
      </c>
      <c r="C89" s="124">
        <v>4</v>
      </c>
      <c r="D89" s="124">
        <v>65</v>
      </c>
      <c r="E89" s="125">
        <v>237</v>
      </c>
      <c r="F89" s="124">
        <v>230</v>
      </c>
      <c r="G89" s="124">
        <v>8</v>
      </c>
      <c r="H89" s="124">
        <v>69</v>
      </c>
      <c r="I89" s="124">
        <v>180</v>
      </c>
    </row>
    <row r="90" spans="1:9" ht="7.5" customHeight="1">
      <c r="A90" s="54" t="s">
        <v>88</v>
      </c>
      <c r="B90" s="124">
        <v>123</v>
      </c>
      <c r="C90" s="124">
        <v>1</v>
      </c>
      <c r="D90" s="124">
        <v>50</v>
      </c>
      <c r="E90" s="125">
        <v>108</v>
      </c>
      <c r="F90" s="124">
        <v>84</v>
      </c>
      <c r="G90" s="124">
        <v>1</v>
      </c>
      <c r="H90" s="124">
        <v>34</v>
      </c>
      <c r="I90" s="124">
        <v>80</v>
      </c>
    </row>
    <row r="91" spans="1:9" ht="6" customHeight="1">
      <c r="A91" s="54"/>
      <c r="B91" s="124"/>
      <c r="C91" s="124"/>
      <c r="D91" s="124"/>
      <c r="E91" s="125"/>
      <c r="F91" s="124"/>
      <c r="G91" s="124"/>
      <c r="H91" s="124"/>
      <c r="I91" s="124"/>
    </row>
    <row r="92" spans="1:9" ht="6" customHeight="1">
      <c r="A92" s="54"/>
      <c r="B92" s="124"/>
      <c r="C92" s="124"/>
      <c r="D92" s="124"/>
      <c r="E92" s="125"/>
      <c r="F92" s="124"/>
      <c r="G92" s="124"/>
      <c r="H92" s="124"/>
      <c r="I92" s="124"/>
    </row>
    <row r="93" spans="1:9" ht="7.5" customHeight="1">
      <c r="A93" s="56" t="s">
        <v>95</v>
      </c>
      <c r="B93" s="126" t="s">
        <v>623</v>
      </c>
      <c r="C93" s="126">
        <v>96</v>
      </c>
      <c r="D93" s="126" t="s">
        <v>624</v>
      </c>
      <c r="E93" s="127" t="s">
        <v>625</v>
      </c>
      <c r="F93" s="126" t="s">
        <v>626</v>
      </c>
      <c r="G93" s="126">
        <v>132</v>
      </c>
      <c r="H93" s="126" t="s">
        <v>627</v>
      </c>
      <c r="I93" s="126" t="s">
        <v>628</v>
      </c>
    </row>
    <row r="94" spans="1:9" ht="7.5" customHeight="1">
      <c r="A94" s="56" t="s">
        <v>87</v>
      </c>
      <c r="B94" s="126" t="s">
        <v>629</v>
      </c>
      <c r="C94" s="126">
        <v>28</v>
      </c>
      <c r="D94" s="126">
        <v>578</v>
      </c>
      <c r="E94" s="127" t="s">
        <v>630</v>
      </c>
      <c r="F94" s="126" t="s">
        <v>631</v>
      </c>
      <c r="G94" s="126">
        <v>41</v>
      </c>
      <c r="H94" s="126">
        <v>708</v>
      </c>
      <c r="I94" s="126" t="s">
        <v>632</v>
      </c>
    </row>
    <row r="95" spans="1:9" ht="7.5" customHeight="1">
      <c r="A95" s="56" t="s">
        <v>88</v>
      </c>
      <c r="B95" s="126" t="s">
        <v>633</v>
      </c>
      <c r="C95" s="126">
        <v>68</v>
      </c>
      <c r="D95" s="126">
        <v>919</v>
      </c>
      <c r="E95" s="127" t="s">
        <v>516</v>
      </c>
      <c r="F95" s="126" t="s">
        <v>634</v>
      </c>
      <c r="G95" s="126">
        <v>91</v>
      </c>
      <c r="H95" s="126">
        <v>978</v>
      </c>
      <c r="I95" s="126" t="s">
        <v>635</v>
      </c>
    </row>
    <row r="96" spans="1:9" ht="12.75">
      <c r="A96" s="58"/>
      <c r="B96" s="58"/>
      <c r="C96" s="58"/>
      <c r="D96" s="58"/>
      <c r="E96" s="58"/>
      <c r="F96" s="58"/>
      <c r="G96" s="58"/>
      <c r="H96" s="58"/>
      <c r="I96" s="51"/>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7"/>
  <dimension ref="A1:I72"/>
  <sheetViews>
    <sheetView zoomScale="120" zoomScaleNormal="120" workbookViewId="0" topLeftCell="A1">
      <selection activeCell="B54" sqref="B54:I65"/>
    </sheetView>
  </sheetViews>
  <sheetFormatPr defaultColWidth="11.421875" defaultRowHeight="12.75"/>
  <cols>
    <col min="1" max="1" width="18.7109375" style="22" customWidth="1"/>
    <col min="2" max="7" width="7.7109375" style="22" customWidth="1"/>
    <col min="8" max="8" width="8.00390625" style="22" customWidth="1"/>
    <col min="9" max="9" width="7.7109375" style="22" customWidth="1"/>
    <col min="10" max="16384" width="11.421875" style="22" customWidth="1"/>
  </cols>
  <sheetData>
    <row r="1" spans="1:9" ht="8.25" customHeight="1">
      <c r="A1" s="7" t="s">
        <v>96</v>
      </c>
      <c r="B1" s="9"/>
      <c r="C1" s="9"/>
      <c r="D1" s="9"/>
      <c r="E1" s="9"/>
      <c r="F1" s="9"/>
      <c r="G1" s="9"/>
      <c r="H1" s="9"/>
      <c r="I1" s="9"/>
    </row>
    <row r="2" spans="1:9" ht="8.25" customHeight="1">
      <c r="A2" s="8"/>
      <c r="B2" s="8"/>
      <c r="C2" s="8"/>
      <c r="D2" s="8"/>
      <c r="E2" s="8"/>
      <c r="F2" s="8"/>
      <c r="G2" s="8"/>
      <c r="H2" s="8"/>
      <c r="I2" s="8"/>
    </row>
    <row r="3" spans="1:9" ht="8.25" customHeight="1">
      <c r="A3" s="8"/>
      <c r="B3" s="8"/>
      <c r="C3" s="8"/>
      <c r="D3" s="8"/>
      <c r="E3" s="8"/>
      <c r="F3" s="8"/>
      <c r="G3" s="8"/>
      <c r="H3" s="8"/>
      <c r="I3" s="8"/>
    </row>
    <row r="4" spans="1:9" ht="8.25" customHeight="1">
      <c r="A4" s="10" t="s">
        <v>519</v>
      </c>
      <c r="B4" s="9"/>
      <c r="C4" s="9"/>
      <c r="D4" s="9"/>
      <c r="E4" s="9"/>
      <c r="F4" s="9"/>
      <c r="G4" s="9"/>
      <c r="H4" s="9"/>
      <c r="I4" s="9"/>
    </row>
    <row r="5" spans="1:9" ht="8.25" customHeight="1">
      <c r="A5" s="10" t="s">
        <v>518</v>
      </c>
      <c r="B5" s="9"/>
      <c r="C5" s="9"/>
      <c r="D5" s="9"/>
      <c r="E5" s="9"/>
      <c r="F5" s="9"/>
      <c r="G5" s="9"/>
      <c r="H5" s="9"/>
      <c r="I5" s="9"/>
    </row>
    <row r="6" spans="1:9" ht="8.25" customHeight="1">
      <c r="A6" s="33"/>
      <c r="B6" s="33"/>
      <c r="C6" s="33"/>
      <c r="D6" s="33"/>
      <c r="E6" s="33"/>
      <c r="F6" s="33"/>
      <c r="G6" s="33"/>
      <c r="H6" s="33"/>
      <c r="I6" s="33"/>
    </row>
    <row r="7" spans="1:9" ht="12.75" customHeight="1">
      <c r="A7" s="421" t="s">
        <v>344</v>
      </c>
      <c r="B7" s="398" t="s">
        <v>342</v>
      </c>
      <c r="C7" s="417" t="s">
        <v>340</v>
      </c>
      <c r="D7" s="27" t="s">
        <v>5</v>
      </c>
      <c r="E7" s="27"/>
      <c r="F7" s="27"/>
      <c r="G7" s="118"/>
      <c r="H7" s="417" t="s">
        <v>341</v>
      </c>
      <c r="I7" s="418" t="s">
        <v>343</v>
      </c>
    </row>
    <row r="8" spans="1:9" ht="12.75">
      <c r="A8" s="422"/>
      <c r="B8" s="399"/>
      <c r="C8" s="405"/>
      <c r="D8" s="14"/>
      <c r="E8" s="14"/>
      <c r="F8" s="119" t="s">
        <v>97</v>
      </c>
      <c r="G8" s="119" t="s">
        <v>98</v>
      </c>
      <c r="H8" s="405"/>
      <c r="I8" s="419"/>
    </row>
    <row r="9" spans="1:9" ht="12.75">
      <c r="A9" s="422"/>
      <c r="B9" s="399"/>
      <c r="C9" s="405"/>
      <c r="D9" s="41" t="s">
        <v>99</v>
      </c>
      <c r="E9" s="41" t="s">
        <v>100</v>
      </c>
      <c r="F9" s="410" t="s">
        <v>339</v>
      </c>
      <c r="G9" s="412"/>
      <c r="H9" s="405"/>
      <c r="I9" s="419"/>
    </row>
    <row r="10" spans="1:9" ht="12.75">
      <c r="A10" s="423"/>
      <c r="B10" s="400"/>
      <c r="C10" s="406"/>
      <c r="D10" s="32"/>
      <c r="E10" s="32"/>
      <c r="F10" s="413"/>
      <c r="G10" s="414"/>
      <c r="H10" s="406"/>
      <c r="I10" s="420"/>
    </row>
    <row r="11" spans="1:9" ht="24.75" customHeight="1">
      <c r="A11" s="10" t="s">
        <v>101</v>
      </c>
      <c r="B11" s="2"/>
      <c r="C11" s="104"/>
      <c r="D11" s="104"/>
      <c r="E11" s="104"/>
      <c r="F11" s="104"/>
      <c r="G11" s="104"/>
      <c r="H11" s="104"/>
      <c r="I11" s="104"/>
    </row>
    <row r="12" spans="1:9" ht="24.75" customHeight="1">
      <c r="A12" s="1">
        <f>Tab04!B13</f>
        <v>38139</v>
      </c>
      <c r="B12" s="34"/>
      <c r="C12" s="104"/>
      <c r="D12" s="104"/>
      <c r="E12" s="104"/>
      <c r="F12" s="104"/>
      <c r="G12" s="104"/>
      <c r="H12" s="104"/>
      <c r="I12" s="104"/>
    </row>
    <row r="13" spans="1:9" ht="8.25" customHeight="1">
      <c r="A13" s="18"/>
      <c r="B13" s="47"/>
      <c r="C13" s="47"/>
      <c r="D13" s="47"/>
      <c r="E13" s="47"/>
      <c r="F13" s="47"/>
      <c r="G13" s="47"/>
      <c r="H13" s="47"/>
      <c r="I13" s="47"/>
    </row>
    <row r="14" spans="1:9" ht="8.25" customHeight="1">
      <c r="A14" s="54" t="s">
        <v>102</v>
      </c>
      <c r="B14" s="120">
        <v>738</v>
      </c>
      <c r="C14" s="120">
        <v>545</v>
      </c>
      <c r="D14" s="120">
        <v>688</v>
      </c>
      <c r="E14" s="120">
        <v>5</v>
      </c>
      <c r="F14" s="120">
        <v>137</v>
      </c>
      <c r="G14" s="120">
        <v>546</v>
      </c>
      <c r="H14" s="120">
        <v>148</v>
      </c>
      <c r="I14" s="120">
        <v>45</v>
      </c>
    </row>
    <row r="15" spans="1:9" ht="8.25" customHeight="1">
      <c r="A15" s="54"/>
      <c r="B15" s="120"/>
      <c r="C15" s="120"/>
      <c r="D15" s="120"/>
      <c r="E15" s="120"/>
      <c r="F15" s="120"/>
      <c r="G15" s="120"/>
      <c r="H15" s="120"/>
      <c r="I15" s="120"/>
    </row>
    <row r="16" spans="1:9" ht="8.25" customHeight="1">
      <c r="A16" s="54" t="s">
        <v>103</v>
      </c>
      <c r="B16" s="120"/>
      <c r="C16" s="120"/>
      <c r="D16" s="120"/>
      <c r="E16" s="120"/>
      <c r="F16" s="120"/>
      <c r="G16" s="120"/>
      <c r="H16" s="120"/>
      <c r="I16" s="120"/>
    </row>
    <row r="17" spans="1:9" ht="8.25" customHeight="1">
      <c r="A17" s="54" t="s">
        <v>104</v>
      </c>
      <c r="B17" s="120">
        <v>433</v>
      </c>
      <c r="C17" s="120">
        <v>321</v>
      </c>
      <c r="D17" s="120">
        <v>459</v>
      </c>
      <c r="E17" s="120">
        <v>8</v>
      </c>
      <c r="F17" s="120">
        <v>160</v>
      </c>
      <c r="G17" s="120">
        <v>291</v>
      </c>
      <c r="H17" s="120">
        <v>105</v>
      </c>
      <c r="I17" s="120">
        <v>7</v>
      </c>
    </row>
    <row r="18" spans="1:9" ht="8.25" customHeight="1">
      <c r="A18" s="54"/>
      <c r="B18" s="120"/>
      <c r="C18" s="120"/>
      <c r="D18" s="120"/>
      <c r="E18" s="120"/>
      <c r="F18" s="120"/>
      <c r="G18" s="120"/>
      <c r="H18" s="120"/>
      <c r="I18" s="120"/>
    </row>
    <row r="19" spans="1:9" ht="8.25" customHeight="1">
      <c r="A19" s="54" t="s">
        <v>105</v>
      </c>
      <c r="B19" s="120">
        <v>77</v>
      </c>
      <c r="C19" s="120">
        <v>46</v>
      </c>
      <c r="D19" s="120">
        <v>75</v>
      </c>
      <c r="E19" s="120">
        <v>1</v>
      </c>
      <c r="F19" s="120">
        <v>23</v>
      </c>
      <c r="G19" s="120">
        <v>51</v>
      </c>
      <c r="H19" s="120">
        <v>30</v>
      </c>
      <c r="I19" s="120">
        <v>1</v>
      </c>
    </row>
    <row r="20" spans="1:9" ht="8.25" customHeight="1">
      <c r="A20" s="54"/>
      <c r="B20" s="120"/>
      <c r="C20" s="120"/>
      <c r="D20" s="120"/>
      <c r="E20" s="120"/>
      <c r="F20" s="120"/>
      <c r="G20" s="120"/>
      <c r="H20" s="120"/>
      <c r="I20" s="120"/>
    </row>
    <row r="21" spans="1:9" ht="8.25" customHeight="1">
      <c r="A21" s="54" t="s">
        <v>106</v>
      </c>
      <c r="B21" s="120"/>
      <c r="C21" s="120"/>
      <c r="D21" s="120"/>
      <c r="E21" s="120"/>
      <c r="F21" s="120"/>
      <c r="G21" s="120"/>
      <c r="H21" s="120"/>
      <c r="I21" s="120"/>
    </row>
    <row r="22" spans="1:9" ht="8.25" customHeight="1">
      <c r="A22" s="148" t="s">
        <v>107</v>
      </c>
      <c r="B22" s="120" t="s">
        <v>522</v>
      </c>
      <c r="C22" s="120">
        <v>912</v>
      </c>
      <c r="D22" s="120" t="s">
        <v>636</v>
      </c>
      <c r="E22" s="120">
        <v>14</v>
      </c>
      <c r="F22" s="120">
        <v>320</v>
      </c>
      <c r="G22" s="120">
        <v>888</v>
      </c>
      <c r="H22" s="120">
        <v>283</v>
      </c>
      <c r="I22" s="120">
        <v>53</v>
      </c>
    </row>
    <row r="23" spans="1:9" ht="8.25" customHeight="1">
      <c r="A23" s="54"/>
      <c r="B23" s="120"/>
      <c r="C23" s="120"/>
      <c r="D23" s="120"/>
      <c r="E23" s="120"/>
      <c r="F23" s="120"/>
      <c r="G23" s="120"/>
      <c r="H23" s="120"/>
      <c r="I23" s="120"/>
    </row>
    <row r="24" spans="1:9" ht="8.25" customHeight="1">
      <c r="A24" s="54"/>
      <c r="B24" s="120"/>
      <c r="C24" s="120"/>
      <c r="D24" s="121"/>
      <c r="E24" s="121"/>
      <c r="F24" s="121"/>
      <c r="G24" s="121"/>
      <c r="H24" s="121"/>
      <c r="I24" s="121"/>
    </row>
    <row r="25" spans="1:9" ht="8.25" customHeight="1">
      <c r="A25" s="54" t="s">
        <v>332</v>
      </c>
      <c r="B25" s="120" t="s">
        <v>637</v>
      </c>
      <c r="C25" s="120" t="s">
        <v>638</v>
      </c>
      <c r="D25" s="120" t="s">
        <v>639</v>
      </c>
      <c r="E25" s="120">
        <v>30</v>
      </c>
      <c r="F25" s="120">
        <v>385</v>
      </c>
      <c r="G25" s="120">
        <v>961</v>
      </c>
      <c r="H25" s="120">
        <v>249</v>
      </c>
      <c r="I25" s="120">
        <v>62</v>
      </c>
    </row>
    <row r="26" spans="1:9" ht="24.75" customHeight="1">
      <c r="A26" s="2" t="str">
        <f>Tab04!B54</f>
        <v>Januar - Juni 2004</v>
      </c>
      <c r="B26" s="122"/>
      <c r="C26" s="123"/>
      <c r="D26" s="123"/>
      <c r="E26" s="123"/>
      <c r="F26" s="123"/>
      <c r="G26" s="123"/>
      <c r="H26" s="123"/>
      <c r="I26" s="123"/>
    </row>
    <row r="27" spans="1:9" ht="8.25" customHeight="1">
      <c r="A27" s="54" t="s">
        <v>102</v>
      </c>
      <c r="B27" s="120" t="s">
        <v>640</v>
      </c>
      <c r="C27" s="120" t="s">
        <v>641</v>
      </c>
      <c r="D27" s="120" t="s">
        <v>642</v>
      </c>
      <c r="E27" s="120">
        <v>28</v>
      </c>
      <c r="F27" s="120">
        <v>578</v>
      </c>
      <c r="G27" s="120" t="s">
        <v>643</v>
      </c>
      <c r="H27" s="120">
        <v>802</v>
      </c>
      <c r="I27" s="120">
        <v>273</v>
      </c>
    </row>
    <row r="28" spans="1:9" ht="8.25" customHeight="1">
      <c r="A28" s="54"/>
      <c r="B28" s="120"/>
      <c r="C28" s="120"/>
      <c r="D28" s="120"/>
      <c r="E28" s="120"/>
      <c r="F28" s="120"/>
      <c r="G28" s="120"/>
      <c r="H28" s="120"/>
      <c r="I28" s="120"/>
    </row>
    <row r="29" spans="1:9" ht="8.25" customHeight="1">
      <c r="A29" s="54" t="s">
        <v>103</v>
      </c>
      <c r="B29" s="120"/>
      <c r="C29" s="120"/>
      <c r="D29" s="120"/>
      <c r="E29" s="120"/>
      <c r="F29" s="120"/>
      <c r="G29" s="120"/>
      <c r="H29" s="120"/>
      <c r="I29" s="120"/>
    </row>
    <row r="30" spans="1:9" ht="8.25" customHeight="1">
      <c r="A30" s="54" t="s">
        <v>104</v>
      </c>
      <c r="B30" s="120" t="s">
        <v>644</v>
      </c>
      <c r="C30" s="120" t="s">
        <v>645</v>
      </c>
      <c r="D30" s="120" t="s">
        <v>646</v>
      </c>
      <c r="E30" s="120">
        <v>57</v>
      </c>
      <c r="F30" s="120">
        <v>778</v>
      </c>
      <c r="G30" s="120" t="s">
        <v>647</v>
      </c>
      <c r="H30" s="120">
        <v>616</v>
      </c>
      <c r="I30" s="120">
        <v>38</v>
      </c>
    </row>
    <row r="31" spans="1:9" ht="8.25" customHeight="1">
      <c r="A31" s="54"/>
      <c r="B31" s="120"/>
      <c r="C31" s="120"/>
      <c r="D31" s="120"/>
      <c r="E31" s="120"/>
      <c r="F31" s="120"/>
      <c r="G31" s="120"/>
      <c r="H31" s="120"/>
      <c r="I31" s="120"/>
    </row>
    <row r="32" spans="1:9" ht="8.25" customHeight="1">
      <c r="A32" s="54" t="s">
        <v>105</v>
      </c>
      <c r="B32" s="120">
        <v>399</v>
      </c>
      <c r="C32" s="120">
        <v>245</v>
      </c>
      <c r="D32" s="120">
        <v>429</v>
      </c>
      <c r="E32" s="120">
        <v>11</v>
      </c>
      <c r="F32" s="120">
        <v>141</v>
      </c>
      <c r="G32" s="120">
        <v>277</v>
      </c>
      <c r="H32" s="120">
        <v>148</v>
      </c>
      <c r="I32" s="120">
        <v>6</v>
      </c>
    </row>
    <row r="33" spans="1:9" ht="8.25" customHeight="1">
      <c r="A33" s="54"/>
      <c r="B33" s="120"/>
      <c r="C33" s="120"/>
      <c r="D33" s="120"/>
      <c r="E33" s="120"/>
      <c r="F33" s="120"/>
      <c r="G33" s="120"/>
      <c r="H33" s="120"/>
      <c r="I33" s="120"/>
    </row>
    <row r="34" spans="1:9" ht="8.25" customHeight="1">
      <c r="A34" s="54" t="s">
        <v>106</v>
      </c>
      <c r="B34" s="120"/>
      <c r="C34" s="120"/>
      <c r="D34" s="120"/>
      <c r="E34" s="120"/>
      <c r="F34" s="120"/>
      <c r="G34" s="120"/>
      <c r="H34" s="120"/>
      <c r="I34" s="120"/>
    </row>
    <row r="35" spans="1:9" ht="8.25" customHeight="1">
      <c r="A35" s="54" t="s">
        <v>107</v>
      </c>
      <c r="B35" s="120" t="s">
        <v>648</v>
      </c>
      <c r="C35" s="120" t="s">
        <v>649</v>
      </c>
      <c r="D35" s="120" t="s">
        <v>650</v>
      </c>
      <c r="E35" s="120">
        <v>96</v>
      </c>
      <c r="F35" s="120" t="s">
        <v>651</v>
      </c>
      <c r="G35" s="120" t="s">
        <v>652</v>
      </c>
      <c r="H35" s="120" t="s">
        <v>653</v>
      </c>
      <c r="I35" s="120">
        <v>317</v>
      </c>
    </row>
    <row r="36" spans="1:9" ht="8.25" customHeight="1">
      <c r="A36" s="54"/>
      <c r="B36" s="120"/>
      <c r="C36" s="120"/>
      <c r="D36" s="120"/>
      <c r="E36" s="120"/>
      <c r="F36" s="120"/>
      <c r="G36" s="120"/>
      <c r="H36" s="120"/>
      <c r="I36" s="120"/>
    </row>
    <row r="37" spans="1:9" ht="8.25" customHeight="1">
      <c r="A37" s="54"/>
      <c r="B37" s="120"/>
      <c r="C37" s="120"/>
      <c r="D37" s="120"/>
      <c r="E37" s="120"/>
      <c r="F37" s="120"/>
      <c r="G37" s="120"/>
      <c r="H37" s="120"/>
      <c r="I37" s="120"/>
    </row>
    <row r="38" spans="1:9" ht="8.25" customHeight="1">
      <c r="A38" s="54" t="s">
        <v>332</v>
      </c>
      <c r="B38" s="120" t="s">
        <v>654</v>
      </c>
      <c r="C38" s="120" t="s">
        <v>655</v>
      </c>
      <c r="D38" s="120" t="s">
        <v>656</v>
      </c>
      <c r="E38" s="120">
        <v>132</v>
      </c>
      <c r="F38" s="120" t="s">
        <v>657</v>
      </c>
      <c r="G38" s="120" t="s">
        <v>658</v>
      </c>
      <c r="H38" s="120" t="s">
        <v>659</v>
      </c>
      <c r="I38" s="120">
        <v>343</v>
      </c>
    </row>
    <row r="39" spans="1:9" ht="24.75" customHeight="1">
      <c r="A39" s="2" t="s">
        <v>108</v>
      </c>
      <c r="B39" s="122"/>
      <c r="C39" s="123"/>
      <c r="D39" s="123"/>
      <c r="E39" s="123"/>
      <c r="F39" s="123"/>
      <c r="G39" s="123"/>
      <c r="H39" s="123"/>
      <c r="I39" s="123"/>
    </row>
    <row r="40" spans="1:9" ht="24.75" customHeight="1">
      <c r="A40" s="1">
        <f>Tab04!B13</f>
        <v>38139</v>
      </c>
      <c r="B40" s="122"/>
      <c r="C40" s="122"/>
      <c r="D40" s="122"/>
      <c r="E40" s="122"/>
      <c r="F40" s="122"/>
      <c r="G40" s="122"/>
      <c r="H40" s="122"/>
      <c r="I40" s="122"/>
    </row>
    <row r="41" spans="1:9" ht="8.25" customHeight="1">
      <c r="A41" s="54" t="s">
        <v>102</v>
      </c>
      <c r="B41" s="120">
        <v>106</v>
      </c>
      <c r="C41" s="120">
        <v>34</v>
      </c>
      <c r="D41" s="120">
        <v>48</v>
      </c>
      <c r="E41" s="120" t="s">
        <v>514</v>
      </c>
      <c r="F41" s="120">
        <v>20</v>
      </c>
      <c r="G41" s="120">
        <v>28</v>
      </c>
      <c r="H41" s="120">
        <v>27</v>
      </c>
      <c r="I41" s="120">
        <v>45</v>
      </c>
    </row>
    <row r="42" spans="1:9" ht="8.25" customHeight="1">
      <c r="A42" s="54"/>
      <c r="B42" s="120"/>
      <c r="C42" s="120"/>
      <c r="D42" s="120"/>
      <c r="E42" s="120"/>
      <c r="F42" s="120"/>
      <c r="G42" s="120"/>
      <c r="H42" s="120"/>
      <c r="I42" s="120"/>
    </row>
    <row r="43" spans="1:9" ht="8.25" customHeight="1">
      <c r="A43" s="54" t="s">
        <v>103</v>
      </c>
      <c r="B43" s="120"/>
      <c r="C43" s="120"/>
      <c r="D43" s="120"/>
      <c r="E43" s="120"/>
      <c r="F43" s="120"/>
      <c r="G43" s="120"/>
      <c r="H43" s="120"/>
      <c r="I43" s="120"/>
    </row>
    <row r="44" spans="1:9" ht="8.25" customHeight="1">
      <c r="A44" s="54" t="s">
        <v>104</v>
      </c>
      <c r="B44" s="120">
        <v>47</v>
      </c>
      <c r="C44" s="120">
        <v>25</v>
      </c>
      <c r="D44" s="120">
        <v>33</v>
      </c>
      <c r="E44" s="120" t="s">
        <v>514</v>
      </c>
      <c r="F44" s="120">
        <v>11</v>
      </c>
      <c r="G44" s="120">
        <v>22</v>
      </c>
      <c r="H44" s="120">
        <v>15</v>
      </c>
      <c r="I44" s="120">
        <v>7</v>
      </c>
    </row>
    <row r="45" spans="1:9" ht="8.25" customHeight="1">
      <c r="A45" s="54"/>
      <c r="B45" s="120"/>
      <c r="C45" s="120"/>
      <c r="D45" s="120"/>
      <c r="E45" s="120"/>
      <c r="F45" s="120"/>
      <c r="G45" s="120"/>
      <c r="H45" s="120"/>
      <c r="I45" s="120"/>
    </row>
    <row r="46" spans="1:9" ht="8.25" customHeight="1">
      <c r="A46" s="54" t="s">
        <v>105</v>
      </c>
      <c r="B46" s="120">
        <v>5</v>
      </c>
      <c r="C46" s="120">
        <v>3</v>
      </c>
      <c r="D46" s="120">
        <v>3</v>
      </c>
      <c r="E46" s="120" t="s">
        <v>514</v>
      </c>
      <c r="F46" s="120">
        <v>1</v>
      </c>
      <c r="G46" s="120">
        <v>2</v>
      </c>
      <c r="H46" s="120">
        <v>1</v>
      </c>
      <c r="I46" s="120">
        <v>1</v>
      </c>
    </row>
    <row r="47" spans="1:9" ht="8.25" customHeight="1">
      <c r="A47" s="54"/>
      <c r="B47" s="120"/>
      <c r="C47" s="120"/>
      <c r="D47" s="120"/>
      <c r="E47" s="120"/>
      <c r="F47" s="120"/>
      <c r="G47" s="120"/>
      <c r="H47" s="120"/>
      <c r="I47" s="120"/>
    </row>
    <row r="48" spans="1:9" ht="8.25" customHeight="1">
      <c r="A48" s="54" t="s">
        <v>106</v>
      </c>
      <c r="B48" s="120"/>
      <c r="C48" s="120"/>
      <c r="D48" s="120"/>
      <c r="E48" s="120"/>
      <c r="F48" s="120"/>
      <c r="G48" s="120"/>
      <c r="H48" s="120"/>
      <c r="I48" s="120"/>
    </row>
    <row r="49" spans="1:9" ht="8.25" customHeight="1">
      <c r="A49" s="54" t="s">
        <v>107</v>
      </c>
      <c r="B49" s="120">
        <v>158</v>
      </c>
      <c r="C49" s="120">
        <v>62</v>
      </c>
      <c r="D49" s="120">
        <v>84</v>
      </c>
      <c r="E49" s="120" t="s">
        <v>514</v>
      </c>
      <c r="F49" s="120">
        <v>32</v>
      </c>
      <c r="G49" s="120">
        <v>52</v>
      </c>
      <c r="H49" s="120">
        <v>43</v>
      </c>
      <c r="I49" s="120">
        <v>53</v>
      </c>
    </row>
    <row r="50" spans="1:9" ht="8.25" customHeight="1">
      <c r="A50" s="54"/>
      <c r="B50" s="120"/>
      <c r="C50" s="120"/>
      <c r="D50" s="120"/>
      <c r="E50" s="120"/>
      <c r="F50" s="120"/>
      <c r="G50" s="120"/>
      <c r="H50" s="120"/>
      <c r="I50" s="120"/>
    </row>
    <row r="51" spans="1:9" ht="8.25" customHeight="1">
      <c r="A51" s="54"/>
      <c r="B51" s="120"/>
      <c r="C51" s="120"/>
      <c r="D51" s="120"/>
      <c r="E51" s="120"/>
      <c r="F51" s="120"/>
      <c r="G51" s="120"/>
      <c r="H51" s="120"/>
      <c r="I51" s="120"/>
    </row>
    <row r="52" spans="1:9" ht="8.25" customHeight="1">
      <c r="A52" s="54" t="s">
        <v>332</v>
      </c>
      <c r="B52" s="120">
        <v>182</v>
      </c>
      <c r="C52" s="120">
        <v>73</v>
      </c>
      <c r="D52" s="120">
        <v>96</v>
      </c>
      <c r="E52" s="120">
        <v>1</v>
      </c>
      <c r="F52" s="120">
        <v>41</v>
      </c>
      <c r="G52" s="120">
        <v>54</v>
      </c>
      <c r="H52" s="120">
        <v>47</v>
      </c>
      <c r="I52" s="120">
        <v>62</v>
      </c>
    </row>
    <row r="53" spans="1:9" ht="24.75" customHeight="1">
      <c r="A53" s="1" t="str">
        <f>Tab04!B54</f>
        <v>Januar - Juni 2004</v>
      </c>
      <c r="B53" s="122"/>
      <c r="C53" s="123"/>
      <c r="D53" s="123"/>
      <c r="E53" s="123"/>
      <c r="F53" s="123"/>
      <c r="G53" s="123"/>
      <c r="H53" s="123"/>
      <c r="I53" s="123"/>
    </row>
    <row r="54" spans="1:9" ht="8.25" customHeight="1">
      <c r="A54" s="54" t="s">
        <v>102</v>
      </c>
      <c r="B54" s="120">
        <v>610</v>
      </c>
      <c r="C54" s="120">
        <v>181</v>
      </c>
      <c r="D54" s="120">
        <v>232</v>
      </c>
      <c r="E54" s="120">
        <v>1</v>
      </c>
      <c r="F54" s="120">
        <v>75</v>
      </c>
      <c r="G54" s="120">
        <v>156</v>
      </c>
      <c r="H54" s="120">
        <v>156</v>
      </c>
      <c r="I54" s="120">
        <v>273</v>
      </c>
    </row>
    <row r="55" spans="1:9" ht="8.25" customHeight="1">
      <c r="A55" s="54"/>
      <c r="B55" s="120"/>
      <c r="C55" s="120"/>
      <c r="D55" s="120"/>
      <c r="E55" s="120"/>
      <c r="F55" s="120"/>
      <c r="G55" s="120"/>
      <c r="H55" s="120"/>
      <c r="I55" s="120"/>
    </row>
    <row r="56" spans="1:9" ht="8.25" customHeight="1">
      <c r="A56" s="54" t="s">
        <v>103</v>
      </c>
      <c r="B56" s="120"/>
      <c r="C56" s="120"/>
      <c r="D56" s="120"/>
      <c r="E56" s="120"/>
      <c r="F56" s="120"/>
      <c r="G56" s="120"/>
      <c r="H56" s="120"/>
      <c r="I56" s="120"/>
    </row>
    <row r="57" spans="1:9" ht="8.25" customHeight="1">
      <c r="A57" s="54" t="s">
        <v>104</v>
      </c>
      <c r="B57" s="120">
        <v>236</v>
      </c>
      <c r="C57" s="120">
        <v>117</v>
      </c>
      <c r="D57" s="120">
        <v>167</v>
      </c>
      <c r="E57" s="120">
        <v>4</v>
      </c>
      <c r="F57" s="120">
        <v>75</v>
      </c>
      <c r="G57" s="120">
        <v>88</v>
      </c>
      <c r="H57" s="120">
        <v>81</v>
      </c>
      <c r="I57" s="120">
        <v>38</v>
      </c>
    </row>
    <row r="58" spans="1:9" ht="8.25" customHeight="1">
      <c r="A58" s="54"/>
      <c r="B58" s="120"/>
      <c r="C58" s="120"/>
      <c r="D58" s="120"/>
      <c r="E58" s="120"/>
      <c r="F58" s="120"/>
      <c r="G58" s="120"/>
      <c r="H58" s="120"/>
      <c r="I58" s="120"/>
    </row>
    <row r="59" spans="1:9" ht="8.25" customHeight="1">
      <c r="A59" s="54" t="s">
        <v>105</v>
      </c>
      <c r="B59" s="120">
        <v>24</v>
      </c>
      <c r="C59" s="120">
        <v>8</v>
      </c>
      <c r="D59" s="120">
        <v>14</v>
      </c>
      <c r="E59" s="120" t="s">
        <v>514</v>
      </c>
      <c r="F59" s="120">
        <v>4</v>
      </c>
      <c r="G59" s="120">
        <v>10</v>
      </c>
      <c r="H59" s="120">
        <v>10</v>
      </c>
      <c r="I59" s="120">
        <v>6</v>
      </c>
    </row>
    <row r="60" spans="1:9" ht="8.25" customHeight="1">
      <c r="A60" s="54"/>
      <c r="B60" s="120"/>
      <c r="C60" s="120"/>
      <c r="D60" s="120"/>
      <c r="E60" s="120"/>
      <c r="F60" s="120"/>
      <c r="G60" s="120"/>
      <c r="H60" s="120"/>
      <c r="I60" s="120"/>
    </row>
    <row r="61" spans="1:9" ht="8.25" customHeight="1">
      <c r="A61" s="54" t="s">
        <v>106</v>
      </c>
      <c r="B61" s="120"/>
      <c r="C61" s="120"/>
      <c r="D61" s="120"/>
      <c r="E61" s="120"/>
      <c r="F61" s="120"/>
      <c r="G61" s="120"/>
      <c r="H61" s="120"/>
      <c r="I61" s="120"/>
    </row>
    <row r="62" spans="1:9" ht="8.25" customHeight="1">
      <c r="A62" s="54" t="s">
        <v>107</v>
      </c>
      <c r="B62" s="120">
        <v>870</v>
      </c>
      <c r="C62" s="120">
        <v>306</v>
      </c>
      <c r="D62" s="120">
        <v>413</v>
      </c>
      <c r="E62" s="120">
        <v>5</v>
      </c>
      <c r="F62" s="120">
        <v>154</v>
      </c>
      <c r="G62" s="120">
        <v>254</v>
      </c>
      <c r="H62" s="120">
        <v>247</v>
      </c>
      <c r="I62" s="120">
        <v>317</v>
      </c>
    </row>
    <row r="63" spans="1:9" ht="8.25" customHeight="1">
      <c r="A63" s="54"/>
      <c r="B63" s="120"/>
      <c r="C63" s="120"/>
      <c r="D63" s="120"/>
      <c r="E63" s="120"/>
      <c r="F63" s="120"/>
      <c r="G63" s="120"/>
      <c r="H63" s="120"/>
      <c r="I63" s="120"/>
    </row>
    <row r="64" spans="1:9" ht="8.25" customHeight="1">
      <c r="A64" s="54"/>
      <c r="B64" s="120"/>
      <c r="C64" s="120"/>
      <c r="D64" s="120"/>
      <c r="E64" s="120"/>
      <c r="F64" s="120"/>
      <c r="G64" s="120"/>
      <c r="H64" s="120"/>
      <c r="I64" s="120"/>
    </row>
    <row r="65" spans="1:9" ht="8.25" customHeight="1">
      <c r="A65" s="54" t="s">
        <v>332</v>
      </c>
      <c r="B65" s="120">
        <v>981</v>
      </c>
      <c r="C65" s="120">
        <v>364</v>
      </c>
      <c r="D65" s="120">
        <v>510</v>
      </c>
      <c r="E65" s="120">
        <v>14</v>
      </c>
      <c r="F65" s="120">
        <v>186</v>
      </c>
      <c r="G65" s="120">
        <v>310</v>
      </c>
      <c r="H65" s="120">
        <v>274</v>
      </c>
      <c r="I65" s="120">
        <v>343</v>
      </c>
    </row>
    <row r="66" spans="1:9" ht="8.25" customHeight="1">
      <c r="A66" s="51"/>
      <c r="B66" s="87"/>
      <c r="C66" s="87"/>
      <c r="D66" s="87"/>
      <c r="E66" s="87"/>
      <c r="F66" s="87"/>
      <c r="G66" s="87"/>
      <c r="H66" s="87"/>
      <c r="I66" s="87"/>
    </row>
    <row r="67" spans="1:9" ht="8.25" customHeight="1">
      <c r="A67" s="51"/>
      <c r="B67" s="51"/>
      <c r="C67" s="51"/>
      <c r="D67" s="51"/>
      <c r="E67" s="51"/>
      <c r="F67" s="51"/>
      <c r="G67" s="51"/>
      <c r="H67" s="51"/>
      <c r="I67" s="51"/>
    </row>
    <row r="68" spans="1:9" ht="8.25" customHeight="1">
      <c r="A68" s="51"/>
      <c r="B68" s="51"/>
      <c r="C68" s="51"/>
      <c r="D68" s="51"/>
      <c r="E68" s="51"/>
      <c r="F68" s="51"/>
      <c r="G68" s="51"/>
      <c r="H68" s="51"/>
      <c r="I68" s="51"/>
    </row>
    <row r="69" spans="1:9" ht="8.25" customHeight="1">
      <c r="A69" s="51" t="s">
        <v>109</v>
      </c>
      <c r="B69" s="58"/>
      <c r="C69" s="58"/>
      <c r="D69" s="58"/>
      <c r="E69" s="58"/>
      <c r="F69" s="58"/>
      <c r="G69" s="58"/>
      <c r="H69" s="58"/>
      <c r="I69" s="58"/>
    </row>
    <row r="70" spans="1:9" ht="8.25" customHeight="1">
      <c r="A70" s="51" t="s">
        <v>110</v>
      </c>
      <c r="B70" s="58"/>
      <c r="C70" s="58"/>
      <c r="D70" s="58"/>
      <c r="E70" s="58"/>
      <c r="F70" s="58"/>
      <c r="G70" s="58"/>
      <c r="H70" s="58"/>
      <c r="I70" s="58"/>
    </row>
    <row r="71" spans="1:9" ht="8.25" customHeight="1">
      <c r="A71" s="58"/>
      <c r="B71" s="58"/>
      <c r="C71" s="58"/>
      <c r="D71" s="58"/>
      <c r="E71" s="58"/>
      <c r="F71" s="58"/>
      <c r="G71" s="58"/>
      <c r="H71" s="58"/>
      <c r="I71" s="58"/>
    </row>
    <row r="72" spans="1:9" ht="8.25" customHeight="1">
      <c r="A72" s="58"/>
      <c r="B72" s="58"/>
      <c r="C72" s="58"/>
      <c r="D72" s="58"/>
      <c r="E72" s="58"/>
      <c r="F72" s="58"/>
      <c r="G72" s="58"/>
      <c r="H72" s="58"/>
      <c r="I72" s="58"/>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10"/>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111</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10" t="s">
        <v>112</v>
      </c>
      <c r="B5" s="9"/>
      <c r="C5" s="9"/>
      <c r="D5" s="9"/>
      <c r="E5" s="9"/>
      <c r="F5" s="9"/>
      <c r="G5" s="9"/>
      <c r="H5" s="9"/>
      <c r="I5" s="9"/>
      <c r="J5" s="9"/>
      <c r="K5" s="9"/>
    </row>
    <row r="6" spans="1:11" ht="8.25" customHeight="1">
      <c r="A6" s="8"/>
      <c r="B6" s="8"/>
      <c r="C6" s="8"/>
      <c r="D6" s="8"/>
      <c r="E6" s="8"/>
      <c r="F6" s="8"/>
      <c r="G6" s="8"/>
      <c r="H6" s="8"/>
      <c r="I6" s="8"/>
      <c r="J6" s="8"/>
      <c r="K6" s="8"/>
    </row>
    <row r="7" spans="1:11" ht="12.75" customHeight="1">
      <c r="A7" s="81"/>
      <c r="B7" s="398" t="s">
        <v>60</v>
      </c>
      <c r="C7" s="24" t="s">
        <v>113</v>
      </c>
      <c r="D7" s="25"/>
      <c r="E7" s="25"/>
      <c r="F7" s="26"/>
      <c r="G7" s="401" t="s">
        <v>60</v>
      </c>
      <c r="H7" s="24" t="s">
        <v>113</v>
      </c>
      <c r="I7" s="25"/>
      <c r="J7" s="25"/>
      <c r="K7" s="25"/>
    </row>
    <row r="8" spans="1:11" ht="8.25" customHeight="1">
      <c r="A8" s="103" t="s">
        <v>114</v>
      </c>
      <c r="B8" s="399"/>
      <c r="C8" s="27" t="s">
        <v>115</v>
      </c>
      <c r="D8" s="28"/>
      <c r="E8" s="31"/>
      <c r="F8" s="404" t="s">
        <v>55</v>
      </c>
      <c r="G8" s="402"/>
      <c r="H8" s="27" t="s">
        <v>115</v>
      </c>
      <c r="I8" s="28"/>
      <c r="J8" s="31"/>
      <c r="K8" s="426" t="s">
        <v>55</v>
      </c>
    </row>
    <row r="9" spans="1:11" ht="8.25" customHeight="1">
      <c r="A9" s="103" t="s">
        <v>116</v>
      </c>
      <c r="B9" s="399"/>
      <c r="C9" s="404" t="s">
        <v>345</v>
      </c>
      <c r="D9" s="404" t="s">
        <v>347</v>
      </c>
      <c r="E9" s="404" t="s">
        <v>346</v>
      </c>
      <c r="F9" s="405"/>
      <c r="G9" s="402"/>
      <c r="H9" s="404" t="s">
        <v>345</v>
      </c>
      <c r="I9" s="404" t="s">
        <v>347</v>
      </c>
      <c r="J9" s="404" t="s">
        <v>346</v>
      </c>
      <c r="K9" s="419"/>
    </row>
    <row r="10" spans="1:11" ht="8.25" customHeight="1">
      <c r="A10" s="103" t="s">
        <v>117</v>
      </c>
      <c r="B10" s="399"/>
      <c r="C10" s="424"/>
      <c r="D10" s="424"/>
      <c r="E10" s="424"/>
      <c r="F10" s="405"/>
      <c r="G10" s="402"/>
      <c r="H10" s="424"/>
      <c r="I10" s="424"/>
      <c r="J10" s="424"/>
      <c r="K10" s="419"/>
    </row>
    <row r="11" spans="1:11" ht="8.25" customHeight="1">
      <c r="A11" s="8"/>
      <c r="B11" s="399"/>
      <c r="C11" s="424"/>
      <c r="D11" s="424"/>
      <c r="E11" s="424"/>
      <c r="F11" s="405"/>
      <c r="G11" s="402"/>
      <c r="H11" s="424"/>
      <c r="I11" s="424"/>
      <c r="J11" s="424"/>
      <c r="K11" s="419"/>
    </row>
    <row r="12" spans="1:11" ht="8.25" customHeight="1">
      <c r="A12" s="103" t="s">
        <v>118</v>
      </c>
      <c r="B12" s="399"/>
      <c r="C12" s="424"/>
      <c r="D12" s="424"/>
      <c r="E12" s="424"/>
      <c r="F12" s="405"/>
      <c r="G12" s="402"/>
      <c r="H12" s="424"/>
      <c r="I12" s="424"/>
      <c r="J12" s="424"/>
      <c r="K12" s="419"/>
    </row>
    <row r="13" spans="1:11" ht="12.75" customHeight="1">
      <c r="A13" s="18"/>
      <c r="B13" s="400"/>
      <c r="C13" s="425"/>
      <c r="D13" s="425"/>
      <c r="E13" s="425"/>
      <c r="F13" s="406"/>
      <c r="G13" s="403"/>
      <c r="H13" s="425"/>
      <c r="I13" s="425"/>
      <c r="J13" s="425"/>
      <c r="K13" s="420"/>
    </row>
    <row r="14" spans="1:11" ht="8.25" customHeight="1">
      <c r="A14" s="81"/>
      <c r="B14" s="81"/>
      <c r="C14" s="81"/>
      <c r="D14" s="81"/>
      <c r="E14" s="81"/>
      <c r="F14" s="81"/>
      <c r="G14" s="81"/>
      <c r="H14" s="81"/>
      <c r="I14" s="81"/>
      <c r="J14" s="81"/>
      <c r="K14" s="81"/>
    </row>
    <row r="15" spans="2:11" ht="19.5" customHeight="1">
      <c r="B15" s="2" t="s">
        <v>100</v>
      </c>
      <c r="C15" s="9"/>
      <c r="D15" s="9"/>
      <c r="E15" s="9"/>
      <c r="F15" s="9"/>
      <c r="G15" s="9"/>
      <c r="H15" s="9"/>
      <c r="I15" s="9"/>
      <c r="J15" s="9"/>
      <c r="K15" s="9"/>
    </row>
    <row r="16" spans="1:11" ht="19.5" customHeight="1">
      <c r="A16" s="8"/>
      <c r="B16" s="1">
        <f>'[1]tab.4'!B13</f>
        <v>38139</v>
      </c>
      <c r="C16" s="16"/>
      <c r="D16" s="9"/>
      <c r="E16" s="9"/>
      <c r="F16" s="9"/>
      <c r="G16" s="1">
        <f>'[1]tab.4'!F13</f>
        <v>37773</v>
      </c>
      <c r="H16" s="9"/>
      <c r="I16" s="9"/>
      <c r="J16" s="9"/>
      <c r="K16" s="9"/>
    </row>
    <row r="17" spans="1:11" ht="8.25" customHeight="1">
      <c r="A17" s="8"/>
      <c r="B17" s="8"/>
      <c r="C17" s="8"/>
      <c r="D17" s="8"/>
      <c r="E17" s="8"/>
      <c r="F17" s="8"/>
      <c r="G17" s="8"/>
      <c r="H17" s="8"/>
      <c r="I17" s="8"/>
      <c r="J17" s="8"/>
      <c r="K17" s="8"/>
    </row>
    <row r="18" spans="1:11" ht="12" customHeight="1">
      <c r="A18" s="105" t="s">
        <v>119</v>
      </c>
      <c r="B18" s="113">
        <v>1</v>
      </c>
      <c r="C18" s="113">
        <v>1</v>
      </c>
      <c r="D18" s="113" t="s">
        <v>513</v>
      </c>
      <c r="E18" s="113" t="s">
        <v>513</v>
      </c>
      <c r="F18" s="114" t="s">
        <v>513</v>
      </c>
      <c r="G18" s="113" t="s">
        <v>513</v>
      </c>
      <c r="H18" s="113" t="s">
        <v>513</v>
      </c>
      <c r="I18" s="113" t="s">
        <v>513</v>
      </c>
      <c r="J18" s="113" t="s">
        <v>513</v>
      </c>
      <c r="K18" s="113" t="s">
        <v>513</v>
      </c>
    </row>
    <row r="19" spans="1:11" ht="12" customHeight="1">
      <c r="A19" s="105" t="s">
        <v>120</v>
      </c>
      <c r="B19" s="113" t="s">
        <v>513</v>
      </c>
      <c r="C19" s="113" t="s">
        <v>513</v>
      </c>
      <c r="D19" s="113" t="s">
        <v>513</v>
      </c>
      <c r="E19" s="113" t="s">
        <v>513</v>
      </c>
      <c r="F19" s="114" t="s">
        <v>513</v>
      </c>
      <c r="G19" s="113" t="s">
        <v>513</v>
      </c>
      <c r="H19" s="113" t="s">
        <v>513</v>
      </c>
      <c r="I19" s="113" t="s">
        <v>513</v>
      </c>
      <c r="J19" s="113" t="s">
        <v>513</v>
      </c>
      <c r="K19" s="113" t="s">
        <v>513</v>
      </c>
    </row>
    <row r="20" spans="1:11" ht="12" customHeight="1">
      <c r="A20" s="105" t="s">
        <v>121</v>
      </c>
      <c r="B20" s="113">
        <v>1</v>
      </c>
      <c r="C20" s="113">
        <v>1</v>
      </c>
      <c r="D20" s="113" t="s">
        <v>513</v>
      </c>
      <c r="E20" s="113" t="s">
        <v>513</v>
      </c>
      <c r="F20" s="114" t="s">
        <v>513</v>
      </c>
      <c r="G20" s="113" t="s">
        <v>513</v>
      </c>
      <c r="H20" s="113" t="s">
        <v>513</v>
      </c>
      <c r="I20" s="113" t="s">
        <v>513</v>
      </c>
      <c r="J20" s="113" t="s">
        <v>513</v>
      </c>
      <c r="K20" s="113" t="s">
        <v>513</v>
      </c>
    </row>
    <row r="21" spans="1:11" ht="12" customHeight="1">
      <c r="A21" s="105"/>
      <c r="B21" s="113"/>
      <c r="C21" s="113"/>
      <c r="D21" s="113"/>
      <c r="E21" s="113"/>
      <c r="F21" s="114"/>
      <c r="G21" s="113"/>
      <c r="H21" s="113"/>
      <c r="I21" s="113"/>
      <c r="J21" s="113"/>
      <c r="K21" s="113"/>
    </row>
    <row r="22" spans="1:11" ht="12" customHeight="1">
      <c r="A22" s="152" t="s">
        <v>122</v>
      </c>
      <c r="B22" s="113" t="s">
        <v>513</v>
      </c>
      <c r="C22" s="113" t="s">
        <v>513</v>
      </c>
      <c r="D22" s="113" t="s">
        <v>513</v>
      </c>
      <c r="E22" s="113" t="s">
        <v>513</v>
      </c>
      <c r="F22" s="114" t="s">
        <v>513</v>
      </c>
      <c r="G22" s="113" t="s">
        <v>513</v>
      </c>
      <c r="H22" s="113" t="s">
        <v>513</v>
      </c>
      <c r="I22" s="113" t="s">
        <v>513</v>
      </c>
      <c r="J22" s="113" t="s">
        <v>513</v>
      </c>
      <c r="K22" s="113" t="s">
        <v>513</v>
      </c>
    </row>
    <row r="23" spans="1:11" ht="12" customHeight="1">
      <c r="A23" s="105" t="s">
        <v>120</v>
      </c>
      <c r="B23" s="113" t="s">
        <v>513</v>
      </c>
      <c r="C23" s="113" t="s">
        <v>513</v>
      </c>
      <c r="D23" s="113" t="s">
        <v>513</v>
      </c>
      <c r="E23" s="113" t="s">
        <v>513</v>
      </c>
      <c r="F23" s="114" t="s">
        <v>513</v>
      </c>
      <c r="G23" s="113" t="s">
        <v>513</v>
      </c>
      <c r="H23" s="113" t="s">
        <v>513</v>
      </c>
      <c r="I23" s="113" t="s">
        <v>513</v>
      </c>
      <c r="J23" s="113" t="s">
        <v>513</v>
      </c>
      <c r="K23" s="113" t="s">
        <v>513</v>
      </c>
    </row>
    <row r="24" spans="1:11" ht="12" customHeight="1">
      <c r="A24" s="105" t="s">
        <v>121</v>
      </c>
      <c r="B24" s="113" t="s">
        <v>513</v>
      </c>
      <c r="C24" s="113" t="s">
        <v>513</v>
      </c>
      <c r="D24" s="113" t="s">
        <v>513</v>
      </c>
      <c r="E24" s="113" t="s">
        <v>513</v>
      </c>
      <c r="F24" s="114" t="s">
        <v>513</v>
      </c>
      <c r="G24" s="113" t="s">
        <v>513</v>
      </c>
      <c r="H24" s="113" t="s">
        <v>513</v>
      </c>
      <c r="I24" s="113" t="s">
        <v>513</v>
      </c>
      <c r="J24" s="113" t="s">
        <v>513</v>
      </c>
      <c r="K24" s="113" t="s">
        <v>513</v>
      </c>
    </row>
    <row r="25" spans="1:11" ht="12" customHeight="1">
      <c r="A25" s="18"/>
      <c r="B25" s="113"/>
      <c r="C25" s="113"/>
      <c r="D25" s="113"/>
      <c r="E25" s="113"/>
      <c r="F25" s="114"/>
      <c r="G25" s="113"/>
      <c r="H25" s="113"/>
      <c r="I25" s="113"/>
      <c r="J25" s="113"/>
      <c r="K25" s="113"/>
    </row>
    <row r="26" spans="1:11" ht="12" customHeight="1">
      <c r="A26" s="18" t="s">
        <v>123</v>
      </c>
      <c r="B26" s="113">
        <v>1</v>
      </c>
      <c r="C26" s="113">
        <v>1</v>
      </c>
      <c r="D26" s="113" t="s">
        <v>513</v>
      </c>
      <c r="E26" s="113" t="s">
        <v>513</v>
      </c>
      <c r="F26" s="114" t="s">
        <v>513</v>
      </c>
      <c r="G26" s="113">
        <v>5</v>
      </c>
      <c r="H26" s="113">
        <v>4</v>
      </c>
      <c r="I26" s="113" t="s">
        <v>513</v>
      </c>
      <c r="J26" s="113">
        <v>1</v>
      </c>
      <c r="K26" s="113" t="s">
        <v>513</v>
      </c>
    </row>
    <row r="27" spans="1:11" ht="12" customHeight="1">
      <c r="A27" s="105" t="s">
        <v>120</v>
      </c>
      <c r="B27" s="113">
        <v>1</v>
      </c>
      <c r="C27" s="113">
        <v>1</v>
      </c>
      <c r="D27" s="113" t="s">
        <v>513</v>
      </c>
      <c r="E27" s="113" t="s">
        <v>513</v>
      </c>
      <c r="F27" s="114" t="s">
        <v>513</v>
      </c>
      <c r="G27" s="113">
        <v>5</v>
      </c>
      <c r="H27" s="113">
        <v>4</v>
      </c>
      <c r="I27" s="113" t="s">
        <v>513</v>
      </c>
      <c r="J27" s="113">
        <v>1</v>
      </c>
      <c r="K27" s="113" t="s">
        <v>513</v>
      </c>
    </row>
    <row r="28" spans="1:11" ht="12" customHeight="1">
      <c r="A28" s="105" t="s">
        <v>121</v>
      </c>
      <c r="B28" s="113" t="s">
        <v>513</v>
      </c>
      <c r="C28" s="113" t="s">
        <v>513</v>
      </c>
      <c r="D28" s="113" t="s">
        <v>513</v>
      </c>
      <c r="E28" s="113" t="s">
        <v>513</v>
      </c>
      <c r="F28" s="114" t="s">
        <v>513</v>
      </c>
      <c r="G28" s="113" t="s">
        <v>513</v>
      </c>
      <c r="H28" s="113" t="s">
        <v>513</v>
      </c>
      <c r="I28" s="113" t="s">
        <v>513</v>
      </c>
      <c r="J28" s="113" t="s">
        <v>513</v>
      </c>
      <c r="K28" s="113" t="s">
        <v>513</v>
      </c>
    </row>
    <row r="29" spans="1:11" ht="12" customHeight="1">
      <c r="A29" s="18"/>
      <c r="B29" s="113"/>
      <c r="C29" s="113"/>
      <c r="D29" s="113"/>
      <c r="E29" s="113"/>
      <c r="F29" s="114"/>
      <c r="G29" s="113"/>
      <c r="H29" s="113"/>
      <c r="I29" s="113"/>
      <c r="J29" s="113"/>
      <c r="K29" s="113"/>
    </row>
    <row r="30" spans="1:11" ht="12" customHeight="1">
      <c r="A30" s="18" t="s">
        <v>124</v>
      </c>
      <c r="B30" s="113">
        <v>5</v>
      </c>
      <c r="C30" s="113">
        <v>3</v>
      </c>
      <c r="D30" s="113">
        <v>1</v>
      </c>
      <c r="E30" s="113" t="s">
        <v>513</v>
      </c>
      <c r="F30" s="114" t="s">
        <v>513</v>
      </c>
      <c r="G30" s="113">
        <v>2</v>
      </c>
      <c r="H30" s="113">
        <v>2</v>
      </c>
      <c r="I30" s="113" t="s">
        <v>513</v>
      </c>
      <c r="J30" s="113" t="s">
        <v>513</v>
      </c>
      <c r="K30" s="113" t="s">
        <v>513</v>
      </c>
    </row>
    <row r="31" spans="1:11" ht="12" customHeight="1">
      <c r="A31" s="105" t="s">
        <v>120</v>
      </c>
      <c r="B31" s="113">
        <v>5</v>
      </c>
      <c r="C31" s="113">
        <v>3</v>
      </c>
      <c r="D31" s="113">
        <v>1</v>
      </c>
      <c r="E31" s="113" t="s">
        <v>513</v>
      </c>
      <c r="F31" s="114" t="s">
        <v>513</v>
      </c>
      <c r="G31" s="113">
        <v>1</v>
      </c>
      <c r="H31" s="113">
        <v>1</v>
      </c>
      <c r="I31" s="113" t="s">
        <v>513</v>
      </c>
      <c r="J31" s="113" t="s">
        <v>513</v>
      </c>
      <c r="K31" s="113" t="s">
        <v>513</v>
      </c>
    </row>
    <row r="32" spans="1:11" ht="12" customHeight="1">
      <c r="A32" s="105" t="s">
        <v>121</v>
      </c>
      <c r="B32" s="113" t="s">
        <v>513</v>
      </c>
      <c r="C32" s="113" t="s">
        <v>513</v>
      </c>
      <c r="D32" s="113" t="s">
        <v>513</v>
      </c>
      <c r="E32" s="113" t="s">
        <v>513</v>
      </c>
      <c r="F32" s="114" t="s">
        <v>513</v>
      </c>
      <c r="G32" s="113">
        <v>1</v>
      </c>
      <c r="H32" s="113">
        <v>1</v>
      </c>
      <c r="I32" s="113" t="s">
        <v>513</v>
      </c>
      <c r="J32" s="113" t="s">
        <v>513</v>
      </c>
      <c r="K32" s="113" t="s">
        <v>513</v>
      </c>
    </row>
    <row r="33" spans="1:11" ht="12" customHeight="1">
      <c r="A33" s="18"/>
      <c r="B33" s="113"/>
      <c r="C33" s="113"/>
      <c r="D33" s="113"/>
      <c r="E33" s="113"/>
      <c r="F33" s="114"/>
      <c r="G33" s="113"/>
      <c r="H33" s="113"/>
      <c r="I33" s="113"/>
      <c r="J33" s="113"/>
      <c r="K33" s="113"/>
    </row>
    <row r="34" spans="1:11" ht="12" customHeight="1">
      <c r="A34" s="18" t="s">
        <v>125</v>
      </c>
      <c r="B34" s="113">
        <v>1</v>
      </c>
      <c r="C34" s="113" t="s">
        <v>513</v>
      </c>
      <c r="D34" s="113">
        <v>1</v>
      </c>
      <c r="E34" s="113" t="s">
        <v>513</v>
      </c>
      <c r="F34" s="114" t="s">
        <v>513</v>
      </c>
      <c r="G34" s="113">
        <v>4</v>
      </c>
      <c r="H34" s="113">
        <v>1</v>
      </c>
      <c r="I34" s="113">
        <v>3</v>
      </c>
      <c r="J34" s="113" t="s">
        <v>513</v>
      </c>
      <c r="K34" s="113" t="s">
        <v>513</v>
      </c>
    </row>
    <row r="35" spans="1:11" ht="12" customHeight="1">
      <c r="A35" s="105" t="s">
        <v>120</v>
      </c>
      <c r="B35" s="113">
        <v>1</v>
      </c>
      <c r="C35" s="113" t="s">
        <v>513</v>
      </c>
      <c r="D35" s="113">
        <v>1</v>
      </c>
      <c r="E35" s="113" t="s">
        <v>513</v>
      </c>
      <c r="F35" s="114" t="s">
        <v>513</v>
      </c>
      <c r="G35" s="113">
        <v>4</v>
      </c>
      <c r="H35" s="113">
        <v>1</v>
      </c>
      <c r="I35" s="113">
        <v>3</v>
      </c>
      <c r="J35" s="113" t="s">
        <v>513</v>
      </c>
      <c r="K35" s="113" t="s">
        <v>513</v>
      </c>
    </row>
    <row r="36" spans="1:11" ht="12" customHeight="1">
      <c r="A36" s="105" t="s">
        <v>121</v>
      </c>
      <c r="B36" s="113" t="s">
        <v>513</v>
      </c>
      <c r="C36" s="113" t="s">
        <v>513</v>
      </c>
      <c r="D36" s="113" t="s">
        <v>513</v>
      </c>
      <c r="E36" s="113" t="s">
        <v>513</v>
      </c>
      <c r="F36" s="114" t="s">
        <v>513</v>
      </c>
      <c r="G36" s="113" t="s">
        <v>513</v>
      </c>
      <c r="H36" s="113" t="s">
        <v>513</v>
      </c>
      <c r="I36" s="113" t="s">
        <v>513</v>
      </c>
      <c r="J36" s="113" t="s">
        <v>513</v>
      </c>
      <c r="K36" s="113" t="s">
        <v>513</v>
      </c>
    </row>
    <row r="37" spans="1:11" ht="12" customHeight="1">
      <c r="A37" s="18"/>
      <c r="B37" s="113"/>
      <c r="C37" s="113"/>
      <c r="D37" s="113"/>
      <c r="E37" s="113"/>
      <c r="F37" s="114"/>
      <c r="G37" s="113"/>
      <c r="H37" s="113"/>
      <c r="I37" s="113"/>
      <c r="J37" s="113"/>
      <c r="K37" s="113"/>
    </row>
    <row r="38" spans="1:11" ht="12" customHeight="1">
      <c r="A38" s="18" t="s">
        <v>126</v>
      </c>
      <c r="B38" s="113" t="s">
        <v>513</v>
      </c>
      <c r="C38" s="113" t="s">
        <v>513</v>
      </c>
      <c r="D38" s="113" t="s">
        <v>513</v>
      </c>
      <c r="E38" s="113" t="s">
        <v>513</v>
      </c>
      <c r="F38" s="114" t="s">
        <v>513</v>
      </c>
      <c r="G38" s="113">
        <v>2</v>
      </c>
      <c r="H38" s="113" t="s">
        <v>513</v>
      </c>
      <c r="I38" s="113">
        <v>2</v>
      </c>
      <c r="J38" s="113" t="s">
        <v>513</v>
      </c>
      <c r="K38" s="113" t="s">
        <v>513</v>
      </c>
    </row>
    <row r="39" spans="1:11" ht="12" customHeight="1">
      <c r="A39" s="105" t="s">
        <v>120</v>
      </c>
      <c r="B39" s="113" t="s">
        <v>513</v>
      </c>
      <c r="C39" s="113" t="s">
        <v>513</v>
      </c>
      <c r="D39" s="113" t="s">
        <v>513</v>
      </c>
      <c r="E39" s="113" t="s">
        <v>513</v>
      </c>
      <c r="F39" s="114" t="s">
        <v>513</v>
      </c>
      <c r="G39" s="113">
        <v>2</v>
      </c>
      <c r="H39" s="113" t="s">
        <v>513</v>
      </c>
      <c r="I39" s="113">
        <v>2</v>
      </c>
      <c r="J39" s="113" t="s">
        <v>513</v>
      </c>
      <c r="K39" s="113" t="s">
        <v>513</v>
      </c>
    </row>
    <row r="40" spans="1:11" ht="12" customHeight="1">
      <c r="A40" s="105" t="s">
        <v>121</v>
      </c>
      <c r="B40" s="113" t="s">
        <v>513</v>
      </c>
      <c r="C40" s="113" t="s">
        <v>513</v>
      </c>
      <c r="D40" s="113" t="s">
        <v>513</v>
      </c>
      <c r="E40" s="113" t="s">
        <v>513</v>
      </c>
      <c r="F40" s="114" t="s">
        <v>513</v>
      </c>
      <c r="G40" s="113" t="s">
        <v>513</v>
      </c>
      <c r="H40" s="113" t="s">
        <v>513</v>
      </c>
      <c r="I40" s="113" t="s">
        <v>513</v>
      </c>
      <c r="J40" s="113" t="s">
        <v>513</v>
      </c>
      <c r="K40" s="113" t="s">
        <v>513</v>
      </c>
    </row>
    <row r="41" spans="1:11" ht="12" customHeight="1">
      <c r="A41" s="18"/>
      <c r="B41" s="113"/>
      <c r="C41" s="113"/>
      <c r="D41" s="113"/>
      <c r="E41" s="113"/>
      <c r="F41" s="114"/>
      <c r="G41" s="113"/>
      <c r="H41" s="113"/>
      <c r="I41" s="113"/>
      <c r="J41" s="113"/>
      <c r="K41" s="113"/>
    </row>
    <row r="42" spans="1:11" ht="12" customHeight="1">
      <c r="A42" s="18" t="s">
        <v>127</v>
      </c>
      <c r="B42" s="113">
        <v>1</v>
      </c>
      <c r="C42" s="113">
        <v>1</v>
      </c>
      <c r="D42" s="113" t="s">
        <v>513</v>
      </c>
      <c r="E42" s="113" t="s">
        <v>513</v>
      </c>
      <c r="F42" s="114" t="s">
        <v>513</v>
      </c>
      <c r="G42" s="113">
        <v>5</v>
      </c>
      <c r="H42" s="113">
        <v>1</v>
      </c>
      <c r="I42" s="113">
        <v>1</v>
      </c>
      <c r="J42" s="113">
        <v>1</v>
      </c>
      <c r="K42" s="113">
        <v>1</v>
      </c>
    </row>
    <row r="43" spans="1:11" ht="12" customHeight="1">
      <c r="A43" s="105" t="s">
        <v>120</v>
      </c>
      <c r="B43" s="113">
        <v>1</v>
      </c>
      <c r="C43" s="113">
        <v>1</v>
      </c>
      <c r="D43" s="113" t="s">
        <v>513</v>
      </c>
      <c r="E43" s="113" t="s">
        <v>513</v>
      </c>
      <c r="F43" s="114" t="s">
        <v>513</v>
      </c>
      <c r="G43" s="113">
        <v>4</v>
      </c>
      <c r="H43" s="113">
        <v>1</v>
      </c>
      <c r="I43" s="113" t="s">
        <v>513</v>
      </c>
      <c r="J43" s="113">
        <v>1</v>
      </c>
      <c r="K43" s="113">
        <v>1</v>
      </c>
    </row>
    <row r="44" spans="1:11" ht="12" customHeight="1">
      <c r="A44" s="105" t="s">
        <v>121</v>
      </c>
      <c r="B44" s="113" t="s">
        <v>513</v>
      </c>
      <c r="C44" s="113" t="s">
        <v>513</v>
      </c>
      <c r="D44" s="113" t="s">
        <v>513</v>
      </c>
      <c r="E44" s="113" t="s">
        <v>513</v>
      </c>
      <c r="F44" s="114" t="s">
        <v>513</v>
      </c>
      <c r="G44" s="113">
        <v>1</v>
      </c>
      <c r="H44" s="113" t="s">
        <v>513</v>
      </c>
      <c r="I44" s="113">
        <v>1</v>
      </c>
      <c r="J44" s="113" t="s">
        <v>513</v>
      </c>
      <c r="K44" s="113" t="s">
        <v>513</v>
      </c>
    </row>
    <row r="45" spans="1:11" ht="12" customHeight="1">
      <c r="A45" s="18"/>
      <c r="B45" s="113"/>
      <c r="C45" s="113"/>
      <c r="D45" s="113"/>
      <c r="E45" s="113"/>
      <c r="F45" s="114"/>
      <c r="G45" s="113"/>
      <c r="H45" s="113"/>
      <c r="I45" s="113"/>
      <c r="J45" s="113"/>
      <c r="K45" s="113"/>
    </row>
    <row r="46" spans="1:11" ht="12" customHeight="1">
      <c r="A46" s="18" t="s">
        <v>128</v>
      </c>
      <c r="B46" s="113">
        <v>2</v>
      </c>
      <c r="C46" s="113" t="s">
        <v>513</v>
      </c>
      <c r="D46" s="113" t="s">
        <v>513</v>
      </c>
      <c r="E46" s="113">
        <v>2</v>
      </c>
      <c r="F46" s="114" t="s">
        <v>513</v>
      </c>
      <c r="G46" s="113">
        <v>4</v>
      </c>
      <c r="H46" s="113">
        <v>3</v>
      </c>
      <c r="I46" s="113">
        <v>1</v>
      </c>
      <c r="J46" s="113" t="s">
        <v>513</v>
      </c>
      <c r="K46" s="113" t="s">
        <v>513</v>
      </c>
    </row>
    <row r="47" spans="1:11" ht="12" customHeight="1">
      <c r="A47" s="105" t="s">
        <v>120</v>
      </c>
      <c r="B47" s="113">
        <v>2</v>
      </c>
      <c r="C47" s="113" t="s">
        <v>513</v>
      </c>
      <c r="D47" s="113" t="s">
        <v>513</v>
      </c>
      <c r="E47" s="113">
        <v>2</v>
      </c>
      <c r="F47" s="114" t="s">
        <v>513</v>
      </c>
      <c r="G47" s="113">
        <v>4</v>
      </c>
      <c r="H47" s="113">
        <v>3</v>
      </c>
      <c r="I47" s="113">
        <v>1</v>
      </c>
      <c r="J47" s="113" t="s">
        <v>513</v>
      </c>
      <c r="K47" s="113" t="s">
        <v>513</v>
      </c>
    </row>
    <row r="48" spans="1:11" ht="12" customHeight="1">
      <c r="A48" s="105" t="s">
        <v>121</v>
      </c>
      <c r="B48" s="113" t="s">
        <v>513</v>
      </c>
      <c r="C48" s="113" t="s">
        <v>513</v>
      </c>
      <c r="D48" s="113" t="s">
        <v>513</v>
      </c>
      <c r="E48" s="113" t="s">
        <v>513</v>
      </c>
      <c r="F48" s="114" t="s">
        <v>513</v>
      </c>
      <c r="G48" s="113" t="s">
        <v>513</v>
      </c>
      <c r="H48" s="113" t="s">
        <v>513</v>
      </c>
      <c r="I48" s="113" t="s">
        <v>513</v>
      </c>
      <c r="J48" s="113" t="s">
        <v>513</v>
      </c>
      <c r="K48" s="113" t="s">
        <v>513</v>
      </c>
    </row>
    <row r="49" spans="1:11" ht="12" customHeight="1">
      <c r="A49" s="18"/>
      <c r="B49" s="113"/>
      <c r="C49" s="113"/>
      <c r="D49" s="113"/>
      <c r="E49" s="113"/>
      <c r="F49" s="114"/>
      <c r="G49" s="113"/>
      <c r="H49" s="113"/>
      <c r="I49" s="113"/>
      <c r="J49" s="113"/>
      <c r="K49" s="113"/>
    </row>
    <row r="50" spans="1:11" ht="12" customHeight="1">
      <c r="A50" s="18" t="s">
        <v>129</v>
      </c>
      <c r="B50" s="113">
        <v>3</v>
      </c>
      <c r="C50" s="113" t="s">
        <v>513</v>
      </c>
      <c r="D50" s="113" t="s">
        <v>513</v>
      </c>
      <c r="E50" s="113">
        <v>1</v>
      </c>
      <c r="F50" s="114">
        <v>2</v>
      </c>
      <c r="G50" s="113">
        <v>8</v>
      </c>
      <c r="H50" s="113">
        <v>7</v>
      </c>
      <c r="I50" s="113" t="s">
        <v>513</v>
      </c>
      <c r="J50" s="113">
        <v>1</v>
      </c>
      <c r="K50" s="113" t="s">
        <v>513</v>
      </c>
    </row>
    <row r="51" spans="1:11" ht="12" customHeight="1">
      <c r="A51" s="105" t="s">
        <v>120</v>
      </c>
      <c r="B51" s="113">
        <v>1</v>
      </c>
      <c r="C51" s="113" t="s">
        <v>513</v>
      </c>
      <c r="D51" s="113" t="s">
        <v>513</v>
      </c>
      <c r="E51" s="113">
        <v>1</v>
      </c>
      <c r="F51" s="114" t="s">
        <v>513</v>
      </c>
      <c r="G51" s="113">
        <v>3</v>
      </c>
      <c r="H51" s="113">
        <v>3</v>
      </c>
      <c r="I51" s="113" t="s">
        <v>513</v>
      </c>
      <c r="J51" s="113" t="s">
        <v>513</v>
      </c>
      <c r="K51" s="113" t="s">
        <v>513</v>
      </c>
    </row>
    <row r="52" spans="1:11" ht="12" customHeight="1">
      <c r="A52" s="105" t="s">
        <v>121</v>
      </c>
      <c r="B52" s="113">
        <v>2</v>
      </c>
      <c r="C52" s="113" t="s">
        <v>513</v>
      </c>
      <c r="D52" s="113" t="s">
        <v>513</v>
      </c>
      <c r="E52" s="113" t="s">
        <v>513</v>
      </c>
      <c r="F52" s="114">
        <v>2</v>
      </c>
      <c r="G52" s="113">
        <v>5</v>
      </c>
      <c r="H52" s="113">
        <v>4</v>
      </c>
      <c r="I52" s="113" t="s">
        <v>513</v>
      </c>
      <c r="J52" s="113">
        <v>1</v>
      </c>
      <c r="K52" s="113" t="s">
        <v>513</v>
      </c>
    </row>
    <row r="53" spans="1:11" ht="12" customHeight="1">
      <c r="A53" s="18"/>
      <c r="B53" s="113"/>
      <c r="C53" s="113"/>
      <c r="D53" s="113"/>
      <c r="E53" s="113"/>
      <c r="F53" s="114"/>
      <c r="G53" s="113"/>
      <c r="H53" s="113"/>
      <c r="I53" s="113"/>
      <c r="J53" s="113"/>
      <c r="K53" s="113"/>
    </row>
    <row r="54" spans="1:11" ht="12" customHeight="1">
      <c r="A54" s="20" t="s">
        <v>29</v>
      </c>
      <c r="B54" s="116">
        <v>14</v>
      </c>
      <c r="C54" s="116">
        <v>6</v>
      </c>
      <c r="D54" s="116">
        <v>2</v>
      </c>
      <c r="E54" s="116">
        <v>3</v>
      </c>
      <c r="F54" s="117">
        <v>2</v>
      </c>
      <c r="G54" s="116">
        <v>30</v>
      </c>
      <c r="H54" s="116">
        <v>18</v>
      </c>
      <c r="I54" s="116">
        <v>7</v>
      </c>
      <c r="J54" s="116">
        <v>3</v>
      </c>
      <c r="K54" s="116">
        <v>1</v>
      </c>
    </row>
    <row r="55" spans="1:11" ht="12" customHeight="1">
      <c r="A55" s="110" t="s">
        <v>120</v>
      </c>
      <c r="B55" s="116">
        <v>11</v>
      </c>
      <c r="C55" s="116">
        <v>5</v>
      </c>
      <c r="D55" s="116">
        <v>2</v>
      </c>
      <c r="E55" s="116">
        <v>3</v>
      </c>
      <c r="F55" s="117" t="s">
        <v>513</v>
      </c>
      <c r="G55" s="116">
        <v>23</v>
      </c>
      <c r="H55" s="116">
        <v>13</v>
      </c>
      <c r="I55" s="116">
        <v>6</v>
      </c>
      <c r="J55" s="116">
        <v>2</v>
      </c>
      <c r="K55" s="116">
        <v>1</v>
      </c>
    </row>
    <row r="56" spans="1:11" ht="12" customHeight="1">
      <c r="A56" s="110" t="s">
        <v>121</v>
      </c>
      <c r="B56" s="116">
        <v>3</v>
      </c>
      <c r="C56" s="116">
        <v>1</v>
      </c>
      <c r="D56" s="116" t="s">
        <v>513</v>
      </c>
      <c r="E56" s="116" t="s">
        <v>513</v>
      </c>
      <c r="F56" s="117">
        <v>2</v>
      </c>
      <c r="G56" s="116">
        <v>7</v>
      </c>
      <c r="H56" s="116">
        <v>5</v>
      </c>
      <c r="I56" s="116">
        <v>1</v>
      </c>
      <c r="J56" s="116">
        <v>1</v>
      </c>
      <c r="K56" s="116" t="s">
        <v>513</v>
      </c>
    </row>
    <row r="57" spans="1:11" ht="12" customHeight="1">
      <c r="A57" s="18"/>
      <c r="B57" s="113"/>
      <c r="C57" s="113"/>
      <c r="D57" s="113"/>
      <c r="E57" s="113"/>
      <c r="F57" s="114"/>
      <c r="G57" s="113"/>
      <c r="H57" s="113"/>
      <c r="I57" s="113"/>
      <c r="J57" s="113"/>
      <c r="K57" s="113"/>
    </row>
    <row r="58" spans="1:11" ht="12" customHeight="1">
      <c r="A58" s="18" t="s">
        <v>130</v>
      </c>
      <c r="B58" s="113" t="s">
        <v>513</v>
      </c>
      <c r="C58" s="113" t="s">
        <v>513</v>
      </c>
      <c r="D58" s="113" t="s">
        <v>513</v>
      </c>
      <c r="E58" s="113" t="s">
        <v>513</v>
      </c>
      <c r="F58" s="114" t="s">
        <v>513</v>
      </c>
      <c r="G58" s="113" t="s">
        <v>513</v>
      </c>
      <c r="H58" s="113" t="s">
        <v>513</v>
      </c>
      <c r="I58" s="113" t="s">
        <v>513</v>
      </c>
      <c r="J58" s="113" t="s">
        <v>513</v>
      </c>
      <c r="K58" s="113" t="s">
        <v>513</v>
      </c>
    </row>
    <row r="59" spans="1:11" ht="12" customHeight="1">
      <c r="A59" s="18"/>
      <c r="B59" s="113"/>
      <c r="C59" s="113"/>
      <c r="D59" s="113"/>
      <c r="E59" s="113"/>
      <c r="F59" s="114"/>
      <c r="G59" s="113"/>
      <c r="H59" s="113"/>
      <c r="I59" s="113"/>
      <c r="J59" s="113"/>
      <c r="K59" s="113"/>
    </row>
    <row r="60" spans="1:11" ht="12" customHeight="1">
      <c r="A60" s="20" t="s">
        <v>60</v>
      </c>
      <c r="B60" s="116">
        <v>14</v>
      </c>
      <c r="C60" s="116">
        <v>6</v>
      </c>
      <c r="D60" s="116">
        <v>2</v>
      </c>
      <c r="E60" s="116">
        <v>3</v>
      </c>
      <c r="F60" s="117">
        <v>2</v>
      </c>
      <c r="G60" s="116">
        <v>30</v>
      </c>
      <c r="H60" s="116">
        <v>18</v>
      </c>
      <c r="I60" s="116">
        <v>7</v>
      </c>
      <c r="J60" s="116">
        <v>3</v>
      </c>
      <c r="K60" s="116">
        <v>1</v>
      </c>
    </row>
    <row r="61" spans="1:11" ht="12" customHeight="1">
      <c r="A61" s="19"/>
      <c r="B61" s="116"/>
      <c r="C61" s="116"/>
      <c r="D61" s="116"/>
      <c r="E61" s="116"/>
      <c r="F61" s="116"/>
      <c r="G61" s="116"/>
      <c r="H61" s="116"/>
      <c r="I61" s="116"/>
      <c r="J61" s="116"/>
      <c r="K61" s="116"/>
    </row>
    <row r="62" spans="1:11" ht="12" customHeight="1">
      <c r="A62" s="8"/>
      <c r="B62" s="60"/>
      <c r="C62" s="60"/>
      <c r="D62" s="60"/>
      <c r="E62" s="60"/>
      <c r="F62" s="60"/>
      <c r="G62" s="60"/>
      <c r="H62" s="60"/>
      <c r="I62" s="60"/>
      <c r="J62" s="60"/>
      <c r="K62" s="60"/>
    </row>
    <row r="63" spans="1:11" ht="12" customHeight="1">
      <c r="A63" s="8"/>
      <c r="B63" s="60"/>
      <c r="C63" s="60"/>
      <c r="D63" s="60"/>
      <c r="E63" s="60"/>
      <c r="F63" s="60"/>
      <c r="G63" s="60"/>
      <c r="H63" s="60"/>
      <c r="I63" s="60"/>
      <c r="J63" s="60"/>
      <c r="K63" s="60"/>
    </row>
    <row r="64" spans="1:11" ht="12" customHeight="1">
      <c r="A64" s="8"/>
      <c r="B64" s="60"/>
      <c r="C64" s="60"/>
      <c r="D64" s="60"/>
      <c r="E64" s="60"/>
      <c r="F64" s="60"/>
      <c r="G64" s="60"/>
      <c r="H64" s="60"/>
      <c r="I64" s="60"/>
      <c r="J64" s="60"/>
      <c r="K64" s="60"/>
    </row>
  </sheetData>
  <mergeCells count="10">
    <mergeCell ref="B7:B13"/>
    <mergeCell ref="G7:G13"/>
    <mergeCell ref="C9:C13"/>
    <mergeCell ref="D9:D13"/>
    <mergeCell ref="E9:E13"/>
    <mergeCell ref="F8:F13"/>
    <mergeCell ref="H9:H13"/>
    <mergeCell ref="I9:I13"/>
    <mergeCell ref="J9:J13"/>
    <mergeCell ref="K8: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11"/>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131</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132</v>
      </c>
      <c r="B5" s="9"/>
      <c r="C5" s="9"/>
      <c r="D5" s="9"/>
      <c r="E5" s="9"/>
      <c r="F5" s="9"/>
      <c r="G5" s="9"/>
      <c r="H5" s="9"/>
      <c r="I5" s="9"/>
      <c r="J5" s="9"/>
      <c r="K5" s="9"/>
    </row>
    <row r="6" spans="1:11" ht="8.25" customHeight="1">
      <c r="A6" s="8"/>
      <c r="B6" s="8"/>
      <c r="C6" s="8"/>
      <c r="D6" s="8"/>
      <c r="E6" s="8"/>
      <c r="F6" s="8"/>
      <c r="G6" s="8"/>
      <c r="H6" s="8"/>
      <c r="I6" s="8"/>
      <c r="J6" s="8"/>
      <c r="K6" s="8"/>
    </row>
    <row r="7" spans="1:11" ht="12.75" customHeight="1">
      <c r="A7" s="81"/>
      <c r="B7" s="398" t="s">
        <v>60</v>
      </c>
      <c r="C7" s="24" t="s">
        <v>113</v>
      </c>
      <c r="D7" s="25"/>
      <c r="E7" s="25"/>
      <c r="F7" s="26"/>
      <c r="G7" s="401" t="s">
        <v>60</v>
      </c>
      <c r="H7" s="24" t="s">
        <v>113</v>
      </c>
      <c r="I7" s="25"/>
      <c r="J7" s="25"/>
      <c r="K7" s="25"/>
    </row>
    <row r="8" spans="1:11" ht="8.25" customHeight="1">
      <c r="A8" s="103" t="s">
        <v>114</v>
      </c>
      <c r="B8" s="399"/>
      <c r="C8" s="27" t="s">
        <v>115</v>
      </c>
      <c r="D8" s="28"/>
      <c r="E8" s="31"/>
      <c r="F8" s="404" t="s">
        <v>55</v>
      </c>
      <c r="G8" s="402"/>
      <c r="H8" s="27" t="s">
        <v>115</v>
      </c>
      <c r="I8" s="28"/>
      <c r="J8" s="31"/>
      <c r="K8" s="426" t="s">
        <v>55</v>
      </c>
    </row>
    <row r="9" spans="1:11" ht="8.25" customHeight="1">
      <c r="A9" s="103" t="s">
        <v>116</v>
      </c>
      <c r="B9" s="399"/>
      <c r="C9" s="404" t="s">
        <v>345</v>
      </c>
      <c r="D9" s="404" t="s">
        <v>347</v>
      </c>
      <c r="E9" s="404" t="s">
        <v>346</v>
      </c>
      <c r="F9" s="405"/>
      <c r="G9" s="402"/>
      <c r="H9" s="404" t="s">
        <v>345</v>
      </c>
      <c r="I9" s="404" t="s">
        <v>347</v>
      </c>
      <c r="J9" s="404" t="s">
        <v>346</v>
      </c>
      <c r="K9" s="419"/>
    </row>
    <row r="10" spans="1:11" ht="8.25" customHeight="1">
      <c r="A10" s="103" t="s">
        <v>117</v>
      </c>
      <c r="B10" s="399"/>
      <c r="C10" s="424"/>
      <c r="D10" s="424"/>
      <c r="E10" s="424"/>
      <c r="F10" s="405"/>
      <c r="G10" s="402"/>
      <c r="H10" s="424"/>
      <c r="I10" s="424"/>
      <c r="J10" s="424"/>
      <c r="K10" s="419"/>
    </row>
    <row r="11" spans="1:11" ht="8.25" customHeight="1">
      <c r="A11" s="8"/>
      <c r="B11" s="399"/>
      <c r="C11" s="424"/>
      <c r="D11" s="424"/>
      <c r="E11" s="424"/>
      <c r="F11" s="405"/>
      <c r="G11" s="402"/>
      <c r="H11" s="424"/>
      <c r="I11" s="424"/>
      <c r="J11" s="424"/>
      <c r="K11" s="419"/>
    </row>
    <row r="12" spans="1:11" ht="8.25" customHeight="1">
      <c r="A12" s="103" t="s">
        <v>118</v>
      </c>
      <c r="B12" s="399"/>
      <c r="C12" s="424"/>
      <c r="D12" s="424"/>
      <c r="E12" s="424"/>
      <c r="F12" s="405"/>
      <c r="G12" s="402"/>
      <c r="H12" s="424"/>
      <c r="I12" s="424"/>
      <c r="J12" s="424"/>
      <c r="K12" s="419"/>
    </row>
    <row r="13" spans="1:11" ht="12.75" customHeight="1">
      <c r="A13" s="18"/>
      <c r="B13" s="400"/>
      <c r="C13" s="425"/>
      <c r="D13" s="425"/>
      <c r="E13" s="425"/>
      <c r="F13" s="406"/>
      <c r="G13" s="403"/>
      <c r="H13" s="425"/>
      <c r="I13" s="425"/>
      <c r="J13" s="425"/>
      <c r="K13" s="420"/>
    </row>
    <row r="14" spans="1:11" ht="8.25" customHeight="1">
      <c r="A14" s="81"/>
      <c r="B14" s="81"/>
      <c r="C14" s="81"/>
      <c r="D14" s="81"/>
      <c r="E14" s="81"/>
      <c r="F14" s="81"/>
      <c r="G14" s="81"/>
      <c r="H14" s="81"/>
      <c r="I14" s="81"/>
      <c r="J14" s="81"/>
      <c r="K14" s="81"/>
    </row>
    <row r="15" spans="2:11" ht="19.5" customHeight="1">
      <c r="B15" s="104" t="s">
        <v>133</v>
      </c>
      <c r="C15" s="9"/>
      <c r="D15" s="9"/>
      <c r="E15" s="9"/>
      <c r="F15" s="9"/>
      <c r="G15" s="9"/>
      <c r="H15" s="9"/>
      <c r="I15" s="9"/>
      <c r="J15" s="9"/>
      <c r="K15" s="9"/>
    </row>
    <row r="16" spans="1:11" ht="19.5" customHeight="1">
      <c r="A16" s="8"/>
      <c r="B16" s="1" t="str">
        <f>'[1]tab.4'!B54</f>
        <v>Januar - Juni 2004</v>
      </c>
      <c r="C16" s="16"/>
      <c r="D16" s="9"/>
      <c r="E16" s="9"/>
      <c r="F16" s="9"/>
      <c r="G16" s="1" t="str">
        <f>'[1]tab.4'!F54</f>
        <v>Januar - Juni 2003</v>
      </c>
      <c r="H16" s="9"/>
      <c r="I16" s="9"/>
      <c r="J16" s="9"/>
      <c r="K16" s="9"/>
    </row>
    <row r="17" spans="1:11" ht="8.25" customHeight="1">
      <c r="A17" s="8"/>
      <c r="B17" s="8"/>
      <c r="C17" s="8"/>
      <c r="D17" s="8"/>
      <c r="E17" s="8"/>
      <c r="F17" s="8"/>
      <c r="G17" s="8"/>
      <c r="H17" s="8"/>
      <c r="I17" s="8"/>
      <c r="J17" s="8"/>
      <c r="K17" s="8"/>
    </row>
    <row r="18" spans="1:11" ht="12" customHeight="1">
      <c r="A18" s="105" t="s">
        <v>119</v>
      </c>
      <c r="B18" s="113">
        <v>2</v>
      </c>
      <c r="C18" s="113">
        <v>2</v>
      </c>
      <c r="D18" s="113" t="s">
        <v>513</v>
      </c>
      <c r="E18" s="113" t="s">
        <v>513</v>
      </c>
      <c r="F18" s="114" t="s">
        <v>513</v>
      </c>
      <c r="G18" s="113">
        <v>4</v>
      </c>
      <c r="H18" s="113">
        <v>2</v>
      </c>
      <c r="I18" s="113">
        <v>1</v>
      </c>
      <c r="J18" s="113" t="s">
        <v>513</v>
      </c>
      <c r="K18" s="113">
        <v>1</v>
      </c>
    </row>
    <row r="19" spans="1:11" ht="12" customHeight="1">
      <c r="A19" s="105" t="s">
        <v>120</v>
      </c>
      <c r="B19" s="113">
        <v>1</v>
      </c>
      <c r="C19" s="113">
        <v>1</v>
      </c>
      <c r="D19" s="113" t="s">
        <v>513</v>
      </c>
      <c r="E19" s="113" t="s">
        <v>513</v>
      </c>
      <c r="F19" s="114" t="s">
        <v>513</v>
      </c>
      <c r="G19" s="113" t="s">
        <v>513</v>
      </c>
      <c r="H19" s="113" t="s">
        <v>513</v>
      </c>
      <c r="I19" s="113" t="s">
        <v>513</v>
      </c>
      <c r="J19" s="113" t="s">
        <v>513</v>
      </c>
      <c r="K19" s="113" t="s">
        <v>513</v>
      </c>
    </row>
    <row r="20" spans="1:11" ht="12" customHeight="1">
      <c r="A20" s="105" t="s">
        <v>121</v>
      </c>
      <c r="B20" s="113">
        <v>1</v>
      </c>
      <c r="C20" s="113">
        <v>1</v>
      </c>
      <c r="D20" s="113" t="s">
        <v>513</v>
      </c>
      <c r="E20" s="113" t="s">
        <v>513</v>
      </c>
      <c r="F20" s="114" t="s">
        <v>513</v>
      </c>
      <c r="G20" s="113">
        <v>4</v>
      </c>
      <c r="H20" s="113">
        <v>2</v>
      </c>
      <c r="I20" s="113">
        <v>1</v>
      </c>
      <c r="J20" s="113" t="s">
        <v>513</v>
      </c>
      <c r="K20" s="113">
        <v>1</v>
      </c>
    </row>
    <row r="21" spans="1:11" ht="12" customHeight="1">
      <c r="A21" s="105"/>
      <c r="B21" s="113"/>
      <c r="C21" s="113"/>
      <c r="D21" s="113"/>
      <c r="E21" s="113"/>
      <c r="F21" s="114"/>
      <c r="G21" s="113"/>
      <c r="H21" s="113"/>
      <c r="I21" s="113"/>
      <c r="J21" s="113"/>
      <c r="K21" s="113"/>
    </row>
    <row r="22" spans="1:11" ht="12" customHeight="1">
      <c r="A22" s="152" t="s">
        <v>122</v>
      </c>
      <c r="B22" s="113">
        <v>3</v>
      </c>
      <c r="C22" s="113">
        <v>3</v>
      </c>
      <c r="D22" s="113" t="s">
        <v>513</v>
      </c>
      <c r="E22" s="113" t="s">
        <v>513</v>
      </c>
      <c r="F22" s="114" t="s">
        <v>513</v>
      </c>
      <c r="G22" s="113">
        <v>5</v>
      </c>
      <c r="H22" s="113">
        <v>3</v>
      </c>
      <c r="I22" s="113">
        <v>1</v>
      </c>
      <c r="J22" s="113">
        <v>1</v>
      </c>
      <c r="K22" s="113" t="s">
        <v>513</v>
      </c>
    </row>
    <row r="23" spans="1:11" ht="12" customHeight="1">
      <c r="A23" s="105" t="s">
        <v>120</v>
      </c>
      <c r="B23" s="113" t="s">
        <v>513</v>
      </c>
      <c r="C23" s="113" t="s">
        <v>513</v>
      </c>
      <c r="D23" s="113" t="s">
        <v>513</v>
      </c>
      <c r="E23" s="113" t="s">
        <v>513</v>
      </c>
      <c r="F23" s="114" t="s">
        <v>513</v>
      </c>
      <c r="G23" s="113">
        <v>3</v>
      </c>
      <c r="H23" s="113">
        <v>1</v>
      </c>
      <c r="I23" s="113">
        <v>1</v>
      </c>
      <c r="J23" s="113">
        <v>1</v>
      </c>
      <c r="K23" s="113" t="s">
        <v>513</v>
      </c>
    </row>
    <row r="24" spans="1:11" ht="12" customHeight="1">
      <c r="A24" s="105" t="s">
        <v>121</v>
      </c>
      <c r="B24" s="113">
        <v>3</v>
      </c>
      <c r="C24" s="113">
        <v>3</v>
      </c>
      <c r="D24" s="113" t="s">
        <v>513</v>
      </c>
      <c r="E24" s="113" t="s">
        <v>513</v>
      </c>
      <c r="F24" s="114" t="s">
        <v>513</v>
      </c>
      <c r="G24" s="113">
        <v>2</v>
      </c>
      <c r="H24" s="113">
        <v>2</v>
      </c>
      <c r="I24" s="113" t="s">
        <v>513</v>
      </c>
      <c r="J24" s="113" t="s">
        <v>513</v>
      </c>
      <c r="K24" s="113" t="s">
        <v>513</v>
      </c>
    </row>
    <row r="25" spans="1:11" ht="12" customHeight="1">
      <c r="A25" s="18"/>
      <c r="B25" s="113"/>
      <c r="C25" s="113"/>
      <c r="D25" s="113"/>
      <c r="E25" s="113"/>
      <c r="F25" s="114"/>
      <c r="G25" s="113"/>
      <c r="H25" s="113"/>
      <c r="I25" s="113"/>
      <c r="J25" s="113"/>
      <c r="K25" s="113"/>
    </row>
    <row r="26" spans="1:11" ht="12" customHeight="1">
      <c r="A26" s="18" t="s">
        <v>123</v>
      </c>
      <c r="B26" s="113">
        <v>11</v>
      </c>
      <c r="C26" s="113">
        <v>9</v>
      </c>
      <c r="D26" s="113">
        <v>2</v>
      </c>
      <c r="E26" s="113" t="s">
        <v>513</v>
      </c>
      <c r="F26" s="114" t="s">
        <v>513</v>
      </c>
      <c r="G26" s="113">
        <v>19</v>
      </c>
      <c r="H26" s="113">
        <v>17</v>
      </c>
      <c r="I26" s="113">
        <v>1</v>
      </c>
      <c r="J26" s="113">
        <v>1</v>
      </c>
      <c r="K26" s="113" t="s">
        <v>513</v>
      </c>
    </row>
    <row r="27" spans="1:11" ht="12" customHeight="1">
      <c r="A27" s="105" t="s">
        <v>120</v>
      </c>
      <c r="B27" s="113">
        <v>9</v>
      </c>
      <c r="C27" s="113">
        <v>7</v>
      </c>
      <c r="D27" s="113">
        <v>2</v>
      </c>
      <c r="E27" s="113" t="s">
        <v>513</v>
      </c>
      <c r="F27" s="114" t="s">
        <v>513</v>
      </c>
      <c r="G27" s="113">
        <v>18</v>
      </c>
      <c r="H27" s="113">
        <v>16</v>
      </c>
      <c r="I27" s="113">
        <v>1</v>
      </c>
      <c r="J27" s="113">
        <v>1</v>
      </c>
      <c r="K27" s="113" t="s">
        <v>513</v>
      </c>
    </row>
    <row r="28" spans="1:11" ht="12" customHeight="1">
      <c r="A28" s="105" t="s">
        <v>121</v>
      </c>
      <c r="B28" s="113">
        <v>2</v>
      </c>
      <c r="C28" s="113">
        <v>2</v>
      </c>
      <c r="D28" s="113" t="s">
        <v>513</v>
      </c>
      <c r="E28" s="113" t="s">
        <v>513</v>
      </c>
      <c r="F28" s="114" t="s">
        <v>513</v>
      </c>
      <c r="G28" s="113">
        <v>1</v>
      </c>
      <c r="H28" s="113">
        <v>1</v>
      </c>
      <c r="I28" s="113" t="s">
        <v>513</v>
      </c>
      <c r="J28" s="113" t="s">
        <v>513</v>
      </c>
      <c r="K28" s="113" t="s">
        <v>513</v>
      </c>
    </row>
    <row r="29" spans="1:11" ht="12" customHeight="1">
      <c r="A29" s="18"/>
      <c r="B29" s="113"/>
      <c r="C29" s="113"/>
      <c r="D29" s="113"/>
      <c r="E29" s="113"/>
      <c r="F29" s="114"/>
      <c r="G29" s="113"/>
      <c r="H29" s="113"/>
      <c r="I29" s="113"/>
      <c r="J29" s="113"/>
      <c r="K29" s="113"/>
    </row>
    <row r="30" spans="1:11" ht="12" customHeight="1">
      <c r="A30" s="18" t="s">
        <v>124</v>
      </c>
      <c r="B30" s="113">
        <v>18</v>
      </c>
      <c r="C30" s="113">
        <v>10</v>
      </c>
      <c r="D30" s="113">
        <v>5</v>
      </c>
      <c r="E30" s="113" t="s">
        <v>513</v>
      </c>
      <c r="F30" s="114">
        <v>1</v>
      </c>
      <c r="G30" s="113">
        <v>14</v>
      </c>
      <c r="H30" s="113">
        <v>10</v>
      </c>
      <c r="I30" s="113">
        <v>3</v>
      </c>
      <c r="J30" s="113" t="s">
        <v>513</v>
      </c>
      <c r="K30" s="113" t="s">
        <v>513</v>
      </c>
    </row>
    <row r="31" spans="1:11" ht="12" customHeight="1">
      <c r="A31" s="105" t="s">
        <v>120</v>
      </c>
      <c r="B31" s="113">
        <v>16</v>
      </c>
      <c r="C31" s="113">
        <v>8</v>
      </c>
      <c r="D31" s="113">
        <v>5</v>
      </c>
      <c r="E31" s="113" t="s">
        <v>513</v>
      </c>
      <c r="F31" s="114">
        <v>1</v>
      </c>
      <c r="G31" s="113">
        <v>9</v>
      </c>
      <c r="H31" s="113">
        <v>6</v>
      </c>
      <c r="I31" s="113">
        <v>3</v>
      </c>
      <c r="J31" s="113" t="s">
        <v>513</v>
      </c>
      <c r="K31" s="113" t="s">
        <v>513</v>
      </c>
    </row>
    <row r="32" spans="1:11" ht="12" customHeight="1">
      <c r="A32" s="105" t="s">
        <v>121</v>
      </c>
      <c r="B32" s="113">
        <v>2</v>
      </c>
      <c r="C32" s="113">
        <v>2</v>
      </c>
      <c r="D32" s="113" t="s">
        <v>513</v>
      </c>
      <c r="E32" s="113" t="s">
        <v>513</v>
      </c>
      <c r="F32" s="114" t="s">
        <v>513</v>
      </c>
      <c r="G32" s="113">
        <v>5</v>
      </c>
      <c r="H32" s="113">
        <v>4</v>
      </c>
      <c r="I32" s="113" t="s">
        <v>513</v>
      </c>
      <c r="J32" s="113" t="s">
        <v>513</v>
      </c>
      <c r="K32" s="113" t="s">
        <v>513</v>
      </c>
    </row>
    <row r="33" spans="1:11" ht="12" customHeight="1">
      <c r="A33" s="18"/>
      <c r="B33" s="113"/>
      <c r="C33" s="113"/>
      <c r="D33" s="113"/>
      <c r="E33" s="113"/>
      <c r="F33" s="114"/>
      <c r="G33" s="113"/>
      <c r="H33" s="113"/>
      <c r="I33" s="113"/>
      <c r="J33" s="113"/>
      <c r="K33" s="113"/>
    </row>
    <row r="34" spans="1:11" ht="12" customHeight="1">
      <c r="A34" s="18" t="s">
        <v>125</v>
      </c>
      <c r="B34" s="113">
        <v>15</v>
      </c>
      <c r="C34" s="113">
        <v>8</v>
      </c>
      <c r="D34" s="113">
        <v>6</v>
      </c>
      <c r="E34" s="113" t="s">
        <v>513</v>
      </c>
      <c r="F34" s="114" t="s">
        <v>513</v>
      </c>
      <c r="G34" s="113">
        <v>20</v>
      </c>
      <c r="H34" s="113">
        <v>8</v>
      </c>
      <c r="I34" s="113">
        <v>9</v>
      </c>
      <c r="J34" s="113">
        <v>1</v>
      </c>
      <c r="K34" s="113">
        <v>2</v>
      </c>
    </row>
    <row r="35" spans="1:11" ht="12" customHeight="1">
      <c r="A35" s="105" t="s">
        <v>120</v>
      </c>
      <c r="B35" s="113">
        <v>14</v>
      </c>
      <c r="C35" s="113">
        <v>7</v>
      </c>
      <c r="D35" s="113">
        <v>6</v>
      </c>
      <c r="E35" s="113" t="s">
        <v>513</v>
      </c>
      <c r="F35" s="114" t="s">
        <v>513</v>
      </c>
      <c r="G35" s="113">
        <v>18</v>
      </c>
      <c r="H35" s="113">
        <v>7</v>
      </c>
      <c r="I35" s="113">
        <v>8</v>
      </c>
      <c r="J35" s="113">
        <v>1</v>
      </c>
      <c r="K35" s="113">
        <v>2</v>
      </c>
    </row>
    <row r="36" spans="1:11" ht="12" customHeight="1">
      <c r="A36" s="105" t="s">
        <v>121</v>
      </c>
      <c r="B36" s="113">
        <v>1</v>
      </c>
      <c r="C36" s="113">
        <v>1</v>
      </c>
      <c r="D36" s="113" t="s">
        <v>513</v>
      </c>
      <c r="E36" s="113" t="s">
        <v>513</v>
      </c>
      <c r="F36" s="114" t="s">
        <v>513</v>
      </c>
      <c r="G36" s="113">
        <v>2</v>
      </c>
      <c r="H36" s="113">
        <v>1</v>
      </c>
      <c r="I36" s="113">
        <v>1</v>
      </c>
      <c r="J36" s="113" t="s">
        <v>513</v>
      </c>
      <c r="K36" s="113" t="s">
        <v>513</v>
      </c>
    </row>
    <row r="37" spans="1:11" ht="12" customHeight="1">
      <c r="A37" s="18"/>
      <c r="B37" s="113"/>
      <c r="C37" s="113"/>
      <c r="D37" s="113"/>
      <c r="E37" s="113"/>
      <c r="F37" s="114"/>
      <c r="G37" s="113"/>
      <c r="H37" s="113"/>
      <c r="I37" s="113"/>
      <c r="J37" s="113"/>
      <c r="K37" s="113"/>
    </row>
    <row r="38" spans="1:11" ht="12" customHeight="1">
      <c r="A38" s="18" t="s">
        <v>126</v>
      </c>
      <c r="B38" s="113">
        <v>10</v>
      </c>
      <c r="C38" s="113">
        <v>6</v>
      </c>
      <c r="D38" s="113" t="s">
        <v>513</v>
      </c>
      <c r="E38" s="113">
        <v>1</v>
      </c>
      <c r="F38" s="114">
        <v>1</v>
      </c>
      <c r="G38" s="113">
        <v>15</v>
      </c>
      <c r="H38" s="113">
        <v>10</v>
      </c>
      <c r="I38" s="113">
        <v>4</v>
      </c>
      <c r="J38" s="113">
        <v>1</v>
      </c>
      <c r="K38" s="113" t="s">
        <v>513</v>
      </c>
    </row>
    <row r="39" spans="1:11" ht="12" customHeight="1">
      <c r="A39" s="105" t="s">
        <v>120</v>
      </c>
      <c r="B39" s="113">
        <v>7</v>
      </c>
      <c r="C39" s="113">
        <v>4</v>
      </c>
      <c r="D39" s="113" t="s">
        <v>513</v>
      </c>
      <c r="E39" s="113">
        <v>1</v>
      </c>
      <c r="F39" s="114">
        <v>1</v>
      </c>
      <c r="G39" s="113">
        <v>14</v>
      </c>
      <c r="H39" s="113">
        <v>9</v>
      </c>
      <c r="I39" s="113">
        <v>4</v>
      </c>
      <c r="J39" s="113">
        <v>1</v>
      </c>
      <c r="K39" s="113" t="s">
        <v>513</v>
      </c>
    </row>
    <row r="40" spans="1:11" ht="12" customHeight="1">
      <c r="A40" s="105" t="s">
        <v>121</v>
      </c>
      <c r="B40" s="113">
        <v>3</v>
      </c>
      <c r="C40" s="113">
        <v>2</v>
      </c>
      <c r="D40" s="113" t="s">
        <v>513</v>
      </c>
      <c r="E40" s="113" t="s">
        <v>513</v>
      </c>
      <c r="F40" s="114" t="s">
        <v>513</v>
      </c>
      <c r="G40" s="113">
        <v>1</v>
      </c>
      <c r="H40" s="113">
        <v>1</v>
      </c>
      <c r="I40" s="113" t="s">
        <v>513</v>
      </c>
      <c r="J40" s="113" t="s">
        <v>513</v>
      </c>
      <c r="K40" s="113" t="s">
        <v>513</v>
      </c>
    </row>
    <row r="41" spans="1:11" ht="12" customHeight="1">
      <c r="A41" s="18"/>
      <c r="B41" s="113"/>
      <c r="C41" s="113"/>
      <c r="D41" s="113"/>
      <c r="E41" s="113"/>
      <c r="F41" s="114"/>
      <c r="G41" s="113"/>
      <c r="H41" s="113"/>
      <c r="I41" s="113"/>
      <c r="J41" s="113"/>
      <c r="K41" s="113"/>
    </row>
    <row r="42" spans="1:11" ht="12" customHeight="1">
      <c r="A42" s="18" t="s">
        <v>127</v>
      </c>
      <c r="B42" s="113">
        <v>13</v>
      </c>
      <c r="C42" s="113">
        <v>8</v>
      </c>
      <c r="D42" s="113" t="s">
        <v>513</v>
      </c>
      <c r="E42" s="113" t="s">
        <v>513</v>
      </c>
      <c r="F42" s="114">
        <v>3</v>
      </c>
      <c r="G42" s="113">
        <v>19</v>
      </c>
      <c r="H42" s="113">
        <v>12</v>
      </c>
      <c r="I42" s="113">
        <v>1</v>
      </c>
      <c r="J42" s="113">
        <v>1</v>
      </c>
      <c r="K42" s="113">
        <v>2</v>
      </c>
    </row>
    <row r="43" spans="1:11" ht="12" customHeight="1">
      <c r="A43" s="105" t="s">
        <v>120</v>
      </c>
      <c r="B43" s="113">
        <v>9</v>
      </c>
      <c r="C43" s="113">
        <v>6</v>
      </c>
      <c r="D43" s="113" t="s">
        <v>513</v>
      </c>
      <c r="E43" s="113" t="s">
        <v>513</v>
      </c>
      <c r="F43" s="114">
        <v>2</v>
      </c>
      <c r="G43" s="113">
        <v>16</v>
      </c>
      <c r="H43" s="113">
        <v>10</v>
      </c>
      <c r="I43" s="113" t="s">
        <v>513</v>
      </c>
      <c r="J43" s="113">
        <v>1</v>
      </c>
      <c r="K43" s="113">
        <v>2</v>
      </c>
    </row>
    <row r="44" spans="1:11" ht="12" customHeight="1">
      <c r="A44" s="105" t="s">
        <v>121</v>
      </c>
      <c r="B44" s="113">
        <v>4</v>
      </c>
      <c r="C44" s="113">
        <v>2</v>
      </c>
      <c r="D44" s="113" t="s">
        <v>513</v>
      </c>
      <c r="E44" s="113" t="s">
        <v>513</v>
      </c>
      <c r="F44" s="114">
        <v>1</v>
      </c>
      <c r="G44" s="113">
        <v>3</v>
      </c>
      <c r="H44" s="113">
        <v>2</v>
      </c>
      <c r="I44" s="113">
        <v>1</v>
      </c>
      <c r="J44" s="113" t="s">
        <v>513</v>
      </c>
      <c r="K44" s="113" t="s">
        <v>513</v>
      </c>
    </row>
    <row r="45" spans="1:11" ht="12" customHeight="1">
      <c r="A45" s="18"/>
      <c r="B45" s="113"/>
      <c r="C45" s="113"/>
      <c r="D45" s="113"/>
      <c r="E45" s="113"/>
      <c r="F45" s="114"/>
      <c r="G45" s="113"/>
      <c r="H45" s="113"/>
      <c r="I45" s="113"/>
      <c r="J45" s="113"/>
      <c r="K45" s="113"/>
    </row>
    <row r="46" spans="1:11" ht="12" customHeight="1">
      <c r="A46" s="18" t="s">
        <v>128</v>
      </c>
      <c r="B46" s="113">
        <v>8</v>
      </c>
      <c r="C46" s="113">
        <v>1</v>
      </c>
      <c r="D46" s="113" t="s">
        <v>513</v>
      </c>
      <c r="E46" s="113">
        <v>2</v>
      </c>
      <c r="F46" s="114">
        <v>4</v>
      </c>
      <c r="G46" s="113">
        <v>13</v>
      </c>
      <c r="H46" s="113">
        <v>6</v>
      </c>
      <c r="I46" s="113">
        <v>1</v>
      </c>
      <c r="J46" s="113">
        <v>2</v>
      </c>
      <c r="K46" s="113">
        <v>4</v>
      </c>
    </row>
    <row r="47" spans="1:11" ht="12" customHeight="1">
      <c r="A47" s="105" t="s">
        <v>120</v>
      </c>
      <c r="B47" s="113">
        <v>6</v>
      </c>
      <c r="C47" s="113" t="s">
        <v>513</v>
      </c>
      <c r="D47" s="113" t="s">
        <v>513</v>
      </c>
      <c r="E47" s="113">
        <v>2</v>
      </c>
      <c r="F47" s="114">
        <v>4</v>
      </c>
      <c r="G47" s="113">
        <v>8</v>
      </c>
      <c r="H47" s="113">
        <v>5</v>
      </c>
      <c r="I47" s="113">
        <v>1</v>
      </c>
      <c r="J47" s="113" t="s">
        <v>513</v>
      </c>
      <c r="K47" s="113">
        <v>2</v>
      </c>
    </row>
    <row r="48" spans="1:11" ht="12" customHeight="1">
      <c r="A48" s="105" t="s">
        <v>121</v>
      </c>
      <c r="B48" s="113">
        <v>2</v>
      </c>
      <c r="C48" s="113">
        <v>1</v>
      </c>
      <c r="D48" s="113" t="s">
        <v>513</v>
      </c>
      <c r="E48" s="113" t="s">
        <v>513</v>
      </c>
      <c r="F48" s="114" t="s">
        <v>513</v>
      </c>
      <c r="G48" s="113">
        <v>5</v>
      </c>
      <c r="H48" s="113">
        <v>1</v>
      </c>
      <c r="I48" s="113" t="s">
        <v>513</v>
      </c>
      <c r="J48" s="113">
        <v>2</v>
      </c>
      <c r="K48" s="113">
        <v>2</v>
      </c>
    </row>
    <row r="49" spans="1:11" ht="12" customHeight="1">
      <c r="A49" s="18"/>
      <c r="B49" s="113"/>
      <c r="C49" s="113"/>
      <c r="D49" s="113"/>
      <c r="E49" s="113"/>
      <c r="F49" s="114"/>
      <c r="G49" s="113"/>
      <c r="H49" s="113"/>
      <c r="I49" s="113"/>
      <c r="J49" s="113"/>
      <c r="K49" s="113"/>
    </row>
    <row r="50" spans="1:11" ht="12" customHeight="1">
      <c r="A50" s="18" t="s">
        <v>129</v>
      </c>
      <c r="B50" s="113">
        <v>16</v>
      </c>
      <c r="C50" s="113">
        <v>3</v>
      </c>
      <c r="D50" s="113" t="s">
        <v>513</v>
      </c>
      <c r="E50" s="113">
        <v>2</v>
      </c>
      <c r="F50" s="114">
        <v>10</v>
      </c>
      <c r="G50" s="113">
        <v>23</v>
      </c>
      <c r="H50" s="113">
        <v>16</v>
      </c>
      <c r="I50" s="113" t="s">
        <v>513</v>
      </c>
      <c r="J50" s="113">
        <v>3</v>
      </c>
      <c r="K50" s="113">
        <v>4</v>
      </c>
    </row>
    <row r="51" spans="1:11" ht="12" customHeight="1">
      <c r="A51" s="105" t="s">
        <v>120</v>
      </c>
      <c r="B51" s="113">
        <v>6</v>
      </c>
      <c r="C51" s="113" t="s">
        <v>513</v>
      </c>
      <c r="D51" s="113" t="s">
        <v>513</v>
      </c>
      <c r="E51" s="113">
        <v>2</v>
      </c>
      <c r="F51" s="114">
        <v>4</v>
      </c>
      <c r="G51" s="113">
        <v>12</v>
      </c>
      <c r="H51" s="113">
        <v>9</v>
      </c>
      <c r="I51" s="113" t="s">
        <v>513</v>
      </c>
      <c r="J51" s="113">
        <v>2</v>
      </c>
      <c r="K51" s="113">
        <v>1</v>
      </c>
    </row>
    <row r="52" spans="1:11" ht="12" customHeight="1">
      <c r="A52" s="105" t="s">
        <v>121</v>
      </c>
      <c r="B52" s="113">
        <v>10</v>
      </c>
      <c r="C52" s="113">
        <v>3</v>
      </c>
      <c r="D52" s="113" t="s">
        <v>513</v>
      </c>
      <c r="E52" s="113" t="s">
        <v>513</v>
      </c>
      <c r="F52" s="114">
        <v>6</v>
      </c>
      <c r="G52" s="113">
        <v>11</v>
      </c>
      <c r="H52" s="113">
        <v>7</v>
      </c>
      <c r="I52" s="113" t="s">
        <v>513</v>
      </c>
      <c r="J52" s="113">
        <v>1</v>
      </c>
      <c r="K52" s="113">
        <v>3</v>
      </c>
    </row>
    <row r="53" spans="1:11" ht="12" customHeight="1">
      <c r="A53" s="18"/>
      <c r="B53" s="115"/>
      <c r="C53" s="115"/>
      <c r="D53" s="115"/>
      <c r="E53" s="115"/>
      <c r="F53" s="114"/>
      <c r="G53" s="115"/>
      <c r="H53" s="115"/>
      <c r="I53" s="115"/>
      <c r="J53" s="115"/>
      <c r="K53" s="115"/>
    </row>
    <row r="54" spans="1:11" ht="12" customHeight="1">
      <c r="A54" s="20" t="s">
        <v>29</v>
      </c>
      <c r="B54" s="116">
        <v>96</v>
      </c>
      <c r="C54" s="116">
        <v>50</v>
      </c>
      <c r="D54" s="116">
        <v>13</v>
      </c>
      <c r="E54" s="116">
        <v>5</v>
      </c>
      <c r="F54" s="117">
        <v>19</v>
      </c>
      <c r="G54" s="116">
        <v>132</v>
      </c>
      <c r="H54" s="116">
        <v>84</v>
      </c>
      <c r="I54" s="116">
        <v>21</v>
      </c>
      <c r="J54" s="116">
        <v>10</v>
      </c>
      <c r="K54" s="116">
        <v>13</v>
      </c>
    </row>
    <row r="55" spans="1:11" ht="12" customHeight="1">
      <c r="A55" s="110" t="s">
        <v>120</v>
      </c>
      <c r="B55" s="116">
        <v>68</v>
      </c>
      <c r="C55" s="116">
        <v>33</v>
      </c>
      <c r="D55" s="116">
        <v>13</v>
      </c>
      <c r="E55" s="116">
        <v>5</v>
      </c>
      <c r="F55" s="117">
        <v>12</v>
      </c>
      <c r="G55" s="116">
        <v>98</v>
      </c>
      <c r="H55" s="116">
        <v>63</v>
      </c>
      <c r="I55" s="116">
        <v>18</v>
      </c>
      <c r="J55" s="116">
        <v>7</v>
      </c>
      <c r="K55" s="116">
        <v>7</v>
      </c>
    </row>
    <row r="56" spans="1:11" ht="12" customHeight="1">
      <c r="A56" s="110" t="s">
        <v>121</v>
      </c>
      <c r="B56" s="116">
        <v>28</v>
      </c>
      <c r="C56" s="116">
        <v>17</v>
      </c>
      <c r="D56" s="116" t="s">
        <v>513</v>
      </c>
      <c r="E56" s="116" t="s">
        <v>513</v>
      </c>
      <c r="F56" s="117">
        <v>7</v>
      </c>
      <c r="G56" s="116">
        <v>34</v>
      </c>
      <c r="H56" s="116">
        <v>21</v>
      </c>
      <c r="I56" s="116">
        <v>3</v>
      </c>
      <c r="J56" s="116">
        <v>3</v>
      </c>
      <c r="K56" s="116">
        <v>6</v>
      </c>
    </row>
    <row r="57" spans="1:11" ht="12" customHeight="1">
      <c r="A57" s="18"/>
      <c r="B57" s="115"/>
      <c r="C57" s="115"/>
      <c r="D57" s="115"/>
      <c r="E57" s="115"/>
      <c r="F57" s="114"/>
      <c r="G57" s="115"/>
      <c r="H57" s="115"/>
      <c r="I57" s="115"/>
      <c r="J57" s="115"/>
      <c r="K57" s="115"/>
    </row>
    <row r="58" spans="1:11" ht="12" customHeight="1">
      <c r="A58" s="18" t="s">
        <v>130</v>
      </c>
      <c r="B58" s="113" t="s">
        <v>513</v>
      </c>
      <c r="C58" s="113" t="s">
        <v>513</v>
      </c>
      <c r="D58" s="113" t="s">
        <v>513</v>
      </c>
      <c r="E58" s="113" t="s">
        <v>513</v>
      </c>
      <c r="F58" s="114" t="s">
        <v>513</v>
      </c>
      <c r="G58" s="113" t="s">
        <v>513</v>
      </c>
      <c r="H58" s="113" t="s">
        <v>513</v>
      </c>
      <c r="I58" s="113" t="s">
        <v>513</v>
      </c>
      <c r="J58" s="113" t="s">
        <v>513</v>
      </c>
      <c r="K58" s="113" t="s">
        <v>513</v>
      </c>
    </row>
    <row r="59" spans="1:11" ht="12" customHeight="1">
      <c r="A59" s="18"/>
      <c r="B59" s="113"/>
      <c r="C59" s="113"/>
      <c r="D59" s="113"/>
      <c r="E59" s="113"/>
      <c r="F59" s="114"/>
      <c r="G59" s="113"/>
      <c r="H59" s="113"/>
      <c r="I59" s="113"/>
      <c r="J59" s="113"/>
      <c r="K59" s="113"/>
    </row>
    <row r="60" spans="1:11" ht="12" customHeight="1">
      <c r="A60" s="20" t="s">
        <v>60</v>
      </c>
      <c r="B60" s="116">
        <v>96</v>
      </c>
      <c r="C60" s="116">
        <v>50</v>
      </c>
      <c r="D60" s="116">
        <v>13</v>
      </c>
      <c r="E60" s="116">
        <v>5</v>
      </c>
      <c r="F60" s="117">
        <v>19</v>
      </c>
      <c r="G60" s="116">
        <v>132</v>
      </c>
      <c r="H60" s="116">
        <v>84</v>
      </c>
      <c r="I60" s="116">
        <v>21</v>
      </c>
      <c r="J60" s="116">
        <v>10</v>
      </c>
      <c r="K60" s="116">
        <v>13</v>
      </c>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12"/>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134</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132</v>
      </c>
      <c r="B5" s="9"/>
      <c r="C5" s="9"/>
      <c r="D5" s="9"/>
      <c r="E5" s="9"/>
      <c r="F5" s="9"/>
      <c r="G5" s="9"/>
      <c r="H5" s="9"/>
      <c r="I5" s="9"/>
      <c r="J5" s="9"/>
      <c r="K5" s="9"/>
    </row>
    <row r="6" spans="1:11" ht="8.25" customHeight="1">
      <c r="A6" s="8"/>
      <c r="B6" s="8"/>
      <c r="C6" s="8"/>
      <c r="D6" s="8"/>
      <c r="E6" s="8"/>
      <c r="F6" s="8"/>
      <c r="G6" s="8"/>
      <c r="H6" s="8"/>
      <c r="I6" s="8"/>
      <c r="J6" s="8"/>
      <c r="K6" s="8"/>
    </row>
    <row r="7" spans="1:11" ht="12.75" customHeight="1">
      <c r="A7" s="81"/>
      <c r="B7" s="398" t="s">
        <v>60</v>
      </c>
      <c r="C7" s="24" t="s">
        <v>113</v>
      </c>
      <c r="D7" s="25"/>
      <c r="E7" s="25"/>
      <c r="F7" s="26"/>
      <c r="G7" s="401" t="s">
        <v>60</v>
      </c>
      <c r="H7" s="24" t="s">
        <v>113</v>
      </c>
      <c r="I7" s="25"/>
      <c r="J7" s="25"/>
      <c r="K7" s="25"/>
    </row>
    <row r="8" spans="1:11" ht="8.25" customHeight="1">
      <c r="A8" s="103" t="s">
        <v>114</v>
      </c>
      <c r="B8" s="399"/>
      <c r="C8" s="27" t="s">
        <v>115</v>
      </c>
      <c r="D8" s="28"/>
      <c r="E8" s="31"/>
      <c r="F8" s="404" t="s">
        <v>55</v>
      </c>
      <c r="G8" s="402"/>
      <c r="H8" s="27" t="s">
        <v>115</v>
      </c>
      <c r="I8" s="28"/>
      <c r="J8" s="31"/>
      <c r="K8" s="426" t="s">
        <v>55</v>
      </c>
    </row>
    <row r="9" spans="1:11" ht="8.25" customHeight="1">
      <c r="A9" s="103" t="s">
        <v>116</v>
      </c>
      <c r="B9" s="399"/>
      <c r="C9" s="404" t="s">
        <v>345</v>
      </c>
      <c r="D9" s="404" t="s">
        <v>347</v>
      </c>
      <c r="E9" s="404" t="s">
        <v>346</v>
      </c>
      <c r="F9" s="405"/>
      <c r="G9" s="402"/>
      <c r="H9" s="404" t="s">
        <v>345</v>
      </c>
      <c r="I9" s="404" t="s">
        <v>347</v>
      </c>
      <c r="J9" s="404" t="s">
        <v>346</v>
      </c>
      <c r="K9" s="419"/>
    </row>
    <row r="10" spans="1:11" ht="8.25" customHeight="1">
      <c r="A10" s="103" t="s">
        <v>117</v>
      </c>
      <c r="B10" s="399"/>
      <c r="C10" s="424"/>
      <c r="D10" s="424"/>
      <c r="E10" s="424"/>
      <c r="F10" s="405"/>
      <c r="G10" s="402"/>
      <c r="H10" s="424"/>
      <c r="I10" s="424"/>
      <c r="J10" s="424"/>
      <c r="K10" s="419"/>
    </row>
    <row r="11" spans="1:11" ht="8.25" customHeight="1">
      <c r="A11" s="8"/>
      <c r="B11" s="399"/>
      <c r="C11" s="424"/>
      <c r="D11" s="424"/>
      <c r="E11" s="424"/>
      <c r="F11" s="405"/>
      <c r="G11" s="402"/>
      <c r="H11" s="424"/>
      <c r="I11" s="424"/>
      <c r="J11" s="424"/>
      <c r="K11" s="419"/>
    </row>
    <row r="12" spans="1:11" ht="8.25" customHeight="1">
      <c r="A12" s="103" t="s">
        <v>118</v>
      </c>
      <c r="B12" s="399"/>
      <c r="C12" s="424"/>
      <c r="D12" s="424"/>
      <c r="E12" s="424"/>
      <c r="F12" s="405"/>
      <c r="G12" s="402"/>
      <c r="H12" s="424"/>
      <c r="I12" s="424"/>
      <c r="J12" s="424"/>
      <c r="K12" s="419"/>
    </row>
    <row r="13" spans="1:11" ht="12.75">
      <c r="A13" s="18"/>
      <c r="B13" s="400"/>
      <c r="C13" s="425"/>
      <c r="D13" s="425"/>
      <c r="E13" s="425"/>
      <c r="F13" s="406"/>
      <c r="G13" s="403"/>
      <c r="H13" s="425"/>
      <c r="I13" s="425"/>
      <c r="J13" s="425"/>
      <c r="K13" s="420"/>
    </row>
    <row r="14" spans="1:11" ht="8.25" customHeight="1">
      <c r="A14" s="81"/>
      <c r="B14" s="81"/>
      <c r="C14" s="81"/>
      <c r="D14" s="81"/>
      <c r="E14" s="81"/>
      <c r="F14" s="81"/>
      <c r="G14" s="81"/>
      <c r="H14" s="81"/>
      <c r="I14" s="81"/>
      <c r="J14" s="81"/>
      <c r="K14" s="81"/>
    </row>
    <row r="15" spans="2:11" ht="19.5" customHeight="1">
      <c r="B15" s="2" t="s">
        <v>135</v>
      </c>
      <c r="C15" s="9"/>
      <c r="D15" s="9"/>
      <c r="E15" s="9"/>
      <c r="F15" s="9"/>
      <c r="G15" s="9"/>
      <c r="H15" s="9"/>
      <c r="I15" s="9"/>
      <c r="J15" s="9"/>
      <c r="K15" s="9"/>
    </row>
    <row r="16" spans="1:11" ht="19.5" customHeight="1">
      <c r="A16" s="8"/>
      <c r="B16" s="1">
        <f>Tab08A!B16</f>
        <v>38139</v>
      </c>
      <c r="C16" s="16"/>
      <c r="D16" s="9"/>
      <c r="E16" s="9"/>
      <c r="F16" s="9"/>
      <c r="G16" s="1">
        <f>Tab08A!G16</f>
        <v>37773</v>
      </c>
      <c r="H16" s="9"/>
      <c r="I16" s="9"/>
      <c r="J16" s="9"/>
      <c r="K16" s="9"/>
    </row>
    <row r="17" spans="1:11" ht="8.25" customHeight="1">
      <c r="A17" s="8"/>
      <c r="B17" s="8"/>
      <c r="C17" s="8"/>
      <c r="D17" s="8"/>
      <c r="E17" s="8"/>
      <c r="F17" s="8"/>
      <c r="G17" s="8"/>
      <c r="H17" s="8"/>
      <c r="I17" s="8"/>
      <c r="J17" s="8"/>
      <c r="K17" s="8"/>
    </row>
    <row r="18" spans="1:11" ht="12" customHeight="1">
      <c r="A18" s="105" t="s">
        <v>119</v>
      </c>
      <c r="B18" s="106">
        <v>33</v>
      </c>
      <c r="C18" s="106">
        <v>9</v>
      </c>
      <c r="D18" s="106" t="s">
        <v>513</v>
      </c>
      <c r="E18" s="106">
        <v>10</v>
      </c>
      <c r="F18" s="107">
        <v>12</v>
      </c>
      <c r="G18" s="106">
        <v>41</v>
      </c>
      <c r="H18" s="106">
        <v>8</v>
      </c>
      <c r="I18" s="106">
        <v>1</v>
      </c>
      <c r="J18" s="106">
        <v>17</v>
      </c>
      <c r="K18" s="106">
        <v>9</v>
      </c>
    </row>
    <row r="19" spans="1:11" ht="12" customHeight="1">
      <c r="A19" s="105" t="s">
        <v>120</v>
      </c>
      <c r="B19" s="106">
        <v>24</v>
      </c>
      <c r="C19" s="106">
        <v>6</v>
      </c>
      <c r="D19" s="106" t="s">
        <v>513</v>
      </c>
      <c r="E19" s="106">
        <v>10</v>
      </c>
      <c r="F19" s="107">
        <v>6</v>
      </c>
      <c r="G19" s="106">
        <v>26</v>
      </c>
      <c r="H19" s="106">
        <v>5</v>
      </c>
      <c r="I19" s="106" t="s">
        <v>513</v>
      </c>
      <c r="J19" s="106">
        <v>14</v>
      </c>
      <c r="K19" s="106">
        <v>5</v>
      </c>
    </row>
    <row r="20" spans="1:11" ht="12" customHeight="1">
      <c r="A20" s="105" t="s">
        <v>121</v>
      </c>
      <c r="B20" s="106">
        <v>9</v>
      </c>
      <c r="C20" s="106">
        <v>3</v>
      </c>
      <c r="D20" s="106" t="s">
        <v>513</v>
      </c>
      <c r="E20" s="106" t="s">
        <v>513</v>
      </c>
      <c r="F20" s="107">
        <v>6</v>
      </c>
      <c r="G20" s="106">
        <v>15</v>
      </c>
      <c r="H20" s="106">
        <v>3</v>
      </c>
      <c r="I20" s="106">
        <v>1</v>
      </c>
      <c r="J20" s="106">
        <v>3</v>
      </c>
      <c r="K20" s="106">
        <v>4</v>
      </c>
    </row>
    <row r="21" spans="1:11" ht="12" customHeight="1">
      <c r="A21" s="105"/>
      <c r="B21" s="106"/>
      <c r="C21" s="106"/>
      <c r="D21" s="106"/>
      <c r="E21" s="106"/>
      <c r="F21" s="107"/>
      <c r="G21" s="106"/>
      <c r="H21" s="106"/>
      <c r="I21" s="106"/>
      <c r="J21" s="106"/>
      <c r="K21" s="106"/>
    </row>
    <row r="22" spans="1:11" ht="12" customHeight="1">
      <c r="A22" s="152" t="s">
        <v>122</v>
      </c>
      <c r="B22" s="106">
        <v>46</v>
      </c>
      <c r="C22" s="106">
        <v>19</v>
      </c>
      <c r="D22" s="106">
        <v>8</v>
      </c>
      <c r="E22" s="106">
        <v>10</v>
      </c>
      <c r="F22" s="107">
        <v>3</v>
      </c>
      <c r="G22" s="106">
        <v>47</v>
      </c>
      <c r="H22" s="106">
        <v>14</v>
      </c>
      <c r="I22" s="106">
        <v>14</v>
      </c>
      <c r="J22" s="106">
        <v>8</v>
      </c>
      <c r="K22" s="106">
        <v>3</v>
      </c>
    </row>
    <row r="23" spans="1:11" ht="12" customHeight="1">
      <c r="A23" s="105" t="s">
        <v>120</v>
      </c>
      <c r="B23" s="106">
        <v>26</v>
      </c>
      <c r="C23" s="106">
        <v>4</v>
      </c>
      <c r="D23" s="106">
        <v>7</v>
      </c>
      <c r="E23" s="106">
        <v>8</v>
      </c>
      <c r="F23" s="107">
        <v>1</v>
      </c>
      <c r="G23" s="106">
        <v>32</v>
      </c>
      <c r="H23" s="106">
        <v>5</v>
      </c>
      <c r="I23" s="106">
        <v>12</v>
      </c>
      <c r="J23" s="106">
        <v>6</v>
      </c>
      <c r="K23" s="106">
        <v>1</v>
      </c>
    </row>
    <row r="24" spans="1:11" ht="12" customHeight="1">
      <c r="A24" s="105" t="s">
        <v>121</v>
      </c>
      <c r="B24" s="106">
        <v>20</v>
      </c>
      <c r="C24" s="106">
        <v>15</v>
      </c>
      <c r="D24" s="106">
        <v>1</v>
      </c>
      <c r="E24" s="106">
        <v>2</v>
      </c>
      <c r="F24" s="107">
        <v>2</v>
      </c>
      <c r="G24" s="106">
        <v>15</v>
      </c>
      <c r="H24" s="106">
        <v>9</v>
      </c>
      <c r="I24" s="106">
        <v>2</v>
      </c>
      <c r="J24" s="106">
        <v>2</v>
      </c>
      <c r="K24" s="106">
        <v>2</v>
      </c>
    </row>
    <row r="25" spans="1:11" ht="12" customHeight="1">
      <c r="A25" s="18"/>
      <c r="B25" s="106"/>
      <c r="C25" s="106"/>
      <c r="D25" s="106"/>
      <c r="E25" s="106"/>
      <c r="F25" s="107"/>
      <c r="G25" s="106"/>
      <c r="H25" s="106"/>
      <c r="I25" s="106"/>
      <c r="J25" s="106"/>
      <c r="K25" s="106"/>
    </row>
    <row r="26" spans="1:11" ht="12" customHeight="1">
      <c r="A26" s="18" t="s">
        <v>123</v>
      </c>
      <c r="B26" s="106">
        <v>45</v>
      </c>
      <c r="C26" s="106">
        <v>38</v>
      </c>
      <c r="D26" s="106">
        <v>3</v>
      </c>
      <c r="E26" s="106">
        <v>3</v>
      </c>
      <c r="F26" s="107" t="s">
        <v>513</v>
      </c>
      <c r="G26" s="106">
        <v>59</v>
      </c>
      <c r="H26" s="106">
        <v>48</v>
      </c>
      <c r="I26" s="106">
        <v>6</v>
      </c>
      <c r="J26" s="106">
        <v>3</v>
      </c>
      <c r="K26" s="106">
        <v>1</v>
      </c>
    </row>
    <row r="27" spans="1:11" ht="12" customHeight="1">
      <c r="A27" s="105" t="s">
        <v>120</v>
      </c>
      <c r="B27" s="106">
        <v>26</v>
      </c>
      <c r="C27" s="106">
        <v>22</v>
      </c>
      <c r="D27" s="106">
        <v>2</v>
      </c>
      <c r="E27" s="106">
        <v>2</v>
      </c>
      <c r="F27" s="107" t="s">
        <v>513</v>
      </c>
      <c r="G27" s="106">
        <v>43</v>
      </c>
      <c r="H27" s="106">
        <v>33</v>
      </c>
      <c r="I27" s="106">
        <v>6</v>
      </c>
      <c r="J27" s="106">
        <v>2</v>
      </c>
      <c r="K27" s="106">
        <v>1</v>
      </c>
    </row>
    <row r="28" spans="1:11" ht="12" customHeight="1">
      <c r="A28" s="105" t="s">
        <v>121</v>
      </c>
      <c r="B28" s="106">
        <v>19</v>
      </c>
      <c r="C28" s="106">
        <v>16</v>
      </c>
      <c r="D28" s="106">
        <v>1</v>
      </c>
      <c r="E28" s="106">
        <v>1</v>
      </c>
      <c r="F28" s="107" t="s">
        <v>513</v>
      </c>
      <c r="G28" s="106">
        <v>16</v>
      </c>
      <c r="H28" s="106">
        <v>15</v>
      </c>
      <c r="I28" s="106" t="s">
        <v>513</v>
      </c>
      <c r="J28" s="106">
        <v>1</v>
      </c>
      <c r="K28" s="106" t="s">
        <v>513</v>
      </c>
    </row>
    <row r="29" spans="1:11" ht="12" customHeight="1">
      <c r="A29" s="18"/>
      <c r="B29" s="106"/>
      <c r="C29" s="106"/>
      <c r="D29" s="106"/>
      <c r="E29" s="106"/>
      <c r="F29" s="107"/>
      <c r="G29" s="106"/>
      <c r="H29" s="106"/>
      <c r="I29" s="106"/>
      <c r="J29" s="106"/>
      <c r="K29" s="106"/>
    </row>
    <row r="30" spans="1:11" ht="12" customHeight="1">
      <c r="A30" s="18" t="s">
        <v>124</v>
      </c>
      <c r="B30" s="106">
        <v>29</v>
      </c>
      <c r="C30" s="106">
        <v>20</v>
      </c>
      <c r="D30" s="106">
        <v>4</v>
      </c>
      <c r="E30" s="106">
        <v>3</v>
      </c>
      <c r="F30" s="107" t="s">
        <v>513</v>
      </c>
      <c r="G30" s="106">
        <v>52</v>
      </c>
      <c r="H30" s="106">
        <v>33</v>
      </c>
      <c r="I30" s="106">
        <v>10</v>
      </c>
      <c r="J30" s="106">
        <v>7</v>
      </c>
      <c r="K30" s="106">
        <v>1</v>
      </c>
    </row>
    <row r="31" spans="1:11" ht="12" customHeight="1">
      <c r="A31" s="105" t="s">
        <v>120</v>
      </c>
      <c r="B31" s="106">
        <v>22</v>
      </c>
      <c r="C31" s="106">
        <v>14</v>
      </c>
      <c r="D31" s="106">
        <v>4</v>
      </c>
      <c r="E31" s="106">
        <v>3</v>
      </c>
      <c r="F31" s="107" t="s">
        <v>513</v>
      </c>
      <c r="G31" s="106">
        <v>38</v>
      </c>
      <c r="H31" s="106">
        <v>22</v>
      </c>
      <c r="I31" s="106">
        <v>9</v>
      </c>
      <c r="J31" s="106">
        <v>5</v>
      </c>
      <c r="K31" s="106">
        <v>1</v>
      </c>
    </row>
    <row r="32" spans="1:11" ht="12" customHeight="1">
      <c r="A32" s="105" t="s">
        <v>121</v>
      </c>
      <c r="B32" s="106">
        <v>7</v>
      </c>
      <c r="C32" s="106">
        <v>6</v>
      </c>
      <c r="D32" s="106" t="s">
        <v>513</v>
      </c>
      <c r="E32" s="106" t="s">
        <v>513</v>
      </c>
      <c r="F32" s="107" t="s">
        <v>513</v>
      </c>
      <c r="G32" s="106">
        <v>14</v>
      </c>
      <c r="H32" s="106">
        <v>11</v>
      </c>
      <c r="I32" s="106">
        <v>1</v>
      </c>
      <c r="J32" s="106">
        <v>2</v>
      </c>
      <c r="K32" s="106" t="s">
        <v>513</v>
      </c>
    </row>
    <row r="33" spans="1:11" ht="12" customHeight="1">
      <c r="A33" s="18"/>
      <c r="B33" s="106"/>
      <c r="C33" s="106"/>
      <c r="D33" s="106"/>
      <c r="E33" s="106"/>
      <c r="F33" s="107"/>
      <c r="G33" s="106"/>
      <c r="H33" s="106"/>
      <c r="I33" s="106"/>
      <c r="J33" s="106"/>
      <c r="K33" s="106"/>
    </row>
    <row r="34" spans="1:11" ht="12" customHeight="1">
      <c r="A34" s="18" t="s">
        <v>125</v>
      </c>
      <c r="B34" s="106">
        <v>42</v>
      </c>
      <c r="C34" s="106">
        <v>25</v>
      </c>
      <c r="D34" s="106">
        <v>12</v>
      </c>
      <c r="E34" s="106">
        <v>1</v>
      </c>
      <c r="F34" s="107">
        <v>1</v>
      </c>
      <c r="G34" s="106">
        <v>53</v>
      </c>
      <c r="H34" s="106">
        <v>28</v>
      </c>
      <c r="I34" s="106">
        <v>14</v>
      </c>
      <c r="J34" s="106">
        <v>2</v>
      </c>
      <c r="K34" s="106">
        <v>5</v>
      </c>
    </row>
    <row r="35" spans="1:11" ht="12" customHeight="1">
      <c r="A35" s="105" t="s">
        <v>120</v>
      </c>
      <c r="B35" s="106">
        <v>34</v>
      </c>
      <c r="C35" s="106">
        <v>19</v>
      </c>
      <c r="D35" s="106">
        <v>10</v>
      </c>
      <c r="E35" s="106">
        <v>1</v>
      </c>
      <c r="F35" s="107">
        <v>1</v>
      </c>
      <c r="G35" s="106">
        <v>36</v>
      </c>
      <c r="H35" s="106">
        <v>17</v>
      </c>
      <c r="I35" s="106">
        <v>11</v>
      </c>
      <c r="J35" s="106">
        <v>2</v>
      </c>
      <c r="K35" s="106">
        <v>3</v>
      </c>
    </row>
    <row r="36" spans="1:11" ht="12" customHeight="1">
      <c r="A36" s="105" t="s">
        <v>121</v>
      </c>
      <c r="B36" s="106">
        <v>8</v>
      </c>
      <c r="C36" s="106">
        <v>6</v>
      </c>
      <c r="D36" s="106">
        <v>2</v>
      </c>
      <c r="E36" s="106" t="s">
        <v>513</v>
      </c>
      <c r="F36" s="107" t="s">
        <v>513</v>
      </c>
      <c r="G36" s="106">
        <v>17</v>
      </c>
      <c r="H36" s="106">
        <v>11</v>
      </c>
      <c r="I36" s="106">
        <v>3</v>
      </c>
      <c r="J36" s="106" t="s">
        <v>513</v>
      </c>
      <c r="K36" s="106">
        <v>2</v>
      </c>
    </row>
    <row r="37" spans="1:11" ht="12" customHeight="1">
      <c r="A37" s="18"/>
      <c r="B37" s="106"/>
      <c r="C37" s="106"/>
      <c r="D37" s="106"/>
      <c r="E37" s="106"/>
      <c r="F37" s="107"/>
      <c r="G37" s="106"/>
      <c r="H37" s="106"/>
      <c r="I37" s="106"/>
      <c r="J37" s="106"/>
      <c r="K37" s="106"/>
    </row>
    <row r="38" spans="1:11" ht="12" customHeight="1">
      <c r="A38" s="18" t="s">
        <v>126</v>
      </c>
      <c r="B38" s="106">
        <v>46</v>
      </c>
      <c r="C38" s="106">
        <v>30</v>
      </c>
      <c r="D38" s="106">
        <v>6</v>
      </c>
      <c r="E38" s="106">
        <v>4</v>
      </c>
      <c r="F38" s="107">
        <v>2</v>
      </c>
      <c r="G38" s="106">
        <v>43</v>
      </c>
      <c r="H38" s="106">
        <v>18</v>
      </c>
      <c r="I38" s="106">
        <v>12</v>
      </c>
      <c r="J38" s="106">
        <v>7</v>
      </c>
      <c r="K38" s="106">
        <v>2</v>
      </c>
    </row>
    <row r="39" spans="1:11" ht="12" customHeight="1">
      <c r="A39" s="105" t="s">
        <v>120</v>
      </c>
      <c r="B39" s="106">
        <v>28</v>
      </c>
      <c r="C39" s="106">
        <v>16</v>
      </c>
      <c r="D39" s="106">
        <v>6</v>
      </c>
      <c r="E39" s="106">
        <v>2</v>
      </c>
      <c r="F39" s="107">
        <v>1</v>
      </c>
      <c r="G39" s="106">
        <v>24</v>
      </c>
      <c r="H39" s="106">
        <v>4</v>
      </c>
      <c r="I39" s="106">
        <v>11</v>
      </c>
      <c r="J39" s="106">
        <v>5</v>
      </c>
      <c r="K39" s="106" t="s">
        <v>513</v>
      </c>
    </row>
    <row r="40" spans="1:11" ht="12" customHeight="1">
      <c r="A40" s="105" t="s">
        <v>121</v>
      </c>
      <c r="B40" s="106">
        <v>18</v>
      </c>
      <c r="C40" s="106">
        <v>14</v>
      </c>
      <c r="D40" s="106" t="s">
        <v>513</v>
      </c>
      <c r="E40" s="106">
        <v>2</v>
      </c>
      <c r="F40" s="107">
        <v>1</v>
      </c>
      <c r="G40" s="106">
        <v>19</v>
      </c>
      <c r="H40" s="106">
        <v>14</v>
      </c>
      <c r="I40" s="106">
        <v>1</v>
      </c>
      <c r="J40" s="106">
        <v>2</v>
      </c>
      <c r="K40" s="106">
        <v>2</v>
      </c>
    </row>
    <row r="41" spans="1:11" ht="12" customHeight="1">
      <c r="A41" s="18"/>
      <c r="B41" s="106"/>
      <c r="C41" s="106"/>
      <c r="D41" s="106"/>
      <c r="E41" s="106"/>
      <c r="F41" s="107"/>
      <c r="G41" s="106"/>
      <c r="H41" s="106"/>
      <c r="I41" s="106"/>
      <c r="J41" s="106"/>
      <c r="K41" s="106"/>
    </row>
    <row r="42" spans="1:11" ht="12" customHeight="1">
      <c r="A42" s="18" t="s">
        <v>127</v>
      </c>
      <c r="B42" s="106">
        <v>31</v>
      </c>
      <c r="C42" s="106">
        <v>18</v>
      </c>
      <c r="D42" s="106" t="s">
        <v>513</v>
      </c>
      <c r="E42" s="106">
        <v>6</v>
      </c>
      <c r="F42" s="107">
        <v>1</v>
      </c>
      <c r="G42" s="106">
        <v>40</v>
      </c>
      <c r="H42" s="106">
        <v>22</v>
      </c>
      <c r="I42" s="106">
        <v>8</v>
      </c>
      <c r="J42" s="106">
        <v>4</v>
      </c>
      <c r="K42" s="106">
        <v>2</v>
      </c>
    </row>
    <row r="43" spans="1:11" ht="12" customHeight="1">
      <c r="A43" s="105" t="s">
        <v>120</v>
      </c>
      <c r="B43" s="106">
        <v>16</v>
      </c>
      <c r="C43" s="106">
        <v>6</v>
      </c>
      <c r="D43" s="106" t="s">
        <v>513</v>
      </c>
      <c r="E43" s="106">
        <v>4</v>
      </c>
      <c r="F43" s="107">
        <v>1</v>
      </c>
      <c r="G43" s="106">
        <v>24</v>
      </c>
      <c r="H43" s="106">
        <v>10</v>
      </c>
      <c r="I43" s="106">
        <v>8</v>
      </c>
      <c r="J43" s="106">
        <v>2</v>
      </c>
      <c r="K43" s="106">
        <v>1</v>
      </c>
    </row>
    <row r="44" spans="1:11" ht="12" customHeight="1">
      <c r="A44" s="105" t="s">
        <v>121</v>
      </c>
      <c r="B44" s="106">
        <v>15</v>
      </c>
      <c r="C44" s="106">
        <v>12</v>
      </c>
      <c r="D44" s="106" t="s">
        <v>513</v>
      </c>
      <c r="E44" s="106">
        <v>2</v>
      </c>
      <c r="F44" s="107" t="s">
        <v>513</v>
      </c>
      <c r="G44" s="106">
        <v>16</v>
      </c>
      <c r="H44" s="106">
        <v>12</v>
      </c>
      <c r="I44" s="106" t="s">
        <v>513</v>
      </c>
      <c r="J44" s="106">
        <v>2</v>
      </c>
      <c r="K44" s="106">
        <v>1</v>
      </c>
    </row>
    <row r="45" spans="1:11" ht="12" customHeight="1">
      <c r="A45" s="18"/>
      <c r="B45" s="106"/>
      <c r="C45" s="106"/>
      <c r="D45" s="106"/>
      <c r="E45" s="106"/>
      <c r="F45" s="107"/>
      <c r="G45" s="106"/>
      <c r="H45" s="106"/>
      <c r="I45" s="106"/>
      <c r="J45" s="106"/>
      <c r="K45" s="106"/>
    </row>
    <row r="46" spans="1:11" ht="12" customHeight="1">
      <c r="A46" s="18" t="s">
        <v>128</v>
      </c>
      <c r="B46" s="106">
        <v>19</v>
      </c>
      <c r="C46" s="106">
        <v>10</v>
      </c>
      <c r="D46" s="106" t="s">
        <v>513</v>
      </c>
      <c r="E46" s="106">
        <v>3</v>
      </c>
      <c r="F46" s="107">
        <v>2</v>
      </c>
      <c r="G46" s="106">
        <v>25</v>
      </c>
      <c r="H46" s="106">
        <v>16</v>
      </c>
      <c r="I46" s="106">
        <v>2</v>
      </c>
      <c r="J46" s="106">
        <v>3</v>
      </c>
      <c r="K46" s="106">
        <v>1</v>
      </c>
    </row>
    <row r="47" spans="1:11" ht="12" customHeight="1">
      <c r="A47" s="105" t="s">
        <v>120</v>
      </c>
      <c r="B47" s="106">
        <v>11</v>
      </c>
      <c r="C47" s="106">
        <v>6</v>
      </c>
      <c r="D47" s="106" t="s">
        <v>513</v>
      </c>
      <c r="E47" s="106">
        <v>2</v>
      </c>
      <c r="F47" s="107" t="s">
        <v>513</v>
      </c>
      <c r="G47" s="106">
        <v>13</v>
      </c>
      <c r="H47" s="106">
        <v>6</v>
      </c>
      <c r="I47" s="106">
        <v>2</v>
      </c>
      <c r="J47" s="106">
        <v>3</v>
      </c>
      <c r="K47" s="106" t="s">
        <v>513</v>
      </c>
    </row>
    <row r="48" spans="1:11" ht="12" customHeight="1">
      <c r="A48" s="105" t="s">
        <v>121</v>
      </c>
      <c r="B48" s="106">
        <v>8</v>
      </c>
      <c r="C48" s="106">
        <v>4</v>
      </c>
      <c r="D48" s="106" t="s">
        <v>513</v>
      </c>
      <c r="E48" s="106">
        <v>1</v>
      </c>
      <c r="F48" s="107">
        <v>2</v>
      </c>
      <c r="G48" s="106">
        <v>12</v>
      </c>
      <c r="H48" s="106">
        <v>10</v>
      </c>
      <c r="I48" s="106" t="s">
        <v>513</v>
      </c>
      <c r="J48" s="106" t="s">
        <v>513</v>
      </c>
      <c r="K48" s="106">
        <v>1</v>
      </c>
    </row>
    <row r="49" spans="1:11" ht="12" customHeight="1">
      <c r="A49" s="18"/>
      <c r="B49" s="106"/>
      <c r="C49" s="106"/>
      <c r="D49" s="106"/>
      <c r="E49" s="106"/>
      <c r="F49" s="107"/>
      <c r="G49" s="106"/>
      <c r="H49" s="106"/>
      <c r="I49" s="106"/>
      <c r="J49" s="106"/>
      <c r="K49" s="106"/>
    </row>
    <row r="50" spans="1:11" ht="12" customHeight="1">
      <c r="A50" s="18" t="s">
        <v>129</v>
      </c>
      <c r="B50" s="106">
        <v>29</v>
      </c>
      <c r="C50" s="106">
        <v>16</v>
      </c>
      <c r="D50" s="106" t="s">
        <v>513</v>
      </c>
      <c r="E50" s="106">
        <v>4</v>
      </c>
      <c r="F50" s="107">
        <v>6</v>
      </c>
      <c r="G50" s="106">
        <v>25</v>
      </c>
      <c r="H50" s="106">
        <v>13</v>
      </c>
      <c r="I50" s="106" t="s">
        <v>513</v>
      </c>
      <c r="J50" s="106">
        <v>6</v>
      </c>
      <c r="K50" s="106">
        <v>5</v>
      </c>
    </row>
    <row r="51" spans="1:11" ht="12" customHeight="1">
      <c r="A51" s="105" t="s">
        <v>120</v>
      </c>
      <c r="B51" s="106">
        <v>15</v>
      </c>
      <c r="C51" s="106">
        <v>9</v>
      </c>
      <c r="D51" s="106" t="s">
        <v>513</v>
      </c>
      <c r="E51" s="106">
        <v>2</v>
      </c>
      <c r="F51" s="107">
        <v>1</v>
      </c>
      <c r="G51" s="106">
        <v>9</v>
      </c>
      <c r="H51" s="106">
        <v>4</v>
      </c>
      <c r="I51" s="106" t="s">
        <v>513</v>
      </c>
      <c r="J51" s="106">
        <v>4</v>
      </c>
      <c r="K51" s="106">
        <v>1</v>
      </c>
    </row>
    <row r="52" spans="1:11" ht="12" customHeight="1">
      <c r="A52" s="105" t="s">
        <v>121</v>
      </c>
      <c r="B52" s="106">
        <v>14</v>
      </c>
      <c r="C52" s="106">
        <v>7</v>
      </c>
      <c r="D52" s="106" t="s">
        <v>513</v>
      </c>
      <c r="E52" s="106">
        <v>2</v>
      </c>
      <c r="F52" s="107">
        <v>5</v>
      </c>
      <c r="G52" s="106">
        <v>16</v>
      </c>
      <c r="H52" s="106">
        <v>9</v>
      </c>
      <c r="I52" s="106" t="s">
        <v>513</v>
      </c>
      <c r="J52" s="106">
        <v>2</v>
      </c>
      <c r="K52" s="106">
        <v>4</v>
      </c>
    </row>
    <row r="53" spans="1:11" ht="12" customHeight="1">
      <c r="A53" s="18"/>
      <c r="B53" s="106"/>
      <c r="C53" s="106"/>
      <c r="D53" s="106"/>
      <c r="E53" s="106"/>
      <c r="F53" s="107"/>
      <c r="G53" s="106"/>
      <c r="H53" s="106"/>
      <c r="I53" s="106"/>
      <c r="J53" s="106"/>
      <c r="K53" s="106"/>
    </row>
    <row r="54" spans="1:11" ht="12" customHeight="1">
      <c r="A54" s="20" t="s">
        <v>29</v>
      </c>
      <c r="B54" s="108">
        <v>320</v>
      </c>
      <c r="C54" s="108">
        <v>185</v>
      </c>
      <c r="D54" s="108">
        <v>33</v>
      </c>
      <c r="E54" s="108">
        <v>44</v>
      </c>
      <c r="F54" s="109">
        <v>27</v>
      </c>
      <c r="G54" s="108">
        <v>385</v>
      </c>
      <c r="H54" s="108">
        <v>200</v>
      </c>
      <c r="I54" s="108">
        <v>67</v>
      </c>
      <c r="J54" s="108">
        <v>57</v>
      </c>
      <c r="K54" s="108">
        <v>29</v>
      </c>
    </row>
    <row r="55" spans="1:11" ht="12" customHeight="1">
      <c r="A55" s="110" t="s">
        <v>120</v>
      </c>
      <c r="B55" s="108">
        <v>202</v>
      </c>
      <c r="C55" s="108">
        <v>102</v>
      </c>
      <c r="D55" s="108">
        <v>29</v>
      </c>
      <c r="E55" s="108">
        <v>34</v>
      </c>
      <c r="F55" s="109">
        <v>11</v>
      </c>
      <c r="G55" s="108">
        <v>245</v>
      </c>
      <c r="H55" s="108">
        <v>106</v>
      </c>
      <c r="I55" s="108">
        <v>59</v>
      </c>
      <c r="J55" s="108">
        <v>43</v>
      </c>
      <c r="K55" s="108">
        <v>13</v>
      </c>
    </row>
    <row r="56" spans="1:11" ht="12" customHeight="1">
      <c r="A56" s="110" t="s">
        <v>121</v>
      </c>
      <c r="B56" s="108">
        <v>118</v>
      </c>
      <c r="C56" s="108">
        <v>83</v>
      </c>
      <c r="D56" s="108">
        <v>4</v>
      </c>
      <c r="E56" s="108">
        <v>10</v>
      </c>
      <c r="F56" s="109">
        <v>16</v>
      </c>
      <c r="G56" s="108">
        <v>140</v>
      </c>
      <c r="H56" s="108">
        <v>94</v>
      </c>
      <c r="I56" s="108">
        <v>8</v>
      </c>
      <c r="J56" s="108">
        <v>14</v>
      </c>
      <c r="K56" s="108">
        <v>16</v>
      </c>
    </row>
    <row r="57" spans="1:11" ht="12" customHeight="1">
      <c r="A57" s="18"/>
      <c r="B57" s="106"/>
      <c r="C57" s="106"/>
      <c r="D57" s="106"/>
      <c r="E57" s="106"/>
      <c r="F57" s="107"/>
      <c r="G57" s="106"/>
      <c r="H57" s="106"/>
      <c r="I57" s="106"/>
      <c r="J57" s="106"/>
      <c r="K57" s="106"/>
    </row>
    <row r="58" spans="1:11" ht="12" customHeight="1">
      <c r="A58" s="18" t="s">
        <v>130</v>
      </c>
      <c r="B58" s="106" t="s">
        <v>513</v>
      </c>
      <c r="C58" s="106" t="s">
        <v>513</v>
      </c>
      <c r="D58" s="106" t="s">
        <v>513</v>
      </c>
      <c r="E58" s="106" t="s">
        <v>513</v>
      </c>
      <c r="F58" s="107" t="s">
        <v>513</v>
      </c>
      <c r="G58" s="106" t="s">
        <v>513</v>
      </c>
      <c r="H58" s="106" t="s">
        <v>513</v>
      </c>
      <c r="I58" s="106" t="s">
        <v>513</v>
      </c>
      <c r="J58" s="106" t="s">
        <v>513</v>
      </c>
      <c r="K58" s="106" t="s">
        <v>513</v>
      </c>
    </row>
    <row r="59" spans="1:11" ht="12" customHeight="1">
      <c r="A59" s="18"/>
      <c r="B59" s="106"/>
      <c r="C59" s="106"/>
      <c r="D59" s="106"/>
      <c r="E59" s="106"/>
      <c r="F59" s="107"/>
      <c r="G59" s="106"/>
      <c r="H59" s="106"/>
      <c r="I59" s="106"/>
      <c r="J59" s="106"/>
      <c r="K59" s="106"/>
    </row>
    <row r="60" spans="1:11" ht="12" customHeight="1">
      <c r="A60" s="20" t="s">
        <v>60</v>
      </c>
      <c r="B60" s="108">
        <v>320</v>
      </c>
      <c r="C60" s="108">
        <v>185</v>
      </c>
      <c r="D60" s="108">
        <v>33</v>
      </c>
      <c r="E60" s="108">
        <v>44</v>
      </c>
      <c r="F60" s="109">
        <v>27</v>
      </c>
      <c r="G60" s="108">
        <v>385</v>
      </c>
      <c r="H60" s="108">
        <v>200</v>
      </c>
      <c r="I60" s="108">
        <v>67</v>
      </c>
      <c r="J60" s="108">
        <v>57</v>
      </c>
      <c r="K60" s="108">
        <v>29</v>
      </c>
    </row>
    <row r="61" spans="1:11" ht="12" customHeight="1">
      <c r="A61" s="19"/>
      <c r="B61" s="108"/>
      <c r="C61" s="108"/>
      <c r="D61" s="108"/>
      <c r="E61" s="108"/>
      <c r="F61" s="108"/>
      <c r="G61" s="108"/>
      <c r="H61" s="108"/>
      <c r="I61" s="108"/>
      <c r="J61" s="108"/>
      <c r="K61" s="108"/>
    </row>
    <row r="62" spans="1:11" ht="12" customHeight="1">
      <c r="A62" s="19"/>
      <c r="B62" s="112"/>
      <c r="C62" s="112"/>
      <c r="D62" s="112"/>
      <c r="E62" s="112"/>
      <c r="F62" s="112"/>
      <c r="G62" s="112"/>
      <c r="H62" s="112"/>
      <c r="I62" s="112"/>
      <c r="J62" s="112"/>
      <c r="K62" s="112"/>
    </row>
    <row r="63" spans="1:11" ht="12" customHeight="1">
      <c r="A63" s="19"/>
      <c r="B63" s="112"/>
      <c r="C63" s="112"/>
      <c r="D63" s="112"/>
      <c r="E63" s="112"/>
      <c r="F63" s="112"/>
      <c r="G63" s="112"/>
      <c r="H63" s="112"/>
      <c r="I63" s="112"/>
      <c r="J63" s="112"/>
      <c r="K63" s="112"/>
    </row>
    <row r="64" spans="1:11" ht="12" customHeight="1">
      <c r="A64" s="19"/>
      <c r="B64" s="112"/>
      <c r="C64" s="112"/>
      <c r="D64" s="112"/>
      <c r="E64" s="112"/>
      <c r="F64" s="112"/>
      <c r="G64" s="112"/>
      <c r="H64" s="112"/>
      <c r="I64" s="112"/>
      <c r="J64" s="112"/>
      <c r="K64" s="11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13"/>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136</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132</v>
      </c>
      <c r="B5" s="9"/>
      <c r="C5" s="9"/>
      <c r="D5" s="9"/>
      <c r="E5" s="9"/>
      <c r="F5" s="9"/>
      <c r="G5" s="9"/>
      <c r="H5" s="9"/>
      <c r="I5" s="9"/>
      <c r="J5" s="9"/>
      <c r="K5" s="9"/>
    </row>
    <row r="6" spans="1:11" ht="8.25" customHeight="1">
      <c r="A6" s="8"/>
      <c r="B6" s="8"/>
      <c r="C6" s="8"/>
      <c r="D6" s="8"/>
      <c r="E6" s="8"/>
      <c r="F6" s="8"/>
      <c r="G6" s="8"/>
      <c r="H6" s="8"/>
      <c r="I6" s="8"/>
      <c r="J6" s="8"/>
      <c r="K6" s="8"/>
    </row>
    <row r="7" spans="1:11" ht="12.75">
      <c r="A7" s="81"/>
      <c r="B7" s="398" t="s">
        <v>60</v>
      </c>
      <c r="C7" s="24" t="s">
        <v>113</v>
      </c>
      <c r="D7" s="25"/>
      <c r="E7" s="25"/>
      <c r="F7" s="26"/>
      <c r="G7" s="401" t="s">
        <v>60</v>
      </c>
      <c r="H7" s="24" t="s">
        <v>113</v>
      </c>
      <c r="I7" s="25"/>
      <c r="J7" s="25"/>
      <c r="K7" s="25"/>
    </row>
    <row r="8" spans="1:11" ht="8.25" customHeight="1">
      <c r="A8" s="103" t="s">
        <v>114</v>
      </c>
      <c r="B8" s="399"/>
      <c r="C8" s="27" t="s">
        <v>115</v>
      </c>
      <c r="D8" s="28"/>
      <c r="E8" s="31"/>
      <c r="F8" s="404" t="s">
        <v>55</v>
      </c>
      <c r="G8" s="402"/>
      <c r="H8" s="27" t="s">
        <v>115</v>
      </c>
      <c r="I8" s="28"/>
      <c r="J8" s="31"/>
      <c r="K8" s="426" t="s">
        <v>55</v>
      </c>
    </row>
    <row r="9" spans="1:11" ht="8.25" customHeight="1">
      <c r="A9" s="103" t="s">
        <v>116</v>
      </c>
      <c r="B9" s="399"/>
      <c r="C9" s="404" t="s">
        <v>345</v>
      </c>
      <c r="D9" s="404" t="s">
        <v>347</v>
      </c>
      <c r="E9" s="404" t="s">
        <v>346</v>
      </c>
      <c r="F9" s="405"/>
      <c r="G9" s="402"/>
      <c r="H9" s="404" t="s">
        <v>345</v>
      </c>
      <c r="I9" s="404" t="s">
        <v>347</v>
      </c>
      <c r="J9" s="404" t="s">
        <v>346</v>
      </c>
      <c r="K9" s="419"/>
    </row>
    <row r="10" spans="1:11" ht="8.25" customHeight="1">
      <c r="A10" s="103" t="s">
        <v>117</v>
      </c>
      <c r="B10" s="399"/>
      <c r="C10" s="424"/>
      <c r="D10" s="424"/>
      <c r="E10" s="424"/>
      <c r="F10" s="405"/>
      <c r="G10" s="402"/>
      <c r="H10" s="424"/>
      <c r="I10" s="424"/>
      <c r="J10" s="424"/>
      <c r="K10" s="419"/>
    </row>
    <row r="11" spans="1:11" ht="8.25" customHeight="1">
      <c r="A11" s="8"/>
      <c r="B11" s="399"/>
      <c r="C11" s="424"/>
      <c r="D11" s="424"/>
      <c r="E11" s="424"/>
      <c r="F11" s="405"/>
      <c r="G11" s="402"/>
      <c r="H11" s="424"/>
      <c r="I11" s="424"/>
      <c r="J11" s="424"/>
      <c r="K11" s="419"/>
    </row>
    <row r="12" spans="1:11" ht="8.25" customHeight="1">
      <c r="A12" s="103" t="s">
        <v>118</v>
      </c>
      <c r="B12" s="399"/>
      <c r="C12" s="424"/>
      <c r="D12" s="424"/>
      <c r="E12" s="424"/>
      <c r="F12" s="405"/>
      <c r="G12" s="402"/>
      <c r="H12" s="424"/>
      <c r="I12" s="424"/>
      <c r="J12" s="424"/>
      <c r="K12" s="419"/>
    </row>
    <row r="13" spans="1:11" ht="12.75">
      <c r="A13" s="18"/>
      <c r="B13" s="400"/>
      <c r="C13" s="425"/>
      <c r="D13" s="425"/>
      <c r="E13" s="425"/>
      <c r="F13" s="406"/>
      <c r="G13" s="403"/>
      <c r="H13" s="425"/>
      <c r="I13" s="425"/>
      <c r="J13" s="425"/>
      <c r="K13" s="420"/>
    </row>
    <row r="14" spans="1:11" ht="8.25" customHeight="1">
      <c r="A14" s="81"/>
      <c r="B14" s="81"/>
      <c r="C14" s="81"/>
      <c r="D14" s="81"/>
      <c r="E14" s="81"/>
      <c r="F14" s="81"/>
      <c r="G14" s="81"/>
      <c r="H14" s="81"/>
      <c r="I14" s="81"/>
      <c r="J14" s="81"/>
      <c r="K14" s="81"/>
    </row>
    <row r="15" spans="2:11" ht="19.5" customHeight="1">
      <c r="B15" s="104" t="s">
        <v>137</v>
      </c>
      <c r="C15" s="9"/>
      <c r="D15" s="9"/>
      <c r="E15" s="9"/>
      <c r="F15" s="9"/>
      <c r="G15" s="9"/>
      <c r="H15" s="9"/>
      <c r="I15" s="9"/>
      <c r="J15" s="9"/>
      <c r="K15" s="9"/>
    </row>
    <row r="16" spans="1:11" ht="19.5" customHeight="1">
      <c r="A16" s="8"/>
      <c r="B16" s="1" t="str">
        <f>Tab08B!B16</f>
        <v>Januar - Juni 2004</v>
      </c>
      <c r="C16" s="16"/>
      <c r="D16" s="9"/>
      <c r="E16" s="9"/>
      <c r="F16" s="9"/>
      <c r="G16" s="1" t="str">
        <f>Tab08B!G16</f>
        <v>Januar - Juni 2003</v>
      </c>
      <c r="H16" s="9"/>
      <c r="I16" s="9"/>
      <c r="J16" s="9"/>
      <c r="K16" s="9"/>
    </row>
    <row r="17" spans="1:11" ht="8.25" customHeight="1">
      <c r="A17" s="8"/>
      <c r="B17" s="8"/>
      <c r="C17" s="8"/>
      <c r="D17" s="8"/>
      <c r="E17" s="8"/>
      <c r="F17" s="8"/>
      <c r="G17" s="8"/>
      <c r="H17" s="8"/>
      <c r="I17" s="8"/>
      <c r="J17" s="8"/>
      <c r="K17" s="8"/>
    </row>
    <row r="18" spans="1:11" ht="12" customHeight="1">
      <c r="A18" s="105" t="s">
        <v>119</v>
      </c>
      <c r="B18" s="106">
        <v>111</v>
      </c>
      <c r="C18" s="106">
        <v>31</v>
      </c>
      <c r="D18" s="106">
        <v>2</v>
      </c>
      <c r="E18" s="106">
        <v>32</v>
      </c>
      <c r="F18" s="107">
        <v>41</v>
      </c>
      <c r="G18" s="106">
        <v>137</v>
      </c>
      <c r="H18" s="106">
        <v>33</v>
      </c>
      <c r="I18" s="106">
        <v>2</v>
      </c>
      <c r="J18" s="106">
        <v>54</v>
      </c>
      <c r="K18" s="106">
        <v>39</v>
      </c>
    </row>
    <row r="19" spans="1:11" ht="12" customHeight="1">
      <c r="A19" s="105" t="s">
        <v>120</v>
      </c>
      <c r="B19" s="106">
        <v>67</v>
      </c>
      <c r="C19" s="106">
        <v>16</v>
      </c>
      <c r="D19" s="106">
        <v>1</v>
      </c>
      <c r="E19" s="106">
        <v>27</v>
      </c>
      <c r="F19" s="107">
        <v>20</v>
      </c>
      <c r="G19" s="106">
        <v>84</v>
      </c>
      <c r="H19" s="106">
        <v>16</v>
      </c>
      <c r="I19" s="106">
        <v>1</v>
      </c>
      <c r="J19" s="106">
        <v>42</v>
      </c>
      <c r="K19" s="106">
        <v>21</v>
      </c>
    </row>
    <row r="20" spans="1:11" ht="12" customHeight="1">
      <c r="A20" s="105" t="s">
        <v>121</v>
      </c>
      <c r="B20" s="106">
        <v>44</v>
      </c>
      <c r="C20" s="106">
        <v>15</v>
      </c>
      <c r="D20" s="106">
        <v>1</v>
      </c>
      <c r="E20" s="106">
        <v>5</v>
      </c>
      <c r="F20" s="107">
        <v>21</v>
      </c>
      <c r="G20" s="106">
        <v>53</v>
      </c>
      <c r="H20" s="106">
        <v>17</v>
      </c>
      <c r="I20" s="106">
        <v>1</v>
      </c>
      <c r="J20" s="106">
        <v>12</v>
      </c>
      <c r="K20" s="106">
        <v>18</v>
      </c>
    </row>
    <row r="21" spans="1:11" ht="12" customHeight="1">
      <c r="A21" s="105"/>
      <c r="B21" s="106"/>
      <c r="C21" s="106"/>
      <c r="D21" s="106"/>
      <c r="E21" s="106"/>
      <c r="F21" s="107"/>
      <c r="G21" s="106"/>
      <c r="H21" s="106"/>
      <c r="I21" s="106"/>
      <c r="J21" s="106"/>
      <c r="K21" s="106"/>
    </row>
    <row r="22" spans="1:11" ht="12" customHeight="1">
      <c r="A22" s="152" t="s">
        <v>122</v>
      </c>
      <c r="B22" s="106">
        <v>145</v>
      </c>
      <c r="C22" s="106">
        <v>54</v>
      </c>
      <c r="D22" s="106">
        <v>29</v>
      </c>
      <c r="E22" s="106">
        <v>26</v>
      </c>
      <c r="F22" s="107">
        <v>13</v>
      </c>
      <c r="G22" s="106">
        <v>174</v>
      </c>
      <c r="H22" s="106">
        <v>71</v>
      </c>
      <c r="I22" s="106">
        <v>34</v>
      </c>
      <c r="J22" s="106">
        <v>25</v>
      </c>
      <c r="K22" s="106">
        <v>12</v>
      </c>
    </row>
    <row r="23" spans="1:11" ht="12" customHeight="1">
      <c r="A23" s="105" t="s">
        <v>120</v>
      </c>
      <c r="B23" s="106">
        <v>89</v>
      </c>
      <c r="C23" s="106">
        <v>18</v>
      </c>
      <c r="D23" s="106">
        <v>26</v>
      </c>
      <c r="E23" s="106">
        <v>21</v>
      </c>
      <c r="F23" s="107">
        <v>3</v>
      </c>
      <c r="G23" s="106">
        <v>113</v>
      </c>
      <c r="H23" s="106">
        <v>32</v>
      </c>
      <c r="I23" s="106">
        <v>30</v>
      </c>
      <c r="J23" s="106">
        <v>17</v>
      </c>
      <c r="K23" s="106">
        <v>6</v>
      </c>
    </row>
    <row r="24" spans="1:11" ht="12" customHeight="1">
      <c r="A24" s="105" t="s">
        <v>121</v>
      </c>
      <c r="B24" s="106">
        <v>56</v>
      </c>
      <c r="C24" s="106">
        <v>36</v>
      </c>
      <c r="D24" s="106">
        <v>3</v>
      </c>
      <c r="E24" s="106">
        <v>5</v>
      </c>
      <c r="F24" s="107">
        <v>10</v>
      </c>
      <c r="G24" s="106">
        <v>61</v>
      </c>
      <c r="H24" s="106">
        <v>39</v>
      </c>
      <c r="I24" s="106">
        <v>4</v>
      </c>
      <c r="J24" s="106">
        <v>8</v>
      </c>
      <c r="K24" s="106">
        <v>6</v>
      </c>
    </row>
    <row r="25" spans="1:11" ht="12" customHeight="1">
      <c r="A25" s="18"/>
      <c r="B25" s="106"/>
      <c r="C25" s="106"/>
      <c r="D25" s="106"/>
      <c r="E25" s="106"/>
      <c r="F25" s="107"/>
      <c r="G25" s="106"/>
      <c r="H25" s="106"/>
      <c r="I25" s="106"/>
      <c r="J25" s="106"/>
      <c r="K25" s="106"/>
    </row>
    <row r="26" spans="1:11" ht="12" customHeight="1">
      <c r="A26" s="18" t="s">
        <v>123</v>
      </c>
      <c r="B26" s="106">
        <v>213</v>
      </c>
      <c r="C26" s="106">
        <v>174</v>
      </c>
      <c r="D26" s="106">
        <v>16</v>
      </c>
      <c r="E26" s="106">
        <v>12</v>
      </c>
      <c r="F26" s="107">
        <v>2</v>
      </c>
      <c r="G26" s="106">
        <v>264</v>
      </c>
      <c r="H26" s="106">
        <v>226</v>
      </c>
      <c r="I26" s="106">
        <v>17</v>
      </c>
      <c r="J26" s="106">
        <v>7</v>
      </c>
      <c r="K26" s="106">
        <v>5</v>
      </c>
    </row>
    <row r="27" spans="1:11" ht="12" customHeight="1">
      <c r="A27" s="105" t="s">
        <v>120</v>
      </c>
      <c r="B27" s="106">
        <v>144</v>
      </c>
      <c r="C27" s="106">
        <v>114</v>
      </c>
      <c r="D27" s="106">
        <v>14</v>
      </c>
      <c r="E27" s="106">
        <v>9</v>
      </c>
      <c r="F27" s="107" t="s">
        <v>513</v>
      </c>
      <c r="G27" s="106">
        <v>182</v>
      </c>
      <c r="H27" s="106">
        <v>153</v>
      </c>
      <c r="I27" s="106">
        <v>12</v>
      </c>
      <c r="J27" s="106">
        <v>6</v>
      </c>
      <c r="K27" s="106">
        <v>2</v>
      </c>
    </row>
    <row r="28" spans="1:11" ht="12" customHeight="1">
      <c r="A28" s="105" t="s">
        <v>121</v>
      </c>
      <c r="B28" s="106">
        <v>69</v>
      </c>
      <c r="C28" s="106">
        <v>60</v>
      </c>
      <c r="D28" s="106">
        <v>2</v>
      </c>
      <c r="E28" s="106">
        <v>3</v>
      </c>
      <c r="F28" s="107">
        <v>2</v>
      </c>
      <c r="G28" s="106">
        <v>82</v>
      </c>
      <c r="H28" s="106">
        <v>73</v>
      </c>
      <c r="I28" s="106">
        <v>5</v>
      </c>
      <c r="J28" s="106">
        <v>1</v>
      </c>
      <c r="K28" s="106">
        <v>3</v>
      </c>
    </row>
    <row r="29" spans="1:11" ht="12" customHeight="1">
      <c r="A29" s="18"/>
      <c r="B29" s="106"/>
      <c r="C29" s="106"/>
      <c r="D29" s="106"/>
      <c r="E29" s="106"/>
      <c r="F29" s="107"/>
      <c r="G29" s="106"/>
      <c r="H29" s="106"/>
      <c r="I29" s="106"/>
      <c r="J29" s="106"/>
      <c r="K29" s="106"/>
    </row>
    <row r="30" spans="1:11" ht="12" customHeight="1">
      <c r="A30" s="18" t="s">
        <v>124</v>
      </c>
      <c r="B30" s="106">
        <v>174</v>
      </c>
      <c r="C30" s="106">
        <v>117</v>
      </c>
      <c r="D30" s="106">
        <v>20</v>
      </c>
      <c r="E30" s="106">
        <v>8</v>
      </c>
      <c r="F30" s="107">
        <v>5</v>
      </c>
      <c r="G30" s="106">
        <v>210</v>
      </c>
      <c r="H30" s="106">
        <v>156</v>
      </c>
      <c r="I30" s="106">
        <v>29</v>
      </c>
      <c r="J30" s="106">
        <v>13</v>
      </c>
      <c r="K30" s="106">
        <v>5</v>
      </c>
    </row>
    <row r="31" spans="1:11" ht="12" customHeight="1">
      <c r="A31" s="105" t="s">
        <v>120</v>
      </c>
      <c r="B31" s="106">
        <v>129</v>
      </c>
      <c r="C31" s="106">
        <v>79</v>
      </c>
      <c r="D31" s="106">
        <v>19</v>
      </c>
      <c r="E31" s="106">
        <v>6</v>
      </c>
      <c r="F31" s="107">
        <v>4</v>
      </c>
      <c r="G31" s="106">
        <v>152</v>
      </c>
      <c r="H31" s="106">
        <v>104</v>
      </c>
      <c r="I31" s="106">
        <v>27</v>
      </c>
      <c r="J31" s="106">
        <v>11</v>
      </c>
      <c r="K31" s="106">
        <v>3</v>
      </c>
    </row>
    <row r="32" spans="1:11" ht="12" customHeight="1">
      <c r="A32" s="105" t="s">
        <v>121</v>
      </c>
      <c r="B32" s="106">
        <v>45</v>
      </c>
      <c r="C32" s="106">
        <v>38</v>
      </c>
      <c r="D32" s="106">
        <v>1</v>
      </c>
      <c r="E32" s="106">
        <v>2</v>
      </c>
      <c r="F32" s="107">
        <v>1</v>
      </c>
      <c r="G32" s="106">
        <v>58</v>
      </c>
      <c r="H32" s="106">
        <v>52</v>
      </c>
      <c r="I32" s="106">
        <v>2</v>
      </c>
      <c r="J32" s="106">
        <v>2</v>
      </c>
      <c r="K32" s="106">
        <v>2</v>
      </c>
    </row>
    <row r="33" spans="1:11" ht="12" customHeight="1">
      <c r="A33" s="18"/>
      <c r="B33" s="106"/>
      <c r="C33" s="106"/>
      <c r="D33" s="106"/>
      <c r="E33" s="106"/>
      <c r="F33" s="107"/>
      <c r="G33" s="106"/>
      <c r="H33" s="106"/>
      <c r="I33" s="106"/>
      <c r="J33" s="106"/>
      <c r="K33" s="106"/>
    </row>
    <row r="34" spans="1:11" ht="12" customHeight="1">
      <c r="A34" s="18" t="s">
        <v>125</v>
      </c>
      <c r="B34" s="106">
        <v>200</v>
      </c>
      <c r="C34" s="106">
        <v>119</v>
      </c>
      <c r="D34" s="106">
        <v>42</v>
      </c>
      <c r="E34" s="106">
        <v>11</v>
      </c>
      <c r="F34" s="107">
        <v>4</v>
      </c>
      <c r="G34" s="106">
        <v>232</v>
      </c>
      <c r="H34" s="106">
        <v>143</v>
      </c>
      <c r="I34" s="106">
        <v>40</v>
      </c>
      <c r="J34" s="106">
        <v>15</v>
      </c>
      <c r="K34" s="106">
        <v>16</v>
      </c>
    </row>
    <row r="35" spans="1:11" ht="12" customHeight="1">
      <c r="A35" s="105" t="s">
        <v>120</v>
      </c>
      <c r="B35" s="106">
        <v>141</v>
      </c>
      <c r="C35" s="106">
        <v>70</v>
      </c>
      <c r="D35" s="106">
        <v>36</v>
      </c>
      <c r="E35" s="106">
        <v>11</v>
      </c>
      <c r="F35" s="107">
        <v>4</v>
      </c>
      <c r="G35" s="106">
        <v>152</v>
      </c>
      <c r="H35" s="106">
        <v>83</v>
      </c>
      <c r="I35" s="106">
        <v>34</v>
      </c>
      <c r="J35" s="106">
        <v>12</v>
      </c>
      <c r="K35" s="106">
        <v>10</v>
      </c>
    </row>
    <row r="36" spans="1:11" ht="12" customHeight="1">
      <c r="A36" s="105" t="s">
        <v>121</v>
      </c>
      <c r="B36" s="106">
        <v>59</v>
      </c>
      <c r="C36" s="106">
        <v>49</v>
      </c>
      <c r="D36" s="106">
        <v>6</v>
      </c>
      <c r="E36" s="106" t="s">
        <v>513</v>
      </c>
      <c r="F36" s="107" t="s">
        <v>513</v>
      </c>
      <c r="G36" s="106">
        <v>80</v>
      </c>
      <c r="H36" s="106">
        <v>60</v>
      </c>
      <c r="I36" s="106">
        <v>6</v>
      </c>
      <c r="J36" s="106">
        <v>3</v>
      </c>
      <c r="K36" s="106">
        <v>6</v>
      </c>
    </row>
    <row r="37" spans="1:11" ht="12" customHeight="1">
      <c r="A37" s="18"/>
      <c r="B37" s="106"/>
      <c r="C37" s="106"/>
      <c r="D37" s="106"/>
      <c r="E37" s="106"/>
      <c r="F37" s="107"/>
      <c r="G37" s="106"/>
      <c r="H37" s="106"/>
      <c r="I37" s="106"/>
      <c r="J37" s="106"/>
      <c r="K37" s="106"/>
    </row>
    <row r="38" spans="1:11" ht="12" customHeight="1">
      <c r="A38" s="18" t="s">
        <v>126</v>
      </c>
      <c r="B38" s="106">
        <v>219</v>
      </c>
      <c r="C38" s="106">
        <v>123</v>
      </c>
      <c r="D38" s="106">
        <v>40</v>
      </c>
      <c r="E38" s="106">
        <v>19</v>
      </c>
      <c r="F38" s="107">
        <v>9</v>
      </c>
      <c r="G38" s="106">
        <v>230</v>
      </c>
      <c r="H38" s="106">
        <v>137</v>
      </c>
      <c r="I38" s="106">
        <v>43</v>
      </c>
      <c r="J38" s="106">
        <v>18</v>
      </c>
      <c r="K38" s="106">
        <v>11</v>
      </c>
    </row>
    <row r="39" spans="1:11" ht="12" customHeight="1">
      <c r="A39" s="105" t="s">
        <v>120</v>
      </c>
      <c r="B39" s="106">
        <v>148</v>
      </c>
      <c r="C39" s="106">
        <v>72</v>
      </c>
      <c r="D39" s="106">
        <v>38</v>
      </c>
      <c r="E39" s="106">
        <v>11</v>
      </c>
      <c r="F39" s="107">
        <v>4</v>
      </c>
      <c r="G39" s="106">
        <v>154</v>
      </c>
      <c r="H39" s="106">
        <v>75</v>
      </c>
      <c r="I39" s="106">
        <v>40</v>
      </c>
      <c r="J39" s="106">
        <v>14</v>
      </c>
      <c r="K39" s="106">
        <v>5</v>
      </c>
    </row>
    <row r="40" spans="1:11" ht="12" customHeight="1">
      <c r="A40" s="105" t="s">
        <v>121</v>
      </c>
      <c r="B40" s="106">
        <v>71</v>
      </c>
      <c r="C40" s="106">
        <v>51</v>
      </c>
      <c r="D40" s="106">
        <v>2</v>
      </c>
      <c r="E40" s="106">
        <v>8</v>
      </c>
      <c r="F40" s="107">
        <v>5</v>
      </c>
      <c r="G40" s="106">
        <v>76</v>
      </c>
      <c r="H40" s="106">
        <v>62</v>
      </c>
      <c r="I40" s="106">
        <v>3</v>
      </c>
      <c r="J40" s="106">
        <v>4</v>
      </c>
      <c r="K40" s="106">
        <v>6</v>
      </c>
    </row>
    <row r="41" spans="1:11" ht="12" customHeight="1">
      <c r="A41" s="18"/>
      <c r="B41" s="106"/>
      <c r="C41" s="106"/>
      <c r="D41" s="106"/>
      <c r="E41" s="106"/>
      <c r="F41" s="107"/>
      <c r="G41" s="106"/>
      <c r="H41" s="106"/>
      <c r="I41" s="106"/>
      <c r="J41" s="106"/>
      <c r="K41" s="106"/>
    </row>
    <row r="42" spans="1:11" ht="12" customHeight="1">
      <c r="A42" s="18" t="s">
        <v>127</v>
      </c>
      <c r="B42" s="106">
        <v>191</v>
      </c>
      <c r="C42" s="106">
        <v>98</v>
      </c>
      <c r="D42" s="106">
        <v>18</v>
      </c>
      <c r="E42" s="106">
        <v>19</v>
      </c>
      <c r="F42" s="107">
        <v>20</v>
      </c>
      <c r="G42" s="106">
        <v>189</v>
      </c>
      <c r="H42" s="106">
        <v>116</v>
      </c>
      <c r="I42" s="106">
        <v>18</v>
      </c>
      <c r="J42" s="106">
        <v>17</v>
      </c>
      <c r="K42" s="106">
        <v>13</v>
      </c>
    </row>
    <row r="43" spans="1:11" ht="12" customHeight="1">
      <c r="A43" s="105" t="s">
        <v>120</v>
      </c>
      <c r="B43" s="106">
        <v>105</v>
      </c>
      <c r="C43" s="106">
        <v>42</v>
      </c>
      <c r="D43" s="106">
        <v>17</v>
      </c>
      <c r="E43" s="106">
        <v>8</v>
      </c>
      <c r="F43" s="107">
        <v>8</v>
      </c>
      <c r="G43" s="106">
        <v>108</v>
      </c>
      <c r="H43" s="106">
        <v>52</v>
      </c>
      <c r="I43" s="106">
        <v>17</v>
      </c>
      <c r="J43" s="106">
        <v>13</v>
      </c>
      <c r="K43" s="106">
        <v>4</v>
      </c>
    </row>
    <row r="44" spans="1:11" ht="12" customHeight="1">
      <c r="A44" s="105" t="s">
        <v>121</v>
      </c>
      <c r="B44" s="106">
        <v>86</v>
      </c>
      <c r="C44" s="106">
        <v>56</v>
      </c>
      <c r="D44" s="106">
        <v>1</v>
      </c>
      <c r="E44" s="106">
        <v>11</v>
      </c>
      <c r="F44" s="107">
        <v>12</v>
      </c>
      <c r="G44" s="106">
        <v>81</v>
      </c>
      <c r="H44" s="106">
        <v>64</v>
      </c>
      <c r="I44" s="106">
        <v>1</v>
      </c>
      <c r="J44" s="106">
        <v>4</v>
      </c>
      <c r="K44" s="106">
        <v>9</v>
      </c>
    </row>
    <row r="45" spans="1:11" ht="12" customHeight="1">
      <c r="A45" s="18"/>
      <c r="B45" s="106"/>
      <c r="C45" s="106"/>
      <c r="D45" s="106"/>
      <c r="E45" s="106"/>
      <c r="F45" s="107"/>
      <c r="G45" s="106"/>
      <c r="H45" s="106"/>
      <c r="I45" s="106"/>
      <c r="J45" s="106"/>
      <c r="K45" s="106"/>
    </row>
    <row r="46" spans="1:11" ht="12" customHeight="1">
      <c r="A46" s="18" t="s">
        <v>128</v>
      </c>
      <c r="B46" s="106">
        <v>102</v>
      </c>
      <c r="C46" s="106">
        <v>68</v>
      </c>
      <c r="D46" s="106">
        <v>1</v>
      </c>
      <c r="E46" s="106">
        <v>13</v>
      </c>
      <c r="F46" s="107">
        <v>9</v>
      </c>
      <c r="G46" s="106">
        <v>116</v>
      </c>
      <c r="H46" s="106">
        <v>78</v>
      </c>
      <c r="I46" s="106">
        <v>4</v>
      </c>
      <c r="J46" s="106">
        <v>12</v>
      </c>
      <c r="K46" s="106">
        <v>14</v>
      </c>
    </row>
    <row r="47" spans="1:11" ht="12" customHeight="1">
      <c r="A47" s="105" t="s">
        <v>120</v>
      </c>
      <c r="B47" s="106">
        <v>58</v>
      </c>
      <c r="C47" s="106">
        <v>33</v>
      </c>
      <c r="D47" s="106">
        <v>1</v>
      </c>
      <c r="E47" s="106">
        <v>9</v>
      </c>
      <c r="F47" s="107">
        <v>6</v>
      </c>
      <c r="G47" s="106">
        <v>63</v>
      </c>
      <c r="H47" s="106">
        <v>36</v>
      </c>
      <c r="I47" s="106">
        <v>4</v>
      </c>
      <c r="J47" s="106">
        <v>8</v>
      </c>
      <c r="K47" s="106">
        <v>9</v>
      </c>
    </row>
    <row r="48" spans="1:11" ht="12" customHeight="1">
      <c r="A48" s="105" t="s">
        <v>121</v>
      </c>
      <c r="B48" s="106">
        <v>44</v>
      </c>
      <c r="C48" s="106">
        <v>35</v>
      </c>
      <c r="D48" s="106" t="s">
        <v>513</v>
      </c>
      <c r="E48" s="106">
        <v>4</v>
      </c>
      <c r="F48" s="107">
        <v>3</v>
      </c>
      <c r="G48" s="106">
        <v>53</v>
      </c>
      <c r="H48" s="106">
        <v>42</v>
      </c>
      <c r="I48" s="106" t="s">
        <v>513</v>
      </c>
      <c r="J48" s="106">
        <v>4</v>
      </c>
      <c r="K48" s="106">
        <v>5</v>
      </c>
    </row>
    <row r="49" spans="1:11" ht="12" customHeight="1">
      <c r="A49" s="18"/>
      <c r="B49" s="106"/>
      <c r="C49" s="106"/>
      <c r="D49" s="106"/>
      <c r="E49" s="106"/>
      <c r="F49" s="107"/>
      <c r="G49" s="106"/>
      <c r="H49" s="106"/>
      <c r="I49" s="106"/>
      <c r="J49" s="106"/>
      <c r="K49" s="106"/>
    </row>
    <row r="50" spans="1:11" ht="12" customHeight="1">
      <c r="A50" s="18" t="s">
        <v>129</v>
      </c>
      <c r="B50" s="106">
        <v>142</v>
      </c>
      <c r="C50" s="106">
        <v>66</v>
      </c>
      <c r="D50" s="106">
        <v>4</v>
      </c>
      <c r="E50" s="106">
        <v>19</v>
      </c>
      <c r="F50" s="107">
        <v>47</v>
      </c>
      <c r="G50" s="106">
        <v>134</v>
      </c>
      <c r="H50" s="106">
        <v>61</v>
      </c>
      <c r="I50" s="106" t="s">
        <v>513</v>
      </c>
      <c r="J50" s="106">
        <v>18</v>
      </c>
      <c r="K50" s="106">
        <v>48</v>
      </c>
    </row>
    <row r="51" spans="1:11" ht="12" customHeight="1">
      <c r="A51" s="105" t="s">
        <v>120</v>
      </c>
      <c r="B51" s="106">
        <v>63</v>
      </c>
      <c r="C51" s="106">
        <v>29</v>
      </c>
      <c r="D51" s="106">
        <v>4</v>
      </c>
      <c r="E51" s="106">
        <v>10</v>
      </c>
      <c r="F51" s="107">
        <v>15</v>
      </c>
      <c r="G51" s="106">
        <v>61</v>
      </c>
      <c r="H51" s="106">
        <v>31</v>
      </c>
      <c r="I51" s="106" t="s">
        <v>513</v>
      </c>
      <c r="J51" s="106">
        <v>12</v>
      </c>
      <c r="K51" s="106">
        <v>13</v>
      </c>
    </row>
    <row r="52" spans="1:11" ht="12" customHeight="1">
      <c r="A52" s="105" t="s">
        <v>121</v>
      </c>
      <c r="B52" s="106">
        <v>79</v>
      </c>
      <c r="C52" s="106">
        <v>37</v>
      </c>
      <c r="D52" s="106" t="s">
        <v>513</v>
      </c>
      <c r="E52" s="106">
        <v>9</v>
      </c>
      <c r="F52" s="107">
        <v>32</v>
      </c>
      <c r="G52" s="106">
        <v>73</v>
      </c>
      <c r="H52" s="106">
        <v>30</v>
      </c>
      <c r="I52" s="106" t="s">
        <v>513</v>
      </c>
      <c r="J52" s="106">
        <v>6</v>
      </c>
      <c r="K52" s="106">
        <v>35</v>
      </c>
    </row>
    <row r="53" spans="1:11" ht="12" customHeight="1">
      <c r="A53" s="18"/>
      <c r="B53" s="106"/>
      <c r="C53" s="106"/>
      <c r="D53" s="106"/>
      <c r="E53" s="106"/>
      <c r="F53" s="107"/>
      <c r="G53" s="106"/>
      <c r="H53" s="106"/>
      <c r="I53" s="106"/>
      <c r="J53" s="106"/>
      <c r="K53" s="106"/>
    </row>
    <row r="54" spans="1:11" ht="12" customHeight="1">
      <c r="A54" s="20" t="s">
        <v>29</v>
      </c>
      <c r="B54" s="108" t="s">
        <v>624</v>
      </c>
      <c r="C54" s="108">
        <v>850</v>
      </c>
      <c r="D54" s="108">
        <v>172</v>
      </c>
      <c r="E54" s="108">
        <v>159</v>
      </c>
      <c r="F54" s="109">
        <v>150</v>
      </c>
      <c r="G54" s="108" t="s">
        <v>627</v>
      </c>
      <c r="H54" s="108" t="s">
        <v>660</v>
      </c>
      <c r="I54" s="108">
        <v>187</v>
      </c>
      <c r="J54" s="108">
        <v>179</v>
      </c>
      <c r="K54" s="108">
        <v>163</v>
      </c>
    </row>
    <row r="55" spans="1:11" ht="12" customHeight="1">
      <c r="A55" s="110" t="s">
        <v>120</v>
      </c>
      <c r="B55" s="108">
        <v>944</v>
      </c>
      <c r="C55" s="108">
        <v>473</v>
      </c>
      <c r="D55" s="108">
        <v>156</v>
      </c>
      <c r="E55" s="108">
        <v>112</v>
      </c>
      <c r="F55" s="109">
        <v>64</v>
      </c>
      <c r="G55" s="108" t="s">
        <v>661</v>
      </c>
      <c r="H55" s="108">
        <v>582</v>
      </c>
      <c r="I55" s="108">
        <v>165</v>
      </c>
      <c r="J55" s="108">
        <v>135</v>
      </c>
      <c r="K55" s="108">
        <v>73</v>
      </c>
    </row>
    <row r="56" spans="1:11" ht="12" customHeight="1">
      <c r="A56" s="110" t="s">
        <v>121</v>
      </c>
      <c r="B56" s="108">
        <v>553</v>
      </c>
      <c r="C56" s="108">
        <v>377</v>
      </c>
      <c r="D56" s="108">
        <v>16</v>
      </c>
      <c r="E56" s="108">
        <v>47</v>
      </c>
      <c r="F56" s="109">
        <v>86</v>
      </c>
      <c r="G56" s="108">
        <v>617</v>
      </c>
      <c r="H56" s="108">
        <v>439</v>
      </c>
      <c r="I56" s="108">
        <v>22</v>
      </c>
      <c r="J56" s="108">
        <v>44</v>
      </c>
      <c r="K56" s="108">
        <v>90</v>
      </c>
    </row>
    <row r="57" spans="1:11" ht="12" customHeight="1">
      <c r="A57" s="18"/>
      <c r="B57" s="106"/>
      <c r="C57" s="106"/>
      <c r="D57" s="106"/>
      <c r="E57" s="106"/>
      <c r="F57" s="107"/>
      <c r="G57" s="106"/>
      <c r="H57" s="106"/>
      <c r="I57" s="106"/>
      <c r="J57" s="106"/>
      <c r="K57" s="106"/>
    </row>
    <row r="58" spans="1:11" ht="12" customHeight="1">
      <c r="A58" s="18" t="s">
        <v>130</v>
      </c>
      <c r="B58" s="106" t="s">
        <v>513</v>
      </c>
      <c r="C58" s="106" t="s">
        <v>513</v>
      </c>
      <c r="D58" s="106" t="s">
        <v>513</v>
      </c>
      <c r="E58" s="106" t="s">
        <v>513</v>
      </c>
      <c r="F58" s="107" t="s">
        <v>513</v>
      </c>
      <c r="G58" s="106" t="s">
        <v>513</v>
      </c>
      <c r="H58" s="106" t="s">
        <v>513</v>
      </c>
      <c r="I58" s="106" t="s">
        <v>513</v>
      </c>
      <c r="J58" s="106" t="s">
        <v>513</v>
      </c>
      <c r="K58" s="106" t="s">
        <v>513</v>
      </c>
    </row>
    <row r="59" spans="1:11" ht="12" customHeight="1">
      <c r="A59" s="18"/>
      <c r="B59" s="106"/>
      <c r="C59" s="106"/>
      <c r="D59" s="106"/>
      <c r="E59" s="106"/>
      <c r="F59" s="107"/>
      <c r="G59" s="106"/>
      <c r="H59" s="106"/>
      <c r="I59" s="106"/>
      <c r="J59" s="106"/>
      <c r="K59" s="106"/>
    </row>
    <row r="60" spans="1:11" ht="12" customHeight="1">
      <c r="A60" s="20" t="s">
        <v>60</v>
      </c>
      <c r="B60" s="108" t="s">
        <v>624</v>
      </c>
      <c r="C60" s="108">
        <v>850</v>
      </c>
      <c r="D60" s="108">
        <v>172</v>
      </c>
      <c r="E60" s="108">
        <v>159</v>
      </c>
      <c r="F60" s="109">
        <v>150</v>
      </c>
      <c r="G60" s="108" t="s">
        <v>627</v>
      </c>
      <c r="H60" s="108" t="s">
        <v>660</v>
      </c>
      <c r="I60" s="108">
        <v>187</v>
      </c>
      <c r="J60" s="108">
        <v>179</v>
      </c>
      <c r="K60" s="108">
        <v>163</v>
      </c>
    </row>
    <row r="61" spans="1:11" ht="12" customHeight="1">
      <c r="A61" s="19"/>
      <c r="B61" s="21"/>
      <c r="C61" s="21"/>
      <c r="D61" s="21"/>
      <c r="E61" s="21"/>
      <c r="F61" s="21"/>
      <c r="G61" s="21"/>
      <c r="H61" s="21"/>
      <c r="I61" s="21"/>
      <c r="J61" s="21"/>
      <c r="K61" s="21"/>
    </row>
    <row r="62" spans="1:11" ht="12" customHeight="1">
      <c r="A62" s="19"/>
      <c r="B62" s="21"/>
      <c r="C62" s="21"/>
      <c r="D62" s="21"/>
      <c r="E62" s="21"/>
      <c r="F62" s="21"/>
      <c r="G62" s="21"/>
      <c r="H62" s="21"/>
      <c r="I62" s="21"/>
      <c r="J62" s="21"/>
      <c r="K62" s="21"/>
    </row>
    <row r="63" spans="1:11" ht="12" customHeight="1">
      <c r="A63" s="19"/>
      <c r="B63" s="21"/>
      <c r="C63" s="21"/>
      <c r="D63" s="21"/>
      <c r="E63" s="21"/>
      <c r="F63" s="21"/>
      <c r="G63" s="21"/>
      <c r="H63" s="21"/>
      <c r="I63" s="21"/>
      <c r="J63" s="21"/>
      <c r="K63" s="21"/>
    </row>
    <row r="64" spans="1:11" ht="12.75">
      <c r="A64" s="19"/>
      <c r="B64" s="21"/>
      <c r="C64" s="21"/>
      <c r="D64" s="21"/>
      <c r="E64" s="21"/>
      <c r="F64" s="21"/>
      <c r="G64" s="21"/>
      <c r="H64" s="21"/>
      <c r="I64" s="21"/>
      <c r="J64" s="21"/>
      <c r="K64" s="2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0"/>
  <dimension ref="A1:K64"/>
  <sheetViews>
    <sheetView zoomScale="120" zoomScaleNormal="120" workbookViewId="0" topLeftCell="A4">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138</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132</v>
      </c>
      <c r="B5" s="9"/>
      <c r="C5" s="9"/>
      <c r="D5" s="9"/>
      <c r="E5" s="9"/>
      <c r="F5" s="9"/>
      <c r="G5" s="9"/>
      <c r="H5" s="9"/>
      <c r="I5" s="9"/>
      <c r="J5" s="9"/>
      <c r="K5" s="9"/>
    </row>
    <row r="6" spans="1:11" ht="8.25" customHeight="1">
      <c r="A6" s="8"/>
      <c r="B6" s="8"/>
      <c r="C6" s="8"/>
      <c r="D6" s="8"/>
      <c r="E6" s="8"/>
      <c r="F6" s="8"/>
      <c r="G6" s="8"/>
      <c r="H6" s="8"/>
      <c r="I6" s="8"/>
      <c r="J6" s="8"/>
      <c r="K6" s="8"/>
    </row>
    <row r="7" spans="1:11" ht="12.75">
      <c r="A7" s="81"/>
      <c r="B7" s="398" t="s">
        <v>60</v>
      </c>
      <c r="C7" s="24" t="s">
        <v>113</v>
      </c>
      <c r="D7" s="25"/>
      <c r="E7" s="25"/>
      <c r="F7" s="26"/>
      <c r="G7" s="401" t="s">
        <v>60</v>
      </c>
      <c r="H7" s="24" t="s">
        <v>113</v>
      </c>
      <c r="I7" s="25"/>
      <c r="J7" s="25"/>
      <c r="K7" s="25"/>
    </row>
    <row r="8" spans="1:11" ht="8.25" customHeight="1">
      <c r="A8" s="103" t="s">
        <v>114</v>
      </c>
      <c r="B8" s="399"/>
      <c r="C8" s="27" t="s">
        <v>115</v>
      </c>
      <c r="D8" s="28"/>
      <c r="E8" s="31"/>
      <c r="F8" s="404" t="s">
        <v>55</v>
      </c>
      <c r="G8" s="402"/>
      <c r="H8" s="27" t="s">
        <v>115</v>
      </c>
      <c r="I8" s="28"/>
      <c r="J8" s="31"/>
      <c r="K8" s="426" t="s">
        <v>55</v>
      </c>
    </row>
    <row r="9" spans="1:11" ht="8.25" customHeight="1">
      <c r="A9" s="103" t="s">
        <v>116</v>
      </c>
      <c r="B9" s="399"/>
      <c r="C9" s="404" t="s">
        <v>345</v>
      </c>
      <c r="D9" s="404" t="s">
        <v>347</v>
      </c>
      <c r="E9" s="404" t="s">
        <v>346</v>
      </c>
      <c r="F9" s="405"/>
      <c r="G9" s="402"/>
      <c r="H9" s="404" t="s">
        <v>345</v>
      </c>
      <c r="I9" s="404" t="s">
        <v>347</v>
      </c>
      <c r="J9" s="404" t="s">
        <v>346</v>
      </c>
      <c r="K9" s="419"/>
    </row>
    <row r="10" spans="1:11" ht="8.25" customHeight="1">
      <c r="A10" s="103" t="s">
        <v>117</v>
      </c>
      <c r="B10" s="399"/>
      <c r="C10" s="424"/>
      <c r="D10" s="424"/>
      <c r="E10" s="424"/>
      <c r="F10" s="405"/>
      <c r="G10" s="402"/>
      <c r="H10" s="424"/>
      <c r="I10" s="424"/>
      <c r="J10" s="424"/>
      <c r="K10" s="419"/>
    </row>
    <row r="11" spans="1:11" ht="8.25" customHeight="1">
      <c r="A11" s="8"/>
      <c r="B11" s="399"/>
      <c r="C11" s="424"/>
      <c r="D11" s="424"/>
      <c r="E11" s="424"/>
      <c r="F11" s="405"/>
      <c r="G11" s="402"/>
      <c r="H11" s="424"/>
      <c r="I11" s="424"/>
      <c r="J11" s="424"/>
      <c r="K11" s="419"/>
    </row>
    <row r="12" spans="1:11" ht="8.25" customHeight="1">
      <c r="A12" s="103" t="s">
        <v>118</v>
      </c>
      <c r="B12" s="399"/>
      <c r="C12" s="424"/>
      <c r="D12" s="424"/>
      <c r="E12" s="424"/>
      <c r="F12" s="405"/>
      <c r="G12" s="402"/>
      <c r="H12" s="424"/>
      <c r="I12" s="424"/>
      <c r="J12" s="424"/>
      <c r="K12" s="419"/>
    </row>
    <row r="13" spans="1:11" ht="12.75">
      <c r="A13" s="18"/>
      <c r="B13" s="400"/>
      <c r="C13" s="425"/>
      <c r="D13" s="425"/>
      <c r="E13" s="425"/>
      <c r="F13" s="406"/>
      <c r="G13" s="403"/>
      <c r="H13" s="425"/>
      <c r="I13" s="425"/>
      <c r="J13" s="425"/>
      <c r="K13" s="420"/>
    </row>
    <row r="14" spans="1:11" ht="8.25" customHeight="1">
      <c r="A14" s="81"/>
      <c r="B14" s="81"/>
      <c r="C14" s="81"/>
      <c r="D14" s="81"/>
      <c r="E14" s="81"/>
      <c r="F14" s="81"/>
      <c r="G14" s="81"/>
      <c r="H14" s="81"/>
      <c r="I14" s="81"/>
      <c r="J14" s="81"/>
      <c r="K14" s="81"/>
    </row>
    <row r="15" spans="2:11" ht="19.5" customHeight="1">
      <c r="B15" s="2" t="s">
        <v>139</v>
      </c>
      <c r="C15" s="9"/>
      <c r="D15" s="9"/>
      <c r="E15" s="9"/>
      <c r="F15" s="9"/>
      <c r="G15" s="9"/>
      <c r="H15" s="9"/>
      <c r="I15" s="9"/>
      <c r="J15" s="9"/>
      <c r="K15" s="9"/>
    </row>
    <row r="16" spans="1:11" ht="19.5" customHeight="1">
      <c r="A16" s="8"/>
      <c r="B16" s="1">
        <f>Tab08A!B16</f>
        <v>38139</v>
      </c>
      <c r="C16" s="16"/>
      <c r="D16" s="9"/>
      <c r="E16" s="9"/>
      <c r="F16" s="9"/>
      <c r="G16" s="1">
        <f>Tab08A!G16</f>
        <v>37773</v>
      </c>
      <c r="H16" s="9"/>
      <c r="I16" s="9"/>
      <c r="J16" s="9"/>
      <c r="K16" s="9"/>
    </row>
    <row r="17" spans="1:11" ht="8.25" customHeight="1">
      <c r="A17" s="8"/>
      <c r="B17" s="8"/>
      <c r="C17" s="8"/>
      <c r="D17" s="8"/>
      <c r="E17" s="8"/>
      <c r="F17" s="8"/>
      <c r="G17" s="8"/>
      <c r="H17" s="8"/>
      <c r="I17" s="8"/>
      <c r="J17" s="8"/>
      <c r="K17" s="8"/>
    </row>
    <row r="18" spans="1:11" ht="12" customHeight="1">
      <c r="A18" s="105" t="s">
        <v>119</v>
      </c>
      <c r="B18" s="106">
        <v>66</v>
      </c>
      <c r="C18" s="106">
        <v>22</v>
      </c>
      <c r="D18" s="106">
        <v>2</v>
      </c>
      <c r="E18" s="106">
        <v>31</v>
      </c>
      <c r="F18" s="107">
        <v>10</v>
      </c>
      <c r="G18" s="106">
        <v>93</v>
      </c>
      <c r="H18" s="106">
        <v>20</v>
      </c>
      <c r="I18" s="106" t="s">
        <v>513</v>
      </c>
      <c r="J18" s="106">
        <v>35</v>
      </c>
      <c r="K18" s="106">
        <v>18</v>
      </c>
    </row>
    <row r="19" spans="1:11" ht="12" customHeight="1">
      <c r="A19" s="105" t="s">
        <v>120</v>
      </c>
      <c r="B19" s="106">
        <v>38</v>
      </c>
      <c r="C19" s="106">
        <v>9</v>
      </c>
      <c r="D19" s="106" t="s">
        <v>513</v>
      </c>
      <c r="E19" s="106">
        <v>21</v>
      </c>
      <c r="F19" s="107">
        <v>7</v>
      </c>
      <c r="G19" s="106">
        <v>43</v>
      </c>
      <c r="H19" s="106">
        <v>10</v>
      </c>
      <c r="I19" s="106" t="s">
        <v>513</v>
      </c>
      <c r="J19" s="106">
        <v>17</v>
      </c>
      <c r="K19" s="106">
        <v>8</v>
      </c>
    </row>
    <row r="20" spans="1:11" ht="12" customHeight="1">
      <c r="A20" s="105" t="s">
        <v>121</v>
      </c>
      <c r="B20" s="106">
        <v>28</v>
      </c>
      <c r="C20" s="106">
        <v>13</v>
      </c>
      <c r="D20" s="106">
        <v>2</v>
      </c>
      <c r="E20" s="106">
        <v>10</v>
      </c>
      <c r="F20" s="107">
        <v>3</v>
      </c>
      <c r="G20" s="106">
        <v>50</v>
      </c>
      <c r="H20" s="106">
        <v>10</v>
      </c>
      <c r="I20" s="106" t="s">
        <v>513</v>
      </c>
      <c r="J20" s="106">
        <v>18</v>
      </c>
      <c r="K20" s="106">
        <v>10</v>
      </c>
    </row>
    <row r="21" spans="1:11" ht="12" customHeight="1">
      <c r="A21" s="105"/>
      <c r="B21" s="106"/>
      <c r="C21" s="106"/>
      <c r="D21" s="106"/>
      <c r="E21" s="106"/>
      <c r="F21" s="107"/>
      <c r="G21" s="106"/>
      <c r="H21" s="106"/>
      <c r="I21" s="106"/>
      <c r="J21" s="106"/>
      <c r="K21" s="106"/>
    </row>
    <row r="22" spans="1:11" ht="12" customHeight="1">
      <c r="A22" s="152" t="s">
        <v>122</v>
      </c>
      <c r="B22" s="106">
        <v>99</v>
      </c>
      <c r="C22" s="106">
        <v>28</v>
      </c>
      <c r="D22" s="106">
        <v>26</v>
      </c>
      <c r="E22" s="106">
        <v>20</v>
      </c>
      <c r="F22" s="107">
        <v>4</v>
      </c>
      <c r="G22" s="106">
        <v>83</v>
      </c>
      <c r="H22" s="106">
        <v>19</v>
      </c>
      <c r="I22" s="106">
        <v>21</v>
      </c>
      <c r="J22" s="106">
        <v>21</v>
      </c>
      <c r="K22" s="106">
        <v>4</v>
      </c>
    </row>
    <row r="23" spans="1:11" ht="12" customHeight="1">
      <c r="A23" s="105" t="s">
        <v>120</v>
      </c>
      <c r="B23" s="106">
        <v>62</v>
      </c>
      <c r="C23" s="106">
        <v>8</v>
      </c>
      <c r="D23" s="106">
        <v>21</v>
      </c>
      <c r="E23" s="106">
        <v>13</v>
      </c>
      <c r="F23" s="107">
        <v>3</v>
      </c>
      <c r="G23" s="106">
        <v>64</v>
      </c>
      <c r="H23" s="106">
        <v>13</v>
      </c>
      <c r="I23" s="106">
        <v>17</v>
      </c>
      <c r="J23" s="106">
        <v>14</v>
      </c>
      <c r="K23" s="106">
        <v>4</v>
      </c>
    </row>
    <row r="24" spans="1:11" ht="12" customHeight="1">
      <c r="A24" s="105" t="s">
        <v>121</v>
      </c>
      <c r="B24" s="106">
        <v>37</v>
      </c>
      <c r="C24" s="106">
        <v>20</v>
      </c>
      <c r="D24" s="106">
        <v>5</v>
      </c>
      <c r="E24" s="106">
        <v>7</v>
      </c>
      <c r="F24" s="107">
        <v>1</v>
      </c>
      <c r="G24" s="106">
        <v>19</v>
      </c>
      <c r="H24" s="106">
        <v>6</v>
      </c>
      <c r="I24" s="106">
        <v>4</v>
      </c>
      <c r="J24" s="106">
        <v>7</v>
      </c>
      <c r="K24" s="106" t="s">
        <v>513</v>
      </c>
    </row>
    <row r="25" spans="1:11" ht="12" customHeight="1">
      <c r="A25" s="18"/>
      <c r="B25" s="106"/>
      <c r="C25" s="106"/>
      <c r="D25" s="106"/>
      <c r="E25" s="106"/>
      <c r="F25" s="107"/>
      <c r="G25" s="106"/>
      <c r="H25" s="106"/>
      <c r="I25" s="106"/>
      <c r="J25" s="106"/>
      <c r="K25" s="106"/>
    </row>
    <row r="26" spans="1:11" ht="12" customHeight="1">
      <c r="A26" s="18" t="s">
        <v>123</v>
      </c>
      <c r="B26" s="106">
        <v>139</v>
      </c>
      <c r="C26" s="106">
        <v>113</v>
      </c>
      <c r="D26" s="106">
        <v>11</v>
      </c>
      <c r="E26" s="106">
        <v>8</v>
      </c>
      <c r="F26" s="107">
        <v>2</v>
      </c>
      <c r="G26" s="106">
        <v>144</v>
      </c>
      <c r="H26" s="106">
        <v>105</v>
      </c>
      <c r="I26" s="106">
        <v>11</v>
      </c>
      <c r="J26" s="106">
        <v>13</v>
      </c>
      <c r="K26" s="106">
        <v>5</v>
      </c>
    </row>
    <row r="27" spans="1:11" ht="12" customHeight="1">
      <c r="A27" s="105" t="s">
        <v>120</v>
      </c>
      <c r="B27" s="106">
        <v>87</v>
      </c>
      <c r="C27" s="106">
        <v>70</v>
      </c>
      <c r="D27" s="106">
        <v>10</v>
      </c>
      <c r="E27" s="106">
        <v>3</v>
      </c>
      <c r="F27" s="107" t="s">
        <v>513</v>
      </c>
      <c r="G27" s="106">
        <v>88</v>
      </c>
      <c r="H27" s="106">
        <v>55</v>
      </c>
      <c r="I27" s="106">
        <v>10</v>
      </c>
      <c r="J27" s="106">
        <v>13</v>
      </c>
      <c r="K27" s="106">
        <v>2</v>
      </c>
    </row>
    <row r="28" spans="1:11" ht="12" customHeight="1">
      <c r="A28" s="105" t="s">
        <v>121</v>
      </c>
      <c r="B28" s="106">
        <v>52</v>
      </c>
      <c r="C28" s="106">
        <v>43</v>
      </c>
      <c r="D28" s="106">
        <v>1</v>
      </c>
      <c r="E28" s="106">
        <v>5</v>
      </c>
      <c r="F28" s="107">
        <v>2</v>
      </c>
      <c r="G28" s="106">
        <v>56</v>
      </c>
      <c r="H28" s="106">
        <v>50</v>
      </c>
      <c r="I28" s="106">
        <v>1</v>
      </c>
      <c r="J28" s="106" t="s">
        <v>513</v>
      </c>
      <c r="K28" s="106">
        <v>3</v>
      </c>
    </row>
    <row r="29" spans="1:11" ht="12" customHeight="1">
      <c r="A29" s="18"/>
      <c r="B29" s="106"/>
      <c r="C29" s="106"/>
      <c r="D29" s="106"/>
      <c r="E29" s="106"/>
      <c r="F29" s="107"/>
      <c r="G29" s="106"/>
      <c r="H29" s="106"/>
      <c r="I29" s="106"/>
      <c r="J29" s="106"/>
      <c r="K29" s="106"/>
    </row>
    <row r="30" spans="1:11" ht="12" customHeight="1">
      <c r="A30" s="18" t="s">
        <v>124</v>
      </c>
      <c r="B30" s="106">
        <v>103</v>
      </c>
      <c r="C30" s="106">
        <v>73</v>
      </c>
      <c r="D30" s="106">
        <v>9</v>
      </c>
      <c r="E30" s="106">
        <v>12</v>
      </c>
      <c r="F30" s="107">
        <v>5</v>
      </c>
      <c r="G30" s="106">
        <v>113</v>
      </c>
      <c r="H30" s="106">
        <v>78</v>
      </c>
      <c r="I30" s="106">
        <v>17</v>
      </c>
      <c r="J30" s="106">
        <v>10</v>
      </c>
      <c r="K30" s="106">
        <v>6</v>
      </c>
    </row>
    <row r="31" spans="1:11" ht="12" customHeight="1">
      <c r="A31" s="105" t="s">
        <v>120</v>
      </c>
      <c r="B31" s="106">
        <v>57</v>
      </c>
      <c r="C31" s="106">
        <v>33</v>
      </c>
      <c r="D31" s="106">
        <v>9</v>
      </c>
      <c r="E31" s="106">
        <v>8</v>
      </c>
      <c r="F31" s="107">
        <v>3</v>
      </c>
      <c r="G31" s="106">
        <v>78</v>
      </c>
      <c r="H31" s="106">
        <v>50</v>
      </c>
      <c r="I31" s="106">
        <v>13</v>
      </c>
      <c r="J31" s="106">
        <v>8</v>
      </c>
      <c r="K31" s="106">
        <v>6</v>
      </c>
    </row>
    <row r="32" spans="1:11" ht="12" customHeight="1">
      <c r="A32" s="105" t="s">
        <v>121</v>
      </c>
      <c r="B32" s="106">
        <v>46</v>
      </c>
      <c r="C32" s="106">
        <v>40</v>
      </c>
      <c r="D32" s="106" t="s">
        <v>513</v>
      </c>
      <c r="E32" s="106">
        <v>4</v>
      </c>
      <c r="F32" s="107">
        <v>2</v>
      </c>
      <c r="G32" s="106">
        <v>35</v>
      </c>
      <c r="H32" s="106">
        <v>28</v>
      </c>
      <c r="I32" s="106">
        <v>4</v>
      </c>
      <c r="J32" s="106">
        <v>2</v>
      </c>
      <c r="K32" s="106" t="s">
        <v>513</v>
      </c>
    </row>
    <row r="33" spans="1:11" ht="12" customHeight="1">
      <c r="A33" s="18"/>
      <c r="B33" s="106"/>
      <c r="C33" s="106"/>
      <c r="D33" s="106"/>
      <c r="E33" s="106"/>
      <c r="F33" s="107"/>
      <c r="G33" s="106"/>
      <c r="H33" s="106"/>
      <c r="I33" s="106"/>
      <c r="J33" s="106"/>
      <c r="K33" s="106"/>
    </row>
    <row r="34" spans="1:11" ht="12" customHeight="1">
      <c r="A34" s="18" t="s">
        <v>125</v>
      </c>
      <c r="B34" s="106">
        <v>116</v>
      </c>
      <c r="C34" s="106">
        <v>83</v>
      </c>
      <c r="D34" s="106">
        <v>6</v>
      </c>
      <c r="E34" s="106">
        <v>12</v>
      </c>
      <c r="F34" s="107">
        <v>2</v>
      </c>
      <c r="G34" s="106">
        <v>118</v>
      </c>
      <c r="H34" s="106">
        <v>73</v>
      </c>
      <c r="I34" s="106">
        <v>14</v>
      </c>
      <c r="J34" s="106">
        <v>16</v>
      </c>
      <c r="K34" s="106">
        <v>3</v>
      </c>
    </row>
    <row r="35" spans="1:11" ht="12" customHeight="1">
      <c r="A35" s="105" t="s">
        <v>120</v>
      </c>
      <c r="B35" s="106">
        <v>54</v>
      </c>
      <c r="C35" s="106">
        <v>36</v>
      </c>
      <c r="D35" s="106">
        <v>5</v>
      </c>
      <c r="E35" s="106">
        <v>4</v>
      </c>
      <c r="F35" s="107" t="s">
        <v>513</v>
      </c>
      <c r="G35" s="106">
        <v>69</v>
      </c>
      <c r="H35" s="106">
        <v>37</v>
      </c>
      <c r="I35" s="106">
        <v>9</v>
      </c>
      <c r="J35" s="106">
        <v>12</v>
      </c>
      <c r="K35" s="106">
        <v>1</v>
      </c>
    </row>
    <row r="36" spans="1:11" ht="12" customHeight="1">
      <c r="A36" s="105" t="s">
        <v>121</v>
      </c>
      <c r="B36" s="106">
        <v>62</v>
      </c>
      <c r="C36" s="106">
        <v>47</v>
      </c>
      <c r="D36" s="106">
        <v>1</v>
      </c>
      <c r="E36" s="106">
        <v>8</v>
      </c>
      <c r="F36" s="107">
        <v>2</v>
      </c>
      <c r="G36" s="106">
        <v>49</v>
      </c>
      <c r="H36" s="106">
        <v>36</v>
      </c>
      <c r="I36" s="106">
        <v>5</v>
      </c>
      <c r="J36" s="106">
        <v>4</v>
      </c>
      <c r="K36" s="106">
        <v>2</v>
      </c>
    </row>
    <row r="37" spans="1:11" ht="12" customHeight="1">
      <c r="A37" s="18"/>
      <c r="B37" s="106"/>
      <c r="C37" s="106"/>
      <c r="D37" s="106"/>
      <c r="E37" s="106"/>
      <c r="F37" s="107"/>
      <c r="G37" s="106"/>
      <c r="H37" s="106"/>
      <c r="I37" s="106"/>
      <c r="J37" s="106"/>
      <c r="K37" s="106"/>
    </row>
    <row r="38" spans="1:11" ht="12" customHeight="1">
      <c r="A38" s="18" t="s">
        <v>126</v>
      </c>
      <c r="B38" s="106">
        <v>133</v>
      </c>
      <c r="C38" s="106">
        <v>89</v>
      </c>
      <c r="D38" s="106">
        <v>18</v>
      </c>
      <c r="E38" s="106">
        <v>15</v>
      </c>
      <c r="F38" s="107">
        <v>4</v>
      </c>
      <c r="G38" s="106">
        <v>149</v>
      </c>
      <c r="H38" s="106">
        <v>80</v>
      </c>
      <c r="I38" s="106">
        <v>15</v>
      </c>
      <c r="J38" s="106">
        <v>29</v>
      </c>
      <c r="K38" s="106">
        <v>4</v>
      </c>
    </row>
    <row r="39" spans="1:11" ht="12" customHeight="1">
      <c r="A39" s="105" t="s">
        <v>120</v>
      </c>
      <c r="B39" s="106">
        <v>77</v>
      </c>
      <c r="C39" s="106">
        <v>43</v>
      </c>
      <c r="D39" s="106">
        <v>16</v>
      </c>
      <c r="E39" s="106">
        <v>10</v>
      </c>
      <c r="F39" s="107">
        <v>1</v>
      </c>
      <c r="G39" s="106">
        <v>91</v>
      </c>
      <c r="H39" s="106">
        <v>39</v>
      </c>
      <c r="I39" s="106">
        <v>12</v>
      </c>
      <c r="J39" s="106">
        <v>20</v>
      </c>
      <c r="K39" s="106">
        <v>3</v>
      </c>
    </row>
    <row r="40" spans="1:11" ht="12" customHeight="1">
      <c r="A40" s="105" t="s">
        <v>121</v>
      </c>
      <c r="B40" s="106">
        <v>56</v>
      </c>
      <c r="C40" s="106">
        <v>46</v>
      </c>
      <c r="D40" s="106">
        <v>2</v>
      </c>
      <c r="E40" s="106">
        <v>5</v>
      </c>
      <c r="F40" s="107">
        <v>3</v>
      </c>
      <c r="G40" s="106">
        <v>58</v>
      </c>
      <c r="H40" s="106">
        <v>41</v>
      </c>
      <c r="I40" s="106">
        <v>3</v>
      </c>
      <c r="J40" s="106">
        <v>9</v>
      </c>
      <c r="K40" s="106">
        <v>1</v>
      </c>
    </row>
    <row r="41" spans="1:11" ht="12" customHeight="1">
      <c r="A41" s="18"/>
      <c r="B41" s="106"/>
      <c r="C41" s="106"/>
      <c r="D41" s="106"/>
      <c r="E41" s="106"/>
      <c r="F41" s="107"/>
      <c r="G41" s="106"/>
      <c r="H41" s="106"/>
      <c r="I41" s="106"/>
      <c r="J41" s="106"/>
      <c r="K41" s="106"/>
    </row>
    <row r="42" spans="1:11" ht="12" customHeight="1">
      <c r="A42" s="18" t="s">
        <v>127</v>
      </c>
      <c r="B42" s="106">
        <v>106</v>
      </c>
      <c r="C42" s="106">
        <v>72</v>
      </c>
      <c r="D42" s="106">
        <v>10</v>
      </c>
      <c r="E42" s="106">
        <v>7</v>
      </c>
      <c r="F42" s="107">
        <v>4</v>
      </c>
      <c r="G42" s="106">
        <v>121</v>
      </c>
      <c r="H42" s="106">
        <v>68</v>
      </c>
      <c r="I42" s="106">
        <v>13</v>
      </c>
      <c r="J42" s="106">
        <v>13</v>
      </c>
      <c r="K42" s="106">
        <v>4</v>
      </c>
    </row>
    <row r="43" spans="1:11" ht="12" customHeight="1">
      <c r="A43" s="105" t="s">
        <v>120</v>
      </c>
      <c r="B43" s="106">
        <v>61</v>
      </c>
      <c r="C43" s="106">
        <v>35</v>
      </c>
      <c r="D43" s="106">
        <v>8</v>
      </c>
      <c r="E43" s="106">
        <v>5</v>
      </c>
      <c r="F43" s="107">
        <v>2</v>
      </c>
      <c r="G43" s="106">
        <v>71</v>
      </c>
      <c r="H43" s="106">
        <v>32</v>
      </c>
      <c r="I43" s="106">
        <v>12</v>
      </c>
      <c r="J43" s="106">
        <v>8</v>
      </c>
      <c r="K43" s="106">
        <v>3</v>
      </c>
    </row>
    <row r="44" spans="1:11" ht="12" customHeight="1">
      <c r="A44" s="105" t="s">
        <v>121</v>
      </c>
      <c r="B44" s="106">
        <v>45</v>
      </c>
      <c r="C44" s="106">
        <v>37</v>
      </c>
      <c r="D44" s="106">
        <v>2</v>
      </c>
      <c r="E44" s="106">
        <v>2</v>
      </c>
      <c r="F44" s="107">
        <v>2</v>
      </c>
      <c r="G44" s="106">
        <v>50</v>
      </c>
      <c r="H44" s="106">
        <v>36</v>
      </c>
      <c r="I44" s="106">
        <v>1</v>
      </c>
      <c r="J44" s="106">
        <v>5</v>
      </c>
      <c r="K44" s="106">
        <v>1</v>
      </c>
    </row>
    <row r="45" spans="1:11" ht="12" customHeight="1">
      <c r="A45" s="18"/>
      <c r="B45" s="106"/>
      <c r="C45" s="106"/>
      <c r="D45" s="106"/>
      <c r="E45" s="106"/>
      <c r="F45" s="107"/>
      <c r="G45" s="106"/>
      <c r="H45" s="106"/>
      <c r="I45" s="106"/>
      <c r="J45" s="106"/>
      <c r="K45" s="106"/>
    </row>
    <row r="46" spans="1:11" ht="12" customHeight="1">
      <c r="A46" s="18" t="s">
        <v>128</v>
      </c>
      <c r="B46" s="106">
        <v>72</v>
      </c>
      <c r="C46" s="106">
        <v>47</v>
      </c>
      <c r="D46" s="106">
        <v>2</v>
      </c>
      <c r="E46" s="106">
        <v>10</v>
      </c>
      <c r="F46" s="107">
        <v>7</v>
      </c>
      <c r="G46" s="106">
        <v>78</v>
      </c>
      <c r="H46" s="106">
        <v>57</v>
      </c>
      <c r="I46" s="106">
        <v>1</v>
      </c>
      <c r="J46" s="106">
        <v>16</v>
      </c>
      <c r="K46" s="106">
        <v>1</v>
      </c>
    </row>
    <row r="47" spans="1:11" ht="12" customHeight="1">
      <c r="A47" s="105" t="s">
        <v>120</v>
      </c>
      <c r="B47" s="106">
        <v>37</v>
      </c>
      <c r="C47" s="106">
        <v>22</v>
      </c>
      <c r="D47" s="106">
        <v>2</v>
      </c>
      <c r="E47" s="106">
        <v>7</v>
      </c>
      <c r="F47" s="107">
        <v>2</v>
      </c>
      <c r="G47" s="106">
        <v>41</v>
      </c>
      <c r="H47" s="106">
        <v>29</v>
      </c>
      <c r="I47" s="106">
        <v>1</v>
      </c>
      <c r="J47" s="106">
        <v>9</v>
      </c>
      <c r="K47" s="106" t="s">
        <v>513</v>
      </c>
    </row>
    <row r="48" spans="1:11" ht="12" customHeight="1">
      <c r="A48" s="105" t="s">
        <v>121</v>
      </c>
      <c r="B48" s="106">
        <v>35</v>
      </c>
      <c r="C48" s="106">
        <v>25</v>
      </c>
      <c r="D48" s="106" t="s">
        <v>513</v>
      </c>
      <c r="E48" s="106">
        <v>3</v>
      </c>
      <c r="F48" s="107">
        <v>5</v>
      </c>
      <c r="G48" s="106">
        <v>37</v>
      </c>
      <c r="H48" s="106">
        <v>28</v>
      </c>
      <c r="I48" s="106" t="s">
        <v>513</v>
      </c>
      <c r="J48" s="106">
        <v>7</v>
      </c>
      <c r="K48" s="106">
        <v>1</v>
      </c>
    </row>
    <row r="49" spans="1:11" ht="12" customHeight="1">
      <c r="A49" s="18"/>
      <c r="B49" s="106"/>
      <c r="C49" s="106"/>
      <c r="D49" s="106"/>
      <c r="E49" s="106"/>
      <c r="F49" s="107"/>
      <c r="G49" s="106"/>
      <c r="H49" s="106"/>
      <c r="I49" s="106"/>
      <c r="J49" s="106"/>
      <c r="K49" s="106"/>
    </row>
    <row r="50" spans="1:11" ht="12" customHeight="1">
      <c r="A50" s="18" t="s">
        <v>129</v>
      </c>
      <c r="B50" s="106">
        <v>53</v>
      </c>
      <c r="C50" s="106">
        <v>32</v>
      </c>
      <c r="D50" s="106" t="s">
        <v>513</v>
      </c>
      <c r="E50" s="106">
        <v>6</v>
      </c>
      <c r="F50" s="107">
        <v>9</v>
      </c>
      <c r="G50" s="106">
        <v>60</v>
      </c>
      <c r="H50" s="106">
        <v>46</v>
      </c>
      <c r="I50" s="106">
        <v>1</v>
      </c>
      <c r="J50" s="106">
        <v>5</v>
      </c>
      <c r="K50" s="106">
        <v>7</v>
      </c>
    </row>
    <row r="51" spans="1:11" ht="12" customHeight="1">
      <c r="A51" s="105" t="s">
        <v>120</v>
      </c>
      <c r="B51" s="106">
        <v>23</v>
      </c>
      <c r="C51" s="106">
        <v>15</v>
      </c>
      <c r="D51" s="106" t="s">
        <v>513</v>
      </c>
      <c r="E51" s="106">
        <v>6</v>
      </c>
      <c r="F51" s="107">
        <v>1</v>
      </c>
      <c r="G51" s="106">
        <v>31</v>
      </c>
      <c r="H51" s="106">
        <v>26</v>
      </c>
      <c r="I51" s="106">
        <v>1</v>
      </c>
      <c r="J51" s="106">
        <v>2</v>
      </c>
      <c r="K51" s="106">
        <v>2</v>
      </c>
    </row>
    <row r="52" spans="1:11" ht="12" customHeight="1">
      <c r="A52" s="105" t="s">
        <v>121</v>
      </c>
      <c r="B52" s="106">
        <v>30</v>
      </c>
      <c r="C52" s="106">
        <v>17</v>
      </c>
      <c r="D52" s="106" t="s">
        <v>513</v>
      </c>
      <c r="E52" s="106" t="s">
        <v>513</v>
      </c>
      <c r="F52" s="107">
        <v>8</v>
      </c>
      <c r="G52" s="106">
        <v>29</v>
      </c>
      <c r="H52" s="106">
        <v>20</v>
      </c>
      <c r="I52" s="106" t="s">
        <v>513</v>
      </c>
      <c r="J52" s="106">
        <v>3</v>
      </c>
      <c r="K52" s="106">
        <v>5</v>
      </c>
    </row>
    <row r="53" spans="1:11" ht="12" customHeight="1">
      <c r="A53" s="18"/>
      <c r="B53" s="106"/>
      <c r="C53" s="106"/>
      <c r="D53" s="106"/>
      <c r="E53" s="106"/>
      <c r="F53" s="107"/>
      <c r="G53" s="106"/>
      <c r="H53" s="106"/>
      <c r="I53" s="106"/>
      <c r="J53" s="106"/>
      <c r="K53" s="106"/>
    </row>
    <row r="54" spans="1:11" ht="12" customHeight="1">
      <c r="A54" s="20" t="s">
        <v>29</v>
      </c>
      <c r="B54" s="108">
        <v>887</v>
      </c>
      <c r="C54" s="108">
        <v>559</v>
      </c>
      <c r="D54" s="108">
        <v>84</v>
      </c>
      <c r="E54" s="108">
        <v>121</v>
      </c>
      <c r="F54" s="109">
        <v>47</v>
      </c>
      <c r="G54" s="108">
        <v>959</v>
      </c>
      <c r="H54" s="108">
        <v>546</v>
      </c>
      <c r="I54" s="108">
        <v>93</v>
      </c>
      <c r="J54" s="108">
        <v>158</v>
      </c>
      <c r="K54" s="108">
        <v>52</v>
      </c>
    </row>
    <row r="55" spans="1:11" ht="12" customHeight="1">
      <c r="A55" s="110" t="s">
        <v>120</v>
      </c>
      <c r="B55" s="108">
        <v>496</v>
      </c>
      <c r="C55" s="108">
        <v>271</v>
      </c>
      <c r="D55" s="108">
        <v>71</v>
      </c>
      <c r="E55" s="108">
        <v>77</v>
      </c>
      <c r="F55" s="109">
        <v>19</v>
      </c>
      <c r="G55" s="108">
        <v>576</v>
      </c>
      <c r="H55" s="108">
        <v>291</v>
      </c>
      <c r="I55" s="108">
        <v>75</v>
      </c>
      <c r="J55" s="108">
        <v>103</v>
      </c>
      <c r="K55" s="108">
        <v>29</v>
      </c>
    </row>
    <row r="56" spans="1:11" ht="12" customHeight="1">
      <c r="A56" s="110" t="s">
        <v>121</v>
      </c>
      <c r="B56" s="108">
        <v>391</v>
      </c>
      <c r="C56" s="108">
        <v>288</v>
      </c>
      <c r="D56" s="108">
        <v>13</v>
      </c>
      <c r="E56" s="108">
        <v>44</v>
      </c>
      <c r="F56" s="109">
        <v>28</v>
      </c>
      <c r="G56" s="108">
        <v>383</v>
      </c>
      <c r="H56" s="108">
        <v>255</v>
      </c>
      <c r="I56" s="108">
        <v>18</v>
      </c>
      <c r="J56" s="108">
        <v>55</v>
      </c>
      <c r="K56" s="108">
        <v>23</v>
      </c>
    </row>
    <row r="57" spans="1:11" ht="12" customHeight="1">
      <c r="A57" s="18"/>
      <c r="B57" s="106"/>
      <c r="C57" s="106"/>
      <c r="D57" s="106"/>
      <c r="E57" s="106"/>
      <c r="F57" s="107"/>
      <c r="G57" s="106"/>
      <c r="H57" s="106"/>
      <c r="I57" s="106"/>
      <c r="J57" s="106"/>
      <c r="K57" s="106"/>
    </row>
    <row r="58" spans="1:11" ht="12" customHeight="1">
      <c r="A58" s="18" t="s">
        <v>130</v>
      </c>
      <c r="B58" s="106">
        <v>1</v>
      </c>
      <c r="C58" s="106" t="s">
        <v>513</v>
      </c>
      <c r="D58" s="106">
        <v>1</v>
      </c>
      <c r="E58" s="106" t="s">
        <v>513</v>
      </c>
      <c r="F58" s="107" t="s">
        <v>513</v>
      </c>
      <c r="G58" s="106">
        <v>2</v>
      </c>
      <c r="H58" s="106" t="s">
        <v>513</v>
      </c>
      <c r="I58" s="106" t="s">
        <v>513</v>
      </c>
      <c r="J58" s="106">
        <v>2</v>
      </c>
      <c r="K58" s="106" t="s">
        <v>513</v>
      </c>
    </row>
    <row r="59" spans="1:11" ht="12" customHeight="1">
      <c r="A59" s="18"/>
      <c r="B59" s="106"/>
      <c r="C59" s="106"/>
      <c r="D59" s="106"/>
      <c r="E59" s="106"/>
      <c r="F59" s="107"/>
      <c r="G59" s="106"/>
      <c r="H59" s="106"/>
      <c r="I59" s="106"/>
      <c r="J59" s="106"/>
      <c r="K59" s="106"/>
    </row>
    <row r="60" spans="1:11" ht="12" customHeight="1">
      <c r="A60" s="20" t="s">
        <v>60</v>
      </c>
      <c r="B60" s="108">
        <v>888</v>
      </c>
      <c r="C60" s="108">
        <v>559</v>
      </c>
      <c r="D60" s="108">
        <v>85</v>
      </c>
      <c r="E60" s="108">
        <v>121</v>
      </c>
      <c r="F60" s="109">
        <v>47</v>
      </c>
      <c r="G60" s="108">
        <v>961</v>
      </c>
      <c r="H60" s="108">
        <v>546</v>
      </c>
      <c r="I60" s="108">
        <v>93</v>
      </c>
      <c r="J60" s="108">
        <v>160</v>
      </c>
      <c r="K60" s="108">
        <v>52</v>
      </c>
    </row>
    <row r="61" spans="1:11" ht="12" customHeight="1">
      <c r="A61" s="19"/>
      <c r="B61" s="112"/>
      <c r="C61" s="112"/>
      <c r="D61" s="112"/>
      <c r="E61" s="112"/>
      <c r="F61" s="112"/>
      <c r="G61" s="112"/>
      <c r="H61" s="112"/>
      <c r="I61" s="112"/>
      <c r="J61" s="112"/>
      <c r="K61" s="112"/>
    </row>
    <row r="62" spans="1:11" ht="12" customHeight="1">
      <c r="A62" s="19"/>
      <c r="B62" s="112"/>
      <c r="C62" s="112"/>
      <c r="D62" s="112"/>
      <c r="E62" s="112"/>
      <c r="F62" s="112"/>
      <c r="G62" s="112"/>
      <c r="H62" s="112"/>
      <c r="I62" s="112"/>
      <c r="J62" s="112"/>
      <c r="K62" s="112"/>
    </row>
    <row r="63" spans="1:11" ht="12" customHeight="1">
      <c r="A63" s="19"/>
      <c r="B63" s="112"/>
      <c r="C63" s="112"/>
      <c r="D63" s="112"/>
      <c r="E63" s="112"/>
      <c r="F63" s="112"/>
      <c r="G63" s="112"/>
      <c r="H63" s="112"/>
      <c r="I63" s="112"/>
      <c r="J63" s="112"/>
      <c r="K63" s="112"/>
    </row>
    <row r="64" spans="1:11" ht="12" customHeight="1">
      <c r="A64" s="19"/>
      <c r="B64" s="112"/>
      <c r="C64" s="112"/>
      <c r="D64" s="112"/>
      <c r="E64" s="112"/>
      <c r="F64" s="112"/>
      <c r="G64" s="112"/>
      <c r="H64" s="112"/>
      <c r="I64" s="112"/>
      <c r="J64" s="112"/>
      <c r="K64" s="11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Tabelle31"/>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140</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132</v>
      </c>
      <c r="B5" s="9"/>
      <c r="C5" s="9"/>
      <c r="D5" s="9"/>
      <c r="E5" s="9"/>
      <c r="F5" s="9"/>
      <c r="G5" s="9"/>
      <c r="H5" s="9"/>
      <c r="I5" s="9"/>
      <c r="J5" s="9"/>
      <c r="K5" s="9"/>
    </row>
    <row r="6" spans="1:11" ht="8.25" customHeight="1">
      <c r="A6" s="8"/>
      <c r="B6" s="8"/>
      <c r="C6" s="8"/>
      <c r="D6" s="8"/>
      <c r="E6" s="8"/>
      <c r="F6" s="8"/>
      <c r="G6" s="8"/>
      <c r="H6" s="8"/>
      <c r="I6" s="8"/>
      <c r="J6" s="8"/>
      <c r="K6" s="8"/>
    </row>
    <row r="7" spans="1:11" ht="12.75">
      <c r="A7" s="81"/>
      <c r="B7" s="398" t="s">
        <v>60</v>
      </c>
      <c r="C7" s="24" t="s">
        <v>113</v>
      </c>
      <c r="D7" s="25"/>
      <c r="E7" s="25"/>
      <c r="F7" s="26"/>
      <c r="G7" s="401" t="s">
        <v>60</v>
      </c>
      <c r="H7" s="24" t="s">
        <v>113</v>
      </c>
      <c r="I7" s="25"/>
      <c r="J7" s="25"/>
      <c r="K7" s="25"/>
    </row>
    <row r="8" spans="1:11" ht="8.25" customHeight="1">
      <c r="A8" s="103" t="s">
        <v>114</v>
      </c>
      <c r="B8" s="399"/>
      <c r="C8" s="27" t="s">
        <v>115</v>
      </c>
      <c r="D8" s="28"/>
      <c r="E8" s="31"/>
      <c r="F8" s="404" t="s">
        <v>55</v>
      </c>
      <c r="G8" s="402"/>
      <c r="H8" s="27" t="s">
        <v>115</v>
      </c>
      <c r="I8" s="28"/>
      <c r="J8" s="31"/>
      <c r="K8" s="426" t="s">
        <v>55</v>
      </c>
    </row>
    <row r="9" spans="1:11" ht="8.25" customHeight="1">
      <c r="A9" s="103" t="s">
        <v>116</v>
      </c>
      <c r="B9" s="399"/>
      <c r="C9" s="404" t="s">
        <v>345</v>
      </c>
      <c r="D9" s="404" t="s">
        <v>347</v>
      </c>
      <c r="E9" s="404" t="s">
        <v>346</v>
      </c>
      <c r="F9" s="405"/>
      <c r="G9" s="402"/>
      <c r="H9" s="404" t="s">
        <v>345</v>
      </c>
      <c r="I9" s="404" t="s">
        <v>347</v>
      </c>
      <c r="J9" s="404" t="s">
        <v>346</v>
      </c>
      <c r="K9" s="419"/>
    </row>
    <row r="10" spans="1:11" ht="8.25" customHeight="1">
      <c r="A10" s="103" t="s">
        <v>117</v>
      </c>
      <c r="B10" s="399"/>
      <c r="C10" s="424"/>
      <c r="D10" s="424"/>
      <c r="E10" s="424"/>
      <c r="F10" s="405"/>
      <c r="G10" s="402"/>
      <c r="H10" s="424"/>
      <c r="I10" s="424"/>
      <c r="J10" s="424"/>
      <c r="K10" s="419"/>
    </row>
    <row r="11" spans="1:11" ht="8.25" customHeight="1">
      <c r="A11" s="8"/>
      <c r="B11" s="399"/>
      <c r="C11" s="424"/>
      <c r="D11" s="424"/>
      <c r="E11" s="424"/>
      <c r="F11" s="405"/>
      <c r="G11" s="402"/>
      <c r="H11" s="424"/>
      <c r="I11" s="424"/>
      <c r="J11" s="424"/>
      <c r="K11" s="419"/>
    </row>
    <row r="12" spans="1:11" ht="8.25" customHeight="1">
      <c r="A12" s="103" t="s">
        <v>118</v>
      </c>
      <c r="B12" s="399"/>
      <c r="C12" s="424"/>
      <c r="D12" s="424"/>
      <c r="E12" s="424"/>
      <c r="F12" s="405"/>
      <c r="G12" s="402"/>
      <c r="H12" s="424"/>
      <c r="I12" s="424"/>
      <c r="J12" s="424"/>
      <c r="K12" s="419"/>
    </row>
    <row r="13" spans="1:11" ht="12.75">
      <c r="A13" s="18"/>
      <c r="B13" s="400"/>
      <c r="C13" s="425"/>
      <c r="D13" s="425"/>
      <c r="E13" s="425"/>
      <c r="F13" s="406"/>
      <c r="G13" s="403"/>
      <c r="H13" s="425"/>
      <c r="I13" s="425"/>
      <c r="J13" s="425"/>
      <c r="K13" s="420"/>
    </row>
    <row r="14" spans="1:11" ht="8.25" customHeight="1">
      <c r="A14" s="81"/>
      <c r="B14" s="81"/>
      <c r="C14" s="81"/>
      <c r="D14" s="81"/>
      <c r="E14" s="81"/>
      <c r="F14" s="81"/>
      <c r="G14" s="81"/>
      <c r="H14" s="81"/>
      <c r="I14" s="81"/>
      <c r="J14" s="81"/>
      <c r="K14" s="81"/>
    </row>
    <row r="15" spans="2:11" ht="19.5" customHeight="1">
      <c r="B15" s="104" t="s">
        <v>141</v>
      </c>
      <c r="C15" s="9"/>
      <c r="D15" s="9"/>
      <c r="E15" s="9"/>
      <c r="F15" s="9"/>
      <c r="G15" s="9"/>
      <c r="H15" s="9"/>
      <c r="I15" s="9"/>
      <c r="J15" s="9"/>
      <c r="K15" s="9"/>
    </row>
    <row r="16" spans="1:11" ht="19.5" customHeight="1">
      <c r="A16" s="8"/>
      <c r="B16" s="1" t="str">
        <f>Tab08B!B16</f>
        <v>Januar - Juni 2004</v>
      </c>
      <c r="C16" s="16"/>
      <c r="D16" s="9"/>
      <c r="E16" s="9"/>
      <c r="F16" s="9"/>
      <c r="G16" s="1" t="str">
        <f>Tab08B!G16</f>
        <v>Januar - Juni 2003</v>
      </c>
      <c r="H16" s="9"/>
      <c r="I16" s="9"/>
      <c r="J16" s="9"/>
      <c r="K16" s="9"/>
    </row>
    <row r="17" spans="1:11" ht="8.25" customHeight="1">
      <c r="A17" s="8"/>
      <c r="B17" s="8"/>
      <c r="C17" s="8"/>
      <c r="D17" s="8"/>
      <c r="E17" s="8"/>
      <c r="F17" s="8"/>
      <c r="G17" s="8"/>
      <c r="H17" s="8"/>
      <c r="I17" s="8"/>
      <c r="J17" s="8"/>
      <c r="K17" s="8"/>
    </row>
    <row r="18" spans="1:11" ht="12" customHeight="1">
      <c r="A18" s="105" t="s">
        <v>119</v>
      </c>
      <c r="B18" s="106">
        <v>283</v>
      </c>
      <c r="C18" s="106">
        <v>123</v>
      </c>
      <c r="D18" s="106">
        <v>2</v>
      </c>
      <c r="E18" s="106">
        <v>87</v>
      </c>
      <c r="F18" s="107">
        <v>59</v>
      </c>
      <c r="G18" s="106">
        <v>365</v>
      </c>
      <c r="H18" s="106">
        <v>118</v>
      </c>
      <c r="I18" s="106">
        <v>2</v>
      </c>
      <c r="J18" s="106">
        <v>114</v>
      </c>
      <c r="K18" s="106">
        <v>106</v>
      </c>
    </row>
    <row r="19" spans="1:11" ht="12" customHeight="1">
      <c r="A19" s="105" t="s">
        <v>120</v>
      </c>
      <c r="B19" s="106">
        <v>155</v>
      </c>
      <c r="C19" s="106">
        <v>47</v>
      </c>
      <c r="D19" s="106" t="s">
        <v>513</v>
      </c>
      <c r="E19" s="106">
        <v>64</v>
      </c>
      <c r="F19" s="107">
        <v>37</v>
      </c>
      <c r="G19" s="106">
        <v>193</v>
      </c>
      <c r="H19" s="106">
        <v>49</v>
      </c>
      <c r="I19" s="106">
        <v>1</v>
      </c>
      <c r="J19" s="106">
        <v>75</v>
      </c>
      <c r="K19" s="106">
        <v>57</v>
      </c>
    </row>
    <row r="20" spans="1:11" ht="12" customHeight="1">
      <c r="A20" s="105" t="s">
        <v>121</v>
      </c>
      <c r="B20" s="106">
        <v>128</v>
      </c>
      <c r="C20" s="106">
        <v>76</v>
      </c>
      <c r="D20" s="106">
        <v>2</v>
      </c>
      <c r="E20" s="106">
        <v>23</v>
      </c>
      <c r="F20" s="107">
        <v>22</v>
      </c>
      <c r="G20" s="106">
        <v>172</v>
      </c>
      <c r="H20" s="106">
        <v>69</v>
      </c>
      <c r="I20" s="106">
        <v>1</v>
      </c>
      <c r="J20" s="106">
        <v>39</v>
      </c>
      <c r="K20" s="106">
        <v>49</v>
      </c>
    </row>
    <row r="21" spans="1:11" ht="12" customHeight="1">
      <c r="A21" s="105"/>
      <c r="B21" s="106"/>
      <c r="C21" s="106"/>
      <c r="D21" s="106"/>
      <c r="E21" s="106"/>
      <c r="F21" s="107"/>
      <c r="G21" s="106"/>
      <c r="H21" s="106"/>
      <c r="I21" s="106"/>
      <c r="J21" s="106"/>
      <c r="K21" s="106"/>
    </row>
    <row r="22" spans="1:11" ht="12" customHeight="1">
      <c r="A22" s="152" t="s">
        <v>122</v>
      </c>
      <c r="B22" s="106">
        <v>352</v>
      </c>
      <c r="C22" s="106">
        <v>126</v>
      </c>
      <c r="D22" s="106">
        <v>61</v>
      </c>
      <c r="E22" s="106">
        <v>58</v>
      </c>
      <c r="F22" s="107">
        <v>38</v>
      </c>
      <c r="G22" s="106">
        <v>359</v>
      </c>
      <c r="H22" s="106">
        <v>137</v>
      </c>
      <c r="I22" s="106">
        <v>69</v>
      </c>
      <c r="J22" s="106">
        <v>66</v>
      </c>
      <c r="K22" s="106">
        <v>25</v>
      </c>
    </row>
    <row r="23" spans="1:11" ht="12" customHeight="1">
      <c r="A23" s="105" t="s">
        <v>120</v>
      </c>
      <c r="B23" s="106">
        <v>214</v>
      </c>
      <c r="C23" s="106">
        <v>48</v>
      </c>
      <c r="D23" s="106">
        <v>54</v>
      </c>
      <c r="E23" s="106">
        <v>40</v>
      </c>
      <c r="F23" s="107">
        <v>16</v>
      </c>
      <c r="G23" s="106">
        <v>240</v>
      </c>
      <c r="H23" s="106">
        <v>63</v>
      </c>
      <c r="I23" s="106">
        <v>60</v>
      </c>
      <c r="J23" s="106">
        <v>53</v>
      </c>
      <c r="K23" s="106">
        <v>15</v>
      </c>
    </row>
    <row r="24" spans="1:11" ht="12" customHeight="1">
      <c r="A24" s="105" t="s">
        <v>121</v>
      </c>
      <c r="B24" s="106">
        <v>138</v>
      </c>
      <c r="C24" s="106">
        <v>78</v>
      </c>
      <c r="D24" s="106">
        <v>7</v>
      </c>
      <c r="E24" s="106">
        <v>18</v>
      </c>
      <c r="F24" s="107">
        <v>22</v>
      </c>
      <c r="G24" s="106">
        <v>119</v>
      </c>
      <c r="H24" s="106">
        <v>74</v>
      </c>
      <c r="I24" s="106">
        <v>9</v>
      </c>
      <c r="J24" s="106">
        <v>13</v>
      </c>
      <c r="K24" s="106">
        <v>10</v>
      </c>
    </row>
    <row r="25" spans="1:11" ht="12" customHeight="1">
      <c r="A25" s="18"/>
      <c r="B25" s="106"/>
      <c r="C25" s="106"/>
      <c r="D25" s="106"/>
      <c r="E25" s="106"/>
      <c r="F25" s="107"/>
      <c r="G25" s="106"/>
      <c r="H25" s="106"/>
      <c r="I25" s="106"/>
      <c r="J25" s="106"/>
      <c r="K25" s="106"/>
    </row>
    <row r="26" spans="1:11" ht="12" customHeight="1">
      <c r="A26" s="18" t="s">
        <v>123</v>
      </c>
      <c r="B26" s="106">
        <v>657</v>
      </c>
      <c r="C26" s="106">
        <v>554</v>
      </c>
      <c r="D26" s="106">
        <v>34</v>
      </c>
      <c r="E26" s="106">
        <v>28</v>
      </c>
      <c r="F26" s="107">
        <v>17</v>
      </c>
      <c r="G26" s="106">
        <v>755</v>
      </c>
      <c r="H26" s="106">
        <v>624</v>
      </c>
      <c r="I26" s="106">
        <v>44</v>
      </c>
      <c r="J26" s="106">
        <v>32</v>
      </c>
      <c r="K26" s="106">
        <v>23</v>
      </c>
    </row>
    <row r="27" spans="1:11" ht="12" customHeight="1">
      <c r="A27" s="105" t="s">
        <v>120</v>
      </c>
      <c r="B27" s="106">
        <v>364</v>
      </c>
      <c r="C27" s="106">
        <v>286</v>
      </c>
      <c r="D27" s="106">
        <v>31</v>
      </c>
      <c r="E27" s="106">
        <v>18</v>
      </c>
      <c r="F27" s="107">
        <v>10</v>
      </c>
      <c r="G27" s="106">
        <v>452</v>
      </c>
      <c r="H27" s="106">
        <v>347</v>
      </c>
      <c r="I27" s="106">
        <v>37</v>
      </c>
      <c r="J27" s="106">
        <v>27</v>
      </c>
      <c r="K27" s="106">
        <v>16</v>
      </c>
    </row>
    <row r="28" spans="1:11" ht="12" customHeight="1">
      <c r="A28" s="105" t="s">
        <v>121</v>
      </c>
      <c r="B28" s="106">
        <v>293</v>
      </c>
      <c r="C28" s="106">
        <v>268</v>
      </c>
      <c r="D28" s="106">
        <v>3</v>
      </c>
      <c r="E28" s="106">
        <v>10</v>
      </c>
      <c r="F28" s="107">
        <v>7</v>
      </c>
      <c r="G28" s="106">
        <v>303</v>
      </c>
      <c r="H28" s="106">
        <v>277</v>
      </c>
      <c r="I28" s="106">
        <v>7</v>
      </c>
      <c r="J28" s="106">
        <v>5</v>
      </c>
      <c r="K28" s="106">
        <v>7</v>
      </c>
    </row>
    <row r="29" spans="1:11" ht="12" customHeight="1">
      <c r="A29" s="18"/>
      <c r="B29" s="106"/>
      <c r="C29" s="106"/>
      <c r="D29" s="106"/>
      <c r="E29" s="106"/>
      <c r="F29" s="107"/>
      <c r="G29" s="106"/>
      <c r="H29" s="106"/>
      <c r="I29" s="106"/>
      <c r="J29" s="106"/>
      <c r="K29" s="106"/>
    </row>
    <row r="30" spans="1:11" ht="12" customHeight="1">
      <c r="A30" s="18" t="s">
        <v>124</v>
      </c>
      <c r="B30" s="106">
        <v>503</v>
      </c>
      <c r="C30" s="106">
        <v>396</v>
      </c>
      <c r="D30" s="106">
        <v>28</v>
      </c>
      <c r="E30" s="106">
        <v>34</v>
      </c>
      <c r="F30" s="107">
        <v>16</v>
      </c>
      <c r="G30" s="106">
        <v>575</v>
      </c>
      <c r="H30" s="106">
        <v>458</v>
      </c>
      <c r="I30" s="106">
        <v>37</v>
      </c>
      <c r="J30" s="106">
        <v>34</v>
      </c>
      <c r="K30" s="106">
        <v>24</v>
      </c>
    </row>
    <row r="31" spans="1:11" ht="12" customHeight="1">
      <c r="A31" s="105" t="s">
        <v>120</v>
      </c>
      <c r="B31" s="106">
        <v>303</v>
      </c>
      <c r="C31" s="106">
        <v>218</v>
      </c>
      <c r="D31" s="106">
        <v>27</v>
      </c>
      <c r="E31" s="106">
        <v>23</v>
      </c>
      <c r="F31" s="107">
        <v>9</v>
      </c>
      <c r="G31" s="106">
        <v>326</v>
      </c>
      <c r="H31" s="106">
        <v>234</v>
      </c>
      <c r="I31" s="106">
        <v>33</v>
      </c>
      <c r="J31" s="106">
        <v>23</v>
      </c>
      <c r="K31" s="106">
        <v>17</v>
      </c>
    </row>
    <row r="32" spans="1:11" ht="12" customHeight="1">
      <c r="A32" s="105" t="s">
        <v>121</v>
      </c>
      <c r="B32" s="106">
        <v>200</v>
      </c>
      <c r="C32" s="106">
        <v>178</v>
      </c>
      <c r="D32" s="106">
        <v>1</v>
      </c>
      <c r="E32" s="106">
        <v>11</v>
      </c>
      <c r="F32" s="107">
        <v>7</v>
      </c>
      <c r="G32" s="106">
        <v>249</v>
      </c>
      <c r="H32" s="106">
        <v>224</v>
      </c>
      <c r="I32" s="106">
        <v>4</v>
      </c>
      <c r="J32" s="106">
        <v>11</v>
      </c>
      <c r="K32" s="106">
        <v>7</v>
      </c>
    </row>
    <row r="33" spans="1:11" ht="12" customHeight="1">
      <c r="A33" s="18"/>
      <c r="B33" s="106"/>
      <c r="C33" s="106"/>
      <c r="D33" s="106"/>
      <c r="E33" s="106"/>
      <c r="F33" s="107"/>
      <c r="G33" s="106"/>
      <c r="H33" s="106"/>
      <c r="I33" s="106"/>
      <c r="J33" s="106"/>
      <c r="K33" s="106"/>
    </row>
    <row r="34" spans="1:11" ht="12" customHeight="1">
      <c r="A34" s="18" t="s">
        <v>125</v>
      </c>
      <c r="B34" s="106">
        <v>650</v>
      </c>
      <c r="C34" s="106">
        <v>483</v>
      </c>
      <c r="D34" s="106">
        <v>37</v>
      </c>
      <c r="E34" s="106">
        <v>56</v>
      </c>
      <c r="F34" s="107">
        <v>25</v>
      </c>
      <c r="G34" s="106">
        <v>736</v>
      </c>
      <c r="H34" s="106">
        <v>548</v>
      </c>
      <c r="I34" s="106">
        <v>42</v>
      </c>
      <c r="J34" s="106">
        <v>60</v>
      </c>
      <c r="K34" s="106">
        <v>24</v>
      </c>
    </row>
    <row r="35" spans="1:11" ht="12" customHeight="1">
      <c r="A35" s="105" t="s">
        <v>120</v>
      </c>
      <c r="B35" s="106">
        <v>348</v>
      </c>
      <c r="C35" s="106">
        <v>215</v>
      </c>
      <c r="D35" s="106">
        <v>33</v>
      </c>
      <c r="E35" s="106">
        <v>43</v>
      </c>
      <c r="F35" s="107">
        <v>17</v>
      </c>
      <c r="G35" s="106">
        <v>404</v>
      </c>
      <c r="H35" s="106">
        <v>270</v>
      </c>
      <c r="I35" s="106">
        <v>34</v>
      </c>
      <c r="J35" s="106">
        <v>37</v>
      </c>
      <c r="K35" s="106">
        <v>14</v>
      </c>
    </row>
    <row r="36" spans="1:11" ht="12" customHeight="1">
      <c r="A36" s="105" t="s">
        <v>121</v>
      </c>
      <c r="B36" s="106">
        <v>302</v>
      </c>
      <c r="C36" s="106">
        <v>268</v>
      </c>
      <c r="D36" s="106">
        <v>4</v>
      </c>
      <c r="E36" s="106">
        <v>13</v>
      </c>
      <c r="F36" s="107">
        <v>8</v>
      </c>
      <c r="G36" s="106">
        <v>332</v>
      </c>
      <c r="H36" s="106">
        <v>278</v>
      </c>
      <c r="I36" s="106">
        <v>8</v>
      </c>
      <c r="J36" s="106">
        <v>23</v>
      </c>
      <c r="K36" s="106">
        <v>10</v>
      </c>
    </row>
    <row r="37" spans="1:11" ht="12" customHeight="1">
      <c r="A37" s="18"/>
      <c r="B37" s="106"/>
      <c r="C37" s="106"/>
      <c r="D37" s="106"/>
      <c r="E37" s="106"/>
      <c r="F37" s="107"/>
      <c r="G37" s="106"/>
      <c r="H37" s="106"/>
      <c r="I37" s="106"/>
      <c r="J37" s="106"/>
      <c r="K37" s="106"/>
    </row>
    <row r="38" spans="1:11" ht="12" customHeight="1">
      <c r="A38" s="18" t="s">
        <v>126</v>
      </c>
      <c r="B38" s="106">
        <v>660</v>
      </c>
      <c r="C38" s="106">
        <v>457</v>
      </c>
      <c r="D38" s="106">
        <v>54</v>
      </c>
      <c r="E38" s="106">
        <v>53</v>
      </c>
      <c r="F38" s="107">
        <v>32</v>
      </c>
      <c r="G38" s="106">
        <v>741</v>
      </c>
      <c r="H38" s="106">
        <v>511</v>
      </c>
      <c r="I38" s="106">
        <v>43</v>
      </c>
      <c r="J38" s="106">
        <v>85</v>
      </c>
      <c r="K38" s="106">
        <v>32</v>
      </c>
    </row>
    <row r="39" spans="1:11" ht="12" customHeight="1">
      <c r="A39" s="105" t="s">
        <v>120</v>
      </c>
      <c r="B39" s="106">
        <v>346</v>
      </c>
      <c r="C39" s="106">
        <v>192</v>
      </c>
      <c r="D39" s="106">
        <v>44</v>
      </c>
      <c r="E39" s="106">
        <v>35</v>
      </c>
      <c r="F39" s="107">
        <v>19</v>
      </c>
      <c r="G39" s="106">
        <v>376</v>
      </c>
      <c r="H39" s="106">
        <v>214</v>
      </c>
      <c r="I39" s="106">
        <v>35</v>
      </c>
      <c r="J39" s="106">
        <v>54</v>
      </c>
      <c r="K39" s="106">
        <v>18</v>
      </c>
    </row>
    <row r="40" spans="1:11" ht="12" customHeight="1">
      <c r="A40" s="105" t="s">
        <v>121</v>
      </c>
      <c r="B40" s="106">
        <v>314</v>
      </c>
      <c r="C40" s="106">
        <v>265</v>
      </c>
      <c r="D40" s="106">
        <v>10</v>
      </c>
      <c r="E40" s="106">
        <v>18</v>
      </c>
      <c r="F40" s="107">
        <v>13</v>
      </c>
      <c r="G40" s="106">
        <v>365</v>
      </c>
      <c r="H40" s="106">
        <v>297</v>
      </c>
      <c r="I40" s="106">
        <v>8</v>
      </c>
      <c r="J40" s="106">
        <v>31</v>
      </c>
      <c r="K40" s="106">
        <v>14</v>
      </c>
    </row>
    <row r="41" spans="1:11" ht="12" customHeight="1">
      <c r="A41" s="18"/>
      <c r="B41" s="106"/>
      <c r="C41" s="106"/>
      <c r="D41" s="106"/>
      <c r="E41" s="106"/>
      <c r="F41" s="107"/>
      <c r="G41" s="106"/>
      <c r="H41" s="106"/>
      <c r="I41" s="106"/>
      <c r="J41" s="106"/>
      <c r="K41" s="106"/>
    </row>
    <row r="42" spans="1:11" ht="12" customHeight="1">
      <c r="A42" s="18" t="s">
        <v>127</v>
      </c>
      <c r="B42" s="106">
        <v>506</v>
      </c>
      <c r="C42" s="106">
        <v>366</v>
      </c>
      <c r="D42" s="106">
        <v>23</v>
      </c>
      <c r="E42" s="106">
        <v>29</v>
      </c>
      <c r="F42" s="107">
        <v>25</v>
      </c>
      <c r="G42" s="106">
        <v>566</v>
      </c>
      <c r="H42" s="106">
        <v>402</v>
      </c>
      <c r="I42" s="106">
        <v>30</v>
      </c>
      <c r="J42" s="106">
        <v>43</v>
      </c>
      <c r="K42" s="106">
        <v>27</v>
      </c>
    </row>
    <row r="43" spans="1:11" ht="12" customHeight="1">
      <c r="A43" s="105" t="s">
        <v>120</v>
      </c>
      <c r="B43" s="106">
        <v>248</v>
      </c>
      <c r="C43" s="106">
        <v>149</v>
      </c>
      <c r="D43" s="106">
        <v>20</v>
      </c>
      <c r="E43" s="106">
        <v>17</v>
      </c>
      <c r="F43" s="107">
        <v>13</v>
      </c>
      <c r="G43" s="106">
        <v>308</v>
      </c>
      <c r="H43" s="106">
        <v>186</v>
      </c>
      <c r="I43" s="106">
        <v>29</v>
      </c>
      <c r="J43" s="106">
        <v>26</v>
      </c>
      <c r="K43" s="106">
        <v>18</v>
      </c>
    </row>
    <row r="44" spans="1:11" ht="12" customHeight="1">
      <c r="A44" s="105" t="s">
        <v>121</v>
      </c>
      <c r="B44" s="106">
        <v>258</v>
      </c>
      <c r="C44" s="106">
        <v>217</v>
      </c>
      <c r="D44" s="106">
        <v>3</v>
      </c>
      <c r="E44" s="106">
        <v>12</v>
      </c>
      <c r="F44" s="107">
        <v>12</v>
      </c>
      <c r="G44" s="106">
        <v>258</v>
      </c>
      <c r="H44" s="106">
        <v>216</v>
      </c>
      <c r="I44" s="106">
        <v>1</v>
      </c>
      <c r="J44" s="106">
        <v>17</v>
      </c>
      <c r="K44" s="106">
        <v>9</v>
      </c>
    </row>
    <row r="45" spans="1:11" ht="12" customHeight="1">
      <c r="A45" s="18"/>
      <c r="B45" s="106"/>
      <c r="C45" s="106"/>
      <c r="D45" s="106"/>
      <c r="E45" s="106"/>
      <c r="F45" s="107"/>
      <c r="G45" s="106"/>
      <c r="H45" s="106"/>
      <c r="I45" s="106"/>
      <c r="J45" s="106"/>
      <c r="K45" s="106"/>
    </row>
    <row r="46" spans="1:11" ht="12" customHeight="1">
      <c r="A46" s="18" t="s">
        <v>128</v>
      </c>
      <c r="B46" s="106">
        <v>317</v>
      </c>
      <c r="C46" s="106">
        <v>223</v>
      </c>
      <c r="D46" s="106">
        <v>5</v>
      </c>
      <c r="E46" s="106">
        <v>34</v>
      </c>
      <c r="F46" s="107">
        <v>28</v>
      </c>
      <c r="G46" s="106">
        <v>310</v>
      </c>
      <c r="H46" s="106">
        <v>223</v>
      </c>
      <c r="I46" s="106">
        <v>3</v>
      </c>
      <c r="J46" s="106">
        <v>37</v>
      </c>
      <c r="K46" s="106">
        <v>20</v>
      </c>
    </row>
    <row r="47" spans="1:11" ht="12" customHeight="1">
      <c r="A47" s="105" t="s">
        <v>120</v>
      </c>
      <c r="B47" s="106">
        <v>164</v>
      </c>
      <c r="C47" s="106">
        <v>110</v>
      </c>
      <c r="D47" s="106">
        <v>5</v>
      </c>
      <c r="E47" s="106">
        <v>20</v>
      </c>
      <c r="F47" s="107">
        <v>13</v>
      </c>
      <c r="G47" s="106">
        <v>151</v>
      </c>
      <c r="H47" s="106">
        <v>98</v>
      </c>
      <c r="I47" s="106">
        <v>3</v>
      </c>
      <c r="J47" s="106">
        <v>22</v>
      </c>
      <c r="K47" s="106">
        <v>10</v>
      </c>
    </row>
    <row r="48" spans="1:11" ht="12" customHeight="1">
      <c r="A48" s="105" t="s">
        <v>121</v>
      </c>
      <c r="B48" s="106">
        <v>153</v>
      </c>
      <c r="C48" s="106">
        <v>113</v>
      </c>
      <c r="D48" s="106" t="s">
        <v>513</v>
      </c>
      <c r="E48" s="106">
        <v>14</v>
      </c>
      <c r="F48" s="107">
        <v>15</v>
      </c>
      <c r="G48" s="106">
        <v>159</v>
      </c>
      <c r="H48" s="106">
        <v>125</v>
      </c>
      <c r="I48" s="106" t="s">
        <v>513</v>
      </c>
      <c r="J48" s="106">
        <v>15</v>
      </c>
      <c r="K48" s="106">
        <v>10</v>
      </c>
    </row>
    <row r="49" spans="1:11" ht="12" customHeight="1">
      <c r="A49" s="18"/>
      <c r="B49" s="106"/>
      <c r="C49" s="106"/>
      <c r="D49" s="106"/>
      <c r="E49" s="106"/>
      <c r="F49" s="107"/>
      <c r="G49" s="106"/>
      <c r="H49" s="106"/>
      <c r="I49" s="106"/>
      <c r="J49" s="106"/>
      <c r="K49" s="106"/>
    </row>
    <row r="50" spans="1:11" ht="12" customHeight="1">
      <c r="A50" s="18" t="s">
        <v>129</v>
      </c>
      <c r="B50" s="106">
        <v>265</v>
      </c>
      <c r="C50" s="106">
        <v>173</v>
      </c>
      <c r="D50" s="106">
        <v>3</v>
      </c>
      <c r="E50" s="106">
        <v>27</v>
      </c>
      <c r="F50" s="107">
        <v>36</v>
      </c>
      <c r="G50" s="106">
        <v>281</v>
      </c>
      <c r="H50" s="106">
        <v>192</v>
      </c>
      <c r="I50" s="106">
        <v>2</v>
      </c>
      <c r="J50" s="106">
        <v>26</v>
      </c>
      <c r="K50" s="106">
        <v>48</v>
      </c>
    </row>
    <row r="51" spans="1:11" ht="12" customHeight="1">
      <c r="A51" s="105" t="s">
        <v>120</v>
      </c>
      <c r="B51" s="106">
        <v>124</v>
      </c>
      <c r="C51" s="106">
        <v>80</v>
      </c>
      <c r="D51" s="106">
        <v>3</v>
      </c>
      <c r="E51" s="106">
        <v>18</v>
      </c>
      <c r="F51" s="107">
        <v>10</v>
      </c>
      <c r="G51" s="106">
        <v>138</v>
      </c>
      <c r="H51" s="106">
        <v>90</v>
      </c>
      <c r="I51" s="106">
        <v>2</v>
      </c>
      <c r="J51" s="106">
        <v>14</v>
      </c>
      <c r="K51" s="106">
        <v>26</v>
      </c>
    </row>
    <row r="52" spans="1:11" ht="12" customHeight="1">
      <c r="A52" s="105" t="s">
        <v>121</v>
      </c>
      <c r="B52" s="106">
        <v>141</v>
      </c>
      <c r="C52" s="106">
        <v>93</v>
      </c>
      <c r="D52" s="106" t="s">
        <v>513</v>
      </c>
      <c r="E52" s="106">
        <v>9</v>
      </c>
      <c r="F52" s="107">
        <v>26</v>
      </c>
      <c r="G52" s="106">
        <v>143</v>
      </c>
      <c r="H52" s="106">
        <v>102</v>
      </c>
      <c r="I52" s="106" t="s">
        <v>513</v>
      </c>
      <c r="J52" s="106">
        <v>12</v>
      </c>
      <c r="K52" s="106">
        <v>22</v>
      </c>
    </row>
    <row r="53" spans="1:11" ht="12" customHeight="1">
      <c r="A53" s="18"/>
      <c r="B53" s="106"/>
      <c r="C53" s="106"/>
      <c r="D53" s="106"/>
      <c r="E53" s="106"/>
      <c r="F53" s="107"/>
      <c r="G53" s="106"/>
      <c r="H53" s="106"/>
      <c r="I53" s="106"/>
      <c r="J53" s="106"/>
      <c r="K53" s="106"/>
    </row>
    <row r="54" spans="1:11" ht="12" customHeight="1">
      <c r="A54" s="20" t="s">
        <v>29</v>
      </c>
      <c r="B54" s="108" t="s">
        <v>662</v>
      </c>
      <c r="C54" s="108" t="s">
        <v>663</v>
      </c>
      <c r="D54" s="108">
        <v>247</v>
      </c>
      <c r="E54" s="108">
        <v>406</v>
      </c>
      <c r="F54" s="109">
        <v>276</v>
      </c>
      <c r="G54" s="108" t="s">
        <v>664</v>
      </c>
      <c r="H54" s="108" t="s">
        <v>665</v>
      </c>
      <c r="I54" s="108">
        <v>272</v>
      </c>
      <c r="J54" s="108">
        <v>497</v>
      </c>
      <c r="K54" s="108">
        <v>329</v>
      </c>
    </row>
    <row r="55" spans="1:11" ht="12" customHeight="1">
      <c r="A55" s="110" t="s">
        <v>120</v>
      </c>
      <c r="B55" s="108" t="s">
        <v>666</v>
      </c>
      <c r="C55" s="108" t="s">
        <v>667</v>
      </c>
      <c r="D55" s="108">
        <v>217</v>
      </c>
      <c r="E55" s="108">
        <v>278</v>
      </c>
      <c r="F55" s="109">
        <v>144</v>
      </c>
      <c r="G55" s="108" t="s">
        <v>668</v>
      </c>
      <c r="H55" s="108" t="s">
        <v>669</v>
      </c>
      <c r="I55" s="108">
        <v>234</v>
      </c>
      <c r="J55" s="108">
        <v>331</v>
      </c>
      <c r="K55" s="108">
        <v>191</v>
      </c>
    </row>
    <row r="56" spans="1:11" ht="12" customHeight="1">
      <c r="A56" s="110" t="s">
        <v>121</v>
      </c>
      <c r="B56" s="108" t="s">
        <v>670</v>
      </c>
      <c r="C56" s="108" t="s">
        <v>671</v>
      </c>
      <c r="D56" s="108">
        <v>30</v>
      </c>
      <c r="E56" s="108">
        <v>128</v>
      </c>
      <c r="F56" s="109">
        <v>132</v>
      </c>
      <c r="G56" s="108" t="s">
        <v>672</v>
      </c>
      <c r="H56" s="108" t="s">
        <v>673</v>
      </c>
      <c r="I56" s="108">
        <v>38</v>
      </c>
      <c r="J56" s="108">
        <v>166</v>
      </c>
      <c r="K56" s="108">
        <v>138</v>
      </c>
    </row>
    <row r="57" spans="1:11" ht="12" customHeight="1">
      <c r="A57" s="18"/>
      <c r="B57" s="106"/>
      <c r="C57" s="106"/>
      <c r="D57" s="106"/>
      <c r="E57" s="106"/>
      <c r="F57" s="107"/>
      <c r="G57" s="106"/>
      <c r="H57" s="106"/>
      <c r="I57" s="106"/>
      <c r="J57" s="106"/>
      <c r="K57" s="106"/>
    </row>
    <row r="58" spans="1:11" ht="12" customHeight="1">
      <c r="A58" s="18" t="s">
        <v>130</v>
      </c>
      <c r="B58" s="106">
        <v>4</v>
      </c>
      <c r="C58" s="106" t="s">
        <v>513</v>
      </c>
      <c r="D58" s="106">
        <v>1</v>
      </c>
      <c r="E58" s="106">
        <v>1</v>
      </c>
      <c r="F58" s="107">
        <v>2</v>
      </c>
      <c r="G58" s="106">
        <v>6</v>
      </c>
      <c r="H58" s="106" t="s">
        <v>513</v>
      </c>
      <c r="I58" s="106" t="s">
        <v>513</v>
      </c>
      <c r="J58" s="106">
        <v>4</v>
      </c>
      <c r="K58" s="106">
        <v>2</v>
      </c>
    </row>
    <row r="59" spans="1:11" ht="12" customHeight="1">
      <c r="A59" s="18"/>
      <c r="B59" s="106"/>
      <c r="C59" s="106"/>
      <c r="D59" s="106"/>
      <c r="E59" s="106"/>
      <c r="F59" s="107"/>
      <c r="G59" s="106"/>
      <c r="H59" s="106"/>
      <c r="I59" s="106"/>
      <c r="J59" s="106"/>
      <c r="K59" s="106"/>
    </row>
    <row r="60" spans="1:11" ht="12" customHeight="1">
      <c r="A60" s="20" t="s">
        <v>60</v>
      </c>
      <c r="B60" s="108" t="s">
        <v>625</v>
      </c>
      <c r="C60" s="108" t="s">
        <v>663</v>
      </c>
      <c r="D60" s="108">
        <v>248</v>
      </c>
      <c r="E60" s="108">
        <v>407</v>
      </c>
      <c r="F60" s="109">
        <v>278</v>
      </c>
      <c r="G60" s="108" t="s">
        <v>628</v>
      </c>
      <c r="H60" s="108" t="s">
        <v>665</v>
      </c>
      <c r="I60" s="108">
        <v>272</v>
      </c>
      <c r="J60" s="108">
        <v>501</v>
      </c>
      <c r="K60" s="108">
        <v>331</v>
      </c>
    </row>
    <row r="61" spans="1:11" ht="12" customHeight="1">
      <c r="A61" s="8"/>
      <c r="B61" s="8"/>
      <c r="C61" s="8"/>
      <c r="D61" s="8"/>
      <c r="E61" s="8"/>
      <c r="F61" s="8"/>
      <c r="G61" s="8"/>
      <c r="H61" s="8"/>
      <c r="I61" s="8"/>
      <c r="J61" s="8"/>
      <c r="K61" s="8"/>
    </row>
    <row r="62" spans="1:11" ht="12" customHeight="1">
      <c r="A62" s="8"/>
      <c r="B62" s="8"/>
      <c r="C62" s="8"/>
      <c r="D62" s="8"/>
      <c r="E62" s="8"/>
      <c r="F62" s="8"/>
      <c r="G62" s="8"/>
      <c r="H62" s="8"/>
      <c r="I62" s="8"/>
      <c r="J62" s="8"/>
      <c r="K62" s="8"/>
    </row>
    <row r="63" spans="1:11" ht="12" customHeight="1">
      <c r="A63" s="8"/>
      <c r="B63" s="8"/>
      <c r="C63" s="8"/>
      <c r="D63" s="8"/>
      <c r="E63" s="8"/>
      <c r="F63" s="8"/>
      <c r="G63" s="8"/>
      <c r="H63" s="8"/>
      <c r="I63" s="8"/>
      <c r="J63" s="8"/>
      <c r="K63" s="8"/>
    </row>
    <row r="64" spans="1:11" ht="12" customHeight="1">
      <c r="A64" s="8"/>
      <c r="B64" s="8"/>
      <c r="C64" s="8"/>
      <c r="D64" s="8"/>
      <c r="E64" s="8"/>
      <c r="F64" s="8"/>
      <c r="G64" s="8"/>
      <c r="H64" s="8"/>
      <c r="I64" s="8"/>
      <c r="J64" s="8"/>
      <c r="K64" s="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2"/>
  <dimension ref="A1:K64"/>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142</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132</v>
      </c>
      <c r="B5" s="9"/>
      <c r="C5" s="9"/>
      <c r="D5" s="9"/>
      <c r="E5" s="9"/>
      <c r="F5" s="9"/>
      <c r="G5" s="9"/>
      <c r="H5" s="9"/>
      <c r="I5" s="9"/>
      <c r="J5" s="9"/>
      <c r="K5" s="9"/>
    </row>
    <row r="6" spans="1:11" ht="8.25" customHeight="1">
      <c r="A6" s="8"/>
      <c r="B6" s="8"/>
      <c r="C6" s="8"/>
      <c r="D6" s="8"/>
      <c r="E6" s="8"/>
      <c r="F6" s="8"/>
      <c r="G6" s="8"/>
      <c r="H6" s="8"/>
      <c r="I6" s="8"/>
      <c r="J6" s="8"/>
      <c r="K6" s="8"/>
    </row>
    <row r="7" spans="1:11" ht="12.75">
      <c r="A7" s="81"/>
      <c r="B7" s="398" t="s">
        <v>60</v>
      </c>
      <c r="C7" s="24" t="s">
        <v>113</v>
      </c>
      <c r="D7" s="25"/>
      <c r="E7" s="25"/>
      <c r="F7" s="26"/>
      <c r="G7" s="401" t="s">
        <v>60</v>
      </c>
      <c r="H7" s="24" t="s">
        <v>113</v>
      </c>
      <c r="I7" s="25"/>
      <c r="J7" s="25"/>
      <c r="K7" s="25"/>
    </row>
    <row r="8" spans="1:11" ht="8.25" customHeight="1">
      <c r="A8" s="103" t="s">
        <v>114</v>
      </c>
      <c r="B8" s="399"/>
      <c r="C8" s="27" t="s">
        <v>115</v>
      </c>
      <c r="D8" s="28"/>
      <c r="E8" s="31"/>
      <c r="F8" s="404" t="s">
        <v>55</v>
      </c>
      <c r="G8" s="402"/>
      <c r="H8" s="27" t="s">
        <v>115</v>
      </c>
      <c r="I8" s="28"/>
      <c r="J8" s="31"/>
      <c r="K8" s="426" t="s">
        <v>55</v>
      </c>
    </row>
    <row r="9" spans="1:11" ht="8.25" customHeight="1">
      <c r="A9" s="103" t="s">
        <v>116</v>
      </c>
      <c r="B9" s="399"/>
      <c r="C9" s="404" t="s">
        <v>345</v>
      </c>
      <c r="D9" s="404" t="s">
        <v>347</v>
      </c>
      <c r="E9" s="404" t="s">
        <v>346</v>
      </c>
      <c r="F9" s="405"/>
      <c r="G9" s="402"/>
      <c r="H9" s="404" t="s">
        <v>345</v>
      </c>
      <c r="I9" s="404" t="s">
        <v>347</v>
      </c>
      <c r="J9" s="404" t="s">
        <v>346</v>
      </c>
      <c r="K9" s="419"/>
    </row>
    <row r="10" spans="1:11" ht="8.25" customHeight="1">
      <c r="A10" s="103" t="s">
        <v>117</v>
      </c>
      <c r="B10" s="399"/>
      <c r="C10" s="424"/>
      <c r="D10" s="424"/>
      <c r="E10" s="424"/>
      <c r="F10" s="405"/>
      <c r="G10" s="402"/>
      <c r="H10" s="424"/>
      <c r="I10" s="424"/>
      <c r="J10" s="424"/>
      <c r="K10" s="419"/>
    </row>
    <row r="11" spans="1:11" ht="8.25" customHeight="1">
      <c r="A11" s="8"/>
      <c r="B11" s="399"/>
      <c r="C11" s="424"/>
      <c r="D11" s="424"/>
      <c r="E11" s="424"/>
      <c r="F11" s="405"/>
      <c r="G11" s="402"/>
      <c r="H11" s="424"/>
      <c r="I11" s="424"/>
      <c r="J11" s="424"/>
      <c r="K11" s="419"/>
    </row>
    <row r="12" spans="1:11" ht="8.25" customHeight="1">
      <c r="A12" s="103" t="s">
        <v>118</v>
      </c>
      <c r="B12" s="399"/>
      <c r="C12" s="424"/>
      <c r="D12" s="424"/>
      <c r="E12" s="424"/>
      <c r="F12" s="405"/>
      <c r="G12" s="402"/>
      <c r="H12" s="424"/>
      <c r="I12" s="424"/>
      <c r="J12" s="424"/>
      <c r="K12" s="419"/>
    </row>
    <row r="13" spans="1:11" ht="12.75">
      <c r="A13" s="18"/>
      <c r="B13" s="400"/>
      <c r="C13" s="425"/>
      <c r="D13" s="425"/>
      <c r="E13" s="425"/>
      <c r="F13" s="406"/>
      <c r="G13" s="403"/>
      <c r="H13" s="425"/>
      <c r="I13" s="425"/>
      <c r="J13" s="425"/>
      <c r="K13" s="420"/>
    </row>
    <row r="14" spans="1:11" ht="8.25" customHeight="1">
      <c r="A14" s="81"/>
      <c r="B14" s="81"/>
      <c r="C14" s="81"/>
      <c r="D14" s="81"/>
      <c r="E14" s="81"/>
      <c r="F14" s="81"/>
      <c r="G14" s="81"/>
      <c r="H14" s="81"/>
      <c r="I14" s="81"/>
      <c r="J14" s="81"/>
      <c r="K14" s="81"/>
    </row>
    <row r="15" spans="1:11" ht="19.5" customHeight="1">
      <c r="A15" s="111"/>
      <c r="B15" s="2" t="s">
        <v>143</v>
      </c>
      <c r="C15" s="9"/>
      <c r="D15" s="9"/>
      <c r="E15" s="9"/>
      <c r="F15" s="9"/>
      <c r="G15" s="9"/>
      <c r="H15" s="9"/>
      <c r="I15" s="9"/>
      <c r="J15" s="9"/>
      <c r="K15" s="9"/>
    </row>
    <row r="16" spans="1:11" ht="19.5" customHeight="1">
      <c r="A16" s="8"/>
      <c r="B16" s="1">
        <f>Tab08A!B16</f>
        <v>38139</v>
      </c>
      <c r="C16" s="16"/>
      <c r="D16" s="9"/>
      <c r="E16" s="9"/>
      <c r="F16" s="6"/>
      <c r="G16" s="1">
        <f>Tab08A!G16</f>
        <v>37773</v>
      </c>
      <c r="H16" s="9"/>
      <c r="I16" s="9"/>
      <c r="J16" s="9"/>
      <c r="K16" s="9"/>
    </row>
    <row r="17" spans="1:11" ht="8.25" customHeight="1">
      <c r="A17" s="8"/>
      <c r="B17" s="8"/>
      <c r="C17" s="8"/>
      <c r="D17" s="8"/>
      <c r="E17" s="8"/>
      <c r="F17" s="13"/>
      <c r="G17" s="8"/>
      <c r="H17" s="8"/>
      <c r="I17" s="8"/>
      <c r="J17" s="8"/>
      <c r="K17" s="8"/>
    </row>
    <row r="18" spans="1:11" ht="12" customHeight="1">
      <c r="A18" s="105" t="s">
        <v>119</v>
      </c>
      <c r="B18" s="106">
        <v>100</v>
      </c>
      <c r="C18" s="106">
        <v>32</v>
      </c>
      <c r="D18" s="106">
        <v>2</v>
      </c>
      <c r="E18" s="106">
        <v>41</v>
      </c>
      <c r="F18" s="107">
        <v>22</v>
      </c>
      <c r="G18" s="106">
        <v>134</v>
      </c>
      <c r="H18" s="106">
        <v>28</v>
      </c>
      <c r="I18" s="106">
        <v>1</v>
      </c>
      <c r="J18" s="106">
        <v>52</v>
      </c>
      <c r="K18" s="106">
        <v>27</v>
      </c>
    </row>
    <row r="19" spans="1:11" ht="12" customHeight="1">
      <c r="A19" s="105" t="s">
        <v>120</v>
      </c>
      <c r="B19" s="106">
        <v>62</v>
      </c>
      <c r="C19" s="106">
        <v>15</v>
      </c>
      <c r="D19" s="106" t="s">
        <v>513</v>
      </c>
      <c r="E19" s="106">
        <v>31</v>
      </c>
      <c r="F19" s="107">
        <v>13</v>
      </c>
      <c r="G19" s="106">
        <v>69</v>
      </c>
      <c r="H19" s="106">
        <v>15</v>
      </c>
      <c r="I19" s="106" t="s">
        <v>513</v>
      </c>
      <c r="J19" s="106">
        <v>31</v>
      </c>
      <c r="K19" s="106">
        <v>13</v>
      </c>
    </row>
    <row r="20" spans="1:11" ht="12" customHeight="1">
      <c r="A20" s="105" t="s">
        <v>121</v>
      </c>
      <c r="B20" s="106">
        <v>38</v>
      </c>
      <c r="C20" s="106">
        <v>17</v>
      </c>
      <c r="D20" s="106">
        <v>2</v>
      </c>
      <c r="E20" s="106">
        <v>10</v>
      </c>
      <c r="F20" s="107">
        <v>9</v>
      </c>
      <c r="G20" s="106">
        <v>65</v>
      </c>
      <c r="H20" s="106">
        <v>13</v>
      </c>
      <c r="I20" s="106">
        <v>1</v>
      </c>
      <c r="J20" s="106">
        <v>21</v>
      </c>
      <c r="K20" s="106">
        <v>14</v>
      </c>
    </row>
    <row r="21" spans="1:11" ht="12" customHeight="1">
      <c r="A21" s="105"/>
      <c r="B21" s="106"/>
      <c r="C21" s="106"/>
      <c r="D21" s="106"/>
      <c r="E21" s="106"/>
      <c r="F21" s="107"/>
      <c r="G21" s="106"/>
      <c r="H21" s="106"/>
      <c r="I21" s="106"/>
      <c r="J21" s="106"/>
      <c r="K21" s="106"/>
    </row>
    <row r="22" spans="1:11" ht="12" customHeight="1">
      <c r="A22" s="152" t="s">
        <v>122</v>
      </c>
      <c r="B22" s="106">
        <v>145</v>
      </c>
      <c r="C22" s="106">
        <v>47</v>
      </c>
      <c r="D22" s="106">
        <v>34</v>
      </c>
      <c r="E22" s="106">
        <v>30</v>
      </c>
      <c r="F22" s="107">
        <v>7</v>
      </c>
      <c r="G22" s="106">
        <v>130</v>
      </c>
      <c r="H22" s="106">
        <v>33</v>
      </c>
      <c r="I22" s="106">
        <v>35</v>
      </c>
      <c r="J22" s="106">
        <v>29</v>
      </c>
      <c r="K22" s="106">
        <v>7</v>
      </c>
    </row>
    <row r="23" spans="1:11" ht="12" customHeight="1">
      <c r="A23" s="105" t="s">
        <v>120</v>
      </c>
      <c r="B23" s="106">
        <v>88</v>
      </c>
      <c r="C23" s="106">
        <v>12</v>
      </c>
      <c r="D23" s="106">
        <v>28</v>
      </c>
      <c r="E23" s="106">
        <v>21</v>
      </c>
      <c r="F23" s="107">
        <v>4</v>
      </c>
      <c r="G23" s="106">
        <v>96</v>
      </c>
      <c r="H23" s="106">
        <v>18</v>
      </c>
      <c r="I23" s="35">
        <v>29</v>
      </c>
      <c r="J23" s="106">
        <v>20</v>
      </c>
      <c r="K23" s="106">
        <v>5</v>
      </c>
    </row>
    <row r="24" spans="1:11" ht="12" customHeight="1">
      <c r="A24" s="105" t="s">
        <v>121</v>
      </c>
      <c r="B24" s="106">
        <v>57</v>
      </c>
      <c r="C24" s="106">
        <v>35</v>
      </c>
      <c r="D24" s="106">
        <v>6</v>
      </c>
      <c r="E24" s="106">
        <v>9</v>
      </c>
      <c r="F24" s="107">
        <v>3</v>
      </c>
      <c r="G24" s="106">
        <v>34</v>
      </c>
      <c r="H24" s="106">
        <v>15</v>
      </c>
      <c r="I24" s="106">
        <v>6</v>
      </c>
      <c r="J24" s="106">
        <v>9</v>
      </c>
      <c r="K24" s="106">
        <v>2</v>
      </c>
    </row>
    <row r="25" spans="1:11" ht="12" customHeight="1">
      <c r="A25" s="18"/>
      <c r="B25" s="106"/>
      <c r="C25" s="106"/>
      <c r="D25" s="106"/>
      <c r="E25" s="106"/>
      <c r="F25" s="107"/>
      <c r="G25" s="106"/>
      <c r="H25" s="106"/>
      <c r="I25" s="106"/>
      <c r="J25" s="106"/>
      <c r="K25" s="106"/>
    </row>
    <row r="26" spans="1:11" ht="12" customHeight="1">
      <c r="A26" s="18" t="s">
        <v>123</v>
      </c>
      <c r="B26" s="106">
        <v>185</v>
      </c>
      <c r="C26" s="106">
        <v>152</v>
      </c>
      <c r="D26" s="106">
        <v>14</v>
      </c>
      <c r="E26" s="106">
        <v>11</v>
      </c>
      <c r="F26" s="107">
        <v>2</v>
      </c>
      <c r="G26" s="106">
        <v>208</v>
      </c>
      <c r="H26" s="106">
        <v>157</v>
      </c>
      <c r="I26" s="106">
        <v>17</v>
      </c>
      <c r="J26" s="106">
        <v>17</v>
      </c>
      <c r="K26" s="106">
        <v>6</v>
      </c>
    </row>
    <row r="27" spans="1:11" ht="12" customHeight="1">
      <c r="A27" s="105" t="s">
        <v>120</v>
      </c>
      <c r="B27" s="106">
        <v>114</v>
      </c>
      <c r="C27" s="106">
        <v>93</v>
      </c>
      <c r="D27" s="106">
        <v>12</v>
      </c>
      <c r="E27" s="106">
        <v>5</v>
      </c>
      <c r="F27" s="107" t="s">
        <v>513</v>
      </c>
      <c r="G27" s="106">
        <v>136</v>
      </c>
      <c r="H27" s="106">
        <v>92</v>
      </c>
      <c r="I27" s="106">
        <v>16</v>
      </c>
      <c r="J27" s="106">
        <v>16</v>
      </c>
      <c r="K27" s="106">
        <v>3</v>
      </c>
    </row>
    <row r="28" spans="1:11" ht="12" customHeight="1">
      <c r="A28" s="105" t="s">
        <v>121</v>
      </c>
      <c r="B28" s="106">
        <v>71</v>
      </c>
      <c r="C28" s="106">
        <v>59</v>
      </c>
      <c r="D28" s="106">
        <v>2</v>
      </c>
      <c r="E28" s="106">
        <v>6</v>
      </c>
      <c r="F28" s="107">
        <v>2</v>
      </c>
      <c r="G28" s="106">
        <v>72</v>
      </c>
      <c r="H28" s="106">
        <v>65</v>
      </c>
      <c r="I28" s="106">
        <v>1</v>
      </c>
      <c r="J28" s="106">
        <v>1</v>
      </c>
      <c r="K28" s="106">
        <v>3</v>
      </c>
    </row>
    <row r="29" spans="1:11" ht="12" customHeight="1">
      <c r="A29" s="18"/>
      <c r="B29" s="106"/>
      <c r="C29" s="106"/>
      <c r="D29" s="106"/>
      <c r="E29" s="106"/>
      <c r="F29" s="107"/>
      <c r="G29" s="106"/>
      <c r="H29" s="106"/>
      <c r="I29" s="106"/>
      <c r="J29" s="106"/>
      <c r="K29" s="106"/>
    </row>
    <row r="30" spans="1:11" ht="12" customHeight="1">
      <c r="A30" s="18" t="s">
        <v>124</v>
      </c>
      <c r="B30" s="106">
        <v>137</v>
      </c>
      <c r="C30" s="106">
        <v>96</v>
      </c>
      <c r="D30" s="106">
        <v>14</v>
      </c>
      <c r="E30" s="106">
        <v>15</v>
      </c>
      <c r="F30" s="107">
        <v>5</v>
      </c>
      <c r="G30" s="106">
        <v>167</v>
      </c>
      <c r="H30" s="106">
        <v>113</v>
      </c>
      <c r="I30" s="106">
        <v>27</v>
      </c>
      <c r="J30" s="106">
        <v>17</v>
      </c>
      <c r="K30" s="106">
        <v>7</v>
      </c>
    </row>
    <row r="31" spans="1:11" ht="12" customHeight="1">
      <c r="A31" s="105" t="s">
        <v>120</v>
      </c>
      <c r="B31" s="106">
        <v>84</v>
      </c>
      <c r="C31" s="106">
        <v>50</v>
      </c>
      <c r="D31" s="106">
        <v>14</v>
      </c>
      <c r="E31" s="106">
        <v>11</v>
      </c>
      <c r="F31" s="107">
        <v>3</v>
      </c>
      <c r="G31" s="106">
        <v>117</v>
      </c>
      <c r="H31" s="106">
        <v>73</v>
      </c>
      <c r="I31" s="106">
        <v>22</v>
      </c>
      <c r="J31" s="106">
        <v>13</v>
      </c>
      <c r="K31" s="106">
        <v>7</v>
      </c>
    </row>
    <row r="32" spans="1:11" ht="12" customHeight="1">
      <c r="A32" s="105" t="s">
        <v>121</v>
      </c>
      <c r="B32" s="106">
        <v>53</v>
      </c>
      <c r="C32" s="106">
        <v>46</v>
      </c>
      <c r="D32" s="106" t="s">
        <v>513</v>
      </c>
      <c r="E32" s="106">
        <v>4</v>
      </c>
      <c r="F32" s="107">
        <v>2</v>
      </c>
      <c r="G32" s="106">
        <v>50</v>
      </c>
      <c r="H32" s="106">
        <v>40</v>
      </c>
      <c r="I32" s="106">
        <v>5</v>
      </c>
      <c r="J32" s="106">
        <v>4</v>
      </c>
      <c r="K32" s="106" t="s">
        <v>513</v>
      </c>
    </row>
    <row r="33" spans="1:11" ht="12" customHeight="1">
      <c r="A33" s="18"/>
      <c r="B33" s="106"/>
      <c r="C33" s="106"/>
      <c r="D33" s="106"/>
      <c r="E33" s="106"/>
      <c r="F33" s="107"/>
      <c r="G33" s="106"/>
      <c r="H33" s="106"/>
      <c r="I33" s="106"/>
      <c r="J33" s="106"/>
      <c r="K33" s="106"/>
    </row>
    <row r="34" spans="1:11" ht="12" customHeight="1">
      <c r="A34" s="18" t="s">
        <v>125</v>
      </c>
      <c r="B34" s="106">
        <v>159</v>
      </c>
      <c r="C34" s="106">
        <v>108</v>
      </c>
      <c r="D34" s="106">
        <v>19</v>
      </c>
      <c r="E34" s="106">
        <v>13</v>
      </c>
      <c r="F34" s="107">
        <v>3</v>
      </c>
      <c r="G34" s="106">
        <v>175</v>
      </c>
      <c r="H34" s="106">
        <v>102</v>
      </c>
      <c r="I34" s="106">
        <v>31</v>
      </c>
      <c r="J34" s="106">
        <v>18</v>
      </c>
      <c r="K34" s="106">
        <v>8</v>
      </c>
    </row>
    <row r="35" spans="1:11" ht="12" customHeight="1">
      <c r="A35" s="105" t="s">
        <v>120</v>
      </c>
      <c r="B35" s="106">
        <v>89</v>
      </c>
      <c r="C35" s="106">
        <v>55</v>
      </c>
      <c r="D35" s="106">
        <v>16</v>
      </c>
      <c r="E35" s="106">
        <v>5</v>
      </c>
      <c r="F35" s="107">
        <v>1</v>
      </c>
      <c r="G35" s="106">
        <v>109</v>
      </c>
      <c r="H35" s="106">
        <v>55</v>
      </c>
      <c r="I35" s="106">
        <v>23</v>
      </c>
      <c r="J35" s="106">
        <v>14</v>
      </c>
      <c r="K35" s="106">
        <v>4</v>
      </c>
    </row>
    <row r="36" spans="1:11" ht="12" customHeight="1">
      <c r="A36" s="105" t="s">
        <v>121</v>
      </c>
      <c r="B36" s="106">
        <v>70</v>
      </c>
      <c r="C36" s="106">
        <v>53</v>
      </c>
      <c r="D36" s="106">
        <v>3</v>
      </c>
      <c r="E36" s="106">
        <v>8</v>
      </c>
      <c r="F36" s="107">
        <v>2</v>
      </c>
      <c r="G36" s="106">
        <v>66</v>
      </c>
      <c r="H36" s="106">
        <v>47</v>
      </c>
      <c r="I36" s="106">
        <v>8</v>
      </c>
      <c r="J36" s="106">
        <v>4</v>
      </c>
      <c r="K36" s="106">
        <v>4</v>
      </c>
    </row>
    <row r="37" spans="1:11" ht="12" customHeight="1">
      <c r="A37" s="18"/>
      <c r="B37" s="106"/>
      <c r="C37" s="106"/>
      <c r="D37" s="106"/>
      <c r="E37" s="106"/>
      <c r="F37" s="107"/>
      <c r="G37" s="106"/>
      <c r="H37" s="106"/>
      <c r="I37" s="106"/>
      <c r="J37" s="106"/>
      <c r="K37" s="106"/>
    </row>
    <row r="38" spans="1:11" ht="12" customHeight="1">
      <c r="A38" s="18" t="s">
        <v>126</v>
      </c>
      <c r="B38" s="106">
        <v>179</v>
      </c>
      <c r="C38" s="106">
        <v>119</v>
      </c>
      <c r="D38" s="106">
        <v>24</v>
      </c>
      <c r="E38" s="106">
        <v>19</v>
      </c>
      <c r="F38" s="107">
        <v>6</v>
      </c>
      <c r="G38" s="106">
        <v>194</v>
      </c>
      <c r="H38" s="106">
        <v>98</v>
      </c>
      <c r="I38" s="106">
        <v>29</v>
      </c>
      <c r="J38" s="106">
        <v>36</v>
      </c>
      <c r="K38" s="106">
        <v>6</v>
      </c>
    </row>
    <row r="39" spans="1:11" ht="12" customHeight="1">
      <c r="A39" s="105" t="s">
        <v>120</v>
      </c>
      <c r="B39" s="106">
        <v>105</v>
      </c>
      <c r="C39" s="106">
        <v>59</v>
      </c>
      <c r="D39" s="106">
        <v>22</v>
      </c>
      <c r="E39" s="106">
        <v>12</v>
      </c>
      <c r="F39" s="107">
        <v>2</v>
      </c>
      <c r="G39" s="106">
        <v>117</v>
      </c>
      <c r="H39" s="106">
        <v>43</v>
      </c>
      <c r="I39" s="106">
        <v>25</v>
      </c>
      <c r="J39" s="106">
        <v>25</v>
      </c>
      <c r="K39" s="106">
        <v>3</v>
      </c>
    </row>
    <row r="40" spans="1:11" ht="12" customHeight="1">
      <c r="A40" s="105" t="s">
        <v>121</v>
      </c>
      <c r="B40" s="106">
        <v>74</v>
      </c>
      <c r="C40" s="106">
        <v>60</v>
      </c>
      <c r="D40" s="106">
        <v>2</v>
      </c>
      <c r="E40" s="106">
        <v>7</v>
      </c>
      <c r="F40" s="107">
        <v>4</v>
      </c>
      <c r="G40" s="106">
        <v>77</v>
      </c>
      <c r="H40" s="106">
        <v>55</v>
      </c>
      <c r="I40" s="106">
        <v>4</v>
      </c>
      <c r="J40" s="106">
        <v>11</v>
      </c>
      <c r="K40" s="106">
        <v>3</v>
      </c>
    </row>
    <row r="41" spans="1:11" ht="12" customHeight="1">
      <c r="A41" s="18"/>
      <c r="B41" s="106"/>
      <c r="C41" s="106"/>
      <c r="D41" s="106"/>
      <c r="E41" s="106"/>
      <c r="F41" s="107"/>
      <c r="G41" s="106"/>
      <c r="H41" s="106"/>
      <c r="I41" s="106"/>
      <c r="J41" s="106"/>
      <c r="K41" s="106"/>
    </row>
    <row r="42" spans="1:11" ht="12" customHeight="1">
      <c r="A42" s="18" t="s">
        <v>127</v>
      </c>
      <c r="B42" s="106">
        <v>138</v>
      </c>
      <c r="C42" s="106">
        <v>91</v>
      </c>
      <c r="D42" s="106">
        <v>10</v>
      </c>
      <c r="E42" s="106">
        <v>13</v>
      </c>
      <c r="F42" s="107">
        <v>5</v>
      </c>
      <c r="G42" s="106">
        <v>166</v>
      </c>
      <c r="H42" s="106">
        <v>91</v>
      </c>
      <c r="I42" s="106">
        <v>22</v>
      </c>
      <c r="J42" s="106">
        <v>18</v>
      </c>
      <c r="K42" s="106">
        <v>7</v>
      </c>
    </row>
    <row r="43" spans="1:11" ht="12" customHeight="1">
      <c r="A43" s="105" t="s">
        <v>120</v>
      </c>
      <c r="B43" s="106">
        <v>78</v>
      </c>
      <c r="C43" s="106">
        <v>42</v>
      </c>
      <c r="D43" s="106">
        <v>8</v>
      </c>
      <c r="E43" s="106">
        <v>9</v>
      </c>
      <c r="F43" s="107">
        <v>3</v>
      </c>
      <c r="G43" s="106">
        <v>99</v>
      </c>
      <c r="H43" s="106">
        <v>43</v>
      </c>
      <c r="I43" s="106">
        <v>20</v>
      </c>
      <c r="J43" s="106">
        <v>11</v>
      </c>
      <c r="K43" s="106">
        <v>5</v>
      </c>
    </row>
    <row r="44" spans="1:11" ht="12" customHeight="1">
      <c r="A44" s="105" t="s">
        <v>121</v>
      </c>
      <c r="B44" s="106">
        <v>60</v>
      </c>
      <c r="C44" s="106">
        <v>49</v>
      </c>
      <c r="D44" s="106">
        <v>2</v>
      </c>
      <c r="E44" s="106">
        <v>4</v>
      </c>
      <c r="F44" s="107">
        <v>2</v>
      </c>
      <c r="G44" s="106">
        <v>67</v>
      </c>
      <c r="H44" s="106">
        <v>48</v>
      </c>
      <c r="I44" s="106">
        <v>2</v>
      </c>
      <c r="J44" s="106">
        <v>7</v>
      </c>
      <c r="K44" s="106">
        <v>2</v>
      </c>
    </row>
    <row r="45" spans="1:11" ht="12" customHeight="1">
      <c r="A45" s="18"/>
      <c r="B45" s="106"/>
      <c r="C45" s="106"/>
      <c r="D45" s="106"/>
      <c r="E45" s="106"/>
      <c r="F45" s="107"/>
      <c r="G45" s="106"/>
      <c r="H45" s="106"/>
      <c r="I45" s="106"/>
      <c r="J45" s="106"/>
      <c r="K45" s="106"/>
    </row>
    <row r="46" spans="1:11" ht="12" customHeight="1">
      <c r="A46" s="18" t="s">
        <v>128</v>
      </c>
      <c r="B46" s="106">
        <v>93</v>
      </c>
      <c r="C46" s="106">
        <v>57</v>
      </c>
      <c r="D46" s="106">
        <v>2</v>
      </c>
      <c r="E46" s="106">
        <v>15</v>
      </c>
      <c r="F46" s="107">
        <v>9</v>
      </c>
      <c r="G46" s="106">
        <v>107</v>
      </c>
      <c r="H46" s="106">
        <v>76</v>
      </c>
      <c r="I46" s="106">
        <v>4</v>
      </c>
      <c r="J46" s="106">
        <v>19</v>
      </c>
      <c r="K46" s="106">
        <v>2</v>
      </c>
    </row>
    <row r="47" spans="1:11" ht="12" customHeight="1">
      <c r="A47" s="105" t="s">
        <v>120</v>
      </c>
      <c r="B47" s="106">
        <v>50</v>
      </c>
      <c r="C47" s="106">
        <v>28</v>
      </c>
      <c r="D47" s="106">
        <v>2</v>
      </c>
      <c r="E47" s="106">
        <v>11</v>
      </c>
      <c r="F47" s="107">
        <v>2</v>
      </c>
      <c r="G47" s="106">
        <v>58</v>
      </c>
      <c r="H47" s="106">
        <v>38</v>
      </c>
      <c r="I47" s="106">
        <v>4</v>
      </c>
      <c r="J47" s="106">
        <v>12</v>
      </c>
      <c r="K47" s="106" t="s">
        <v>513</v>
      </c>
    </row>
    <row r="48" spans="1:11" ht="12" customHeight="1">
      <c r="A48" s="105" t="s">
        <v>121</v>
      </c>
      <c r="B48" s="106">
        <v>43</v>
      </c>
      <c r="C48" s="106">
        <v>29</v>
      </c>
      <c r="D48" s="106" t="s">
        <v>513</v>
      </c>
      <c r="E48" s="106">
        <v>4</v>
      </c>
      <c r="F48" s="107">
        <v>7</v>
      </c>
      <c r="G48" s="106">
        <v>49</v>
      </c>
      <c r="H48" s="106">
        <v>38</v>
      </c>
      <c r="I48" s="106" t="s">
        <v>513</v>
      </c>
      <c r="J48" s="106">
        <v>7</v>
      </c>
      <c r="K48" s="106">
        <v>2</v>
      </c>
    </row>
    <row r="49" spans="1:11" ht="12" customHeight="1">
      <c r="A49" s="18"/>
      <c r="B49" s="106"/>
      <c r="C49" s="106"/>
      <c r="D49" s="106"/>
      <c r="E49" s="106"/>
      <c r="F49" s="107"/>
      <c r="G49" s="106"/>
      <c r="H49" s="106"/>
      <c r="I49" s="106"/>
      <c r="J49" s="106"/>
      <c r="K49" s="106"/>
    </row>
    <row r="50" spans="1:11" ht="12" customHeight="1">
      <c r="A50" s="18" t="s">
        <v>129</v>
      </c>
      <c r="B50" s="106">
        <v>85</v>
      </c>
      <c r="C50" s="106">
        <v>48</v>
      </c>
      <c r="D50" s="106" t="s">
        <v>513</v>
      </c>
      <c r="E50" s="106">
        <v>11</v>
      </c>
      <c r="F50" s="107">
        <v>17</v>
      </c>
      <c r="G50" s="106">
        <v>93</v>
      </c>
      <c r="H50" s="106">
        <v>66</v>
      </c>
      <c r="I50" s="106">
        <v>1</v>
      </c>
      <c r="J50" s="106">
        <v>12</v>
      </c>
      <c r="K50" s="106">
        <v>12</v>
      </c>
    </row>
    <row r="51" spans="1:11" ht="12" customHeight="1">
      <c r="A51" s="105" t="s">
        <v>120</v>
      </c>
      <c r="B51" s="106">
        <v>39</v>
      </c>
      <c r="C51" s="106">
        <v>24</v>
      </c>
      <c r="D51" s="106" t="s">
        <v>513</v>
      </c>
      <c r="E51" s="106">
        <v>9</v>
      </c>
      <c r="F51" s="107">
        <v>2</v>
      </c>
      <c r="G51" s="106">
        <v>43</v>
      </c>
      <c r="H51" s="106">
        <v>33</v>
      </c>
      <c r="I51" s="106">
        <v>1</v>
      </c>
      <c r="J51" s="106">
        <v>6</v>
      </c>
      <c r="K51" s="106">
        <v>3</v>
      </c>
    </row>
    <row r="52" spans="1:11" ht="12" customHeight="1">
      <c r="A52" s="105" t="s">
        <v>121</v>
      </c>
      <c r="B52" s="106">
        <v>46</v>
      </c>
      <c r="C52" s="106">
        <v>24</v>
      </c>
      <c r="D52" s="106" t="s">
        <v>513</v>
      </c>
      <c r="E52" s="106">
        <v>2</v>
      </c>
      <c r="F52" s="107">
        <v>15</v>
      </c>
      <c r="G52" s="106">
        <v>50</v>
      </c>
      <c r="H52" s="106">
        <v>33</v>
      </c>
      <c r="I52" s="106" t="s">
        <v>513</v>
      </c>
      <c r="J52" s="106">
        <v>6</v>
      </c>
      <c r="K52" s="106">
        <v>9</v>
      </c>
    </row>
    <row r="53" spans="1:11" ht="12" customHeight="1">
      <c r="A53" s="18"/>
      <c r="B53" s="106"/>
      <c r="C53" s="106"/>
      <c r="D53" s="106"/>
      <c r="E53" s="106"/>
      <c r="F53" s="107"/>
      <c r="G53" s="106"/>
      <c r="H53" s="106"/>
      <c r="I53" s="106"/>
      <c r="J53" s="106"/>
      <c r="K53" s="106"/>
    </row>
    <row r="54" spans="1:11" ht="12" customHeight="1">
      <c r="A54" s="20" t="s">
        <v>29</v>
      </c>
      <c r="B54" s="108" t="s">
        <v>674</v>
      </c>
      <c r="C54" s="108">
        <v>750</v>
      </c>
      <c r="D54" s="108">
        <v>119</v>
      </c>
      <c r="E54" s="108">
        <v>168</v>
      </c>
      <c r="F54" s="109">
        <v>76</v>
      </c>
      <c r="G54" s="108" t="s">
        <v>675</v>
      </c>
      <c r="H54" s="108">
        <v>764</v>
      </c>
      <c r="I54" s="108">
        <v>167</v>
      </c>
      <c r="J54" s="108">
        <v>218</v>
      </c>
      <c r="K54" s="108">
        <v>82</v>
      </c>
    </row>
    <row r="55" spans="1:11" ht="12" customHeight="1">
      <c r="A55" s="110" t="s">
        <v>120</v>
      </c>
      <c r="B55" s="108">
        <v>709</v>
      </c>
      <c r="C55" s="108">
        <v>378</v>
      </c>
      <c r="D55" s="108">
        <v>102</v>
      </c>
      <c r="E55" s="108">
        <v>114</v>
      </c>
      <c r="F55" s="109">
        <v>30</v>
      </c>
      <c r="G55" s="108">
        <v>844</v>
      </c>
      <c r="H55" s="108">
        <v>410</v>
      </c>
      <c r="I55" s="108">
        <v>140</v>
      </c>
      <c r="J55" s="108">
        <v>148</v>
      </c>
      <c r="K55" s="108">
        <v>43</v>
      </c>
    </row>
    <row r="56" spans="1:11" ht="12" customHeight="1">
      <c r="A56" s="110" t="s">
        <v>121</v>
      </c>
      <c r="B56" s="108">
        <v>512</v>
      </c>
      <c r="C56" s="108">
        <v>372</v>
      </c>
      <c r="D56" s="108">
        <v>17</v>
      </c>
      <c r="E56" s="108">
        <v>54</v>
      </c>
      <c r="F56" s="109">
        <v>46</v>
      </c>
      <c r="G56" s="108">
        <v>530</v>
      </c>
      <c r="H56" s="108">
        <v>354</v>
      </c>
      <c r="I56" s="108">
        <v>27</v>
      </c>
      <c r="J56" s="108">
        <v>70</v>
      </c>
      <c r="K56" s="108">
        <v>39</v>
      </c>
    </row>
    <row r="57" spans="1:11" ht="12" customHeight="1">
      <c r="A57" s="18"/>
      <c r="B57" s="106"/>
      <c r="C57" s="106"/>
      <c r="D57" s="106"/>
      <c r="E57" s="106"/>
      <c r="F57" s="107"/>
      <c r="G57" s="106"/>
      <c r="H57" s="106"/>
      <c r="I57" s="106"/>
      <c r="J57" s="106"/>
      <c r="K57" s="106"/>
    </row>
    <row r="58" spans="1:11" ht="12" customHeight="1">
      <c r="A58" s="18" t="s">
        <v>130</v>
      </c>
      <c r="B58" s="106">
        <v>1</v>
      </c>
      <c r="C58" s="106" t="s">
        <v>513</v>
      </c>
      <c r="D58" s="106">
        <v>1</v>
      </c>
      <c r="E58" s="106" t="s">
        <v>513</v>
      </c>
      <c r="F58" s="107" t="s">
        <v>513</v>
      </c>
      <c r="G58" s="106">
        <v>2</v>
      </c>
      <c r="H58" s="106" t="s">
        <v>513</v>
      </c>
      <c r="I58" s="106" t="s">
        <v>513</v>
      </c>
      <c r="J58" s="106">
        <v>2</v>
      </c>
      <c r="K58" s="106" t="s">
        <v>513</v>
      </c>
    </row>
    <row r="59" spans="1:11" ht="12" customHeight="1">
      <c r="A59" s="18"/>
      <c r="B59" s="106"/>
      <c r="C59" s="106"/>
      <c r="D59" s="106"/>
      <c r="E59" s="106"/>
      <c r="F59" s="107"/>
      <c r="G59" s="106"/>
      <c r="H59" s="106"/>
      <c r="I59" s="106"/>
      <c r="J59" s="106"/>
      <c r="K59" s="106"/>
    </row>
    <row r="60" spans="1:11" ht="12" customHeight="1">
      <c r="A60" s="20" t="s">
        <v>60</v>
      </c>
      <c r="B60" s="108" t="s">
        <v>676</v>
      </c>
      <c r="C60" s="108">
        <v>750</v>
      </c>
      <c r="D60" s="108">
        <v>120</v>
      </c>
      <c r="E60" s="108">
        <v>168</v>
      </c>
      <c r="F60" s="109">
        <v>76</v>
      </c>
      <c r="G60" s="108" t="s">
        <v>677</v>
      </c>
      <c r="H60" s="108">
        <v>764</v>
      </c>
      <c r="I60" s="108">
        <v>167</v>
      </c>
      <c r="J60" s="108">
        <v>220</v>
      </c>
      <c r="K60" s="108">
        <v>82</v>
      </c>
    </row>
    <row r="61" spans="1:11" ht="12" customHeight="1">
      <c r="A61" s="19"/>
      <c r="B61" s="112"/>
      <c r="C61" s="112"/>
      <c r="D61" s="112"/>
      <c r="E61" s="112"/>
      <c r="F61" s="112"/>
      <c r="G61" s="112"/>
      <c r="H61" s="112"/>
      <c r="I61" s="112"/>
      <c r="J61" s="112"/>
      <c r="K61" s="112"/>
    </row>
    <row r="62" spans="1:11" ht="12" customHeight="1">
      <c r="A62" s="19"/>
      <c r="B62" s="112"/>
      <c r="C62" s="112"/>
      <c r="D62" s="112"/>
      <c r="E62" s="112"/>
      <c r="F62" s="112"/>
      <c r="G62" s="112"/>
      <c r="H62" s="112"/>
      <c r="I62" s="112"/>
      <c r="J62" s="112"/>
      <c r="K62" s="112"/>
    </row>
    <row r="63" spans="1:11" ht="12" customHeight="1">
      <c r="A63" s="19"/>
      <c r="B63" s="112"/>
      <c r="C63" s="112"/>
      <c r="D63" s="112"/>
      <c r="E63" s="112"/>
      <c r="F63" s="112"/>
      <c r="G63" s="112"/>
      <c r="H63" s="112"/>
      <c r="I63" s="112"/>
      <c r="J63" s="112"/>
      <c r="K63" s="112"/>
    </row>
    <row r="64" spans="1:11" ht="12" customHeight="1">
      <c r="A64" s="19"/>
      <c r="B64" s="112"/>
      <c r="C64" s="112"/>
      <c r="D64" s="112"/>
      <c r="E64" s="112"/>
      <c r="F64" s="112"/>
      <c r="G64" s="112"/>
      <c r="H64" s="112"/>
      <c r="I64" s="112"/>
      <c r="J64" s="112"/>
      <c r="K64" s="11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33"/>
  <dimension ref="A1:K65"/>
  <sheetViews>
    <sheetView zoomScale="120" zoomScaleNormal="120" workbookViewId="0" topLeftCell="A1">
      <selection activeCell="B18" sqref="B18:K60"/>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144</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9" t="s">
        <v>132</v>
      </c>
      <c r="B5" s="9"/>
      <c r="C5" s="9"/>
      <c r="D5" s="9"/>
      <c r="E5" s="9"/>
      <c r="F5" s="9"/>
      <c r="G5" s="9"/>
      <c r="H5" s="9"/>
      <c r="I5" s="9"/>
      <c r="J5" s="9"/>
      <c r="K5" s="9"/>
    </row>
    <row r="6" spans="1:11" ht="8.25" customHeight="1">
      <c r="A6" s="8"/>
      <c r="B6" s="8"/>
      <c r="C6" s="8"/>
      <c r="D6" s="8"/>
      <c r="E6" s="8"/>
      <c r="F6" s="8"/>
      <c r="G6" s="8"/>
      <c r="H6" s="8"/>
      <c r="I6" s="8"/>
      <c r="J6" s="8"/>
      <c r="K6" s="8"/>
    </row>
    <row r="7" spans="1:11" ht="12.75">
      <c r="A7" s="81"/>
      <c r="B7" s="398" t="s">
        <v>60</v>
      </c>
      <c r="C7" s="24" t="s">
        <v>113</v>
      </c>
      <c r="D7" s="25"/>
      <c r="E7" s="25"/>
      <c r="F7" s="26"/>
      <c r="G7" s="401" t="s">
        <v>60</v>
      </c>
      <c r="H7" s="24" t="s">
        <v>113</v>
      </c>
      <c r="I7" s="25"/>
      <c r="J7" s="25"/>
      <c r="K7" s="25"/>
    </row>
    <row r="8" spans="1:11" ht="8.25" customHeight="1">
      <c r="A8" s="103" t="s">
        <v>114</v>
      </c>
      <c r="B8" s="399"/>
      <c r="C8" s="27" t="s">
        <v>115</v>
      </c>
      <c r="D8" s="28"/>
      <c r="E8" s="31"/>
      <c r="F8" s="404" t="s">
        <v>55</v>
      </c>
      <c r="G8" s="402"/>
      <c r="H8" s="27" t="s">
        <v>115</v>
      </c>
      <c r="I8" s="28"/>
      <c r="J8" s="31"/>
      <c r="K8" s="426" t="s">
        <v>55</v>
      </c>
    </row>
    <row r="9" spans="1:11" ht="8.25" customHeight="1">
      <c r="A9" s="103" t="s">
        <v>116</v>
      </c>
      <c r="B9" s="399"/>
      <c r="C9" s="404" t="s">
        <v>345</v>
      </c>
      <c r="D9" s="404" t="s">
        <v>347</v>
      </c>
      <c r="E9" s="404" t="s">
        <v>346</v>
      </c>
      <c r="F9" s="405"/>
      <c r="G9" s="402"/>
      <c r="H9" s="404" t="s">
        <v>345</v>
      </c>
      <c r="I9" s="404" t="s">
        <v>347</v>
      </c>
      <c r="J9" s="404" t="s">
        <v>346</v>
      </c>
      <c r="K9" s="419"/>
    </row>
    <row r="10" spans="1:11" ht="8.25" customHeight="1">
      <c r="A10" s="103" t="s">
        <v>117</v>
      </c>
      <c r="B10" s="399"/>
      <c r="C10" s="424"/>
      <c r="D10" s="424"/>
      <c r="E10" s="424"/>
      <c r="F10" s="405"/>
      <c r="G10" s="402"/>
      <c r="H10" s="424"/>
      <c r="I10" s="424"/>
      <c r="J10" s="424"/>
      <c r="K10" s="419"/>
    </row>
    <row r="11" spans="1:11" ht="8.25" customHeight="1">
      <c r="A11" s="8"/>
      <c r="B11" s="399"/>
      <c r="C11" s="424"/>
      <c r="D11" s="424"/>
      <c r="E11" s="424"/>
      <c r="F11" s="405"/>
      <c r="G11" s="402"/>
      <c r="H11" s="424"/>
      <c r="I11" s="424"/>
      <c r="J11" s="424"/>
      <c r="K11" s="419"/>
    </row>
    <row r="12" spans="1:11" ht="8.25" customHeight="1">
      <c r="A12" s="103" t="s">
        <v>118</v>
      </c>
      <c r="B12" s="399"/>
      <c r="C12" s="424"/>
      <c r="D12" s="424"/>
      <c r="E12" s="424"/>
      <c r="F12" s="405"/>
      <c r="G12" s="402"/>
      <c r="H12" s="424"/>
      <c r="I12" s="424"/>
      <c r="J12" s="424"/>
      <c r="K12" s="419"/>
    </row>
    <row r="13" spans="1:11" ht="12.75">
      <c r="A13" s="18"/>
      <c r="B13" s="400"/>
      <c r="C13" s="425"/>
      <c r="D13" s="425"/>
      <c r="E13" s="425"/>
      <c r="F13" s="406"/>
      <c r="G13" s="403"/>
      <c r="H13" s="425"/>
      <c r="I13" s="425"/>
      <c r="J13" s="425"/>
      <c r="K13" s="420"/>
    </row>
    <row r="14" spans="1:11" ht="8.25" customHeight="1">
      <c r="A14" s="81"/>
      <c r="B14" s="81"/>
      <c r="C14" s="81"/>
      <c r="D14" s="81"/>
      <c r="E14" s="81"/>
      <c r="F14" s="81"/>
      <c r="G14" s="81"/>
      <c r="H14" s="81"/>
      <c r="I14" s="81"/>
      <c r="J14" s="81"/>
      <c r="K14" s="81"/>
    </row>
    <row r="15" spans="2:11" ht="19.5" customHeight="1">
      <c r="B15" s="104" t="s">
        <v>145</v>
      </c>
      <c r="C15" s="9"/>
      <c r="D15" s="9"/>
      <c r="E15" s="9"/>
      <c r="F15" s="9"/>
      <c r="G15" s="9"/>
      <c r="H15" s="9"/>
      <c r="I15" s="9"/>
      <c r="J15" s="9"/>
      <c r="K15" s="9"/>
    </row>
    <row r="16" spans="1:11" ht="19.5" customHeight="1">
      <c r="A16" s="8"/>
      <c r="B16" s="1" t="str">
        <f>Tab08B!B16</f>
        <v>Januar - Juni 2004</v>
      </c>
      <c r="C16" s="16"/>
      <c r="D16" s="9"/>
      <c r="E16" s="9"/>
      <c r="F16" s="9"/>
      <c r="G16" s="1" t="str">
        <f>Tab08B!G16</f>
        <v>Januar - Juni 2003</v>
      </c>
      <c r="H16" s="9"/>
      <c r="I16" s="9"/>
      <c r="J16" s="9"/>
      <c r="K16" s="9"/>
    </row>
    <row r="17" spans="1:11" ht="8.25" customHeight="1">
      <c r="A17" s="8"/>
      <c r="B17" s="8"/>
      <c r="C17" s="8"/>
      <c r="D17" s="8"/>
      <c r="E17" s="8"/>
      <c r="F17" s="8"/>
      <c r="G17" s="8"/>
      <c r="H17" s="8"/>
      <c r="I17" s="8"/>
      <c r="J17" s="8"/>
      <c r="K17" s="8"/>
    </row>
    <row r="18" spans="1:11" ht="12" customHeight="1">
      <c r="A18" s="105" t="s">
        <v>119</v>
      </c>
      <c r="B18" s="106">
        <v>396</v>
      </c>
      <c r="C18" s="106">
        <v>156</v>
      </c>
      <c r="D18" s="106">
        <v>4</v>
      </c>
      <c r="E18" s="106">
        <v>119</v>
      </c>
      <c r="F18" s="107">
        <v>100</v>
      </c>
      <c r="G18" s="106">
        <v>506</v>
      </c>
      <c r="H18" s="106">
        <v>153</v>
      </c>
      <c r="I18" s="106">
        <v>5</v>
      </c>
      <c r="J18" s="106">
        <v>168</v>
      </c>
      <c r="K18" s="106">
        <v>146</v>
      </c>
    </row>
    <row r="19" spans="1:11" ht="12" customHeight="1">
      <c r="A19" s="105" t="s">
        <v>120</v>
      </c>
      <c r="B19" s="106">
        <v>223</v>
      </c>
      <c r="C19" s="106">
        <v>64</v>
      </c>
      <c r="D19" s="106">
        <v>1</v>
      </c>
      <c r="E19" s="106">
        <v>91</v>
      </c>
      <c r="F19" s="107">
        <v>57</v>
      </c>
      <c r="G19" s="106">
        <v>277</v>
      </c>
      <c r="H19" s="106">
        <v>65</v>
      </c>
      <c r="I19" s="106">
        <v>2</v>
      </c>
      <c r="J19" s="106">
        <v>117</v>
      </c>
      <c r="K19" s="106">
        <v>78</v>
      </c>
    </row>
    <row r="20" spans="1:11" ht="12" customHeight="1">
      <c r="A20" s="105" t="s">
        <v>121</v>
      </c>
      <c r="B20" s="106">
        <v>173</v>
      </c>
      <c r="C20" s="106">
        <v>92</v>
      </c>
      <c r="D20" s="106">
        <v>3</v>
      </c>
      <c r="E20" s="106">
        <v>28</v>
      </c>
      <c r="F20" s="107">
        <v>43</v>
      </c>
      <c r="G20" s="106">
        <v>229</v>
      </c>
      <c r="H20" s="106">
        <v>88</v>
      </c>
      <c r="I20" s="106">
        <v>3</v>
      </c>
      <c r="J20" s="106">
        <v>51</v>
      </c>
      <c r="K20" s="106">
        <v>68</v>
      </c>
    </row>
    <row r="21" spans="1:11" ht="12" customHeight="1">
      <c r="A21" s="105"/>
      <c r="B21" s="106"/>
      <c r="C21" s="106"/>
      <c r="D21" s="106"/>
      <c r="E21" s="106"/>
      <c r="F21" s="107"/>
      <c r="G21" s="106"/>
      <c r="H21" s="106"/>
      <c r="I21" s="106"/>
      <c r="J21" s="106"/>
      <c r="K21" s="106"/>
    </row>
    <row r="22" spans="1:11" ht="12" customHeight="1">
      <c r="A22" s="152" t="s">
        <v>122</v>
      </c>
      <c r="B22" s="106">
        <v>500</v>
      </c>
      <c r="C22" s="106">
        <v>183</v>
      </c>
      <c r="D22" s="106">
        <v>90</v>
      </c>
      <c r="E22" s="106">
        <v>84</v>
      </c>
      <c r="F22" s="107">
        <v>51</v>
      </c>
      <c r="G22" s="106">
        <v>538</v>
      </c>
      <c r="H22" s="106">
        <v>211</v>
      </c>
      <c r="I22" s="106">
        <v>104</v>
      </c>
      <c r="J22" s="106">
        <v>92</v>
      </c>
      <c r="K22" s="106">
        <v>37</v>
      </c>
    </row>
    <row r="23" spans="1:11" ht="12" customHeight="1">
      <c r="A23" s="105" t="s">
        <v>120</v>
      </c>
      <c r="B23" s="106">
        <v>303</v>
      </c>
      <c r="C23" s="106">
        <v>66</v>
      </c>
      <c r="D23" s="106">
        <v>80</v>
      </c>
      <c r="E23" s="106">
        <v>61</v>
      </c>
      <c r="F23" s="107">
        <v>19</v>
      </c>
      <c r="G23" s="106">
        <v>356</v>
      </c>
      <c r="H23" s="106">
        <v>96</v>
      </c>
      <c r="I23" s="106">
        <v>91</v>
      </c>
      <c r="J23" s="106">
        <v>71</v>
      </c>
      <c r="K23" s="106">
        <v>21</v>
      </c>
    </row>
    <row r="24" spans="1:11" ht="12" customHeight="1">
      <c r="A24" s="105" t="s">
        <v>121</v>
      </c>
      <c r="B24" s="106">
        <v>197</v>
      </c>
      <c r="C24" s="106">
        <v>117</v>
      </c>
      <c r="D24" s="106">
        <v>10</v>
      </c>
      <c r="E24" s="106">
        <v>23</v>
      </c>
      <c r="F24" s="107">
        <v>32</v>
      </c>
      <c r="G24" s="106">
        <v>182</v>
      </c>
      <c r="H24" s="106">
        <v>115</v>
      </c>
      <c r="I24" s="106">
        <v>13</v>
      </c>
      <c r="J24" s="106">
        <v>21</v>
      </c>
      <c r="K24" s="106">
        <v>16</v>
      </c>
    </row>
    <row r="25" spans="1:11" ht="12" customHeight="1">
      <c r="A25" s="18"/>
      <c r="B25" s="106"/>
      <c r="C25" s="106"/>
      <c r="D25" s="106"/>
      <c r="E25" s="106"/>
      <c r="F25" s="107"/>
      <c r="G25" s="106"/>
      <c r="H25" s="106"/>
      <c r="I25" s="106"/>
      <c r="J25" s="106"/>
      <c r="K25" s="106"/>
    </row>
    <row r="26" spans="1:11" ht="12" customHeight="1">
      <c r="A26" s="18" t="s">
        <v>123</v>
      </c>
      <c r="B26" s="106">
        <v>881</v>
      </c>
      <c r="C26" s="106">
        <v>737</v>
      </c>
      <c r="D26" s="106">
        <v>52</v>
      </c>
      <c r="E26" s="106">
        <v>40</v>
      </c>
      <c r="F26" s="107">
        <v>19</v>
      </c>
      <c r="G26" s="106" t="s">
        <v>678</v>
      </c>
      <c r="H26" s="106">
        <v>867</v>
      </c>
      <c r="I26" s="106">
        <v>62</v>
      </c>
      <c r="J26" s="106">
        <v>40</v>
      </c>
      <c r="K26" s="106">
        <v>28</v>
      </c>
    </row>
    <row r="27" spans="1:11" ht="12" customHeight="1">
      <c r="A27" s="105" t="s">
        <v>120</v>
      </c>
      <c r="B27" s="106">
        <v>517</v>
      </c>
      <c r="C27" s="106">
        <v>407</v>
      </c>
      <c r="D27" s="106">
        <v>47</v>
      </c>
      <c r="E27" s="106">
        <v>27</v>
      </c>
      <c r="F27" s="107">
        <v>10</v>
      </c>
      <c r="G27" s="106">
        <v>652</v>
      </c>
      <c r="H27" s="106">
        <v>516</v>
      </c>
      <c r="I27" s="106">
        <v>50</v>
      </c>
      <c r="J27" s="106">
        <v>34</v>
      </c>
      <c r="K27" s="106">
        <v>18</v>
      </c>
    </row>
    <row r="28" spans="1:11" ht="12" customHeight="1">
      <c r="A28" s="105" t="s">
        <v>121</v>
      </c>
      <c r="B28" s="106">
        <v>364</v>
      </c>
      <c r="C28" s="106">
        <v>330</v>
      </c>
      <c r="D28" s="106">
        <v>5</v>
      </c>
      <c r="E28" s="106">
        <v>13</v>
      </c>
      <c r="F28" s="107">
        <v>9</v>
      </c>
      <c r="G28" s="106">
        <v>386</v>
      </c>
      <c r="H28" s="106">
        <v>351</v>
      </c>
      <c r="I28" s="106">
        <v>12</v>
      </c>
      <c r="J28" s="106">
        <v>6</v>
      </c>
      <c r="K28" s="106">
        <v>10</v>
      </c>
    </row>
    <row r="29" spans="1:11" ht="12" customHeight="1">
      <c r="A29" s="18"/>
      <c r="B29" s="106"/>
      <c r="C29" s="106"/>
      <c r="D29" s="106"/>
      <c r="E29" s="106"/>
      <c r="F29" s="107"/>
      <c r="G29" s="106"/>
      <c r="H29" s="106"/>
      <c r="I29" s="106"/>
      <c r="J29" s="106"/>
      <c r="K29" s="106"/>
    </row>
    <row r="30" spans="1:11" ht="12" customHeight="1">
      <c r="A30" s="18" t="s">
        <v>124</v>
      </c>
      <c r="B30" s="106">
        <v>695</v>
      </c>
      <c r="C30" s="106">
        <v>523</v>
      </c>
      <c r="D30" s="106">
        <v>53</v>
      </c>
      <c r="E30" s="106">
        <v>42</v>
      </c>
      <c r="F30" s="107">
        <v>22</v>
      </c>
      <c r="G30" s="106">
        <v>799</v>
      </c>
      <c r="H30" s="106">
        <v>624</v>
      </c>
      <c r="I30" s="106">
        <v>69</v>
      </c>
      <c r="J30" s="106">
        <v>47</v>
      </c>
      <c r="K30" s="106">
        <v>29</v>
      </c>
    </row>
    <row r="31" spans="1:11" ht="12" customHeight="1">
      <c r="A31" s="105" t="s">
        <v>120</v>
      </c>
      <c r="B31" s="106">
        <v>448</v>
      </c>
      <c r="C31" s="106">
        <v>305</v>
      </c>
      <c r="D31" s="106">
        <v>51</v>
      </c>
      <c r="E31" s="106">
        <v>29</v>
      </c>
      <c r="F31" s="107">
        <v>14</v>
      </c>
      <c r="G31" s="106">
        <v>487</v>
      </c>
      <c r="H31" s="106">
        <v>344</v>
      </c>
      <c r="I31" s="106">
        <v>63</v>
      </c>
      <c r="J31" s="106">
        <v>34</v>
      </c>
      <c r="K31" s="106">
        <v>20</v>
      </c>
    </row>
    <row r="32" spans="1:11" ht="12" customHeight="1">
      <c r="A32" s="105" t="s">
        <v>121</v>
      </c>
      <c r="B32" s="106">
        <v>247</v>
      </c>
      <c r="C32" s="106">
        <v>218</v>
      </c>
      <c r="D32" s="106">
        <v>2</v>
      </c>
      <c r="E32" s="106">
        <v>13</v>
      </c>
      <c r="F32" s="107">
        <v>8</v>
      </c>
      <c r="G32" s="106">
        <v>312</v>
      </c>
      <c r="H32" s="106">
        <v>280</v>
      </c>
      <c r="I32" s="106">
        <v>6</v>
      </c>
      <c r="J32" s="106">
        <v>13</v>
      </c>
      <c r="K32" s="106">
        <v>9</v>
      </c>
    </row>
    <row r="33" spans="1:11" ht="12" customHeight="1">
      <c r="A33" s="18"/>
      <c r="B33" s="106"/>
      <c r="C33" s="106"/>
      <c r="D33" s="106"/>
      <c r="E33" s="106"/>
      <c r="F33" s="107"/>
      <c r="G33" s="106"/>
      <c r="H33" s="106"/>
      <c r="I33" s="106"/>
      <c r="J33" s="106"/>
      <c r="K33" s="106"/>
    </row>
    <row r="34" spans="1:11" ht="12" customHeight="1">
      <c r="A34" s="18" t="s">
        <v>125</v>
      </c>
      <c r="B34" s="106">
        <v>865</v>
      </c>
      <c r="C34" s="106">
        <v>610</v>
      </c>
      <c r="D34" s="106">
        <v>85</v>
      </c>
      <c r="E34" s="106">
        <v>67</v>
      </c>
      <c r="F34" s="107">
        <v>29</v>
      </c>
      <c r="G34" s="106">
        <v>988</v>
      </c>
      <c r="H34" s="106">
        <v>699</v>
      </c>
      <c r="I34" s="106">
        <v>91</v>
      </c>
      <c r="J34" s="106">
        <v>76</v>
      </c>
      <c r="K34" s="106">
        <v>42</v>
      </c>
    </row>
    <row r="35" spans="1:11" ht="12" customHeight="1">
      <c r="A35" s="105" t="s">
        <v>120</v>
      </c>
      <c r="B35" s="106">
        <v>503</v>
      </c>
      <c r="C35" s="106">
        <v>292</v>
      </c>
      <c r="D35" s="106">
        <v>75</v>
      </c>
      <c r="E35" s="106">
        <v>54</v>
      </c>
      <c r="F35" s="107">
        <v>21</v>
      </c>
      <c r="G35" s="106">
        <v>574</v>
      </c>
      <c r="H35" s="106">
        <v>360</v>
      </c>
      <c r="I35" s="106">
        <v>76</v>
      </c>
      <c r="J35" s="106">
        <v>50</v>
      </c>
      <c r="K35" s="106">
        <v>26</v>
      </c>
    </row>
    <row r="36" spans="1:11" ht="12" customHeight="1">
      <c r="A36" s="105" t="s">
        <v>121</v>
      </c>
      <c r="B36" s="106">
        <v>362</v>
      </c>
      <c r="C36" s="106">
        <v>318</v>
      </c>
      <c r="D36" s="106">
        <v>10</v>
      </c>
      <c r="E36" s="106">
        <v>13</v>
      </c>
      <c r="F36" s="107">
        <v>8</v>
      </c>
      <c r="G36" s="106">
        <v>414</v>
      </c>
      <c r="H36" s="106">
        <v>339</v>
      </c>
      <c r="I36" s="106">
        <v>15</v>
      </c>
      <c r="J36" s="106">
        <v>26</v>
      </c>
      <c r="K36" s="106">
        <v>16</v>
      </c>
    </row>
    <row r="37" spans="1:11" ht="12" customHeight="1">
      <c r="A37" s="18"/>
      <c r="B37" s="106"/>
      <c r="C37" s="106"/>
      <c r="D37" s="106"/>
      <c r="E37" s="106"/>
      <c r="F37" s="107"/>
      <c r="G37" s="106"/>
      <c r="H37" s="106"/>
      <c r="I37" s="106"/>
      <c r="J37" s="106"/>
      <c r="K37" s="106"/>
    </row>
    <row r="38" spans="1:11" ht="12" customHeight="1">
      <c r="A38" s="18" t="s">
        <v>126</v>
      </c>
      <c r="B38" s="106">
        <v>889</v>
      </c>
      <c r="C38" s="106">
        <v>586</v>
      </c>
      <c r="D38" s="106">
        <v>94</v>
      </c>
      <c r="E38" s="106">
        <v>73</v>
      </c>
      <c r="F38" s="107">
        <v>42</v>
      </c>
      <c r="G38" s="106">
        <v>986</v>
      </c>
      <c r="H38" s="106">
        <v>658</v>
      </c>
      <c r="I38" s="106">
        <v>90</v>
      </c>
      <c r="J38" s="106">
        <v>104</v>
      </c>
      <c r="K38" s="106">
        <v>43</v>
      </c>
    </row>
    <row r="39" spans="1:11" ht="12" customHeight="1">
      <c r="A39" s="105" t="s">
        <v>120</v>
      </c>
      <c r="B39" s="106">
        <v>501</v>
      </c>
      <c r="C39" s="106">
        <v>268</v>
      </c>
      <c r="D39" s="106">
        <v>82</v>
      </c>
      <c r="E39" s="106">
        <v>47</v>
      </c>
      <c r="F39" s="107">
        <v>24</v>
      </c>
      <c r="G39" s="106">
        <v>544</v>
      </c>
      <c r="H39" s="106">
        <v>298</v>
      </c>
      <c r="I39" s="106">
        <v>79</v>
      </c>
      <c r="J39" s="106">
        <v>69</v>
      </c>
      <c r="K39" s="106">
        <v>23</v>
      </c>
    </row>
    <row r="40" spans="1:11" ht="12" customHeight="1">
      <c r="A40" s="105" t="s">
        <v>121</v>
      </c>
      <c r="B40" s="106">
        <v>388</v>
      </c>
      <c r="C40" s="106">
        <v>318</v>
      </c>
      <c r="D40" s="106">
        <v>12</v>
      </c>
      <c r="E40" s="106">
        <v>26</v>
      </c>
      <c r="F40" s="107">
        <v>18</v>
      </c>
      <c r="G40" s="106">
        <v>442</v>
      </c>
      <c r="H40" s="106">
        <v>360</v>
      </c>
      <c r="I40" s="106">
        <v>11</v>
      </c>
      <c r="J40" s="106">
        <v>35</v>
      </c>
      <c r="K40" s="106">
        <v>20</v>
      </c>
    </row>
    <row r="41" spans="1:11" ht="12" customHeight="1">
      <c r="A41" s="18"/>
      <c r="B41" s="106"/>
      <c r="C41" s="106"/>
      <c r="D41" s="106"/>
      <c r="E41" s="106"/>
      <c r="F41" s="107"/>
      <c r="G41" s="106"/>
      <c r="H41" s="106"/>
      <c r="I41" s="106"/>
      <c r="J41" s="106"/>
      <c r="K41" s="106"/>
    </row>
    <row r="42" spans="1:11" ht="12" customHeight="1">
      <c r="A42" s="18" t="s">
        <v>127</v>
      </c>
      <c r="B42" s="106">
        <v>710</v>
      </c>
      <c r="C42" s="106">
        <v>472</v>
      </c>
      <c r="D42" s="106">
        <v>41</v>
      </c>
      <c r="E42" s="106">
        <v>48</v>
      </c>
      <c r="F42" s="107">
        <v>48</v>
      </c>
      <c r="G42" s="106">
        <v>774</v>
      </c>
      <c r="H42" s="106">
        <v>530</v>
      </c>
      <c r="I42" s="106">
        <v>49</v>
      </c>
      <c r="J42" s="106">
        <v>61</v>
      </c>
      <c r="K42" s="106">
        <v>42</v>
      </c>
    </row>
    <row r="43" spans="1:11" ht="12" customHeight="1">
      <c r="A43" s="105" t="s">
        <v>120</v>
      </c>
      <c r="B43" s="106">
        <v>362</v>
      </c>
      <c r="C43" s="106">
        <v>197</v>
      </c>
      <c r="D43" s="106">
        <v>37</v>
      </c>
      <c r="E43" s="106">
        <v>25</v>
      </c>
      <c r="F43" s="107">
        <v>23</v>
      </c>
      <c r="G43" s="106">
        <v>432</v>
      </c>
      <c r="H43" s="106">
        <v>248</v>
      </c>
      <c r="I43" s="106">
        <v>46</v>
      </c>
      <c r="J43" s="106">
        <v>40</v>
      </c>
      <c r="K43" s="106">
        <v>24</v>
      </c>
    </row>
    <row r="44" spans="1:11" ht="12" customHeight="1">
      <c r="A44" s="105" t="s">
        <v>121</v>
      </c>
      <c r="B44" s="106">
        <v>348</v>
      </c>
      <c r="C44" s="106">
        <v>275</v>
      </c>
      <c r="D44" s="106">
        <v>4</v>
      </c>
      <c r="E44" s="106">
        <v>23</v>
      </c>
      <c r="F44" s="107">
        <v>25</v>
      </c>
      <c r="G44" s="106">
        <v>342</v>
      </c>
      <c r="H44" s="106">
        <v>282</v>
      </c>
      <c r="I44" s="106">
        <v>3</v>
      </c>
      <c r="J44" s="106">
        <v>21</v>
      </c>
      <c r="K44" s="106">
        <v>18</v>
      </c>
    </row>
    <row r="45" spans="1:11" ht="12" customHeight="1">
      <c r="A45" s="18"/>
      <c r="B45" s="106"/>
      <c r="C45" s="106"/>
      <c r="D45" s="106"/>
      <c r="E45" s="106"/>
      <c r="F45" s="107"/>
      <c r="G45" s="106"/>
      <c r="H45" s="106"/>
      <c r="I45" s="106"/>
      <c r="J45" s="106"/>
      <c r="K45" s="106"/>
    </row>
    <row r="46" spans="1:11" ht="12" customHeight="1">
      <c r="A46" s="18" t="s">
        <v>128</v>
      </c>
      <c r="B46" s="106">
        <v>427</v>
      </c>
      <c r="C46" s="106">
        <v>292</v>
      </c>
      <c r="D46" s="106">
        <v>6</v>
      </c>
      <c r="E46" s="106">
        <v>49</v>
      </c>
      <c r="F46" s="107">
        <v>41</v>
      </c>
      <c r="G46" s="106">
        <v>439</v>
      </c>
      <c r="H46" s="106">
        <v>307</v>
      </c>
      <c r="I46" s="106">
        <v>8</v>
      </c>
      <c r="J46" s="106">
        <v>51</v>
      </c>
      <c r="K46" s="106">
        <v>38</v>
      </c>
    </row>
    <row r="47" spans="1:11" ht="12" customHeight="1">
      <c r="A47" s="105" t="s">
        <v>120</v>
      </c>
      <c r="B47" s="106">
        <v>228</v>
      </c>
      <c r="C47" s="106">
        <v>143</v>
      </c>
      <c r="D47" s="106">
        <v>6</v>
      </c>
      <c r="E47" s="106">
        <v>31</v>
      </c>
      <c r="F47" s="107">
        <v>23</v>
      </c>
      <c r="G47" s="106">
        <v>222</v>
      </c>
      <c r="H47" s="106">
        <v>139</v>
      </c>
      <c r="I47" s="106">
        <v>8</v>
      </c>
      <c r="J47" s="106">
        <v>30</v>
      </c>
      <c r="K47" s="106">
        <v>21</v>
      </c>
    </row>
    <row r="48" spans="1:11" ht="12" customHeight="1">
      <c r="A48" s="105" t="s">
        <v>121</v>
      </c>
      <c r="B48" s="106">
        <v>199</v>
      </c>
      <c r="C48" s="106">
        <v>149</v>
      </c>
      <c r="D48" s="106" t="s">
        <v>513</v>
      </c>
      <c r="E48" s="106">
        <v>18</v>
      </c>
      <c r="F48" s="107">
        <v>18</v>
      </c>
      <c r="G48" s="106">
        <v>217</v>
      </c>
      <c r="H48" s="106">
        <v>168</v>
      </c>
      <c r="I48" s="106" t="s">
        <v>513</v>
      </c>
      <c r="J48" s="106">
        <v>21</v>
      </c>
      <c r="K48" s="106">
        <v>17</v>
      </c>
    </row>
    <row r="49" spans="1:11" ht="12" customHeight="1">
      <c r="A49" s="18"/>
      <c r="B49" s="106"/>
      <c r="C49" s="106"/>
      <c r="D49" s="106"/>
      <c r="E49" s="106"/>
      <c r="F49" s="107"/>
      <c r="G49" s="106"/>
      <c r="H49" s="106"/>
      <c r="I49" s="106"/>
      <c r="J49" s="106"/>
      <c r="K49" s="106"/>
    </row>
    <row r="50" spans="1:11" ht="12" customHeight="1">
      <c r="A50" s="18" t="s">
        <v>129</v>
      </c>
      <c r="B50" s="106">
        <v>423</v>
      </c>
      <c r="C50" s="106">
        <v>242</v>
      </c>
      <c r="D50" s="106">
        <v>7</v>
      </c>
      <c r="E50" s="106">
        <v>48</v>
      </c>
      <c r="F50" s="107">
        <v>93</v>
      </c>
      <c r="G50" s="106">
        <v>438</v>
      </c>
      <c r="H50" s="106">
        <v>269</v>
      </c>
      <c r="I50" s="106">
        <v>2</v>
      </c>
      <c r="J50" s="106">
        <v>47</v>
      </c>
      <c r="K50" s="106">
        <v>100</v>
      </c>
    </row>
    <row r="51" spans="1:11" ht="12" customHeight="1">
      <c r="A51" s="105" t="s">
        <v>120</v>
      </c>
      <c r="B51" s="106">
        <v>193</v>
      </c>
      <c r="C51" s="106">
        <v>109</v>
      </c>
      <c r="D51" s="106">
        <v>7</v>
      </c>
      <c r="E51" s="106">
        <v>30</v>
      </c>
      <c r="F51" s="107">
        <v>29</v>
      </c>
      <c r="G51" s="106">
        <v>211</v>
      </c>
      <c r="H51" s="106">
        <v>130</v>
      </c>
      <c r="I51" s="106">
        <v>2</v>
      </c>
      <c r="J51" s="106">
        <v>28</v>
      </c>
      <c r="K51" s="106">
        <v>40</v>
      </c>
    </row>
    <row r="52" spans="1:11" ht="12" customHeight="1">
      <c r="A52" s="105" t="s">
        <v>121</v>
      </c>
      <c r="B52" s="106">
        <v>230</v>
      </c>
      <c r="C52" s="106">
        <v>133</v>
      </c>
      <c r="D52" s="106" t="s">
        <v>513</v>
      </c>
      <c r="E52" s="106">
        <v>18</v>
      </c>
      <c r="F52" s="107">
        <v>64</v>
      </c>
      <c r="G52" s="106">
        <v>227</v>
      </c>
      <c r="H52" s="106">
        <v>139</v>
      </c>
      <c r="I52" s="106" t="s">
        <v>513</v>
      </c>
      <c r="J52" s="106">
        <v>19</v>
      </c>
      <c r="K52" s="106">
        <v>60</v>
      </c>
    </row>
    <row r="53" spans="1:11" ht="12" customHeight="1">
      <c r="A53" s="18"/>
      <c r="B53" s="106"/>
      <c r="C53" s="106"/>
      <c r="D53" s="106"/>
      <c r="E53" s="106"/>
      <c r="F53" s="107"/>
      <c r="G53" s="106"/>
      <c r="H53" s="106"/>
      <c r="I53" s="106"/>
      <c r="J53" s="106"/>
      <c r="K53" s="106"/>
    </row>
    <row r="54" spans="1:11" ht="12" customHeight="1">
      <c r="A54" s="20" t="s">
        <v>29</v>
      </c>
      <c r="B54" s="108" t="s">
        <v>679</v>
      </c>
      <c r="C54" s="108" t="s">
        <v>680</v>
      </c>
      <c r="D54" s="108">
        <v>432</v>
      </c>
      <c r="E54" s="108">
        <v>570</v>
      </c>
      <c r="F54" s="109">
        <v>445</v>
      </c>
      <c r="G54" s="108" t="s">
        <v>681</v>
      </c>
      <c r="H54" s="108" t="s">
        <v>682</v>
      </c>
      <c r="I54" s="108">
        <v>480</v>
      </c>
      <c r="J54" s="108">
        <v>686</v>
      </c>
      <c r="K54" s="108">
        <v>505</v>
      </c>
    </row>
    <row r="55" spans="1:11" ht="12" customHeight="1">
      <c r="A55" s="110" t="s">
        <v>120</v>
      </c>
      <c r="B55" s="108" t="s">
        <v>523</v>
      </c>
      <c r="C55" s="108" t="s">
        <v>683</v>
      </c>
      <c r="D55" s="108">
        <v>386</v>
      </c>
      <c r="E55" s="108">
        <v>395</v>
      </c>
      <c r="F55" s="109">
        <v>220</v>
      </c>
      <c r="G55" s="108" t="s">
        <v>684</v>
      </c>
      <c r="H55" s="108" t="s">
        <v>685</v>
      </c>
      <c r="I55" s="108">
        <v>417</v>
      </c>
      <c r="J55" s="108">
        <v>473</v>
      </c>
      <c r="K55" s="108">
        <v>271</v>
      </c>
    </row>
    <row r="56" spans="1:11" ht="12" customHeight="1">
      <c r="A56" s="110" t="s">
        <v>121</v>
      </c>
      <c r="B56" s="108" t="s">
        <v>686</v>
      </c>
      <c r="C56" s="108" t="s">
        <v>687</v>
      </c>
      <c r="D56" s="108">
        <v>46</v>
      </c>
      <c r="E56" s="108">
        <v>175</v>
      </c>
      <c r="F56" s="109">
        <v>225</v>
      </c>
      <c r="G56" s="108" t="s">
        <v>688</v>
      </c>
      <c r="H56" s="108" t="s">
        <v>689</v>
      </c>
      <c r="I56" s="108">
        <v>63</v>
      </c>
      <c r="J56" s="108">
        <v>213</v>
      </c>
      <c r="K56" s="108">
        <v>234</v>
      </c>
    </row>
    <row r="57" spans="1:11" ht="12" customHeight="1">
      <c r="A57" s="18"/>
      <c r="B57" s="106"/>
      <c r="C57" s="106"/>
      <c r="D57" s="106"/>
      <c r="E57" s="106"/>
      <c r="F57" s="107"/>
      <c r="G57" s="106"/>
      <c r="H57" s="106"/>
      <c r="I57" s="106"/>
      <c r="J57" s="106"/>
      <c r="K57" s="106"/>
    </row>
    <row r="58" spans="1:11" ht="12" customHeight="1">
      <c r="A58" s="18" t="s">
        <v>130</v>
      </c>
      <c r="B58" s="106">
        <v>4</v>
      </c>
      <c r="C58" s="106" t="s">
        <v>513</v>
      </c>
      <c r="D58" s="106">
        <v>1</v>
      </c>
      <c r="E58" s="106">
        <v>1</v>
      </c>
      <c r="F58" s="107">
        <v>2</v>
      </c>
      <c r="G58" s="106">
        <v>6</v>
      </c>
      <c r="H58" s="106" t="s">
        <v>513</v>
      </c>
      <c r="I58" s="106" t="s">
        <v>513</v>
      </c>
      <c r="J58" s="106">
        <v>4</v>
      </c>
      <c r="K58" s="106">
        <v>2</v>
      </c>
    </row>
    <row r="59" spans="1:11" ht="12" customHeight="1">
      <c r="A59" s="18"/>
      <c r="B59" s="106"/>
      <c r="C59" s="106"/>
      <c r="D59" s="106"/>
      <c r="E59" s="106"/>
      <c r="F59" s="107"/>
      <c r="G59" s="106"/>
      <c r="H59" s="106"/>
      <c r="I59" s="106"/>
      <c r="J59" s="106"/>
      <c r="K59" s="106"/>
    </row>
    <row r="60" spans="1:11" ht="12" customHeight="1">
      <c r="A60" s="20" t="s">
        <v>60</v>
      </c>
      <c r="B60" s="108" t="s">
        <v>690</v>
      </c>
      <c r="C60" s="108" t="s">
        <v>680</v>
      </c>
      <c r="D60" s="108">
        <v>433</v>
      </c>
      <c r="E60" s="108">
        <v>571</v>
      </c>
      <c r="F60" s="109">
        <v>447</v>
      </c>
      <c r="G60" s="108" t="s">
        <v>691</v>
      </c>
      <c r="H60" s="108" t="s">
        <v>682</v>
      </c>
      <c r="I60" s="108">
        <v>480</v>
      </c>
      <c r="J60" s="108">
        <v>690</v>
      </c>
      <c r="K60" s="108">
        <v>507</v>
      </c>
    </row>
    <row r="61" spans="1:11" ht="12" customHeight="1">
      <c r="A61" s="8"/>
      <c r="B61" s="8"/>
      <c r="C61" s="8"/>
      <c r="D61" s="8"/>
      <c r="E61" s="8"/>
      <c r="F61" s="8"/>
      <c r="G61" s="8"/>
      <c r="H61" s="8"/>
      <c r="I61" s="8"/>
      <c r="J61" s="8"/>
      <c r="K61" s="8"/>
    </row>
    <row r="62" spans="2:11" ht="12" customHeight="1">
      <c r="B62" s="8"/>
      <c r="C62" s="8"/>
      <c r="D62" s="8"/>
      <c r="E62" s="8"/>
      <c r="F62" s="8"/>
      <c r="G62" s="8"/>
      <c r="H62" s="8"/>
      <c r="I62" s="8"/>
      <c r="J62" s="8"/>
      <c r="K62" s="8"/>
    </row>
    <row r="63" spans="2:11" ht="12" customHeight="1">
      <c r="B63" s="8"/>
      <c r="C63" s="8"/>
      <c r="D63" s="8"/>
      <c r="E63" s="8"/>
      <c r="F63" s="8"/>
      <c r="G63" s="8"/>
      <c r="H63" s="8"/>
      <c r="I63" s="8"/>
      <c r="J63" s="8"/>
      <c r="K63" s="8"/>
    </row>
    <row r="64" spans="2:11" ht="12" customHeight="1">
      <c r="B64" s="8"/>
      <c r="C64" s="8"/>
      <c r="D64" s="8"/>
      <c r="E64" s="8"/>
      <c r="F64" s="8"/>
      <c r="G64" s="8"/>
      <c r="H64" s="8"/>
      <c r="I64" s="8"/>
      <c r="J64" s="8"/>
      <c r="K64" s="8"/>
    </row>
    <row r="65" spans="2:11" ht="12.75">
      <c r="B65" s="8"/>
      <c r="C65" s="8"/>
      <c r="D65" s="8"/>
      <c r="E65" s="8"/>
      <c r="F65" s="8"/>
      <c r="G65" s="8"/>
      <c r="H65" s="8"/>
      <c r="I65" s="8"/>
      <c r="J65" s="8"/>
      <c r="K65" s="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50"/>
  <sheetViews>
    <sheetView workbookViewId="0" topLeftCell="A1">
      <selection activeCell="B1" sqref="B1:B16384"/>
    </sheetView>
  </sheetViews>
  <sheetFormatPr defaultColWidth="11.421875" defaultRowHeight="12.75"/>
  <cols>
    <col min="1" max="1" width="74.140625" style="330" customWidth="1"/>
    <col min="2" max="2" width="8.00390625" style="332" customWidth="1"/>
  </cols>
  <sheetData>
    <row r="1" ht="12.75">
      <c r="A1" s="330" t="s">
        <v>782</v>
      </c>
    </row>
    <row r="3" ht="22.5">
      <c r="B3" s="332" t="s">
        <v>807</v>
      </c>
    </row>
    <row r="5" spans="1:2" ht="12.75">
      <c r="A5" s="332" t="s">
        <v>783</v>
      </c>
      <c r="B5" s="332">
        <v>2</v>
      </c>
    </row>
    <row r="8" ht="12.75">
      <c r="A8" s="333" t="s">
        <v>784</v>
      </c>
    </row>
    <row r="10" ht="12.75">
      <c r="A10" s="332" t="s">
        <v>785</v>
      </c>
    </row>
    <row r="11" spans="1:2" ht="12.75">
      <c r="A11" s="332" t="s">
        <v>786</v>
      </c>
      <c r="B11" s="332">
        <v>4</v>
      </c>
    </row>
    <row r="13" ht="12.75">
      <c r="A13" s="332" t="s">
        <v>787</v>
      </c>
    </row>
    <row r="14" spans="1:2" ht="12.75">
      <c r="A14" s="332" t="s">
        <v>788</v>
      </c>
      <c r="B14" s="332">
        <v>6</v>
      </c>
    </row>
    <row r="16" ht="12.75">
      <c r="A16" s="332" t="s">
        <v>789</v>
      </c>
    </row>
    <row r="17" spans="1:2" ht="12.75">
      <c r="A17" s="332" t="s">
        <v>790</v>
      </c>
      <c r="B17" s="332">
        <v>8</v>
      </c>
    </row>
    <row r="19" spans="1:2" ht="12.75">
      <c r="A19" s="332" t="s">
        <v>791</v>
      </c>
      <c r="B19" s="332">
        <v>9</v>
      </c>
    </row>
    <row r="21" spans="1:2" ht="12.75">
      <c r="A21" s="332" t="s">
        <v>792</v>
      </c>
      <c r="B21" s="332">
        <v>10</v>
      </c>
    </row>
    <row r="23" spans="1:2" ht="12.75">
      <c r="A23" s="332" t="s">
        <v>793</v>
      </c>
      <c r="B23" s="332">
        <v>12</v>
      </c>
    </row>
    <row r="25" ht="12.75">
      <c r="A25" s="332" t="s">
        <v>794</v>
      </c>
    </row>
    <row r="26" spans="1:2" ht="12.75">
      <c r="A26" s="332" t="s">
        <v>795</v>
      </c>
      <c r="B26" s="332">
        <v>13</v>
      </c>
    </row>
    <row r="28" spans="1:2" ht="12.75">
      <c r="A28" s="332" t="s">
        <v>796</v>
      </c>
      <c r="B28" s="332">
        <v>14</v>
      </c>
    </row>
    <row r="30" ht="12.75">
      <c r="A30" s="332" t="s">
        <v>797</v>
      </c>
    </row>
    <row r="32" spans="1:2" ht="12.75">
      <c r="A32" s="332" t="s">
        <v>798</v>
      </c>
      <c r="B32" s="332">
        <v>24</v>
      </c>
    </row>
    <row r="34" ht="12.75">
      <c r="A34" s="332" t="s">
        <v>799</v>
      </c>
    </row>
    <row r="35" spans="1:2" ht="12.75">
      <c r="A35" s="332" t="s">
        <v>800</v>
      </c>
      <c r="B35" s="332">
        <v>26</v>
      </c>
    </row>
    <row r="37" spans="1:2" ht="12.75">
      <c r="A37" s="332" t="s">
        <v>189</v>
      </c>
      <c r="B37" s="332">
        <v>28</v>
      </c>
    </row>
    <row r="39" spans="1:2" ht="12.75">
      <c r="A39" s="332" t="s">
        <v>801</v>
      </c>
      <c r="B39" s="332">
        <v>35</v>
      </c>
    </row>
    <row r="40" ht="12.75">
      <c r="A40" s="332" t="s">
        <v>802</v>
      </c>
    </row>
    <row r="42" ht="12.75">
      <c r="A42" s="332" t="s">
        <v>803</v>
      </c>
    </row>
    <row r="43" spans="1:2" ht="12.75">
      <c r="A43" s="332" t="s">
        <v>804</v>
      </c>
      <c r="B43" s="332">
        <v>37</v>
      </c>
    </row>
    <row r="44" ht="12.75">
      <c r="A44" s="332"/>
    </row>
    <row r="48" ht="12.75">
      <c r="A48" s="330" t="s">
        <v>805</v>
      </c>
    </row>
    <row r="49" ht="12.75">
      <c r="B49" s="330"/>
    </row>
    <row r="50" spans="1:2" ht="12.75">
      <c r="A50" s="330" t="s">
        <v>806</v>
      </c>
      <c r="B50" s="332">
        <v>5</v>
      </c>
    </row>
  </sheetData>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14"/>
  <dimension ref="A1:L185"/>
  <sheetViews>
    <sheetView zoomScale="120" zoomScaleNormal="120" workbookViewId="0" topLeftCell="A1">
      <selection activeCell="F5" sqref="F5"/>
    </sheetView>
  </sheetViews>
  <sheetFormatPr defaultColWidth="11.421875" defaultRowHeight="12.75"/>
  <cols>
    <col min="1" max="1" width="5.7109375" style="22" customWidth="1"/>
    <col min="2" max="2" width="0.85546875" style="22" customWidth="1"/>
    <col min="3" max="3" width="14.7109375" style="22" customWidth="1"/>
    <col min="4" max="11" width="8.140625" style="22" customWidth="1"/>
    <col min="12" max="19" width="5.28125" style="22" customWidth="1"/>
    <col min="20" max="16384" width="11.421875" style="22" customWidth="1"/>
  </cols>
  <sheetData>
    <row r="1" spans="1:11" ht="8.25" customHeight="1">
      <c r="A1" s="7" t="s">
        <v>146</v>
      </c>
      <c r="B1" s="34"/>
      <c r="C1" s="7"/>
      <c r="D1" s="9"/>
      <c r="E1" s="9"/>
      <c r="F1" s="9"/>
      <c r="G1" s="9"/>
      <c r="H1" s="9"/>
      <c r="I1" s="9"/>
      <c r="J1" s="9"/>
      <c r="K1" s="9"/>
    </row>
    <row r="2" spans="3:11" ht="8.25" customHeight="1">
      <c r="C2" s="8"/>
      <c r="D2" s="8"/>
      <c r="E2" s="8"/>
      <c r="F2" s="8"/>
      <c r="G2" s="8"/>
      <c r="H2" s="8"/>
      <c r="I2" s="8"/>
      <c r="J2" s="8"/>
      <c r="K2" s="8"/>
    </row>
    <row r="3" spans="3:11" ht="8.25" customHeight="1">
      <c r="C3" s="8"/>
      <c r="D3" s="8"/>
      <c r="E3" s="8"/>
      <c r="F3" s="8"/>
      <c r="G3" s="8"/>
      <c r="H3" s="8"/>
      <c r="I3" s="8"/>
      <c r="J3" s="8"/>
      <c r="K3" s="8"/>
    </row>
    <row r="4" spans="3:11" ht="8.25" customHeight="1">
      <c r="C4" s="8"/>
      <c r="D4" s="8"/>
      <c r="E4" s="8"/>
      <c r="F4" s="8"/>
      <c r="G4" s="8"/>
      <c r="H4" s="8"/>
      <c r="I4" s="8"/>
      <c r="J4" s="8"/>
      <c r="K4" s="8"/>
    </row>
    <row r="5" spans="3:11" ht="8.25" customHeight="1">
      <c r="C5" s="90"/>
      <c r="D5" s="76"/>
      <c r="E5" s="76"/>
      <c r="F5" s="76"/>
      <c r="G5" s="76"/>
      <c r="H5" s="76"/>
      <c r="I5" s="76"/>
      <c r="J5" s="17"/>
      <c r="K5" s="77" t="s">
        <v>147</v>
      </c>
    </row>
    <row r="6" spans="3:11" ht="8.25" customHeight="1">
      <c r="C6" s="8"/>
      <c r="D6" s="8"/>
      <c r="E6" s="8"/>
      <c r="F6" s="8"/>
      <c r="G6" s="8"/>
      <c r="H6" s="8"/>
      <c r="I6" s="8"/>
      <c r="J6" s="8"/>
      <c r="K6" s="8"/>
    </row>
    <row r="7" spans="1:11" ht="15" customHeight="1">
      <c r="A7" s="401" t="s">
        <v>349</v>
      </c>
      <c r="B7" s="158"/>
      <c r="C7" s="427" t="s">
        <v>348</v>
      </c>
      <c r="D7" s="78" t="s">
        <v>100</v>
      </c>
      <c r="E7" s="11"/>
      <c r="F7" s="11"/>
      <c r="G7" s="79"/>
      <c r="H7" s="78" t="s">
        <v>135</v>
      </c>
      <c r="I7" s="11"/>
      <c r="J7" s="11"/>
      <c r="K7" s="11"/>
    </row>
    <row r="8" spans="1:11" ht="15" customHeight="1">
      <c r="A8" s="402"/>
      <c r="B8" s="157"/>
      <c r="C8" s="428"/>
      <c r="D8" s="3" t="str">
        <f>Tab03!B12</f>
        <v>Juni</v>
      </c>
      <c r="E8" s="4"/>
      <c r="F8" s="3" t="str">
        <f>Tab03!F12</f>
        <v>Januar - Juni</v>
      </c>
      <c r="G8" s="4"/>
      <c r="H8" s="3" t="str">
        <f>D8</f>
        <v>Juni</v>
      </c>
      <c r="I8" s="4"/>
      <c r="J8" s="3" t="str">
        <f>F8</f>
        <v>Januar - Juni</v>
      </c>
      <c r="K8" s="5"/>
    </row>
    <row r="9" spans="1:11" ht="15" customHeight="1">
      <c r="A9" s="403"/>
      <c r="B9" s="156"/>
      <c r="C9" s="429"/>
      <c r="D9" s="218">
        <v>2004</v>
      </c>
      <c r="E9" s="218">
        <v>2003</v>
      </c>
      <c r="F9" s="41">
        <f>D9</f>
        <v>2004</v>
      </c>
      <c r="G9" s="41">
        <f>E9</f>
        <v>2003</v>
      </c>
      <c r="H9" s="41">
        <f>D9</f>
        <v>2004</v>
      </c>
      <c r="I9" s="41">
        <f>E9</f>
        <v>2003</v>
      </c>
      <c r="J9" s="41">
        <f>D9</f>
        <v>2004</v>
      </c>
      <c r="K9" s="42">
        <f>E9</f>
        <v>2003</v>
      </c>
    </row>
    <row r="10" spans="1:11" ht="4.5" customHeight="1">
      <c r="A10" s="43"/>
      <c r="B10" s="44"/>
      <c r="C10" s="23"/>
      <c r="D10" s="81"/>
      <c r="E10" s="81"/>
      <c r="F10" s="81"/>
      <c r="G10" s="81"/>
      <c r="H10" s="81"/>
      <c r="I10" s="81"/>
      <c r="J10" s="81"/>
      <c r="K10" s="81"/>
    </row>
    <row r="11" spans="1:11" ht="4.5" customHeight="1">
      <c r="A11" s="43"/>
      <c r="B11" s="44"/>
      <c r="C11" s="18"/>
      <c r="D11" s="8"/>
      <c r="E11" s="8"/>
      <c r="F11" s="8"/>
      <c r="G11" s="8"/>
      <c r="H11" s="8"/>
      <c r="I11" s="8"/>
      <c r="J11" s="8"/>
      <c r="K11" s="8"/>
    </row>
    <row r="12" spans="1:11" ht="9" customHeight="1">
      <c r="A12" s="98">
        <v>1</v>
      </c>
      <c r="B12" s="99"/>
      <c r="C12" s="18" t="s">
        <v>119</v>
      </c>
      <c r="D12" s="45">
        <v>1</v>
      </c>
      <c r="E12" s="45" t="s">
        <v>442</v>
      </c>
      <c r="F12" s="45">
        <v>2</v>
      </c>
      <c r="G12" s="45">
        <v>4</v>
      </c>
      <c r="H12" s="45">
        <v>33</v>
      </c>
      <c r="I12" s="45">
        <v>41</v>
      </c>
      <c r="J12" s="45">
        <v>111</v>
      </c>
      <c r="K12" s="45">
        <v>137</v>
      </c>
    </row>
    <row r="13" spans="1:11" ht="9" customHeight="1">
      <c r="A13" s="98">
        <v>2</v>
      </c>
      <c r="B13" s="99"/>
      <c r="C13" s="18" t="s">
        <v>148</v>
      </c>
      <c r="D13" s="45" t="s">
        <v>442</v>
      </c>
      <c r="E13" s="45" t="s">
        <v>442</v>
      </c>
      <c r="F13" s="45">
        <v>1</v>
      </c>
      <c r="G13" s="45" t="s">
        <v>442</v>
      </c>
      <c r="H13" s="45">
        <v>24</v>
      </c>
      <c r="I13" s="45">
        <v>26</v>
      </c>
      <c r="J13" s="45">
        <v>67</v>
      </c>
      <c r="K13" s="45">
        <v>84</v>
      </c>
    </row>
    <row r="14" spans="1:11" ht="9" customHeight="1">
      <c r="A14" s="98">
        <v>3</v>
      </c>
      <c r="B14" s="99"/>
      <c r="C14" s="18" t="s">
        <v>121</v>
      </c>
      <c r="D14" s="45">
        <v>1</v>
      </c>
      <c r="E14" s="45" t="s">
        <v>442</v>
      </c>
      <c r="F14" s="45">
        <v>1</v>
      </c>
      <c r="G14" s="45">
        <v>4</v>
      </c>
      <c r="H14" s="45">
        <v>9</v>
      </c>
      <c r="I14" s="45">
        <v>15</v>
      </c>
      <c r="J14" s="45">
        <v>44</v>
      </c>
      <c r="K14" s="45">
        <v>53</v>
      </c>
    </row>
    <row r="15" spans="1:11" ht="4.5" customHeight="1">
      <c r="A15" s="98"/>
      <c r="B15" s="99"/>
      <c r="C15" s="18"/>
      <c r="D15" s="45"/>
      <c r="E15" s="45"/>
      <c r="F15" s="45"/>
      <c r="G15" s="45"/>
      <c r="H15" s="45"/>
      <c r="I15" s="45"/>
      <c r="J15" s="45"/>
      <c r="K15" s="45"/>
    </row>
    <row r="16" spans="1:11" ht="4.5" customHeight="1">
      <c r="A16" s="98"/>
      <c r="B16" s="99"/>
      <c r="C16" s="18"/>
      <c r="D16" s="45"/>
      <c r="E16" s="45"/>
      <c r="F16" s="45"/>
      <c r="G16" s="45"/>
      <c r="H16" s="45"/>
      <c r="I16" s="45"/>
      <c r="J16" s="45"/>
      <c r="K16" s="45"/>
    </row>
    <row r="17" spans="1:11" ht="9" customHeight="1">
      <c r="A17" s="98">
        <v>4</v>
      </c>
      <c r="B17" s="99"/>
      <c r="C17" s="18" t="s">
        <v>122</v>
      </c>
      <c r="D17" s="45" t="s">
        <v>442</v>
      </c>
      <c r="E17" s="45" t="s">
        <v>442</v>
      </c>
      <c r="F17" s="45">
        <v>3</v>
      </c>
      <c r="G17" s="45">
        <v>5</v>
      </c>
      <c r="H17" s="45">
        <v>46</v>
      </c>
      <c r="I17" s="45">
        <v>47</v>
      </c>
      <c r="J17" s="45">
        <v>145</v>
      </c>
      <c r="K17" s="45">
        <v>174</v>
      </c>
    </row>
    <row r="18" spans="1:11" ht="9" customHeight="1">
      <c r="A18" s="98">
        <v>5</v>
      </c>
      <c r="B18" s="99"/>
      <c r="C18" s="18" t="s">
        <v>148</v>
      </c>
      <c r="D18" s="45" t="s">
        <v>442</v>
      </c>
      <c r="E18" s="45" t="s">
        <v>442</v>
      </c>
      <c r="F18" s="45" t="s">
        <v>442</v>
      </c>
      <c r="G18" s="45">
        <v>3</v>
      </c>
      <c r="H18" s="45">
        <v>26</v>
      </c>
      <c r="I18" s="45">
        <v>32</v>
      </c>
      <c r="J18" s="45">
        <v>89</v>
      </c>
      <c r="K18" s="45">
        <v>113</v>
      </c>
    </row>
    <row r="19" spans="1:11" ht="9" customHeight="1">
      <c r="A19" s="98">
        <v>6</v>
      </c>
      <c r="B19" s="99"/>
      <c r="C19" s="18" t="s">
        <v>121</v>
      </c>
      <c r="D19" s="45" t="s">
        <v>442</v>
      </c>
      <c r="E19" s="45" t="s">
        <v>442</v>
      </c>
      <c r="F19" s="45">
        <v>3</v>
      </c>
      <c r="G19" s="45">
        <v>2</v>
      </c>
      <c r="H19" s="45">
        <v>20</v>
      </c>
      <c r="I19" s="45">
        <v>15</v>
      </c>
      <c r="J19" s="45">
        <v>56</v>
      </c>
      <c r="K19" s="45">
        <v>61</v>
      </c>
    </row>
    <row r="20" spans="1:11" ht="4.5" customHeight="1">
      <c r="A20" s="98"/>
      <c r="B20" s="99"/>
      <c r="C20" s="18"/>
      <c r="D20" s="45"/>
      <c r="E20" s="45"/>
      <c r="F20" s="45"/>
      <c r="G20" s="45"/>
      <c r="H20" s="45"/>
      <c r="I20" s="45"/>
      <c r="J20" s="45"/>
      <c r="K20" s="45"/>
    </row>
    <row r="21" spans="1:11" ht="4.5" customHeight="1">
      <c r="A21" s="98"/>
      <c r="B21" s="99"/>
      <c r="C21" s="18"/>
      <c r="D21" s="45"/>
      <c r="E21" s="45"/>
      <c r="F21" s="45"/>
      <c r="G21" s="45"/>
      <c r="H21" s="45"/>
      <c r="I21" s="45"/>
      <c r="J21" s="45"/>
      <c r="K21" s="45"/>
    </row>
    <row r="22" spans="1:11" ht="9" customHeight="1">
      <c r="A22" s="151">
        <v>7</v>
      </c>
      <c r="B22" s="99"/>
      <c r="C22" s="18" t="s">
        <v>149</v>
      </c>
      <c r="D22" s="45">
        <v>1</v>
      </c>
      <c r="E22" s="45">
        <v>5</v>
      </c>
      <c r="F22" s="45">
        <v>11</v>
      </c>
      <c r="G22" s="45">
        <v>19</v>
      </c>
      <c r="H22" s="45">
        <v>45</v>
      </c>
      <c r="I22" s="45">
        <v>59</v>
      </c>
      <c r="J22" s="45">
        <v>213</v>
      </c>
      <c r="K22" s="45">
        <v>264</v>
      </c>
    </row>
    <row r="23" spans="1:11" ht="9" customHeight="1">
      <c r="A23" s="98">
        <v>8</v>
      </c>
      <c r="B23" s="99"/>
      <c r="C23" s="18" t="s">
        <v>148</v>
      </c>
      <c r="D23" s="45">
        <v>1</v>
      </c>
      <c r="E23" s="45">
        <v>5</v>
      </c>
      <c r="F23" s="45">
        <v>9</v>
      </c>
      <c r="G23" s="45">
        <v>18</v>
      </c>
      <c r="H23" s="45">
        <v>26</v>
      </c>
      <c r="I23" s="45">
        <v>43</v>
      </c>
      <c r="J23" s="45">
        <v>144</v>
      </c>
      <c r="K23" s="45">
        <v>182</v>
      </c>
    </row>
    <row r="24" spans="1:11" ht="9" customHeight="1">
      <c r="A24" s="98">
        <v>9</v>
      </c>
      <c r="B24" s="99"/>
      <c r="C24" s="18" t="s">
        <v>121</v>
      </c>
      <c r="D24" s="45" t="s">
        <v>442</v>
      </c>
      <c r="E24" s="45" t="s">
        <v>442</v>
      </c>
      <c r="F24" s="45">
        <v>2</v>
      </c>
      <c r="G24" s="45">
        <v>1</v>
      </c>
      <c r="H24" s="45">
        <v>19</v>
      </c>
      <c r="I24" s="45">
        <v>16</v>
      </c>
      <c r="J24" s="45">
        <v>69</v>
      </c>
      <c r="K24" s="45">
        <v>82</v>
      </c>
    </row>
    <row r="25" spans="1:11" ht="4.5" customHeight="1">
      <c r="A25" s="100"/>
      <c r="B25" s="101"/>
      <c r="C25" s="18"/>
      <c r="D25" s="45"/>
      <c r="E25" s="45"/>
      <c r="F25" s="45"/>
      <c r="G25" s="45"/>
      <c r="H25" s="45"/>
      <c r="I25" s="45"/>
      <c r="J25" s="45"/>
      <c r="K25" s="45"/>
    </row>
    <row r="26" spans="1:11" ht="4.5" customHeight="1">
      <c r="A26" s="100"/>
      <c r="B26" s="101"/>
      <c r="C26" s="18"/>
      <c r="D26" s="45"/>
      <c r="E26" s="45"/>
      <c r="F26" s="45"/>
      <c r="G26" s="45"/>
      <c r="H26" s="45"/>
      <c r="I26" s="45"/>
      <c r="J26" s="45"/>
      <c r="K26" s="45"/>
    </row>
    <row r="27" spans="1:11" ht="9" customHeight="1">
      <c r="A27" s="98">
        <v>10</v>
      </c>
      <c r="B27" s="99"/>
      <c r="C27" s="18" t="s">
        <v>124</v>
      </c>
      <c r="D27" s="45">
        <v>5</v>
      </c>
      <c r="E27" s="45">
        <v>2</v>
      </c>
      <c r="F27" s="45">
        <v>18</v>
      </c>
      <c r="G27" s="45">
        <v>14</v>
      </c>
      <c r="H27" s="45">
        <v>29</v>
      </c>
      <c r="I27" s="45">
        <v>52</v>
      </c>
      <c r="J27" s="45">
        <v>174</v>
      </c>
      <c r="K27" s="45">
        <v>210</v>
      </c>
    </row>
    <row r="28" spans="1:11" ht="9" customHeight="1">
      <c r="A28" s="98">
        <v>11</v>
      </c>
      <c r="B28" s="99"/>
      <c r="C28" s="18" t="s">
        <v>148</v>
      </c>
      <c r="D28" s="45">
        <v>5</v>
      </c>
      <c r="E28" s="45">
        <v>1</v>
      </c>
      <c r="F28" s="45">
        <v>16</v>
      </c>
      <c r="G28" s="45">
        <v>9</v>
      </c>
      <c r="H28" s="45">
        <v>22</v>
      </c>
      <c r="I28" s="45">
        <v>38</v>
      </c>
      <c r="J28" s="45">
        <v>129</v>
      </c>
      <c r="K28" s="45">
        <v>152</v>
      </c>
    </row>
    <row r="29" spans="1:11" ht="9" customHeight="1">
      <c r="A29" s="98">
        <v>12</v>
      </c>
      <c r="B29" s="99"/>
      <c r="C29" s="18" t="s">
        <v>121</v>
      </c>
      <c r="D29" s="45" t="s">
        <v>442</v>
      </c>
      <c r="E29" s="45">
        <v>1</v>
      </c>
      <c r="F29" s="45">
        <v>2</v>
      </c>
      <c r="G29" s="45">
        <v>5</v>
      </c>
      <c r="H29" s="45">
        <v>7</v>
      </c>
      <c r="I29" s="45">
        <v>14</v>
      </c>
      <c r="J29" s="45">
        <v>45</v>
      </c>
      <c r="K29" s="45">
        <v>58</v>
      </c>
    </row>
    <row r="30" spans="1:11" ht="4.5" customHeight="1">
      <c r="A30" s="98"/>
      <c r="B30" s="99"/>
      <c r="C30" s="18"/>
      <c r="D30" s="45"/>
      <c r="E30" s="45"/>
      <c r="F30" s="45"/>
      <c r="G30" s="45"/>
      <c r="H30" s="45"/>
      <c r="I30" s="45"/>
      <c r="J30" s="45"/>
      <c r="K30" s="45"/>
    </row>
    <row r="31" spans="1:11" ht="4.5" customHeight="1">
      <c r="A31" s="98"/>
      <c r="B31" s="99"/>
      <c r="C31" s="18"/>
      <c r="D31" s="45"/>
      <c r="E31" s="45"/>
      <c r="F31" s="45"/>
      <c r="G31" s="45"/>
      <c r="H31" s="45"/>
      <c r="I31" s="45"/>
      <c r="J31" s="45"/>
      <c r="K31" s="45"/>
    </row>
    <row r="32" spans="1:11" ht="9" customHeight="1">
      <c r="A32" s="98">
        <v>13</v>
      </c>
      <c r="B32" s="99"/>
      <c r="C32" s="18" t="s">
        <v>150</v>
      </c>
      <c r="D32" s="45">
        <v>1</v>
      </c>
      <c r="E32" s="45">
        <v>3</v>
      </c>
      <c r="F32" s="45">
        <v>9</v>
      </c>
      <c r="G32" s="45">
        <v>6</v>
      </c>
      <c r="H32" s="45">
        <v>22</v>
      </c>
      <c r="I32" s="45">
        <v>31</v>
      </c>
      <c r="J32" s="45">
        <v>112</v>
      </c>
      <c r="K32" s="45">
        <v>132</v>
      </c>
    </row>
    <row r="33" spans="1:11" ht="9" customHeight="1">
      <c r="A33" s="98">
        <v>14</v>
      </c>
      <c r="B33" s="99"/>
      <c r="C33" s="18" t="s">
        <v>148</v>
      </c>
      <c r="D33" s="45">
        <v>1</v>
      </c>
      <c r="E33" s="45">
        <v>3</v>
      </c>
      <c r="F33" s="45">
        <v>9</v>
      </c>
      <c r="G33" s="45">
        <v>5</v>
      </c>
      <c r="H33" s="45">
        <v>18</v>
      </c>
      <c r="I33" s="45">
        <v>20</v>
      </c>
      <c r="J33" s="45">
        <v>81</v>
      </c>
      <c r="K33" s="45">
        <v>88</v>
      </c>
    </row>
    <row r="34" spans="1:11" ht="9" customHeight="1">
      <c r="A34" s="98">
        <v>15</v>
      </c>
      <c r="B34" s="99"/>
      <c r="C34" s="18" t="s">
        <v>121</v>
      </c>
      <c r="D34" s="45" t="s">
        <v>442</v>
      </c>
      <c r="E34" s="45" t="s">
        <v>442</v>
      </c>
      <c r="F34" s="45" t="s">
        <v>442</v>
      </c>
      <c r="G34" s="45">
        <v>1</v>
      </c>
      <c r="H34" s="45">
        <v>4</v>
      </c>
      <c r="I34" s="45">
        <v>11</v>
      </c>
      <c r="J34" s="45">
        <v>31</v>
      </c>
      <c r="K34" s="45">
        <v>44</v>
      </c>
    </row>
    <row r="35" spans="1:11" ht="4.5" customHeight="1">
      <c r="A35" s="98"/>
      <c r="B35" s="99"/>
      <c r="C35" s="18"/>
      <c r="D35" s="45"/>
      <c r="E35" s="45"/>
      <c r="F35" s="45"/>
      <c r="G35" s="45"/>
      <c r="H35" s="45"/>
      <c r="I35" s="45"/>
      <c r="J35" s="45"/>
      <c r="K35" s="45"/>
    </row>
    <row r="36" spans="1:11" ht="4.5" customHeight="1">
      <c r="A36" s="98"/>
      <c r="B36" s="99"/>
      <c r="C36" s="18"/>
      <c r="D36" s="45"/>
      <c r="E36" s="45"/>
      <c r="F36" s="45"/>
      <c r="G36" s="45"/>
      <c r="H36" s="45"/>
      <c r="I36" s="45"/>
      <c r="J36" s="45"/>
      <c r="K36" s="45"/>
    </row>
    <row r="37" spans="1:11" ht="9" customHeight="1">
      <c r="A37" s="98">
        <v>16</v>
      </c>
      <c r="B37" s="99"/>
      <c r="C37" s="18" t="s">
        <v>151</v>
      </c>
      <c r="D37" s="45" t="s">
        <v>442</v>
      </c>
      <c r="E37" s="45">
        <v>1</v>
      </c>
      <c r="F37" s="45">
        <v>6</v>
      </c>
      <c r="G37" s="45">
        <v>14</v>
      </c>
      <c r="H37" s="45">
        <v>20</v>
      </c>
      <c r="I37" s="45">
        <v>22</v>
      </c>
      <c r="J37" s="45">
        <v>88</v>
      </c>
      <c r="K37" s="45">
        <v>100</v>
      </c>
    </row>
    <row r="38" spans="1:11" ht="9" customHeight="1">
      <c r="A38" s="98">
        <v>17</v>
      </c>
      <c r="B38" s="99"/>
      <c r="C38" s="18" t="s">
        <v>148</v>
      </c>
      <c r="D38" s="45" t="s">
        <v>442</v>
      </c>
      <c r="E38" s="45">
        <v>1</v>
      </c>
      <c r="F38" s="45">
        <v>5</v>
      </c>
      <c r="G38" s="45">
        <v>13</v>
      </c>
      <c r="H38" s="45">
        <v>16</v>
      </c>
      <c r="I38" s="45">
        <v>16</v>
      </c>
      <c r="J38" s="45">
        <v>60</v>
      </c>
      <c r="K38" s="45">
        <v>64</v>
      </c>
    </row>
    <row r="39" spans="1:11" ht="9" customHeight="1">
      <c r="A39" s="98">
        <v>18</v>
      </c>
      <c r="B39" s="99"/>
      <c r="C39" s="18" t="s">
        <v>121</v>
      </c>
      <c r="D39" s="45" t="s">
        <v>442</v>
      </c>
      <c r="E39" s="45" t="s">
        <v>442</v>
      </c>
      <c r="F39" s="45">
        <v>1</v>
      </c>
      <c r="G39" s="45">
        <v>1</v>
      </c>
      <c r="H39" s="45">
        <v>4</v>
      </c>
      <c r="I39" s="45">
        <v>6</v>
      </c>
      <c r="J39" s="45">
        <v>28</v>
      </c>
      <c r="K39" s="45">
        <v>36</v>
      </c>
    </row>
    <row r="40" spans="1:11" ht="4.5" customHeight="1">
      <c r="A40" s="98"/>
      <c r="B40" s="99"/>
      <c r="C40" s="18"/>
      <c r="D40" s="45"/>
      <c r="E40" s="45"/>
      <c r="F40" s="45"/>
      <c r="G40" s="45"/>
      <c r="H40" s="45"/>
      <c r="I40" s="45"/>
      <c r="J40" s="45"/>
      <c r="K40" s="45"/>
    </row>
    <row r="41" spans="1:11" ht="4.5" customHeight="1">
      <c r="A41" s="98"/>
      <c r="B41" s="99"/>
      <c r="C41" s="18"/>
      <c r="D41" s="45"/>
      <c r="E41" s="45"/>
      <c r="F41" s="45"/>
      <c r="G41" s="45"/>
      <c r="H41" s="45"/>
      <c r="I41" s="45"/>
      <c r="J41" s="45"/>
      <c r="K41" s="45"/>
    </row>
    <row r="42" spans="1:11" ht="9" customHeight="1">
      <c r="A42" s="98">
        <v>19</v>
      </c>
      <c r="B42" s="99"/>
      <c r="C42" s="18" t="s">
        <v>152</v>
      </c>
      <c r="D42" s="45" t="s">
        <v>442</v>
      </c>
      <c r="E42" s="45">
        <v>1</v>
      </c>
      <c r="F42" s="45">
        <v>4</v>
      </c>
      <c r="G42" s="45">
        <v>8</v>
      </c>
      <c r="H42" s="45">
        <v>23</v>
      </c>
      <c r="I42" s="45">
        <v>23</v>
      </c>
      <c r="J42" s="45">
        <v>109</v>
      </c>
      <c r="K42" s="45">
        <v>120</v>
      </c>
    </row>
    <row r="43" spans="1:11" ht="9" customHeight="1">
      <c r="A43" s="98">
        <v>20</v>
      </c>
      <c r="B43" s="99"/>
      <c r="C43" s="18" t="s">
        <v>148</v>
      </c>
      <c r="D43" s="45" t="s">
        <v>442</v>
      </c>
      <c r="E43" s="45">
        <v>1</v>
      </c>
      <c r="F43" s="45">
        <v>1</v>
      </c>
      <c r="G43" s="45">
        <v>8</v>
      </c>
      <c r="H43" s="45">
        <v>12</v>
      </c>
      <c r="I43" s="45">
        <v>12</v>
      </c>
      <c r="J43" s="45">
        <v>71</v>
      </c>
      <c r="K43" s="45">
        <v>83</v>
      </c>
    </row>
    <row r="44" spans="1:11" ht="9" customHeight="1">
      <c r="A44" s="98">
        <v>21</v>
      </c>
      <c r="B44" s="99"/>
      <c r="C44" s="18" t="s">
        <v>121</v>
      </c>
      <c r="D44" s="45" t="s">
        <v>442</v>
      </c>
      <c r="E44" s="45" t="s">
        <v>442</v>
      </c>
      <c r="F44" s="45">
        <v>3</v>
      </c>
      <c r="G44" s="45" t="s">
        <v>442</v>
      </c>
      <c r="H44" s="45">
        <v>11</v>
      </c>
      <c r="I44" s="45">
        <v>11</v>
      </c>
      <c r="J44" s="45">
        <v>38</v>
      </c>
      <c r="K44" s="45">
        <v>37</v>
      </c>
    </row>
    <row r="45" spans="1:11" ht="4.5" customHeight="1">
      <c r="A45" s="98"/>
      <c r="B45" s="99"/>
      <c r="C45" s="18"/>
      <c r="D45" s="45"/>
      <c r="E45" s="45"/>
      <c r="F45" s="45"/>
      <c r="G45" s="45"/>
      <c r="H45" s="45"/>
      <c r="I45" s="45"/>
      <c r="J45" s="45"/>
      <c r="K45" s="45"/>
    </row>
    <row r="46" spans="1:11" ht="4.5" customHeight="1">
      <c r="A46" s="98"/>
      <c r="B46" s="99"/>
      <c r="C46" s="18"/>
      <c r="D46" s="45"/>
      <c r="E46" s="45"/>
      <c r="F46" s="45"/>
      <c r="G46" s="45"/>
      <c r="H46" s="45"/>
      <c r="I46" s="45"/>
      <c r="J46" s="45"/>
      <c r="K46" s="45"/>
    </row>
    <row r="47" spans="1:11" ht="9" customHeight="1">
      <c r="A47" s="98">
        <v>22</v>
      </c>
      <c r="B47" s="99"/>
      <c r="C47" s="18" t="s">
        <v>153</v>
      </c>
      <c r="D47" s="45" t="s">
        <v>442</v>
      </c>
      <c r="E47" s="45">
        <v>1</v>
      </c>
      <c r="F47" s="45">
        <v>6</v>
      </c>
      <c r="G47" s="45">
        <v>7</v>
      </c>
      <c r="H47" s="45">
        <v>23</v>
      </c>
      <c r="I47" s="45">
        <v>20</v>
      </c>
      <c r="J47" s="45">
        <v>110</v>
      </c>
      <c r="K47" s="45">
        <v>110</v>
      </c>
    </row>
    <row r="48" spans="1:11" ht="9" customHeight="1">
      <c r="A48" s="98">
        <v>23</v>
      </c>
      <c r="B48" s="99"/>
      <c r="C48" s="18" t="s">
        <v>148</v>
      </c>
      <c r="D48" s="45" t="s">
        <v>442</v>
      </c>
      <c r="E48" s="45">
        <v>1</v>
      </c>
      <c r="F48" s="45">
        <v>6</v>
      </c>
      <c r="G48" s="45">
        <v>6</v>
      </c>
      <c r="H48" s="45">
        <v>16</v>
      </c>
      <c r="I48" s="45">
        <v>12</v>
      </c>
      <c r="J48" s="45">
        <v>77</v>
      </c>
      <c r="K48" s="45">
        <v>71</v>
      </c>
    </row>
    <row r="49" spans="1:11" ht="9" customHeight="1">
      <c r="A49" s="98">
        <v>24</v>
      </c>
      <c r="B49" s="99"/>
      <c r="C49" s="18" t="s">
        <v>121</v>
      </c>
      <c r="D49" s="45" t="s">
        <v>442</v>
      </c>
      <c r="E49" s="45" t="s">
        <v>442</v>
      </c>
      <c r="F49" s="45" t="s">
        <v>442</v>
      </c>
      <c r="G49" s="45">
        <v>1</v>
      </c>
      <c r="H49" s="45">
        <v>7</v>
      </c>
      <c r="I49" s="45">
        <v>8</v>
      </c>
      <c r="J49" s="45">
        <v>33</v>
      </c>
      <c r="K49" s="45">
        <v>39</v>
      </c>
    </row>
    <row r="50" spans="1:11" ht="4.5" customHeight="1">
      <c r="A50" s="98"/>
      <c r="B50" s="99"/>
      <c r="C50" s="18"/>
      <c r="D50" s="45"/>
      <c r="E50" s="45"/>
      <c r="F50" s="45"/>
      <c r="G50" s="45"/>
      <c r="H50" s="45"/>
      <c r="I50" s="45"/>
      <c r="J50" s="45"/>
      <c r="K50" s="45"/>
    </row>
    <row r="51" spans="1:11" ht="4.5" customHeight="1">
      <c r="A51" s="98"/>
      <c r="B51" s="99"/>
      <c r="C51" s="18"/>
      <c r="D51" s="45"/>
      <c r="E51" s="45"/>
      <c r="F51" s="45"/>
      <c r="G51" s="45"/>
      <c r="H51" s="45"/>
      <c r="I51" s="45"/>
      <c r="J51" s="45"/>
      <c r="K51" s="45"/>
    </row>
    <row r="52" spans="1:11" ht="9" customHeight="1">
      <c r="A52" s="98">
        <v>25</v>
      </c>
      <c r="B52" s="99"/>
      <c r="C52" s="18" t="s">
        <v>154</v>
      </c>
      <c r="D52" s="45">
        <v>1</v>
      </c>
      <c r="E52" s="45">
        <v>2</v>
      </c>
      <c r="F52" s="45">
        <v>3</v>
      </c>
      <c r="G52" s="45">
        <v>10</v>
      </c>
      <c r="H52" s="45">
        <v>19</v>
      </c>
      <c r="I52" s="45">
        <v>19</v>
      </c>
      <c r="J52" s="45">
        <v>98</v>
      </c>
      <c r="K52" s="45">
        <v>101</v>
      </c>
    </row>
    <row r="53" spans="1:11" ht="9" customHeight="1">
      <c r="A53" s="98">
        <v>26</v>
      </c>
      <c r="B53" s="99"/>
      <c r="C53" s="18" t="s">
        <v>148</v>
      </c>
      <c r="D53" s="45">
        <v>1</v>
      </c>
      <c r="E53" s="45">
        <v>1</v>
      </c>
      <c r="F53" s="45">
        <v>2</v>
      </c>
      <c r="G53" s="45">
        <v>8</v>
      </c>
      <c r="H53" s="45">
        <v>9</v>
      </c>
      <c r="I53" s="45">
        <v>13</v>
      </c>
      <c r="J53" s="45">
        <v>52</v>
      </c>
      <c r="K53" s="45">
        <v>53</v>
      </c>
    </row>
    <row r="54" spans="1:11" ht="9" customHeight="1">
      <c r="A54" s="98">
        <v>27</v>
      </c>
      <c r="B54" s="99"/>
      <c r="C54" s="18" t="s">
        <v>121</v>
      </c>
      <c r="D54" s="45" t="s">
        <v>442</v>
      </c>
      <c r="E54" s="45">
        <v>1</v>
      </c>
      <c r="F54" s="45">
        <v>1</v>
      </c>
      <c r="G54" s="45">
        <v>2</v>
      </c>
      <c r="H54" s="45">
        <v>10</v>
      </c>
      <c r="I54" s="45">
        <v>6</v>
      </c>
      <c r="J54" s="45">
        <v>46</v>
      </c>
      <c r="K54" s="45">
        <v>48</v>
      </c>
    </row>
    <row r="55" spans="1:11" ht="4.5" customHeight="1">
      <c r="A55" s="98"/>
      <c r="B55" s="99"/>
      <c r="C55" s="18"/>
      <c r="D55" s="45"/>
      <c r="E55" s="45"/>
      <c r="F55" s="45"/>
      <c r="G55" s="45"/>
      <c r="H55" s="45"/>
      <c r="I55" s="45"/>
      <c r="J55" s="45"/>
      <c r="K55" s="45"/>
    </row>
    <row r="56" spans="1:11" ht="4.5" customHeight="1">
      <c r="A56" s="98"/>
      <c r="B56" s="99"/>
      <c r="C56" s="18"/>
      <c r="D56" s="45"/>
      <c r="E56" s="45"/>
      <c r="F56" s="45"/>
      <c r="G56" s="45"/>
      <c r="H56" s="45"/>
      <c r="I56" s="45"/>
      <c r="J56" s="45"/>
      <c r="K56" s="45"/>
    </row>
    <row r="57" spans="1:11" ht="9" customHeight="1">
      <c r="A57" s="98">
        <v>28</v>
      </c>
      <c r="B57" s="99"/>
      <c r="C57" s="18" t="s">
        <v>155</v>
      </c>
      <c r="D57" s="45" t="s">
        <v>442</v>
      </c>
      <c r="E57" s="45">
        <v>3</v>
      </c>
      <c r="F57" s="45">
        <v>10</v>
      </c>
      <c r="G57" s="45">
        <v>9</v>
      </c>
      <c r="H57" s="45">
        <v>12</v>
      </c>
      <c r="I57" s="45">
        <v>21</v>
      </c>
      <c r="J57" s="45">
        <v>93</v>
      </c>
      <c r="K57" s="45">
        <v>88</v>
      </c>
    </row>
    <row r="58" spans="1:11" ht="9" customHeight="1">
      <c r="A58" s="98">
        <v>29</v>
      </c>
      <c r="B58" s="99"/>
      <c r="C58" s="18" t="s">
        <v>148</v>
      </c>
      <c r="D58" s="45" t="s">
        <v>442</v>
      </c>
      <c r="E58" s="45">
        <v>3</v>
      </c>
      <c r="F58" s="45">
        <v>7</v>
      </c>
      <c r="G58" s="45">
        <v>8</v>
      </c>
      <c r="H58" s="45">
        <v>7</v>
      </c>
      <c r="I58" s="45">
        <v>11</v>
      </c>
      <c r="J58" s="45">
        <v>53</v>
      </c>
      <c r="K58" s="45">
        <v>55</v>
      </c>
    </row>
    <row r="59" spans="1:11" ht="9" customHeight="1">
      <c r="A59" s="98">
        <v>30</v>
      </c>
      <c r="B59" s="99"/>
      <c r="C59" s="18" t="s">
        <v>121</v>
      </c>
      <c r="D59" s="45" t="s">
        <v>442</v>
      </c>
      <c r="E59" s="45" t="s">
        <v>442</v>
      </c>
      <c r="F59" s="45">
        <v>3</v>
      </c>
      <c r="G59" s="45">
        <v>1</v>
      </c>
      <c r="H59" s="45">
        <v>5</v>
      </c>
      <c r="I59" s="45">
        <v>10</v>
      </c>
      <c r="J59" s="45">
        <v>40</v>
      </c>
      <c r="K59" s="45">
        <v>33</v>
      </c>
    </row>
    <row r="60" spans="1:11" ht="4.5" customHeight="1">
      <c r="A60" s="98"/>
      <c r="B60" s="99"/>
      <c r="C60" s="18"/>
      <c r="D60" s="45"/>
      <c r="E60" s="45"/>
      <c r="F60" s="45"/>
      <c r="G60" s="45"/>
      <c r="H60" s="45"/>
      <c r="I60" s="45"/>
      <c r="J60" s="45"/>
      <c r="K60" s="45"/>
    </row>
    <row r="61" spans="1:11" ht="4.5" customHeight="1">
      <c r="A61" s="98"/>
      <c r="B61" s="99"/>
      <c r="C61" s="18"/>
      <c r="D61" s="45"/>
      <c r="E61" s="45"/>
      <c r="F61" s="45"/>
      <c r="G61" s="45"/>
      <c r="H61" s="45"/>
      <c r="I61" s="45"/>
      <c r="J61" s="45"/>
      <c r="K61" s="45"/>
    </row>
    <row r="62" spans="1:11" ht="9" customHeight="1">
      <c r="A62" s="98">
        <v>31</v>
      </c>
      <c r="B62" s="99"/>
      <c r="C62" s="18" t="s">
        <v>156</v>
      </c>
      <c r="D62" s="45">
        <v>1</v>
      </c>
      <c r="E62" s="45">
        <v>4</v>
      </c>
      <c r="F62" s="45">
        <v>4</v>
      </c>
      <c r="G62" s="45">
        <v>7</v>
      </c>
      <c r="H62" s="45">
        <v>11</v>
      </c>
      <c r="I62" s="45">
        <v>15</v>
      </c>
      <c r="J62" s="45">
        <v>53</v>
      </c>
      <c r="K62" s="45">
        <v>52</v>
      </c>
    </row>
    <row r="63" spans="1:11" ht="9" customHeight="1">
      <c r="A63" s="98">
        <v>32</v>
      </c>
      <c r="B63" s="99"/>
      <c r="C63" s="18" t="s">
        <v>148</v>
      </c>
      <c r="D63" s="45">
        <v>1</v>
      </c>
      <c r="E63" s="45">
        <v>4</v>
      </c>
      <c r="F63" s="45">
        <v>3</v>
      </c>
      <c r="G63" s="45">
        <v>6</v>
      </c>
      <c r="H63" s="45">
        <v>7</v>
      </c>
      <c r="I63" s="45">
        <v>7</v>
      </c>
      <c r="J63" s="45">
        <v>30</v>
      </c>
      <c r="K63" s="45">
        <v>28</v>
      </c>
    </row>
    <row r="64" spans="1:11" ht="9" customHeight="1">
      <c r="A64" s="98">
        <v>33</v>
      </c>
      <c r="B64" s="99"/>
      <c r="C64" s="18" t="s">
        <v>121</v>
      </c>
      <c r="D64" s="45" t="s">
        <v>442</v>
      </c>
      <c r="E64" s="45" t="s">
        <v>442</v>
      </c>
      <c r="F64" s="45">
        <v>1</v>
      </c>
      <c r="G64" s="45">
        <v>1</v>
      </c>
      <c r="H64" s="45">
        <v>4</v>
      </c>
      <c r="I64" s="45">
        <v>8</v>
      </c>
      <c r="J64" s="45">
        <v>23</v>
      </c>
      <c r="K64" s="45">
        <v>24</v>
      </c>
    </row>
    <row r="65" spans="1:11" ht="4.5" customHeight="1">
      <c r="A65" s="98"/>
      <c r="B65" s="99"/>
      <c r="C65" s="18"/>
      <c r="D65" s="45"/>
      <c r="E65" s="45"/>
      <c r="F65" s="45"/>
      <c r="G65" s="45"/>
      <c r="H65" s="45"/>
      <c r="I65" s="45"/>
      <c r="J65" s="45"/>
      <c r="K65" s="45"/>
    </row>
    <row r="66" spans="1:11" ht="4.5" customHeight="1">
      <c r="A66" s="98"/>
      <c r="B66" s="99"/>
      <c r="C66" s="18"/>
      <c r="D66" s="45"/>
      <c r="E66" s="45"/>
      <c r="F66" s="45"/>
      <c r="G66" s="45"/>
      <c r="H66" s="45"/>
      <c r="I66" s="45"/>
      <c r="J66" s="45"/>
      <c r="K66" s="45"/>
    </row>
    <row r="67" spans="1:11" ht="8.25" customHeight="1">
      <c r="A67" s="98">
        <v>34</v>
      </c>
      <c r="B67" s="99"/>
      <c r="C67" s="18" t="s">
        <v>157</v>
      </c>
      <c r="D67" s="45">
        <v>1</v>
      </c>
      <c r="E67" s="45" t="s">
        <v>442</v>
      </c>
      <c r="F67" s="45">
        <v>4</v>
      </c>
      <c r="G67" s="45">
        <v>6</v>
      </c>
      <c r="H67" s="45">
        <v>8</v>
      </c>
      <c r="I67" s="45">
        <v>10</v>
      </c>
      <c r="J67" s="45">
        <v>49</v>
      </c>
      <c r="K67" s="45">
        <v>64</v>
      </c>
    </row>
    <row r="68" spans="1:11" ht="9" customHeight="1">
      <c r="A68" s="98">
        <v>35</v>
      </c>
      <c r="B68" s="99"/>
      <c r="C68" s="18" t="s">
        <v>148</v>
      </c>
      <c r="D68" s="45">
        <v>1</v>
      </c>
      <c r="E68" s="45" t="s">
        <v>442</v>
      </c>
      <c r="F68" s="45">
        <v>3</v>
      </c>
      <c r="G68" s="45">
        <v>2</v>
      </c>
      <c r="H68" s="45">
        <v>4</v>
      </c>
      <c r="I68" s="45">
        <v>6</v>
      </c>
      <c r="J68" s="45">
        <v>28</v>
      </c>
      <c r="K68" s="45">
        <v>35</v>
      </c>
    </row>
    <row r="69" spans="1:11" ht="9" customHeight="1">
      <c r="A69" s="98">
        <v>36</v>
      </c>
      <c r="B69" s="99"/>
      <c r="C69" s="18" t="s">
        <v>121</v>
      </c>
      <c r="D69" s="45" t="s">
        <v>442</v>
      </c>
      <c r="E69" s="45" t="s">
        <v>442</v>
      </c>
      <c r="F69" s="45">
        <v>1</v>
      </c>
      <c r="G69" s="45">
        <v>4</v>
      </c>
      <c r="H69" s="45">
        <v>4</v>
      </c>
      <c r="I69" s="45">
        <v>4</v>
      </c>
      <c r="J69" s="45">
        <v>21</v>
      </c>
      <c r="K69" s="45">
        <v>29</v>
      </c>
    </row>
    <row r="70" spans="1:11" ht="4.5" customHeight="1">
      <c r="A70" s="98"/>
      <c r="B70" s="99"/>
      <c r="C70" s="18"/>
      <c r="D70" s="45"/>
      <c r="E70" s="45"/>
      <c r="F70" s="45"/>
      <c r="G70" s="45"/>
      <c r="H70" s="45"/>
      <c r="I70" s="45"/>
      <c r="J70" s="45"/>
      <c r="K70" s="45"/>
    </row>
    <row r="71" spans="1:11" ht="4.5" customHeight="1">
      <c r="A71" s="98"/>
      <c r="B71" s="99"/>
      <c r="C71" s="18"/>
      <c r="D71" s="45"/>
      <c r="E71" s="45"/>
      <c r="F71" s="45"/>
      <c r="G71" s="45"/>
      <c r="H71" s="45"/>
      <c r="I71" s="45"/>
      <c r="J71" s="45"/>
      <c r="K71" s="45"/>
    </row>
    <row r="72" spans="1:11" ht="9" customHeight="1">
      <c r="A72" s="98">
        <v>37</v>
      </c>
      <c r="B72" s="99"/>
      <c r="C72" s="18" t="s">
        <v>158</v>
      </c>
      <c r="D72" s="45">
        <v>1</v>
      </c>
      <c r="E72" s="45">
        <v>2</v>
      </c>
      <c r="F72" s="45">
        <v>3</v>
      </c>
      <c r="G72" s="45">
        <v>5</v>
      </c>
      <c r="H72" s="45">
        <v>10</v>
      </c>
      <c r="I72" s="45">
        <v>11</v>
      </c>
      <c r="J72" s="45">
        <v>57</v>
      </c>
      <c r="K72" s="45">
        <v>48</v>
      </c>
    </row>
    <row r="73" spans="1:11" ht="9" customHeight="1">
      <c r="A73" s="98">
        <v>38</v>
      </c>
      <c r="B73" s="99"/>
      <c r="C73" s="18" t="s">
        <v>148</v>
      </c>
      <c r="D73" s="45" t="s">
        <v>442</v>
      </c>
      <c r="E73" s="45">
        <v>1</v>
      </c>
      <c r="F73" s="45">
        <v>2</v>
      </c>
      <c r="G73" s="45">
        <v>4</v>
      </c>
      <c r="H73" s="45">
        <v>5</v>
      </c>
      <c r="I73" s="45">
        <v>4</v>
      </c>
      <c r="J73" s="45">
        <v>25</v>
      </c>
      <c r="K73" s="45">
        <v>26</v>
      </c>
    </row>
    <row r="74" spans="1:11" ht="9" customHeight="1">
      <c r="A74" s="98">
        <v>39</v>
      </c>
      <c r="B74" s="99"/>
      <c r="C74" s="18" t="s">
        <v>121</v>
      </c>
      <c r="D74" s="45">
        <v>1</v>
      </c>
      <c r="E74" s="45">
        <v>1</v>
      </c>
      <c r="F74" s="45">
        <v>1</v>
      </c>
      <c r="G74" s="45">
        <v>1</v>
      </c>
      <c r="H74" s="45">
        <v>5</v>
      </c>
      <c r="I74" s="45">
        <v>7</v>
      </c>
      <c r="J74" s="45">
        <v>32</v>
      </c>
      <c r="K74" s="45">
        <v>22</v>
      </c>
    </row>
    <row r="75" spans="1:11" ht="4.5" customHeight="1">
      <c r="A75" s="98"/>
      <c r="B75" s="99"/>
      <c r="C75" s="18"/>
      <c r="D75" s="45"/>
      <c r="E75" s="45"/>
      <c r="F75" s="45"/>
      <c r="G75" s="45"/>
      <c r="H75" s="45"/>
      <c r="I75" s="45"/>
      <c r="J75" s="45"/>
      <c r="K75" s="45"/>
    </row>
    <row r="76" spans="1:11" ht="4.5" customHeight="1">
      <c r="A76" s="98"/>
      <c r="B76" s="99"/>
      <c r="C76" s="18"/>
      <c r="D76" s="45"/>
      <c r="E76" s="45"/>
      <c r="F76" s="45"/>
      <c r="G76" s="45"/>
      <c r="H76" s="45"/>
      <c r="I76" s="45"/>
      <c r="J76" s="45"/>
      <c r="K76" s="45"/>
    </row>
    <row r="77" spans="1:11" ht="9" customHeight="1">
      <c r="A77" s="98">
        <v>40</v>
      </c>
      <c r="B77" s="99"/>
      <c r="C77" s="18" t="s">
        <v>159</v>
      </c>
      <c r="D77" s="45">
        <v>2</v>
      </c>
      <c r="E77" s="45">
        <v>3</v>
      </c>
      <c r="F77" s="45">
        <v>5</v>
      </c>
      <c r="G77" s="45">
        <v>8</v>
      </c>
      <c r="H77" s="45">
        <v>7</v>
      </c>
      <c r="I77" s="45">
        <v>3</v>
      </c>
      <c r="J77" s="45">
        <v>31</v>
      </c>
      <c r="K77" s="45">
        <v>41</v>
      </c>
    </row>
    <row r="78" spans="1:11" ht="9" customHeight="1">
      <c r="A78" s="98">
        <v>41</v>
      </c>
      <c r="B78" s="99"/>
      <c r="C78" s="18" t="s">
        <v>148</v>
      </c>
      <c r="D78" s="45">
        <v>1</v>
      </c>
      <c r="E78" s="45">
        <v>1</v>
      </c>
      <c r="F78" s="45">
        <v>3</v>
      </c>
      <c r="G78" s="45">
        <v>4</v>
      </c>
      <c r="H78" s="45">
        <v>4</v>
      </c>
      <c r="I78" s="45">
        <v>1</v>
      </c>
      <c r="J78" s="45">
        <v>12</v>
      </c>
      <c r="K78" s="45">
        <v>17</v>
      </c>
    </row>
    <row r="79" spans="1:11" ht="9" customHeight="1">
      <c r="A79" s="98">
        <v>42</v>
      </c>
      <c r="B79" s="99"/>
      <c r="C79" s="18" t="s">
        <v>121</v>
      </c>
      <c r="D79" s="45">
        <v>1</v>
      </c>
      <c r="E79" s="45">
        <v>2</v>
      </c>
      <c r="F79" s="45">
        <v>2</v>
      </c>
      <c r="G79" s="45">
        <v>4</v>
      </c>
      <c r="H79" s="45">
        <v>3</v>
      </c>
      <c r="I79" s="45">
        <v>2</v>
      </c>
      <c r="J79" s="45">
        <v>19</v>
      </c>
      <c r="K79" s="45">
        <v>24</v>
      </c>
    </row>
    <row r="80" spans="1:11" ht="4.5" customHeight="1">
      <c r="A80" s="98"/>
      <c r="B80" s="99"/>
      <c r="C80" s="18"/>
      <c r="D80" s="45"/>
      <c r="E80" s="45"/>
      <c r="F80" s="45"/>
      <c r="G80" s="45"/>
      <c r="H80" s="45"/>
      <c r="I80" s="45"/>
      <c r="J80" s="45"/>
      <c r="K80" s="45"/>
    </row>
    <row r="81" spans="1:11" ht="4.5" customHeight="1">
      <c r="A81" s="98"/>
      <c r="B81" s="99"/>
      <c r="C81" s="18"/>
      <c r="D81" s="45"/>
      <c r="E81" s="45"/>
      <c r="F81" s="45"/>
      <c r="G81" s="45"/>
      <c r="H81" s="45"/>
      <c r="I81" s="45"/>
      <c r="J81" s="45"/>
      <c r="K81" s="45"/>
    </row>
    <row r="82" spans="1:11" ht="9" customHeight="1">
      <c r="A82" s="98">
        <v>43</v>
      </c>
      <c r="B82" s="99"/>
      <c r="C82" s="18" t="s">
        <v>160</v>
      </c>
      <c r="D82" s="45" t="s">
        <v>442</v>
      </c>
      <c r="E82" s="45">
        <v>3</v>
      </c>
      <c r="F82" s="45">
        <v>8</v>
      </c>
      <c r="G82" s="45">
        <v>10</v>
      </c>
      <c r="H82" s="45">
        <v>12</v>
      </c>
      <c r="I82" s="45">
        <v>11</v>
      </c>
      <c r="J82" s="45">
        <v>54</v>
      </c>
      <c r="K82" s="45">
        <v>45</v>
      </c>
    </row>
    <row r="83" spans="1:11" ht="9" customHeight="1">
      <c r="A83" s="98">
        <v>44</v>
      </c>
      <c r="B83" s="99"/>
      <c r="C83" s="18" t="s">
        <v>148</v>
      </c>
      <c r="D83" s="45" t="s">
        <v>442</v>
      </c>
      <c r="E83" s="45">
        <v>1</v>
      </c>
      <c r="F83" s="45">
        <v>1</v>
      </c>
      <c r="G83" s="45">
        <v>4</v>
      </c>
      <c r="H83" s="45">
        <v>6</v>
      </c>
      <c r="I83" s="45">
        <v>4</v>
      </c>
      <c r="J83" s="45">
        <v>26</v>
      </c>
      <c r="K83" s="45">
        <v>18</v>
      </c>
    </row>
    <row r="84" spans="1:11" ht="9" customHeight="1">
      <c r="A84" s="98">
        <v>45</v>
      </c>
      <c r="B84" s="99"/>
      <c r="C84" s="18" t="s">
        <v>121</v>
      </c>
      <c r="D84" s="45" t="s">
        <v>442</v>
      </c>
      <c r="E84" s="45">
        <v>2</v>
      </c>
      <c r="F84" s="45">
        <v>7</v>
      </c>
      <c r="G84" s="45">
        <v>6</v>
      </c>
      <c r="H84" s="45">
        <v>6</v>
      </c>
      <c r="I84" s="45">
        <v>7</v>
      </c>
      <c r="J84" s="45">
        <v>28</v>
      </c>
      <c r="K84" s="45">
        <v>27</v>
      </c>
    </row>
    <row r="85" spans="1:11" ht="4.5" customHeight="1">
      <c r="A85" s="98"/>
      <c r="B85" s="99"/>
      <c r="C85" s="18"/>
      <c r="D85" s="45"/>
      <c r="E85" s="45"/>
      <c r="F85" s="45"/>
      <c r="G85" s="45"/>
      <c r="H85" s="45"/>
      <c r="I85" s="45"/>
      <c r="J85" s="45"/>
      <c r="K85" s="45"/>
    </row>
    <row r="86" spans="1:11" ht="4.5" customHeight="1">
      <c r="A86" s="98"/>
      <c r="B86" s="99"/>
      <c r="C86" s="18"/>
      <c r="D86" s="45"/>
      <c r="E86" s="45"/>
      <c r="F86" s="45"/>
      <c r="G86" s="45"/>
      <c r="H86" s="45"/>
      <c r="I86" s="45"/>
      <c r="J86" s="45"/>
      <c r="K86" s="45"/>
    </row>
    <row r="87" spans="1:11" ht="9" customHeight="1">
      <c r="A87" s="102">
        <v>46</v>
      </c>
      <c r="B87" s="99"/>
      <c r="C87" s="20" t="s">
        <v>29</v>
      </c>
      <c r="D87" s="46">
        <v>14</v>
      </c>
      <c r="E87" s="46">
        <v>30</v>
      </c>
      <c r="F87" s="46">
        <v>96</v>
      </c>
      <c r="G87" s="46">
        <v>132</v>
      </c>
      <c r="H87" s="46">
        <v>320</v>
      </c>
      <c r="I87" s="46">
        <v>385</v>
      </c>
      <c r="J87" s="46" t="s">
        <v>600</v>
      </c>
      <c r="K87" s="46" t="s">
        <v>603</v>
      </c>
    </row>
    <row r="88" spans="1:11" ht="9" customHeight="1">
      <c r="A88" s="102">
        <v>47</v>
      </c>
      <c r="B88" s="99"/>
      <c r="C88" s="20" t="s">
        <v>148</v>
      </c>
      <c r="D88" s="46">
        <v>11</v>
      </c>
      <c r="E88" s="46">
        <v>23</v>
      </c>
      <c r="F88" s="46">
        <v>68</v>
      </c>
      <c r="G88" s="46">
        <v>98</v>
      </c>
      <c r="H88" s="46">
        <v>202</v>
      </c>
      <c r="I88" s="46">
        <v>245</v>
      </c>
      <c r="J88" s="46">
        <v>944</v>
      </c>
      <c r="K88" s="46" t="s">
        <v>692</v>
      </c>
    </row>
    <row r="89" spans="1:11" ht="9" customHeight="1">
      <c r="A89" s="102">
        <v>48</v>
      </c>
      <c r="B89" s="99"/>
      <c r="C89" s="20" t="s">
        <v>121</v>
      </c>
      <c r="D89" s="46">
        <v>3</v>
      </c>
      <c r="E89" s="46">
        <v>7</v>
      </c>
      <c r="F89" s="46">
        <v>28</v>
      </c>
      <c r="G89" s="46">
        <v>34</v>
      </c>
      <c r="H89" s="46">
        <v>118</v>
      </c>
      <c r="I89" s="46">
        <v>140</v>
      </c>
      <c r="J89" s="46">
        <v>553</v>
      </c>
      <c r="K89" s="46">
        <v>617</v>
      </c>
    </row>
    <row r="90" spans="1:11" ht="4.5" customHeight="1">
      <c r="A90" s="98"/>
      <c r="B90" s="99"/>
      <c r="C90" s="18"/>
      <c r="D90" s="45"/>
      <c r="E90" s="45"/>
      <c r="F90" s="45"/>
      <c r="G90" s="45"/>
      <c r="H90" s="45"/>
      <c r="I90" s="45"/>
      <c r="J90" s="45"/>
      <c r="K90" s="45"/>
    </row>
    <row r="91" spans="1:11" ht="4.5" customHeight="1">
      <c r="A91" s="98"/>
      <c r="B91" s="99"/>
      <c r="C91" s="18"/>
      <c r="D91" s="45"/>
      <c r="E91" s="45"/>
      <c r="F91" s="45"/>
      <c r="G91" s="45"/>
      <c r="H91" s="45"/>
      <c r="I91" s="45"/>
      <c r="J91" s="45"/>
      <c r="K91" s="45"/>
    </row>
    <row r="92" spans="1:11" ht="4.5" customHeight="1">
      <c r="A92" s="98"/>
      <c r="B92" s="99"/>
      <c r="C92" s="18"/>
      <c r="D92" s="45"/>
      <c r="E92" s="45"/>
      <c r="F92" s="45"/>
      <c r="G92" s="45"/>
      <c r="H92" s="45"/>
      <c r="I92" s="45"/>
      <c r="J92" s="45"/>
      <c r="K92" s="45"/>
    </row>
    <row r="93" spans="1:11" ht="9" customHeight="1">
      <c r="A93" s="98">
        <v>49</v>
      </c>
      <c r="B93" s="99"/>
      <c r="C93" s="18" t="s">
        <v>130</v>
      </c>
      <c r="D93" s="45" t="s">
        <v>442</v>
      </c>
      <c r="E93" s="45" t="s">
        <v>442</v>
      </c>
      <c r="F93" s="45" t="s">
        <v>442</v>
      </c>
      <c r="G93" s="45" t="s">
        <v>442</v>
      </c>
      <c r="H93" s="45" t="s">
        <v>442</v>
      </c>
      <c r="I93" s="45" t="s">
        <v>442</v>
      </c>
      <c r="J93" s="45" t="s">
        <v>442</v>
      </c>
      <c r="K93" s="45" t="s">
        <v>442</v>
      </c>
    </row>
    <row r="94" spans="1:11" ht="4.5" customHeight="1">
      <c r="A94" s="98"/>
      <c r="B94" s="99"/>
      <c r="C94" s="18"/>
      <c r="D94" s="45"/>
      <c r="E94" s="45"/>
      <c r="F94" s="45"/>
      <c r="G94" s="45"/>
      <c r="H94" s="45"/>
      <c r="I94" s="45"/>
      <c r="J94" s="45"/>
      <c r="K94" s="45"/>
    </row>
    <row r="95" spans="1:11" ht="4.5" customHeight="1">
      <c r="A95" s="98"/>
      <c r="B95" s="99"/>
      <c r="C95" s="18"/>
      <c r="D95" s="45"/>
      <c r="E95" s="45"/>
      <c r="F95" s="45"/>
      <c r="G95" s="45"/>
      <c r="H95" s="45"/>
      <c r="I95" s="45"/>
      <c r="J95" s="45"/>
      <c r="K95" s="45"/>
    </row>
    <row r="96" spans="1:11" ht="9" customHeight="1">
      <c r="A96" s="102">
        <v>50</v>
      </c>
      <c r="B96" s="99"/>
      <c r="C96" s="20" t="s">
        <v>60</v>
      </c>
      <c r="D96" s="46">
        <v>14</v>
      </c>
      <c r="E96" s="46">
        <v>30</v>
      </c>
      <c r="F96" s="46">
        <v>96</v>
      </c>
      <c r="G96" s="46">
        <v>132</v>
      </c>
      <c r="H96" s="46">
        <v>320</v>
      </c>
      <c r="I96" s="46">
        <v>385</v>
      </c>
      <c r="J96" s="46" t="s">
        <v>600</v>
      </c>
      <c r="K96" s="46" t="s">
        <v>603</v>
      </c>
    </row>
    <row r="97" spans="3:12" ht="9" customHeight="1">
      <c r="C97" s="8"/>
      <c r="D97" s="8"/>
      <c r="E97" s="8"/>
      <c r="F97" s="8"/>
      <c r="G97" s="8"/>
      <c r="H97" s="8"/>
      <c r="I97" s="8"/>
      <c r="J97" s="8"/>
      <c r="K97" s="8"/>
      <c r="L97" s="8"/>
    </row>
    <row r="98" spans="3:12" ht="12.75">
      <c r="C98" s="8"/>
      <c r="D98" s="8"/>
      <c r="E98" s="8"/>
      <c r="F98" s="8"/>
      <c r="G98" s="8"/>
      <c r="H98" s="8"/>
      <c r="I98" s="8"/>
      <c r="J98" s="8"/>
      <c r="K98" s="8"/>
      <c r="L98" s="8"/>
    </row>
    <row r="99" spans="3:12" ht="12.75">
      <c r="C99" s="8"/>
      <c r="D99" s="8"/>
      <c r="E99" s="8"/>
      <c r="F99" s="8"/>
      <c r="G99" s="8"/>
      <c r="H99" s="8"/>
      <c r="I99" s="8"/>
      <c r="J99" s="8"/>
      <c r="K99" s="8"/>
      <c r="L99" s="8"/>
    </row>
    <row r="125" ht="12.75">
      <c r="D125" s="89"/>
    </row>
    <row r="127" ht="12.75">
      <c r="D127" s="89"/>
    </row>
    <row r="132" ht="12.75">
      <c r="D132" s="89"/>
    </row>
    <row r="136" ht="12.75">
      <c r="D136" s="89"/>
    </row>
    <row r="137" spans="4:8" ht="12.75">
      <c r="D137" s="89"/>
      <c r="H137" s="89"/>
    </row>
    <row r="140" spans="4:6" ht="12.75">
      <c r="D140" s="89"/>
      <c r="F140" s="89"/>
    </row>
    <row r="141" spans="4:8" ht="12.75">
      <c r="D141" s="89"/>
      <c r="F141" s="89"/>
      <c r="H141" s="89"/>
    </row>
    <row r="142" spans="4:8" ht="12.75">
      <c r="D142" s="89"/>
      <c r="H142" s="89"/>
    </row>
    <row r="145" spans="4:6" ht="12.75">
      <c r="D145" s="89"/>
      <c r="F145" s="89"/>
    </row>
    <row r="146" ht="12.75">
      <c r="D146" s="89"/>
    </row>
    <row r="147" ht="12.75">
      <c r="D147" s="89"/>
    </row>
    <row r="150" ht="12.75">
      <c r="D150" s="89"/>
    </row>
    <row r="151" spans="4:8" ht="12.75">
      <c r="D151" s="89"/>
      <c r="H151" s="89"/>
    </row>
    <row r="152" ht="12.75">
      <c r="D152" s="89"/>
    </row>
    <row r="155" spans="4:8" ht="12.75">
      <c r="D155" s="89"/>
      <c r="H155" s="89"/>
    </row>
    <row r="156" spans="4:8" ht="12.75">
      <c r="D156" s="89"/>
      <c r="H156" s="89"/>
    </row>
    <row r="157" spans="4:8" ht="12.75">
      <c r="D157" s="89"/>
      <c r="H157" s="89"/>
    </row>
    <row r="160" ht="12.75">
      <c r="D160" s="89"/>
    </row>
    <row r="161" spans="4:8" ht="12.75">
      <c r="D161" s="89"/>
      <c r="H161" s="89"/>
    </row>
    <row r="162" spans="4:8" ht="12.75">
      <c r="D162" s="89"/>
      <c r="H162" s="89"/>
    </row>
    <row r="166" spans="4:8" ht="12.75">
      <c r="D166" s="89"/>
      <c r="H166" s="89"/>
    </row>
    <row r="172" ht="12.75">
      <c r="H172" s="89"/>
    </row>
    <row r="175" ht="12.75">
      <c r="D175" s="89"/>
    </row>
    <row r="176" ht="12.75">
      <c r="H176" s="89"/>
    </row>
    <row r="177" spans="4:8" ht="12.75">
      <c r="D177" s="89"/>
      <c r="H177" s="89"/>
    </row>
    <row r="185" ht="12.75">
      <c r="D185" s="89"/>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15"/>
  <dimension ref="A1:I185"/>
  <sheetViews>
    <sheetView zoomScale="120" zoomScaleNormal="120" workbookViewId="0" topLeftCell="A1">
      <selection activeCell="G24" sqref="G24"/>
    </sheetView>
  </sheetViews>
  <sheetFormatPr defaultColWidth="11.421875" defaultRowHeight="12.75"/>
  <cols>
    <col min="1" max="8" width="8.7109375" style="22" customWidth="1"/>
    <col min="9" max="9" width="5.7109375" style="22" customWidth="1"/>
    <col min="10" max="16" width="5.28125" style="22" customWidth="1"/>
    <col min="17" max="16384" width="11.421875" style="22" customWidth="1"/>
  </cols>
  <sheetData>
    <row r="1" spans="1:9" ht="8.25" customHeight="1">
      <c r="A1" s="7" t="s">
        <v>161</v>
      </c>
      <c r="B1" s="9"/>
      <c r="C1" s="9"/>
      <c r="D1" s="9"/>
      <c r="E1" s="9"/>
      <c r="F1" s="9"/>
      <c r="G1" s="9"/>
      <c r="H1" s="9"/>
      <c r="I1" s="34"/>
    </row>
    <row r="2" spans="1:8" ht="8.25" customHeight="1">
      <c r="A2" s="8"/>
      <c r="B2" s="8"/>
      <c r="C2" s="8"/>
      <c r="D2" s="8"/>
      <c r="E2" s="8"/>
      <c r="F2" s="8"/>
      <c r="G2" s="8"/>
      <c r="H2" s="8"/>
    </row>
    <row r="3" spans="1:8" ht="8.25" customHeight="1">
      <c r="A3" s="8"/>
      <c r="B3" s="8"/>
      <c r="C3" s="8"/>
      <c r="D3" s="8"/>
      <c r="E3" s="8"/>
      <c r="F3" s="8"/>
      <c r="G3" s="8"/>
      <c r="H3" s="8"/>
    </row>
    <row r="4" spans="1:8" ht="8.25" customHeight="1">
      <c r="A4" s="8"/>
      <c r="B4" s="8"/>
      <c r="C4" s="8"/>
      <c r="D4" s="8"/>
      <c r="E4" s="8"/>
      <c r="F4" s="8"/>
      <c r="G4" s="8"/>
      <c r="H4" s="8"/>
    </row>
    <row r="5" spans="1:8" ht="8.25" customHeight="1">
      <c r="A5" s="75" t="s">
        <v>162</v>
      </c>
      <c r="B5" s="76"/>
      <c r="C5" s="76"/>
      <c r="D5" s="76"/>
      <c r="E5" s="76"/>
      <c r="F5" s="76"/>
      <c r="G5" s="17"/>
      <c r="H5" s="77"/>
    </row>
    <row r="6" spans="1:8" ht="8.25" customHeight="1">
      <c r="A6" s="8"/>
      <c r="B6" s="8"/>
      <c r="C6" s="8"/>
      <c r="D6" s="8"/>
      <c r="E6" s="8"/>
      <c r="F6" s="8"/>
      <c r="G6" s="8"/>
      <c r="H6" s="8"/>
    </row>
    <row r="7" spans="1:9" ht="15" customHeight="1">
      <c r="A7" s="78" t="s">
        <v>139</v>
      </c>
      <c r="B7" s="11"/>
      <c r="C7" s="11"/>
      <c r="D7" s="79"/>
      <c r="E7" s="78" t="s">
        <v>143</v>
      </c>
      <c r="F7" s="11"/>
      <c r="G7" s="11"/>
      <c r="H7" s="11"/>
      <c r="I7" s="418" t="s">
        <v>349</v>
      </c>
    </row>
    <row r="8" spans="1:9" ht="15" customHeight="1">
      <c r="A8" s="3" t="str">
        <f>Tab09!D8</f>
        <v>Juni</v>
      </c>
      <c r="B8" s="4"/>
      <c r="C8" s="3" t="str">
        <f>Tab09!F8</f>
        <v>Januar - Juni</v>
      </c>
      <c r="D8" s="4"/>
      <c r="E8" s="3" t="str">
        <f>Tab09!H8</f>
        <v>Juni</v>
      </c>
      <c r="F8" s="4"/>
      <c r="G8" s="3" t="str">
        <f>Tab09!J8</f>
        <v>Januar - Juni</v>
      </c>
      <c r="H8" s="5"/>
      <c r="I8" s="419"/>
    </row>
    <row r="9" spans="1:9" ht="15" customHeight="1">
      <c r="A9" s="41">
        <f>Tab09!D9</f>
        <v>2004</v>
      </c>
      <c r="B9" s="41">
        <f>Tab09!E9</f>
        <v>2003</v>
      </c>
      <c r="C9" s="41">
        <f>A9</f>
        <v>2004</v>
      </c>
      <c r="D9" s="41">
        <f>B9</f>
        <v>2003</v>
      </c>
      <c r="E9" s="41">
        <f>A9</f>
        <v>2004</v>
      </c>
      <c r="F9" s="41">
        <f>B9</f>
        <v>2003</v>
      </c>
      <c r="G9" s="41">
        <f>A9</f>
        <v>2004</v>
      </c>
      <c r="H9" s="41">
        <f>B9</f>
        <v>2003</v>
      </c>
      <c r="I9" s="420"/>
    </row>
    <row r="10" spans="1:9" ht="4.5" customHeight="1">
      <c r="A10" s="81"/>
      <c r="B10" s="81"/>
      <c r="C10" s="81"/>
      <c r="D10" s="81"/>
      <c r="E10" s="81"/>
      <c r="F10" s="81"/>
      <c r="G10" s="81"/>
      <c r="H10" s="81"/>
      <c r="I10" s="80"/>
    </row>
    <row r="11" spans="1:9" ht="4.5" customHeight="1">
      <c r="A11" s="8"/>
      <c r="B11" s="8"/>
      <c r="C11" s="8"/>
      <c r="D11" s="8"/>
      <c r="E11" s="8"/>
      <c r="F11" s="8"/>
      <c r="G11" s="8"/>
      <c r="H11" s="8"/>
      <c r="I11" s="80"/>
    </row>
    <row r="12" spans="1:9" ht="9" customHeight="1">
      <c r="A12" s="45">
        <v>66</v>
      </c>
      <c r="B12" s="45">
        <v>93</v>
      </c>
      <c r="C12" s="45">
        <v>283</v>
      </c>
      <c r="D12" s="45">
        <v>365</v>
      </c>
      <c r="E12" s="45">
        <v>100</v>
      </c>
      <c r="F12" s="45">
        <v>134</v>
      </c>
      <c r="G12" s="45">
        <v>396</v>
      </c>
      <c r="H12" s="45">
        <v>506</v>
      </c>
      <c r="I12" s="82">
        <v>1</v>
      </c>
    </row>
    <row r="13" spans="1:9" ht="9" customHeight="1">
      <c r="A13" s="45">
        <v>38</v>
      </c>
      <c r="B13" s="45">
        <v>43</v>
      </c>
      <c r="C13" s="45">
        <v>155</v>
      </c>
      <c r="D13" s="45">
        <v>193</v>
      </c>
      <c r="E13" s="45">
        <v>62</v>
      </c>
      <c r="F13" s="45">
        <v>69</v>
      </c>
      <c r="G13" s="45">
        <v>223</v>
      </c>
      <c r="H13" s="45">
        <v>277</v>
      </c>
      <c r="I13" s="82">
        <v>2</v>
      </c>
    </row>
    <row r="14" spans="1:9" ht="9" customHeight="1">
      <c r="A14" s="45">
        <v>28</v>
      </c>
      <c r="B14" s="45">
        <v>50</v>
      </c>
      <c r="C14" s="45">
        <v>128</v>
      </c>
      <c r="D14" s="45">
        <v>172</v>
      </c>
      <c r="E14" s="45">
        <v>38</v>
      </c>
      <c r="F14" s="45">
        <v>65</v>
      </c>
      <c r="G14" s="45">
        <v>173</v>
      </c>
      <c r="H14" s="45">
        <v>229</v>
      </c>
      <c r="I14" s="82">
        <v>3</v>
      </c>
    </row>
    <row r="15" spans="1:9" ht="4.5" customHeight="1">
      <c r="A15" s="45"/>
      <c r="B15" s="45"/>
      <c r="C15" s="45"/>
      <c r="D15" s="45"/>
      <c r="E15" s="45"/>
      <c r="F15" s="45"/>
      <c r="G15" s="45"/>
      <c r="H15" s="45"/>
      <c r="I15" s="82"/>
    </row>
    <row r="16" spans="1:9" ht="4.5" customHeight="1">
      <c r="A16" s="45"/>
      <c r="B16" s="45"/>
      <c r="C16" s="45"/>
      <c r="D16" s="45"/>
      <c r="E16" s="45"/>
      <c r="F16" s="45"/>
      <c r="G16" s="45"/>
      <c r="H16" s="45"/>
      <c r="I16" s="82"/>
    </row>
    <row r="17" spans="1:9" ht="9" customHeight="1">
      <c r="A17" s="45">
        <v>99</v>
      </c>
      <c r="B17" s="45">
        <v>83</v>
      </c>
      <c r="C17" s="45">
        <v>352</v>
      </c>
      <c r="D17" s="45">
        <v>359</v>
      </c>
      <c r="E17" s="45">
        <v>145</v>
      </c>
      <c r="F17" s="45">
        <v>130</v>
      </c>
      <c r="G17" s="45">
        <v>500</v>
      </c>
      <c r="H17" s="45">
        <v>538</v>
      </c>
      <c r="I17" s="82">
        <v>4</v>
      </c>
    </row>
    <row r="18" spans="1:9" ht="9" customHeight="1">
      <c r="A18" s="45">
        <v>62</v>
      </c>
      <c r="B18" s="45">
        <v>64</v>
      </c>
      <c r="C18" s="45">
        <v>214</v>
      </c>
      <c r="D18" s="45">
        <v>240</v>
      </c>
      <c r="E18" s="45">
        <v>88</v>
      </c>
      <c r="F18" s="45">
        <v>96</v>
      </c>
      <c r="G18" s="45">
        <v>303</v>
      </c>
      <c r="H18" s="45">
        <v>356</v>
      </c>
      <c r="I18" s="82">
        <v>5</v>
      </c>
    </row>
    <row r="19" spans="1:9" ht="9" customHeight="1">
      <c r="A19" s="45">
        <v>37</v>
      </c>
      <c r="B19" s="45">
        <v>19</v>
      </c>
      <c r="C19" s="45">
        <v>138</v>
      </c>
      <c r="D19" s="45">
        <v>119</v>
      </c>
      <c r="E19" s="45">
        <v>57</v>
      </c>
      <c r="F19" s="45">
        <v>34</v>
      </c>
      <c r="G19" s="45">
        <v>197</v>
      </c>
      <c r="H19" s="45">
        <v>182</v>
      </c>
      <c r="I19" s="82">
        <v>6</v>
      </c>
    </row>
    <row r="20" spans="1:9" ht="4.5" customHeight="1">
      <c r="A20" s="45"/>
      <c r="B20" s="45"/>
      <c r="C20" s="45"/>
      <c r="D20" s="45"/>
      <c r="E20" s="45"/>
      <c r="F20" s="45"/>
      <c r="G20" s="45"/>
      <c r="H20" s="45"/>
      <c r="I20" s="82"/>
    </row>
    <row r="21" spans="1:9" ht="4.5" customHeight="1">
      <c r="A21" s="45"/>
      <c r="B21" s="45"/>
      <c r="C21" s="45"/>
      <c r="D21" s="45"/>
      <c r="E21" s="45"/>
      <c r="F21" s="45"/>
      <c r="G21" s="45"/>
      <c r="H21" s="45"/>
      <c r="I21" s="82"/>
    </row>
    <row r="22" spans="1:9" ht="9" customHeight="1">
      <c r="A22" s="146">
        <v>139</v>
      </c>
      <c r="B22" s="45">
        <v>144</v>
      </c>
      <c r="C22" s="45">
        <v>657</v>
      </c>
      <c r="D22" s="45">
        <v>755</v>
      </c>
      <c r="E22" s="45">
        <v>185</v>
      </c>
      <c r="F22" s="45">
        <v>208</v>
      </c>
      <c r="G22" s="45">
        <v>881</v>
      </c>
      <c r="H22" s="45" t="s">
        <v>693</v>
      </c>
      <c r="I22" s="82">
        <v>7</v>
      </c>
    </row>
    <row r="23" spans="1:9" ht="9" customHeight="1">
      <c r="A23" s="45">
        <v>87</v>
      </c>
      <c r="B23" s="45">
        <v>88</v>
      </c>
      <c r="C23" s="45">
        <v>364</v>
      </c>
      <c r="D23" s="45">
        <v>452</v>
      </c>
      <c r="E23" s="45">
        <v>114</v>
      </c>
      <c r="F23" s="45">
        <v>136</v>
      </c>
      <c r="G23" s="45">
        <v>517</v>
      </c>
      <c r="H23" s="45">
        <v>652</v>
      </c>
      <c r="I23" s="82">
        <v>8</v>
      </c>
    </row>
    <row r="24" spans="1:9" ht="9" customHeight="1">
      <c r="A24" s="45">
        <v>52</v>
      </c>
      <c r="B24" s="45">
        <v>56</v>
      </c>
      <c r="C24" s="45">
        <v>293</v>
      </c>
      <c r="D24" s="45">
        <v>303</v>
      </c>
      <c r="E24" s="45">
        <v>71</v>
      </c>
      <c r="F24" s="45">
        <v>72</v>
      </c>
      <c r="G24" s="45">
        <v>364</v>
      </c>
      <c r="H24" s="45">
        <v>386</v>
      </c>
      <c r="I24" s="82">
        <v>9</v>
      </c>
    </row>
    <row r="25" spans="1:9" ht="4.5" customHeight="1">
      <c r="A25" s="45"/>
      <c r="B25" s="45"/>
      <c r="C25" s="45"/>
      <c r="D25" s="45"/>
      <c r="E25" s="45"/>
      <c r="F25" s="45"/>
      <c r="G25" s="45"/>
      <c r="H25" s="45"/>
      <c r="I25" s="12"/>
    </row>
    <row r="26" spans="1:9" ht="4.5" customHeight="1">
      <c r="A26" s="45"/>
      <c r="B26" s="45"/>
      <c r="C26" s="45"/>
      <c r="D26" s="45"/>
      <c r="E26" s="45"/>
      <c r="F26" s="45"/>
      <c r="G26" s="45"/>
      <c r="H26" s="45"/>
      <c r="I26" s="12"/>
    </row>
    <row r="27" spans="1:9" ht="9" customHeight="1">
      <c r="A27" s="45">
        <v>103</v>
      </c>
      <c r="B27" s="45">
        <v>113</v>
      </c>
      <c r="C27" s="45">
        <v>503</v>
      </c>
      <c r="D27" s="45">
        <v>575</v>
      </c>
      <c r="E27" s="45">
        <v>137</v>
      </c>
      <c r="F27" s="45">
        <v>167</v>
      </c>
      <c r="G27" s="45">
        <v>695</v>
      </c>
      <c r="H27" s="45">
        <v>799</v>
      </c>
      <c r="I27" s="82">
        <v>10</v>
      </c>
    </row>
    <row r="28" spans="1:9" ht="9" customHeight="1">
      <c r="A28" s="45">
        <v>57</v>
      </c>
      <c r="B28" s="45">
        <v>78</v>
      </c>
      <c r="C28" s="45">
        <v>303</v>
      </c>
      <c r="D28" s="45">
        <v>326</v>
      </c>
      <c r="E28" s="45">
        <v>84</v>
      </c>
      <c r="F28" s="45">
        <v>117</v>
      </c>
      <c r="G28" s="45">
        <v>448</v>
      </c>
      <c r="H28" s="45">
        <v>487</v>
      </c>
      <c r="I28" s="82">
        <v>11</v>
      </c>
    </row>
    <row r="29" spans="1:9" ht="9" customHeight="1">
      <c r="A29" s="45">
        <v>46</v>
      </c>
      <c r="B29" s="45">
        <v>35</v>
      </c>
      <c r="C29" s="45">
        <v>200</v>
      </c>
      <c r="D29" s="45">
        <v>249</v>
      </c>
      <c r="E29" s="45">
        <v>53</v>
      </c>
      <c r="F29" s="45">
        <v>50</v>
      </c>
      <c r="G29" s="45">
        <v>247</v>
      </c>
      <c r="H29" s="45">
        <v>312</v>
      </c>
      <c r="I29" s="82">
        <v>12</v>
      </c>
    </row>
    <row r="30" spans="1:9" ht="4.5" customHeight="1">
      <c r="A30" s="45"/>
      <c r="B30" s="45"/>
      <c r="C30" s="45"/>
      <c r="D30" s="45"/>
      <c r="E30" s="45"/>
      <c r="F30" s="45"/>
      <c r="G30" s="45"/>
      <c r="H30" s="45"/>
      <c r="I30" s="82"/>
    </row>
    <row r="31" spans="1:9" ht="4.5" customHeight="1">
      <c r="A31" s="45"/>
      <c r="B31" s="45"/>
      <c r="C31" s="45"/>
      <c r="D31" s="45"/>
      <c r="E31" s="45"/>
      <c r="F31" s="45"/>
      <c r="G31" s="45"/>
      <c r="H31" s="45"/>
      <c r="I31" s="82"/>
    </row>
    <row r="32" spans="1:9" ht="9" customHeight="1">
      <c r="A32" s="45">
        <v>58</v>
      </c>
      <c r="B32" s="45">
        <v>56</v>
      </c>
      <c r="C32" s="45">
        <v>342</v>
      </c>
      <c r="D32" s="45">
        <v>386</v>
      </c>
      <c r="E32" s="45">
        <v>81</v>
      </c>
      <c r="F32" s="45">
        <v>90</v>
      </c>
      <c r="G32" s="45">
        <v>463</v>
      </c>
      <c r="H32" s="45">
        <v>524</v>
      </c>
      <c r="I32" s="82">
        <v>13</v>
      </c>
    </row>
    <row r="33" spans="1:9" ht="9" customHeight="1">
      <c r="A33" s="45">
        <v>29</v>
      </c>
      <c r="B33" s="45">
        <v>32</v>
      </c>
      <c r="C33" s="45">
        <v>188</v>
      </c>
      <c r="D33" s="45">
        <v>227</v>
      </c>
      <c r="E33" s="45">
        <v>48</v>
      </c>
      <c r="F33" s="45">
        <v>55</v>
      </c>
      <c r="G33" s="45">
        <v>278</v>
      </c>
      <c r="H33" s="45">
        <v>320</v>
      </c>
      <c r="I33" s="82">
        <v>14</v>
      </c>
    </row>
    <row r="34" spans="1:9" ht="9" customHeight="1">
      <c r="A34" s="45">
        <v>29</v>
      </c>
      <c r="B34" s="45">
        <v>24</v>
      </c>
      <c r="C34" s="45">
        <v>154</v>
      </c>
      <c r="D34" s="45">
        <v>159</v>
      </c>
      <c r="E34" s="45">
        <v>33</v>
      </c>
      <c r="F34" s="45">
        <v>35</v>
      </c>
      <c r="G34" s="45">
        <v>185</v>
      </c>
      <c r="H34" s="45">
        <v>204</v>
      </c>
      <c r="I34" s="82">
        <v>15</v>
      </c>
    </row>
    <row r="35" spans="1:9" ht="4.5" customHeight="1">
      <c r="A35" s="45"/>
      <c r="B35" s="45"/>
      <c r="C35" s="45"/>
      <c r="D35" s="45"/>
      <c r="E35" s="45"/>
      <c r="F35" s="45"/>
      <c r="G35" s="45"/>
      <c r="H35" s="45"/>
      <c r="I35" s="82"/>
    </row>
    <row r="36" spans="1:9" ht="4.5" customHeight="1">
      <c r="A36" s="45"/>
      <c r="B36" s="45"/>
      <c r="C36" s="45"/>
      <c r="D36" s="45"/>
      <c r="E36" s="45"/>
      <c r="F36" s="45"/>
      <c r="G36" s="45"/>
      <c r="H36" s="45"/>
      <c r="I36" s="82"/>
    </row>
    <row r="37" spans="1:9" ht="9" customHeight="1">
      <c r="A37" s="45">
        <v>58</v>
      </c>
      <c r="B37" s="45">
        <v>62</v>
      </c>
      <c r="C37" s="45">
        <v>308</v>
      </c>
      <c r="D37" s="45">
        <v>350</v>
      </c>
      <c r="E37" s="45">
        <v>78</v>
      </c>
      <c r="F37" s="45">
        <v>85</v>
      </c>
      <c r="G37" s="45">
        <v>402</v>
      </c>
      <c r="H37" s="45">
        <v>464</v>
      </c>
      <c r="I37" s="82">
        <v>16</v>
      </c>
    </row>
    <row r="38" spans="1:9" ht="9" customHeight="1">
      <c r="A38" s="45">
        <v>25</v>
      </c>
      <c r="B38" s="45">
        <v>37</v>
      </c>
      <c r="C38" s="45">
        <v>160</v>
      </c>
      <c r="D38" s="45">
        <v>177</v>
      </c>
      <c r="E38" s="45">
        <v>41</v>
      </c>
      <c r="F38" s="45">
        <v>54</v>
      </c>
      <c r="G38" s="45">
        <v>225</v>
      </c>
      <c r="H38" s="45">
        <v>254</v>
      </c>
      <c r="I38" s="82">
        <v>17</v>
      </c>
    </row>
    <row r="39" spans="1:9" ht="9" customHeight="1">
      <c r="A39" s="45">
        <v>33</v>
      </c>
      <c r="B39" s="45">
        <v>25</v>
      </c>
      <c r="C39" s="45">
        <v>148</v>
      </c>
      <c r="D39" s="45">
        <v>173</v>
      </c>
      <c r="E39" s="45">
        <v>37</v>
      </c>
      <c r="F39" s="45">
        <v>31</v>
      </c>
      <c r="G39" s="45">
        <v>177</v>
      </c>
      <c r="H39" s="45">
        <v>210</v>
      </c>
      <c r="I39" s="82">
        <v>18</v>
      </c>
    </row>
    <row r="40" spans="1:9" ht="4.5" customHeight="1">
      <c r="A40" s="45"/>
      <c r="B40" s="45"/>
      <c r="C40" s="45"/>
      <c r="D40" s="45"/>
      <c r="E40" s="45"/>
      <c r="F40" s="45"/>
      <c r="G40" s="45"/>
      <c r="H40" s="45"/>
      <c r="I40" s="82"/>
    </row>
    <row r="41" spans="1:9" ht="4.5" customHeight="1">
      <c r="A41" s="45"/>
      <c r="B41" s="45"/>
      <c r="C41" s="45"/>
      <c r="D41" s="45"/>
      <c r="E41" s="45"/>
      <c r="F41" s="45"/>
      <c r="G41" s="45"/>
      <c r="H41" s="45"/>
      <c r="I41" s="82"/>
    </row>
    <row r="42" spans="1:9" ht="9" customHeight="1">
      <c r="A42" s="45">
        <v>57</v>
      </c>
      <c r="B42" s="45">
        <v>78</v>
      </c>
      <c r="C42" s="45">
        <v>314</v>
      </c>
      <c r="D42" s="45">
        <v>394</v>
      </c>
      <c r="E42" s="45">
        <v>80</v>
      </c>
      <c r="F42" s="45">
        <v>102</v>
      </c>
      <c r="G42" s="45">
        <v>427</v>
      </c>
      <c r="H42" s="45">
        <v>522</v>
      </c>
      <c r="I42" s="82">
        <v>19</v>
      </c>
    </row>
    <row r="43" spans="1:9" ht="9" customHeight="1">
      <c r="A43" s="45">
        <v>34</v>
      </c>
      <c r="B43" s="45">
        <v>50</v>
      </c>
      <c r="C43" s="45">
        <v>163</v>
      </c>
      <c r="D43" s="45">
        <v>196</v>
      </c>
      <c r="E43" s="45">
        <v>46</v>
      </c>
      <c r="F43" s="45">
        <v>63</v>
      </c>
      <c r="G43" s="45">
        <v>235</v>
      </c>
      <c r="H43" s="45">
        <v>287</v>
      </c>
      <c r="I43" s="82">
        <v>20</v>
      </c>
    </row>
    <row r="44" spans="1:9" ht="9" customHeight="1">
      <c r="A44" s="45">
        <v>23</v>
      </c>
      <c r="B44" s="45">
        <v>28</v>
      </c>
      <c r="C44" s="45">
        <v>151</v>
      </c>
      <c r="D44" s="45">
        <v>198</v>
      </c>
      <c r="E44" s="45">
        <v>34</v>
      </c>
      <c r="F44" s="45">
        <v>39</v>
      </c>
      <c r="G44" s="45">
        <v>192</v>
      </c>
      <c r="H44" s="45">
        <v>235</v>
      </c>
      <c r="I44" s="82">
        <v>21</v>
      </c>
    </row>
    <row r="45" spans="1:9" ht="4.5" customHeight="1">
      <c r="A45" s="45"/>
      <c r="B45" s="45"/>
      <c r="C45" s="45"/>
      <c r="D45" s="45"/>
      <c r="E45" s="45"/>
      <c r="F45" s="45"/>
      <c r="G45" s="45"/>
      <c r="H45" s="45"/>
      <c r="I45" s="82"/>
    </row>
    <row r="46" spans="1:9" ht="4.5" customHeight="1">
      <c r="A46" s="45"/>
      <c r="B46" s="45"/>
      <c r="C46" s="45"/>
      <c r="D46" s="45"/>
      <c r="E46" s="45"/>
      <c r="F46" s="45"/>
      <c r="G46" s="45"/>
      <c r="H46" s="45"/>
      <c r="I46" s="82"/>
    </row>
    <row r="47" spans="1:9" ht="9" customHeight="1">
      <c r="A47" s="45">
        <v>76</v>
      </c>
      <c r="B47" s="45">
        <v>71</v>
      </c>
      <c r="C47" s="45">
        <v>346</v>
      </c>
      <c r="D47" s="45">
        <v>347</v>
      </c>
      <c r="E47" s="45">
        <v>99</v>
      </c>
      <c r="F47" s="45">
        <v>92</v>
      </c>
      <c r="G47" s="45">
        <v>462</v>
      </c>
      <c r="H47" s="45">
        <v>464</v>
      </c>
      <c r="I47" s="82">
        <v>22</v>
      </c>
    </row>
    <row r="48" spans="1:9" ht="9" customHeight="1">
      <c r="A48" s="45">
        <v>43</v>
      </c>
      <c r="B48" s="45">
        <v>41</v>
      </c>
      <c r="C48" s="45">
        <v>183</v>
      </c>
      <c r="D48" s="45">
        <v>180</v>
      </c>
      <c r="E48" s="45">
        <v>59</v>
      </c>
      <c r="F48" s="45">
        <v>54</v>
      </c>
      <c r="G48" s="45">
        <v>266</v>
      </c>
      <c r="H48" s="45">
        <v>257</v>
      </c>
      <c r="I48" s="82">
        <v>23</v>
      </c>
    </row>
    <row r="49" spans="1:9" ht="9" customHeight="1">
      <c r="A49" s="45">
        <v>33</v>
      </c>
      <c r="B49" s="45">
        <v>30</v>
      </c>
      <c r="C49" s="45">
        <v>163</v>
      </c>
      <c r="D49" s="45">
        <v>167</v>
      </c>
      <c r="E49" s="45">
        <v>40</v>
      </c>
      <c r="F49" s="45">
        <v>38</v>
      </c>
      <c r="G49" s="45">
        <v>196</v>
      </c>
      <c r="H49" s="45">
        <v>207</v>
      </c>
      <c r="I49" s="82">
        <v>24</v>
      </c>
    </row>
    <row r="50" spans="1:9" ht="4.5" customHeight="1">
      <c r="A50" s="45"/>
      <c r="B50" s="45"/>
      <c r="C50" s="45"/>
      <c r="D50" s="45"/>
      <c r="E50" s="45"/>
      <c r="F50" s="45"/>
      <c r="G50" s="45"/>
      <c r="H50" s="45"/>
      <c r="I50" s="82"/>
    </row>
    <row r="51" spans="1:9" ht="4.5" customHeight="1">
      <c r="A51" s="45"/>
      <c r="B51" s="45"/>
      <c r="C51" s="45"/>
      <c r="D51" s="45"/>
      <c r="E51" s="45"/>
      <c r="F51" s="45"/>
      <c r="G51" s="45"/>
      <c r="H51" s="45"/>
      <c r="I51" s="82"/>
    </row>
    <row r="52" spans="1:9" ht="9" customHeight="1">
      <c r="A52" s="45">
        <v>55</v>
      </c>
      <c r="B52" s="45">
        <v>67</v>
      </c>
      <c r="C52" s="45">
        <v>255</v>
      </c>
      <c r="D52" s="45">
        <v>320</v>
      </c>
      <c r="E52" s="45">
        <v>75</v>
      </c>
      <c r="F52" s="45">
        <v>88</v>
      </c>
      <c r="G52" s="45">
        <v>356</v>
      </c>
      <c r="H52" s="45">
        <v>431</v>
      </c>
      <c r="I52" s="82">
        <v>25</v>
      </c>
    </row>
    <row r="53" spans="1:9" ht="9" customHeight="1">
      <c r="A53" s="45">
        <v>29</v>
      </c>
      <c r="B53" s="45">
        <v>41</v>
      </c>
      <c r="C53" s="45">
        <v>122</v>
      </c>
      <c r="D53" s="45">
        <v>159</v>
      </c>
      <c r="E53" s="45">
        <v>39</v>
      </c>
      <c r="F53" s="45">
        <v>55</v>
      </c>
      <c r="G53" s="45">
        <v>176</v>
      </c>
      <c r="H53" s="45">
        <v>220</v>
      </c>
      <c r="I53" s="82">
        <v>26</v>
      </c>
    </row>
    <row r="54" spans="1:9" ht="9" customHeight="1">
      <c r="A54" s="45">
        <v>26</v>
      </c>
      <c r="B54" s="45">
        <v>26</v>
      </c>
      <c r="C54" s="45">
        <v>133</v>
      </c>
      <c r="D54" s="45">
        <v>161</v>
      </c>
      <c r="E54" s="45">
        <v>36</v>
      </c>
      <c r="F54" s="45">
        <v>33</v>
      </c>
      <c r="G54" s="45">
        <v>180</v>
      </c>
      <c r="H54" s="45">
        <v>211</v>
      </c>
      <c r="I54" s="82">
        <v>27</v>
      </c>
    </row>
    <row r="55" spans="1:9" ht="4.5" customHeight="1">
      <c r="A55" s="45"/>
      <c r="B55" s="45"/>
      <c r="C55" s="45"/>
      <c r="D55" s="45"/>
      <c r="E55" s="45"/>
      <c r="F55" s="45"/>
      <c r="G55" s="45"/>
      <c r="H55" s="45"/>
      <c r="I55" s="82"/>
    </row>
    <row r="56" spans="1:9" ht="4.5" customHeight="1">
      <c r="A56" s="45"/>
      <c r="B56" s="45"/>
      <c r="C56" s="45"/>
      <c r="D56" s="45"/>
      <c r="E56" s="45"/>
      <c r="F56" s="45"/>
      <c r="G56" s="45"/>
      <c r="H56" s="45"/>
      <c r="I56" s="82"/>
    </row>
    <row r="57" spans="1:9" ht="9" customHeight="1">
      <c r="A57" s="45">
        <v>51</v>
      </c>
      <c r="B57" s="45">
        <v>54</v>
      </c>
      <c r="C57" s="45">
        <v>251</v>
      </c>
      <c r="D57" s="45">
        <v>246</v>
      </c>
      <c r="E57" s="45">
        <v>63</v>
      </c>
      <c r="F57" s="45">
        <v>78</v>
      </c>
      <c r="G57" s="45">
        <v>354</v>
      </c>
      <c r="H57" s="45">
        <v>343</v>
      </c>
      <c r="I57" s="82">
        <v>28</v>
      </c>
    </row>
    <row r="58" spans="1:9" ht="9" customHeight="1">
      <c r="A58" s="45">
        <v>32</v>
      </c>
      <c r="B58" s="45">
        <v>30</v>
      </c>
      <c r="C58" s="45">
        <v>126</v>
      </c>
      <c r="D58" s="45">
        <v>149</v>
      </c>
      <c r="E58" s="45">
        <v>39</v>
      </c>
      <c r="F58" s="45">
        <v>44</v>
      </c>
      <c r="G58" s="45">
        <v>186</v>
      </c>
      <c r="H58" s="45">
        <v>212</v>
      </c>
      <c r="I58" s="82">
        <v>29</v>
      </c>
    </row>
    <row r="59" spans="1:9" ht="9" customHeight="1">
      <c r="A59" s="45">
        <v>19</v>
      </c>
      <c r="B59" s="45">
        <v>24</v>
      </c>
      <c r="C59" s="45">
        <v>125</v>
      </c>
      <c r="D59" s="45">
        <v>97</v>
      </c>
      <c r="E59" s="45">
        <v>24</v>
      </c>
      <c r="F59" s="45">
        <v>34</v>
      </c>
      <c r="G59" s="45">
        <v>168</v>
      </c>
      <c r="H59" s="45">
        <v>131</v>
      </c>
      <c r="I59" s="82">
        <v>30</v>
      </c>
    </row>
    <row r="60" spans="1:9" ht="4.5" customHeight="1">
      <c r="A60" s="45"/>
      <c r="B60" s="45"/>
      <c r="C60" s="45"/>
      <c r="D60" s="45"/>
      <c r="E60" s="45"/>
      <c r="F60" s="45"/>
      <c r="G60" s="45"/>
      <c r="H60" s="45"/>
      <c r="I60" s="82"/>
    </row>
    <row r="61" spans="1:9" ht="4.5" customHeight="1">
      <c r="A61" s="45"/>
      <c r="B61" s="45"/>
      <c r="C61" s="45"/>
      <c r="D61" s="45"/>
      <c r="E61" s="45"/>
      <c r="F61" s="45"/>
      <c r="G61" s="45"/>
      <c r="H61" s="45"/>
      <c r="I61" s="82"/>
    </row>
    <row r="62" spans="1:9" ht="9" customHeight="1">
      <c r="A62" s="45">
        <v>32</v>
      </c>
      <c r="B62" s="45">
        <v>32</v>
      </c>
      <c r="C62" s="45">
        <v>154</v>
      </c>
      <c r="D62" s="45">
        <v>144</v>
      </c>
      <c r="E62" s="45">
        <v>44</v>
      </c>
      <c r="F62" s="45">
        <v>51</v>
      </c>
      <c r="G62" s="45">
        <v>211</v>
      </c>
      <c r="H62" s="45">
        <v>203</v>
      </c>
      <c r="I62" s="82">
        <v>31</v>
      </c>
    </row>
    <row r="63" spans="1:9" ht="9" customHeight="1">
      <c r="A63" s="45">
        <v>14</v>
      </c>
      <c r="B63" s="45">
        <v>16</v>
      </c>
      <c r="C63" s="45">
        <v>76</v>
      </c>
      <c r="D63" s="45">
        <v>71</v>
      </c>
      <c r="E63" s="45">
        <v>22</v>
      </c>
      <c r="F63" s="45">
        <v>27</v>
      </c>
      <c r="G63" s="45">
        <v>109</v>
      </c>
      <c r="H63" s="45">
        <v>105</v>
      </c>
      <c r="I63" s="82">
        <v>32</v>
      </c>
    </row>
    <row r="64" spans="1:9" ht="9" customHeight="1">
      <c r="A64" s="45">
        <v>18</v>
      </c>
      <c r="B64" s="45">
        <v>16</v>
      </c>
      <c r="C64" s="45">
        <v>78</v>
      </c>
      <c r="D64" s="45">
        <v>73</v>
      </c>
      <c r="E64" s="45">
        <v>22</v>
      </c>
      <c r="F64" s="45">
        <v>24</v>
      </c>
      <c r="G64" s="45">
        <v>102</v>
      </c>
      <c r="H64" s="45">
        <v>98</v>
      </c>
      <c r="I64" s="82">
        <v>33</v>
      </c>
    </row>
    <row r="65" spans="1:9" ht="4.5" customHeight="1">
      <c r="A65" s="45"/>
      <c r="B65" s="45"/>
      <c r="C65" s="45"/>
      <c r="D65" s="45"/>
      <c r="E65" s="45"/>
      <c r="F65" s="45"/>
      <c r="G65" s="45"/>
      <c r="H65" s="45"/>
      <c r="I65" s="82"/>
    </row>
    <row r="66" spans="1:9" ht="4.5" customHeight="1">
      <c r="A66" s="45"/>
      <c r="B66" s="45"/>
      <c r="C66" s="45"/>
      <c r="D66" s="45"/>
      <c r="E66" s="45"/>
      <c r="F66" s="45"/>
      <c r="G66" s="45"/>
      <c r="H66" s="45"/>
      <c r="I66" s="82"/>
    </row>
    <row r="67" spans="1:9" ht="8.25" customHeight="1">
      <c r="A67" s="45">
        <v>40</v>
      </c>
      <c r="B67" s="45">
        <v>46</v>
      </c>
      <c r="C67" s="45">
        <v>163</v>
      </c>
      <c r="D67" s="45">
        <v>166</v>
      </c>
      <c r="E67" s="45">
        <v>49</v>
      </c>
      <c r="F67" s="45">
        <v>56</v>
      </c>
      <c r="G67" s="45">
        <v>216</v>
      </c>
      <c r="H67" s="45">
        <v>236</v>
      </c>
      <c r="I67" s="82">
        <v>34</v>
      </c>
    </row>
    <row r="68" spans="1:9" ht="9" customHeight="1">
      <c r="A68" s="45">
        <v>23</v>
      </c>
      <c r="B68" s="45">
        <v>25</v>
      </c>
      <c r="C68" s="45">
        <v>88</v>
      </c>
      <c r="D68" s="45">
        <v>80</v>
      </c>
      <c r="E68" s="45">
        <v>28</v>
      </c>
      <c r="F68" s="45">
        <v>31</v>
      </c>
      <c r="G68" s="45">
        <v>119</v>
      </c>
      <c r="H68" s="45">
        <v>117</v>
      </c>
      <c r="I68" s="82">
        <v>35</v>
      </c>
    </row>
    <row r="69" spans="1:9" ht="9" customHeight="1">
      <c r="A69" s="45">
        <v>17</v>
      </c>
      <c r="B69" s="45">
        <v>21</v>
      </c>
      <c r="C69" s="45">
        <v>75</v>
      </c>
      <c r="D69" s="45">
        <v>86</v>
      </c>
      <c r="E69" s="45">
        <v>21</v>
      </c>
      <c r="F69" s="45">
        <v>25</v>
      </c>
      <c r="G69" s="45">
        <v>97</v>
      </c>
      <c r="H69" s="45">
        <v>119</v>
      </c>
      <c r="I69" s="82">
        <v>36</v>
      </c>
    </row>
    <row r="70" spans="1:9" ht="4.5" customHeight="1">
      <c r="A70" s="45"/>
      <c r="B70" s="45"/>
      <c r="C70" s="45"/>
      <c r="D70" s="45"/>
      <c r="E70" s="45"/>
      <c r="F70" s="45"/>
      <c r="G70" s="45"/>
      <c r="H70" s="45"/>
      <c r="I70" s="82"/>
    </row>
    <row r="71" spans="1:9" ht="4.5" customHeight="1">
      <c r="A71" s="45"/>
      <c r="B71" s="45"/>
      <c r="C71" s="45"/>
      <c r="D71" s="45"/>
      <c r="E71" s="45"/>
      <c r="F71" s="45"/>
      <c r="G71" s="45"/>
      <c r="H71" s="45"/>
      <c r="I71" s="82"/>
    </row>
    <row r="72" spans="1:9" ht="9" customHeight="1">
      <c r="A72" s="45">
        <v>23</v>
      </c>
      <c r="B72" s="45">
        <v>28</v>
      </c>
      <c r="C72" s="45">
        <v>116</v>
      </c>
      <c r="D72" s="45">
        <v>127</v>
      </c>
      <c r="E72" s="45">
        <v>34</v>
      </c>
      <c r="F72" s="45">
        <v>41</v>
      </c>
      <c r="G72" s="45">
        <v>176</v>
      </c>
      <c r="H72" s="45">
        <v>180</v>
      </c>
      <c r="I72" s="82">
        <v>37</v>
      </c>
    </row>
    <row r="73" spans="1:9" ht="9" customHeight="1">
      <c r="A73" s="45">
        <v>12</v>
      </c>
      <c r="B73" s="45">
        <v>19</v>
      </c>
      <c r="C73" s="45">
        <v>63</v>
      </c>
      <c r="D73" s="45">
        <v>70</v>
      </c>
      <c r="E73" s="45">
        <v>17</v>
      </c>
      <c r="F73" s="45">
        <v>24</v>
      </c>
      <c r="G73" s="45">
        <v>90</v>
      </c>
      <c r="H73" s="45">
        <v>100</v>
      </c>
      <c r="I73" s="82">
        <v>38</v>
      </c>
    </row>
    <row r="74" spans="1:9" ht="9" customHeight="1">
      <c r="A74" s="45">
        <v>11</v>
      </c>
      <c r="B74" s="45">
        <v>9</v>
      </c>
      <c r="C74" s="45">
        <v>53</v>
      </c>
      <c r="D74" s="45">
        <v>57</v>
      </c>
      <c r="E74" s="45">
        <v>17</v>
      </c>
      <c r="F74" s="45">
        <v>17</v>
      </c>
      <c r="G74" s="45">
        <v>86</v>
      </c>
      <c r="H74" s="45">
        <v>80</v>
      </c>
      <c r="I74" s="82">
        <v>39</v>
      </c>
    </row>
    <row r="75" spans="1:9" ht="4.5" customHeight="1">
      <c r="A75" s="45"/>
      <c r="B75" s="45"/>
      <c r="C75" s="45"/>
      <c r="D75" s="45"/>
      <c r="E75" s="45"/>
      <c r="F75" s="45"/>
      <c r="G75" s="45"/>
      <c r="H75" s="45"/>
      <c r="I75" s="82"/>
    </row>
    <row r="76" spans="1:9" ht="4.5" customHeight="1">
      <c r="A76" s="45"/>
      <c r="B76" s="45"/>
      <c r="C76" s="45"/>
      <c r="D76" s="45"/>
      <c r="E76" s="45"/>
      <c r="F76" s="45"/>
      <c r="G76" s="45"/>
      <c r="H76" s="45"/>
      <c r="I76" s="82"/>
    </row>
    <row r="77" spans="1:9" ht="9" customHeight="1">
      <c r="A77" s="45">
        <v>15</v>
      </c>
      <c r="B77" s="45">
        <v>19</v>
      </c>
      <c r="C77" s="45">
        <v>77</v>
      </c>
      <c r="D77" s="45">
        <v>83</v>
      </c>
      <c r="E77" s="45">
        <v>24</v>
      </c>
      <c r="F77" s="45">
        <v>25</v>
      </c>
      <c r="G77" s="45">
        <v>113</v>
      </c>
      <c r="H77" s="45">
        <v>132</v>
      </c>
      <c r="I77" s="82">
        <v>40</v>
      </c>
    </row>
    <row r="78" spans="1:9" ht="9" customHeight="1">
      <c r="A78" s="45">
        <v>5</v>
      </c>
      <c r="B78" s="45">
        <v>8</v>
      </c>
      <c r="C78" s="45">
        <v>29</v>
      </c>
      <c r="D78" s="45">
        <v>38</v>
      </c>
      <c r="E78" s="45">
        <v>10</v>
      </c>
      <c r="F78" s="45">
        <v>10</v>
      </c>
      <c r="G78" s="45">
        <v>44</v>
      </c>
      <c r="H78" s="45">
        <v>59</v>
      </c>
      <c r="I78" s="82">
        <v>41</v>
      </c>
    </row>
    <row r="79" spans="1:9" ht="9" customHeight="1">
      <c r="A79" s="45">
        <v>10</v>
      </c>
      <c r="B79" s="45">
        <v>11</v>
      </c>
      <c r="C79" s="45">
        <v>48</v>
      </c>
      <c r="D79" s="45">
        <v>45</v>
      </c>
      <c r="E79" s="45">
        <v>14</v>
      </c>
      <c r="F79" s="45">
        <v>15</v>
      </c>
      <c r="G79" s="45">
        <v>69</v>
      </c>
      <c r="H79" s="45">
        <v>73</v>
      </c>
      <c r="I79" s="82">
        <v>42</v>
      </c>
    </row>
    <row r="80" spans="1:9" ht="4.5" customHeight="1">
      <c r="A80" s="45"/>
      <c r="B80" s="45"/>
      <c r="C80" s="45"/>
      <c r="D80" s="45"/>
      <c r="E80" s="45"/>
      <c r="F80" s="45"/>
      <c r="G80" s="45"/>
      <c r="H80" s="45"/>
      <c r="I80" s="82"/>
    </row>
    <row r="81" spans="1:9" ht="4.5" customHeight="1">
      <c r="A81" s="45"/>
      <c r="B81" s="45"/>
      <c r="C81" s="45"/>
      <c r="D81" s="45"/>
      <c r="E81" s="45"/>
      <c r="F81" s="45"/>
      <c r="G81" s="45"/>
      <c r="H81" s="45"/>
      <c r="I81" s="82"/>
    </row>
    <row r="82" spans="1:9" ht="9" customHeight="1">
      <c r="A82" s="45">
        <v>15</v>
      </c>
      <c r="B82" s="45">
        <v>13</v>
      </c>
      <c r="C82" s="45">
        <v>72</v>
      </c>
      <c r="D82" s="45">
        <v>71</v>
      </c>
      <c r="E82" s="45">
        <v>27</v>
      </c>
      <c r="F82" s="45">
        <v>27</v>
      </c>
      <c r="G82" s="45">
        <v>134</v>
      </c>
      <c r="H82" s="45">
        <v>126</v>
      </c>
      <c r="I82" s="82">
        <v>43</v>
      </c>
    </row>
    <row r="83" spans="1:9" ht="9" customHeight="1">
      <c r="A83" s="45">
        <v>6</v>
      </c>
      <c r="B83" s="45">
        <v>4</v>
      </c>
      <c r="C83" s="45">
        <v>32</v>
      </c>
      <c r="D83" s="45">
        <v>30</v>
      </c>
      <c r="E83" s="45">
        <v>12</v>
      </c>
      <c r="F83" s="45">
        <v>9</v>
      </c>
      <c r="G83" s="45">
        <v>59</v>
      </c>
      <c r="H83" s="45">
        <v>52</v>
      </c>
      <c r="I83" s="82">
        <v>44</v>
      </c>
    </row>
    <row r="84" spans="1:9" ht="9" customHeight="1">
      <c r="A84" s="45">
        <v>9</v>
      </c>
      <c r="B84" s="45">
        <v>9</v>
      </c>
      <c r="C84" s="45">
        <v>40</v>
      </c>
      <c r="D84" s="45">
        <v>41</v>
      </c>
      <c r="E84" s="45">
        <v>15</v>
      </c>
      <c r="F84" s="45">
        <v>18</v>
      </c>
      <c r="G84" s="45">
        <v>75</v>
      </c>
      <c r="H84" s="45">
        <v>74</v>
      </c>
      <c r="I84" s="82">
        <v>45</v>
      </c>
    </row>
    <row r="85" spans="1:9" ht="4.5" customHeight="1">
      <c r="A85" s="45"/>
      <c r="B85" s="45"/>
      <c r="C85" s="45"/>
      <c r="D85" s="45"/>
      <c r="E85" s="45"/>
      <c r="F85" s="45"/>
      <c r="G85" s="45"/>
      <c r="H85" s="45"/>
      <c r="I85" s="82"/>
    </row>
    <row r="86" spans="1:9" ht="4.5" customHeight="1">
      <c r="A86" s="45"/>
      <c r="B86" s="45"/>
      <c r="C86" s="45"/>
      <c r="D86" s="45"/>
      <c r="E86" s="45"/>
      <c r="F86" s="45"/>
      <c r="G86" s="45"/>
      <c r="H86" s="45"/>
      <c r="I86" s="82"/>
    </row>
    <row r="87" spans="1:9" ht="9" customHeight="1">
      <c r="A87" s="46">
        <v>887</v>
      </c>
      <c r="B87" s="46">
        <v>959</v>
      </c>
      <c r="C87" s="46" t="s">
        <v>694</v>
      </c>
      <c r="D87" s="46" t="s">
        <v>695</v>
      </c>
      <c r="E87" s="46" t="s">
        <v>696</v>
      </c>
      <c r="F87" s="46" t="s">
        <v>697</v>
      </c>
      <c r="G87" s="46" t="s">
        <v>698</v>
      </c>
      <c r="H87" s="46" t="s">
        <v>699</v>
      </c>
      <c r="I87" s="97">
        <v>46</v>
      </c>
    </row>
    <row r="88" spans="1:9" ht="9" customHeight="1">
      <c r="A88" s="46">
        <v>496</v>
      </c>
      <c r="B88" s="46">
        <v>576</v>
      </c>
      <c r="C88" s="46" t="s">
        <v>700</v>
      </c>
      <c r="D88" s="46" t="s">
        <v>701</v>
      </c>
      <c r="E88" s="46">
        <v>709</v>
      </c>
      <c r="F88" s="46">
        <v>844</v>
      </c>
      <c r="G88" s="46" t="s">
        <v>524</v>
      </c>
      <c r="H88" s="46" t="s">
        <v>702</v>
      </c>
      <c r="I88" s="97">
        <v>47</v>
      </c>
    </row>
    <row r="89" spans="1:9" ht="9" customHeight="1">
      <c r="A89" s="46">
        <v>391</v>
      </c>
      <c r="B89" s="46">
        <v>383</v>
      </c>
      <c r="C89" s="46" t="s">
        <v>703</v>
      </c>
      <c r="D89" s="46" t="s">
        <v>704</v>
      </c>
      <c r="E89" s="46">
        <v>512</v>
      </c>
      <c r="F89" s="46">
        <v>530</v>
      </c>
      <c r="G89" s="46" t="s">
        <v>705</v>
      </c>
      <c r="H89" s="46" t="s">
        <v>706</v>
      </c>
      <c r="I89" s="97">
        <v>48</v>
      </c>
    </row>
    <row r="90" spans="1:9" ht="4.5" customHeight="1">
      <c r="A90" s="45"/>
      <c r="B90" s="45"/>
      <c r="C90" s="45"/>
      <c r="D90" s="45"/>
      <c r="E90" s="45"/>
      <c r="F90" s="45"/>
      <c r="G90" s="45"/>
      <c r="H90" s="45"/>
      <c r="I90" s="82"/>
    </row>
    <row r="91" spans="1:9" ht="4.5" customHeight="1">
      <c r="A91" s="45"/>
      <c r="B91" s="45"/>
      <c r="C91" s="45"/>
      <c r="D91" s="45"/>
      <c r="E91" s="45"/>
      <c r="F91" s="45"/>
      <c r="G91" s="45"/>
      <c r="H91" s="45"/>
      <c r="I91" s="82"/>
    </row>
    <row r="92" spans="1:9" ht="4.5" customHeight="1">
      <c r="A92" s="45"/>
      <c r="B92" s="45"/>
      <c r="C92" s="45"/>
      <c r="D92" s="45"/>
      <c r="E92" s="45"/>
      <c r="F92" s="45"/>
      <c r="G92" s="45"/>
      <c r="H92" s="45"/>
      <c r="I92" s="82"/>
    </row>
    <row r="93" spans="1:9" ht="9" customHeight="1">
      <c r="A93" s="45">
        <v>1</v>
      </c>
      <c r="B93" s="45">
        <v>2</v>
      </c>
      <c r="C93" s="45">
        <v>4</v>
      </c>
      <c r="D93" s="45">
        <v>6</v>
      </c>
      <c r="E93" s="45">
        <v>1</v>
      </c>
      <c r="F93" s="45">
        <v>2</v>
      </c>
      <c r="G93" s="45">
        <v>4</v>
      </c>
      <c r="H93" s="45">
        <v>6</v>
      </c>
      <c r="I93" s="82">
        <v>49</v>
      </c>
    </row>
    <row r="94" spans="1:9" ht="4.5" customHeight="1">
      <c r="A94" s="45"/>
      <c r="B94" s="45"/>
      <c r="C94" s="45"/>
      <c r="D94" s="45"/>
      <c r="E94" s="45"/>
      <c r="F94" s="45"/>
      <c r="G94" s="45"/>
      <c r="H94" s="45"/>
      <c r="I94" s="82"/>
    </row>
    <row r="95" spans="1:9" ht="4.5" customHeight="1">
      <c r="A95" s="45"/>
      <c r="B95" s="45"/>
      <c r="C95" s="45"/>
      <c r="D95" s="45"/>
      <c r="E95" s="45"/>
      <c r="F95" s="45"/>
      <c r="G95" s="45"/>
      <c r="H95" s="45"/>
      <c r="I95" s="82"/>
    </row>
    <row r="96" spans="1:9" ht="9" customHeight="1">
      <c r="A96" s="46">
        <v>888</v>
      </c>
      <c r="B96" s="46">
        <v>961</v>
      </c>
      <c r="C96" s="46" t="s">
        <v>601</v>
      </c>
      <c r="D96" s="46" t="s">
        <v>604</v>
      </c>
      <c r="E96" s="46" t="s">
        <v>707</v>
      </c>
      <c r="F96" s="46" t="s">
        <v>708</v>
      </c>
      <c r="G96" s="46" t="s">
        <v>709</v>
      </c>
      <c r="H96" s="46" t="s">
        <v>710</v>
      </c>
      <c r="I96" s="97">
        <v>50</v>
      </c>
    </row>
    <row r="97" spans="1:8" ht="9" customHeight="1">
      <c r="A97" s="47"/>
      <c r="B97" s="47"/>
      <c r="C97" s="47"/>
      <c r="D97" s="47"/>
      <c r="E97" s="47"/>
      <c r="F97" s="47"/>
      <c r="G97" s="47"/>
      <c r="H97" s="47"/>
    </row>
    <row r="98" spans="1:8" ht="12.75">
      <c r="A98" s="8"/>
      <c r="B98" s="8"/>
      <c r="C98" s="8"/>
      <c r="D98" s="8"/>
      <c r="E98" s="8"/>
      <c r="F98" s="8"/>
      <c r="G98" s="8"/>
      <c r="H98" s="8"/>
    </row>
    <row r="99" spans="1:8" ht="12.75">
      <c r="A99" s="8"/>
      <c r="B99" s="8"/>
      <c r="C99" s="8"/>
      <c r="D99" s="8"/>
      <c r="E99" s="8"/>
      <c r="F99" s="8"/>
      <c r="G99" s="8"/>
      <c r="H99" s="8"/>
    </row>
    <row r="125" ht="12.75">
      <c r="A125" s="89"/>
    </row>
    <row r="127" ht="12.75">
      <c r="A127" s="89"/>
    </row>
    <row r="132" ht="12.75">
      <c r="A132" s="89"/>
    </row>
    <row r="136" ht="12.75">
      <c r="A136" s="89"/>
    </row>
    <row r="137" spans="1:5" ht="12.75">
      <c r="A137" s="89"/>
      <c r="E137" s="89"/>
    </row>
    <row r="140" spans="1:3" ht="12.75">
      <c r="A140" s="89"/>
      <c r="C140" s="89"/>
    </row>
    <row r="141" spans="1:5" ht="12.75">
      <c r="A141" s="89"/>
      <c r="C141" s="89"/>
      <c r="E141" s="89"/>
    </row>
    <row r="142" spans="1:5" ht="12.75">
      <c r="A142" s="89"/>
      <c r="E142" s="89"/>
    </row>
    <row r="145" spans="1:3" ht="12.75">
      <c r="A145" s="89"/>
      <c r="C145" s="89"/>
    </row>
    <row r="146" ht="12.75">
      <c r="A146" s="89"/>
    </row>
    <row r="147" ht="12.75">
      <c r="A147" s="89"/>
    </row>
    <row r="150" ht="12.75">
      <c r="A150" s="89"/>
    </row>
    <row r="151" spans="1:5" ht="12.75">
      <c r="A151" s="89"/>
      <c r="E151" s="89"/>
    </row>
    <row r="152" ht="12.75">
      <c r="A152" s="89"/>
    </row>
    <row r="155" spans="1:5" ht="12.75">
      <c r="A155" s="89"/>
      <c r="E155" s="89"/>
    </row>
    <row r="156" spans="1:5" ht="12.75">
      <c r="A156" s="89"/>
      <c r="E156" s="89"/>
    </row>
    <row r="157" spans="1:5" ht="12.75">
      <c r="A157" s="89"/>
      <c r="E157" s="89"/>
    </row>
    <row r="160" ht="12.75">
      <c r="A160" s="89"/>
    </row>
    <row r="161" spans="1:5" ht="12.75">
      <c r="A161" s="89"/>
      <c r="E161" s="89"/>
    </row>
    <row r="162" spans="1:5" ht="12.75">
      <c r="A162" s="89"/>
      <c r="E162" s="89"/>
    </row>
    <row r="166" spans="1:5" ht="12.75">
      <c r="A166" s="89"/>
      <c r="E166" s="89"/>
    </row>
    <row r="172" ht="12.75">
      <c r="E172" s="89"/>
    </row>
    <row r="175" ht="12.75">
      <c r="A175" s="89"/>
    </row>
    <row r="176" ht="12.75">
      <c r="E176" s="89"/>
    </row>
    <row r="177" spans="1:5" ht="12.75">
      <c r="A177" s="89"/>
      <c r="E177" s="89"/>
    </row>
    <row r="185" ht="12.75">
      <c r="A185" s="89"/>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16"/>
  <dimension ref="A1:L183"/>
  <sheetViews>
    <sheetView zoomScale="120" zoomScaleNormal="120" workbookViewId="0" topLeftCell="A1">
      <selection activeCell="D14" sqref="D14:K94"/>
    </sheetView>
  </sheetViews>
  <sheetFormatPr defaultColWidth="11.421875" defaultRowHeight="12.75"/>
  <cols>
    <col min="1" max="1" width="5.7109375" style="22" customWidth="1"/>
    <col min="2" max="2" width="0.85546875" style="22" customWidth="1"/>
    <col min="3" max="3" width="14.7109375" style="22" customWidth="1"/>
    <col min="4" max="11" width="8.140625" style="22" customWidth="1"/>
    <col min="12" max="19" width="5.28125" style="22" customWidth="1"/>
    <col min="20" max="16384" width="11.421875" style="22" customWidth="1"/>
  </cols>
  <sheetData>
    <row r="1" spans="1:11" ht="8.25" customHeight="1">
      <c r="A1" s="7" t="s">
        <v>163</v>
      </c>
      <c r="B1" s="34"/>
      <c r="C1" s="7"/>
      <c r="D1" s="9"/>
      <c r="E1" s="9"/>
      <c r="F1" s="9"/>
      <c r="G1" s="9"/>
      <c r="H1" s="9"/>
      <c r="I1" s="9"/>
      <c r="J1" s="9"/>
      <c r="K1" s="9"/>
    </row>
    <row r="2" spans="3:11" ht="8.25" customHeight="1">
      <c r="C2" s="8"/>
      <c r="D2" s="8"/>
      <c r="E2" s="8"/>
      <c r="F2" s="8"/>
      <c r="G2" s="8"/>
      <c r="H2" s="8"/>
      <c r="I2" s="8"/>
      <c r="J2" s="8"/>
      <c r="K2" s="8"/>
    </row>
    <row r="3" spans="3:11" ht="8.25" customHeight="1">
      <c r="C3" s="8"/>
      <c r="D3" s="8"/>
      <c r="E3" s="8"/>
      <c r="F3" s="8"/>
      <c r="G3" s="8"/>
      <c r="H3" s="8"/>
      <c r="I3" s="8"/>
      <c r="J3" s="8"/>
      <c r="K3" s="8"/>
    </row>
    <row r="4" spans="3:11" ht="8.25" customHeight="1">
      <c r="C4" s="8"/>
      <c r="D4" s="8"/>
      <c r="E4" s="8"/>
      <c r="F4" s="8"/>
      <c r="G4" s="8"/>
      <c r="H4" s="8"/>
      <c r="I4" s="8"/>
      <c r="J4" s="8"/>
      <c r="K4" s="8"/>
    </row>
    <row r="5" spans="3:11" ht="8.25" customHeight="1">
      <c r="C5" s="90"/>
      <c r="D5" s="76"/>
      <c r="E5" s="76"/>
      <c r="F5" s="76"/>
      <c r="G5" s="76"/>
      <c r="H5" s="76"/>
      <c r="I5" s="76"/>
      <c r="J5" s="17"/>
      <c r="K5" s="77" t="s">
        <v>164</v>
      </c>
    </row>
    <row r="6" spans="3:11" ht="8.25" customHeight="1">
      <c r="C6" s="8"/>
      <c r="D6" s="8"/>
      <c r="E6" s="8"/>
      <c r="F6" s="8"/>
      <c r="G6" s="8"/>
      <c r="H6" s="8"/>
      <c r="I6" s="8"/>
      <c r="J6" s="8"/>
      <c r="K6" s="8"/>
    </row>
    <row r="7" spans="1:11" ht="15" customHeight="1">
      <c r="A7" s="401" t="s">
        <v>349</v>
      </c>
      <c r="B7" s="158"/>
      <c r="C7" s="427" t="s">
        <v>387</v>
      </c>
      <c r="D7" s="78" t="s">
        <v>100</v>
      </c>
      <c r="E7" s="11"/>
      <c r="F7" s="11"/>
      <c r="G7" s="79"/>
      <c r="H7" s="78" t="s">
        <v>135</v>
      </c>
      <c r="I7" s="11"/>
      <c r="J7" s="11"/>
      <c r="K7" s="11"/>
    </row>
    <row r="8" spans="1:11" ht="15" customHeight="1">
      <c r="A8" s="402"/>
      <c r="B8" s="159"/>
      <c r="C8" s="428"/>
      <c r="D8" s="3" t="str">
        <f>Tab09!D8</f>
        <v>Juni</v>
      </c>
      <c r="E8" s="4"/>
      <c r="F8" s="3" t="str">
        <f>Tab09!F8</f>
        <v>Januar - Juni</v>
      </c>
      <c r="G8" s="4"/>
      <c r="H8" s="3" t="str">
        <f>D8</f>
        <v>Juni</v>
      </c>
      <c r="I8" s="4"/>
      <c r="J8" s="3" t="str">
        <f>F8</f>
        <v>Januar - Juni</v>
      </c>
      <c r="K8" s="5"/>
    </row>
    <row r="9" spans="1:11" ht="15" customHeight="1">
      <c r="A9" s="403"/>
      <c r="B9" s="156"/>
      <c r="C9" s="429"/>
      <c r="D9" s="41">
        <f>Tab09A!A9</f>
        <v>2004</v>
      </c>
      <c r="E9" s="41">
        <f>Tab09A!B9</f>
        <v>2003</v>
      </c>
      <c r="F9" s="41">
        <f>D9</f>
        <v>2004</v>
      </c>
      <c r="G9" s="41">
        <f>E9</f>
        <v>2003</v>
      </c>
      <c r="H9" s="41">
        <f>D9</f>
        <v>2004</v>
      </c>
      <c r="I9" s="41">
        <f>E9</f>
        <v>2003</v>
      </c>
      <c r="J9" s="41">
        <f>D9</f>
        <v>2004</v>
      </c>
      <c r="K9" s="42">
        <f>E9</f>
        <v>2003</v>
      </c>
    </row>
    <row r="10" spans="1:11" ht="13.5" customHeight="1">
      <c r="A10" s="39"/>
      <c r="B10" s="40"/>
      <c r="C10" s="91"/>
      <c r="D10" s="92"/>
      <c r="E10" s="92"/>
      <c r="F10" s="92"/>
      <c r="G10" s="92"/>
      <c r="H10" s="92"/>
      <c r="I10" s="92"/>
      <c r="J10" s="92"/>
      <c r="K10" s="92"/>
    </row>
    <row r="11" spans="1:11" ht="7.5" customHeight="1">
      <c r="A11" s="39"/>
      <c r="B11" s="40"/>
      <c r="C11" s="54" t="s">
        <v>115</v>
      </c>
      <c r="D11" s="64"/>
      <c r="E11" s="64"/>
      <c r="F11" s="64"/>
      <c r="G11" s="64"/>
      <c r="H11" s="64"/>
      <c r="I11" s="64"/>
      <c r="J11" s="64"/>
      <c r="K11" s="64"/>
    </row>
    <row r="12" spans="1:11" ht="7.5" customHeight="1">
      <c r="A12" s="39"/>
      <c r="B12" s="40"/>
      <c r="C12" s="54"/>
      <c r="D12" s="64"/>
      <c r="E12" s="64"/>
      <c r="F12" s="64"/>
      <c r="G12" s="64"/>
      <c r="H12" s="64"/>
      <c r="I12" s="64"/>
      <c r="J12" s="64"/>
      <c r="K12" s="64"/>
    </row>
    <row r="13" spans="1:11" ht="7.5" customHeight="1">
      <c r="A13" s="39"/>
      <c r="B13" s="40"/>
      <c r="C13" s="54"/>
      <c r="D13" s="51"/>
      <c r="E13" s="51"/>
      <c r="F13" s="51"/>
      <c r="G13" s="51"/>
      <c r="H13" s="51"/>
      <c r="I13" s="51"/>
      <c r="J13" s="51"/>
      <c r="K13" s="51"/>
    </row>
    <row r="14" spans="1:11" ht="7.5" customHeight="1">
      <c r="A14" s="93">
        <v>1</v>
      </c>
      <c r="B14" s="88"/>
      <c r="C14" s="54" t="s">
        <v>165</v>
      </c>
      <c r="D14" s="94" t="s">
        <v>442</v>
      </c>
      <c r="E14" s="94" t="s">
        <v>442</v>
      </c>
      <c r="F14" s="94" t="s">
        <v>442</v>
      </c>
      <c r="G14" s="94" t="s">
        <v>442</v>
      </c>
      <c r="H14" s="94">
        <v>16</v>
      </c>
      <c r="I14" s="94">
        <v>15</v>
      </c>
      <c r="J14" s="94">
        <v>49</v>
      </c>
      <c r="K14" s="94">
        <v>57</v>
      </c>
    </row>
    <row r="15" spans="1:11" ht="7.5" customHeight="1">
      <c r="A15" s="93">
        <v>2</v>
      </c>
      <c r="B15" s="88"/>
      <c r="C15" s="54" t="s">
        <v>42</v>
      </c>
      <c r="D15" s="94" t="s">
        <v>442</v>
      </c>
      <c r="E15" s="94" t="s">
        <v>442</v>
      </c>
      <c r="F15" s="94" t="s">
        <v>442</v>
      </c>
      <c r="G15" s="94" t="s">
        <v>442</v>
      </c>
      <c r="H15" s="94">
        <v>10</v>
      </c>
      <c r="I15" s="94">
        <v>9</v>
      </c>
      <c r="J15" s="94">
        <v>37</v>
      </c>
      <c r="K15" s="94">
        <v>44</v>
      </c>
    </row>
    <row r="16" spans="1:11" ht="7.5" customHeight="1">
      <c r="A16" s="93">
        <v>3</v>
      </c>
      <c r="B16" s="88"/>
      <c r="C16" s="54" t="s">
        <v>43</v>
      </c>
      <c r="D16" s="94" t="s">
        <v>442</v>
      </c>
      <c r="E16" s="94" t="s">
        <v>442</v>
      </c>
      <c r="F16" s="94" t="s">
        <v>442</v>
      </c>
      <c r="G16" s="94" t="s">
        <v>442</v>
      </c>
      <c r="H16" s="94">
        <v>6</v>
      </c>
      <c r="I16" s="94">
        <v>6</v>
      </c>
      <c r="J16" s="94">
        <v>12</v>
      </c>
      <c r="K16" s="94">
        <v>13</v>
      </c>
    </row>
    <row r="17" spans="1:11" ht="4.5" customHeight="1">
      <c r="A17" s="93"/>
      <c r="B17" s="88"/>
      <c r="C17" s="54"/>
      <c r="D17" s="94"/>
      <c r="E17" s="94"/>
      <c r="F17" s="94"/>
      <c r="G17" s="94"/>
      <c r="H17" s="94"/>
      <c r="I17" s="94"/>
      <c r="J17" s="94"/>
      <c r="K17" s="94"/>
    </row>
    <row r="18" spans="1:11" ht="7.5" customHeight="1">
      <c r="A18" s="93">
        <v>4</v>
      </c>
      <c r="B18" s="88"/>
      <c r="C18" s="54" t="s">
        <v>166</v>
      </c>
      <c r="D18" s="94"/>
      <c r="E18" s="94"/>
      <c r="F18" s="94"/>
      <c r="G18" s="94"/>
      <c r="H18" s="94"/>
      <c r="I18" s="94"/>
      <c r="J18" s="94"/>
      <c r="K18" s="94"/>
    </row>
    <row r="19" spans="1:11" ht="7.5" customHeight="1">
      <c r="A19" s="93"/>
      <c r="B19" s="88"/>
      <c r="C19" s="54" t="s">
        <v>474</v>
      </c>
      <c r="D19" s="94">
        <v>2</v>
      </c>
      <c r="E19" s="94">
        <v>7</v>
      </c>
      <c r="F19" s="94">
        <v>13</v>
      </c>
      <c r="G19" s="94">
        <v>21</v>
      </c>
      <c r="H19" s="94">
        <v>33</v>
      </c>
      <c r="I19" s="94">
        <v>67</v>
      </c>
      <c r="J19" s="94">
        <v>172</v>
      </c>
      <c r="K19" s="94">
        <v>187</v>
      </c>
    </row>
    <row r="20" spans="1:11" ht="7.5" customHeight="1">
      <c r="A20" s="93">
        <v>5</v>
      </c>
      <c r="B20" s="88"/>
      <c r="C20" s="54" t="s">
        <v>393</v>
      </c>
      <c r="D20" s="94">
        <v>1</v>
      </c>
      <c r="E20" s="94" t="s">
        <v>442</v>
      </c>
      <c r="F20" s="94">
        <v>4</v>
      </c>
      <c r="G20" s="94">
        <v>4</v>
      </c>
      <c r="H20" s="94">
        <v>17</v>
      </c>
      <c r="I20" s="94">
        <v>22</v>
      </c>
      <c r="J20" s="94">
        <v>74</v>
      </c>
      <c r="K20" s="94">
        <v>71</v>
      </c>
    </row>
    <row r="21" spans="1:11" ht="7.5" customHeight="1">
      <c r="A21" s="93">
        <v>6</v>
      </c>
      <c r="B21" s="88"/>
      <c r="C21" s="54" t="s">
        <v>394</v>
      </c>
      <c r="D21" s="94">
        <v>1</v>
      </c>
      <c r="E21" s="94">
        <v>7</v>
      </c>
      <c r="F21" s="94">
        <v>9</v>
      </c>
      <c r="G21" s="94">
        <v>17</v>
      </c>
      <c r="H21" s="94">
        <v>16</v>
      </c>
      <c r="I21" s="94">
        <v>45</v>
      </c>
      <c r="J21" s="94">
        <v>98</v>
      </c>
      <c r="K21" s="94">
        <v>116</v>
      </c>
    </row>
    <row r="22" spans="1:11" ht="4.5" customHeight="1">
      <c r="A22" s="150"/>
      <c r="B22" s="88"/>
      <c r="C22" s="54"/>
      <c r="D22" s="94"/>
      <c r="E22" s="94"/>
      <c r="F22" s="94"/>
      <c r="G22" s="94"/>
      <c r="H22" s="94"/>
      <c r="I22" s="94"/>
      <c r="J22" s="94"/>
      <c r="K22" s="94"/>
    </row>
    <row r="23" spans="1:11" ht="7.5" customHeight="1">
      <c r="A23" s="93">
        <v>7</v>
      </c>
      <c r="B23" s="88"/>
      <c r="C23" s="54" t="s">
        <v>45</v>
      </c>
      <c r="D23" s="94">
        <v>6</v>
      </c>
      <c r="E23" s="94">
        <v>18</v>
      </c>
      <c r="F23" s="94">
        <v>50</v>
      </c>
      <c r="G23" s="94">
        <v>84</v>
      </c>
      <c r="H23" s="94">
        <v>185</v>
      </c>
      <c r="I23" s="94">
        <v>200</v>
      </c>
      <c r="J23" s="94">
        <v>850</v>
      </c>
      <c r="K23" s="94" t="s">
        <v>711</v>
      </c>
    </row>
    <row r="24" spans="1:11" ht="7.5" customHeight="1">
      <c r="A24" s="93">
        <v>8</v>
      </c>
      <c r="B24" s="88"/>
      <c r="C24" s="54" t="s">
        <v>42</v>
      </c>
      <c r="D24" s="94">
        <v>1</v>
      </c>
      <c r="E24" s="94">
        <v>10</v>
      </c>
      <c r="F24" s="94">
        <v>8</v>
      </c>
      <c r="G24" s="94">
        <v>24</v>
      </c>
      <c r="H24" s="94">
        <v>46</v>
      </c>
      <c r="I24" s="94">
        <v>60</v>
      </c>
      <c r="J24" s="94">
        <v>189</v>
      </c>
      <c r="K24" s="94">
        <v>281</v>
      </c>
    </row>
    <row r="25" spans="1:11" ht="7.5" customHeight="1">
      <c r="A25" s="93">
        <v>9</v>
      </c>
      <c r="B25" s="88"/>
      <c r="C25" s="54" t="s">
        <v>43</v>
      </c>
      <c r="D25" s="94">
        <v>5</v>
      </c>
      <c r="E25" s="94">
        <v>8</v>
      </c>
      <c r="F25" s="94">
        <v>42</v>
      </c>
      <c r="G25" s="94">
        <v>60</v>
      </c>
      <c r="H25" s="94">
        <v>139</v>
      </c>
      <c r="I25" s="94">
        <v>140</v>
      </c>
      <c r="J25" s="94">
        <v>661</v>
      </c>
      <c r="K25" s="94">
        <v>740</v>
      </c>
    </row>
    <row r="26" spans="1:11" ht="4.5" customHeight="1">
      <c r="A26" s="93"/>
      <c r="B26" s="88"/>
      <c r="C26" s="54"/>
      <c r="D26" s="94"/>
      <c r="E26" s="94"/>
      <c r="F26" s="94"/>
      <c r="G26" s="94"/>
      <c r="H26" s="94"/>
      <c r="I26" s="94"/>
      <c r="J26" s="94"/>
      <c r="K26" s="94"/>
    </row>
    <row r="27" spans="1:11" ht="7.5" customHeight="1">
      <c r="A27" s="93">
        <v>10</v>
      </c>
      <c r="B27" s="42"/>
      <c r="C27" s="54" t="s">
        <v>167</v>
      </c>
      <c r="D27" s="94" t="s">
        <v>442</v>
      </c>
      <c r="E27" s="94" t="s">
        <v>442</v>
      </c>
      <c r="F27" s="94">
        <v>5</v>
      </c>
      <c r="G27" s="94" t="s">
        <v>442</v>
      </c>
      <c r="H27" s="94">
        <v>2</v>
      </c>
      <c r="I27" s="94">
        <v>7</v>
      </c>
      <c r="J27" s="94">
        <v>46</v>
      </c>
      <c r="K27" s="94">
        <v>10</v>
      </c>
    </row>
    <row r="28" spans="1:11" ht="7.5" customHeight="1">
      <c r="A28" s="93">
        <v>11</v>
      </c>
      <c r="B28" s="42"/>
      <c r="C28" s="54" t="s">
        <v>42</v>
      </c>
      <c r="D28" s="94" t="s">
        <v>442</v>
      </c>
      <c r="E28" s="94" t="s">
        <v>442</v>
      </c>
      <c r="F28" s="94">
        <v>2</v>
      </c>
      <c r="G28" s="94" t="s">
        <v>442</v>
      </c>
      <c r="H28" s="94">
        <v>1</v>
      </c>
      <c r="I28" s="94">
        <v>7</v>
      </c>
      <c r="J28" s="94">
        <v>5</v>
      </c>
      <c r="K28" s="94">
        <v>8</v>
      </c>
    </row>
    <row r="29" spans="1:11" ht="7.5" customHeight="1">
      <c r="A29" s="93">
        <v>12</v>
      </c>
      <c r="B29" s="88"/>
      <c r="C29" s="54" t="s">
        <v>43</v>
      </c>
      <c r="D29" s="94" t="s">
        <v>442</v>
      </c>
      <c r="E29" s="94" t="s">
        <v>442</v>
      </c>
      <c r="F29" s="94">
        <v>3</v>
      </c>
      <c r="G29" s="94" t="s">
        <v>442</v>
      </c>
      <c r="H29" s="94">
        <v>1</v>
      </c>
      <c r="I29" s="94" t="s">
        <v>442</v>
      </c>
      <c r="J29" s="94">
        <v>41</v>
      </c>
      <c r="K29" s="94">
        <v>2</v>
      </c>
    </row>
    <row r="30" spans="1:11" ht="4.5" customHeight="1">
      <c r="A30" s="93"/>
      <c r="B30" s="88"/>
      <c r="C30" s="54"/>
      <c r="D30" s="94"/>
      <c r="E30" s="94"/>
      <c r="F30" s="94"/>
      <c r="G30" s="94"/>
      <c r="H30" s="94"/>
      <c r="I30" s="94"/>
      <c r="J30" s="94"/>
      <c r="K30" s="94"/>
    </row>
    <row r="31" spans="1:11" ht="7.5" customHeight="1">
      <c r="A31" s="93">
        <v>13</v>
      </c>
      <c r="B31" s="88"/>
      <c r="C31" s="54" t="s">
        <v>47</v>
      </c>
      <c r="D31" s="94" t="s">
        <v>442</v>
      </c>
      <c r="E31" s="94">
        <v>1</v>
      </c>
      <c r="F31" s="94">
        <v>3</v>
      </c>
      <c r="G31" s="94">
        <v>3</v>
      </c>
      <c r="H31" s="94">
        <v>13</v>
      </c>
      <c r="I31" s="94">
        <v>9</v>
      </c>
      <c r="J31" s="94">
        <v>67</v>
      </c>
      <c r="K31" s="94">
        <v>60</v>
      </c>
    </row>
    <row r="32" spans="1:11" ht="7.5" customHeight="1">
      <c r="A32" s="93">
        <v>14</v>
      </c>
      <c r="B32" s="88"/>
      <c r="C32" s="54" t="s">
        <v>42</v>
      </c>
      <c r="D32" s="94" t="s">
        <v>442</v>
      </c>
      <c r="E32" s="94" t="s">
        <v>442</v>
      </c>
      <c r="F32" s="94">
        <v>1</v>
      </c>
      <c r="G32" s="94" t="s">
        <v>442</v>
      </c>
      <c r="H32" s="94">
        <v>4</v>
      </c>
      <c r="I32" s="94">
        <v>3</v>
      </c>
      <c r="J32" s="94">
        <v>9</v>
      </c>
      <c r="K32" s="94">
        <v>11</v>
      </c>
    </row>
    <row r="33" spans="1:11" ht="7.5" customHeight="1">
      <c r="A33" s="93">
        <v>15</v>
      </c>
      <c r="B33" s="88"/>
      <c r="C33" s="54" t="s">
        <v>43</v>
      </c>
      <c r="D33" s="94" t="s">
        <v>442</v>
      </c>
      <c r="E33" s="94">
        <v>1</v>
      </c>
      <c r="F33" s="94">
        <v>2</v>
      </c>
      <c r="G33" s="94">
        <v>3</v>
      </c>
      <c r="H33" s="94">
        <v>9</v>
      </c>
      <c r="I33" s="94">
        <v>6</v>
      </c>
      <c r="J33" s="94">
        <v>58</v>
      </c>
      <c r="K33" s="94">
        <v>49</v>
      </c>
    </row>
    <row r="34" spans="1:11" ht="4.5" customHeight="1">
      <c r="A34" s="93"/>
      <c r="B34" s="88"/>
      <c r="C34" s="54"/>
      <c r="D34" s="94"/>
      <c r="E34" s="94"/>
      <c r="F34" s="94"/>
      <c r="G34" s="94"/>
      <c r="H34" s="94"/>
      <c r="I34" s="94"/>
      <c r="J34" s="94"/>
      <c r="K34" s="94"/>
    </row>
    <row r="35" spans="1:11" ht="7.5" customHeight="1">
      <c r="A35" s="93">
        <v>16</v>
      </c>
      <c r="B35" s="88"/>
      <c r="C35" s="54" t="s">
        <v>475</v>
      </c>
      <c r="D35" s="94"/>
      <c r="E35" s="94"/>
      <c r="F35" s="94"/>
      <c r="G35" s="94"/>
      <c r="H35" s="94"/>
      <c r="I35" s="94"/>
      <c r="J35" s="94"/>
      <c r="K35" s="94"/>
    </row>
    <row r="36" spans="1:11" ht="7.5" customHeight="1">
      <c r="A36" s="93"/>
      <c r="B36" s="88"/>
      <c r="C36" s="54" t="s">
        <v>476</v>
      </c>
      <c r="D36" s="94" t="s">
        <v>442</v>
      </c>
      <c r="E36" s="94" t="s">
        <v>442</v>
      </c>
      <c r="F36" s="94" t="s">
        <v>442</v>
      </c>
      <c r="G36" s="94" t="s">
        <v>442</v>
      </c>
      <c r="H36" s="94" t="s">
        <v>442</v>
      </c>
      <c r="I36" s="94" t="s">
        <v>442</v>
      </c>
      <c r="J36" s="94" t="s">
        <v>442</v>
      </c>
      <c r="K36" s="94">
        <v>2</v>
      </c>
    </row>
    <row r="37" spans="1:11" ht="7.5" customHeight="1">
      <c r="A37" s="93">
        <v>17</v>
      </c>
      <c r="B37" s="88"/>
      <c r="C37" s="54" t="s">
        <v>42</v>
      </c>
      <c r="D37" s="94" t="s">
        <v>442</v>
      </c>
      <c r="E37" s="94" t="s">
        <v>442</v>
      </c>
      <c r="F37" s="94" t="s">
        <v>442</v>
      </c>
      <c r="G37" s="94" t="s">
        <v>442</v>
      </c>
      <c r="H37" s="94" t="s">
        <v>442</v>
      </c>
      <c r="I37" s="94" t="s">
        <v>442</v>
      </c>
      <c r="J37" s="94" t="s">
        <v>442</v>
      </c>
      <c r="K37" s="94" t="s">
        <v>442</v>
      </c>
    </row>
    <row r="38" spans="1:11" ht="7.5" customHeight="1">
      <c r="A38" s="93">
        <v>18</v>
      </c>
      <c r="B38" s="88"/>
      <c r="C38" s="54" t="s">
        <v>43</v>
      </c>
      <c r="D38" s="94" t="s">
        <v>442</v>
      </c>
      <c r="E38" s="94" t="s">
        <v>442</v>
      </c>
      <c r="F38" s="94" t="s">
        <v>442</v>
      </c>
      <c r="G38" s="94" t="s">
        <v>442</v>
      </c>
      <c r="H38" s="94" t="s">
        <v>442</v>
      </c>
      <c r="I38" s="94" t="s">
        <v>442</v>
      </c>
      <c r="J38" s="94" t="s">
        <v>442</v>
      </c>
      <c r="K38" s="94">
        <v>2</v>
      </c>
    </row>
    <row r="39" spans="1:11" ht="4.5" customHeight="1">
      <c r="A39" s="93"/>
      <c r="B39" s="88"/>
      <c r="C39" s="54"/>
      <c r="D39" s="94"/>
      <c r="E39" s="94"/>
      <c r="F39" s="94"/>
      <c r="G39" s="94"/>
      <c r="H39" s="94"/>
      <c r="I39" s="94"/>
      <c r="J39" s="94"/>
      <c r="K39" s="94"/>
    </row>
    <row r="40" spans="1:11" ht="7.5" customHeight="1">
      <c r="A40" s="93">
        <v>19</v>
      </c>
      <c r="B40" s="88"/>
      <c r="C40" s="54" t="s">
        <v>168</v>
      </c>
      <c r="D40" s="94"/>
      <c r="E40" s="94"/>
      <c r="F40" s="94"/>
      <c r="G40" s="94"/>
      <c r="H40" s="94"/>
      <c r="I40" s="94"/>
      <c r="J40" s="94"/>
      <c r="K40" s="94"/>
    </row>
    <row r="41" spans="1:11" ht="7.5" customHeight="1">
      <c r="A41" s="93"/>
      <c r="B41" s="88"/>
      <c r="C41" s="54" t="s">
        <v>477</v>
      </c>
      <c r="D41" s="94">
        <v>1</v>
      </c>
      <c r="E41" s="94" t="s">
        <v>442</v>
      </c>
      <c r="F41" s="94">
        <v>1</v>
      </c>
      <c r="G41" s="94" t="s">
        <v>442</v>
      </c>
      <c r="H41" s="94" t="s">
        <v>442</v>
      </c>
      <c r="I41" s="94" t="s">
        <v>442</v>
      </c>
      <c r="J41" s="94" t="s">
        <v>442</v>
      </c>
      <c r="K41" s="94">
        <v>2</v>
      </c>
    </row>
    <row r="42" spans="1:11" ht="7.5" customHeight="1">
      <c r="A42" s="93">
        <v>20</v>
      </c>
      <c r="B42" s="88"/>
      <c r="C42" s="54" t="s">
        <v>42</v>
      </c>
      <c r="D42" s="94" t="s">
        <v>442</v>
      </c>
      <c r="E42" s="94" t="s">
        <v>442</v>
      </c>
      <c r="F42" s="94" t="s">
        <v>442</v>
      </c>
      <c r="G42" s="94" t="s">
        <v>442</v>
      </c>
      <c r="H42" s="94" t="s">
        <v>442</v>
      </c>
      <c r="I42" s="94" t="s">
        <v>442</v>
      </c>
      <c r="J42" s="94" t="s">
        <v>442</v>
      </c>
      <c r="K42" s="94">
        <v>2</v>
      </c>
    </row>
    <row r="43" spans="1:11" ht="7.5" customHeight="1">
      <c r="A43" s="93">
        <v>21</v>
      </c>
      <c r="B43" s="88"/>
      <c r="C43" s="54" t="s">
        <v>43</v>
      </c>
      <c r="D43" s="94">
        <v>1</v>
      </c>
      <c r="E43" s="94" t="s">
        <v>442</v>
      </c>
      <c r="F43" s="94">
        <v>1</v>
      </c>
      <c r="G43" s="94" t="s">
        <v>442</v>
      </c>
      <c r="H43" s="94" t="s">
        <v>442</v>
      </c>
      <c r="I43" s="94" t="s">
        <v>442</v>
      </c>
      <c r="J43" s="94" t="s">
        <v>442</v>
      </c>
      <c r="K43" s="94" t="s">
        <v>442</v>
      </c>
    </row>
    <row r="44" spans="1:11" ht="4.5" customHeight="1">
      <c r="A44" s="93"/>
      <c r="B44" s="88"/>
      <c r="C44" s="54"/>
      <c r="D44" s="94"/>
      <c r="E44" s="94"/>
      <c r="F44" s="94"/>
      <c r="G44" s="94"/>
      <c r="H44" s="94"/>
      <c r="I44" s="94"/>
      <c r="J44" s="94"/>
      <c r="K44" s="94"/>
    </row>
    <row r="45" spans="1:11" ht="7.5" customHeight="1">
      <c r="A45" s="95">
        <v>22</v>
      </c>
      <c r="B45" s="88"/>
      <c r="C45" s="56" t="s">
        <v>49</v>
      </c>
      <c r="D45" s="96">
        <v>9</v>
      </c>
      <c r="E45" s="96">
        <v>26</v>
      </c>
      <c r="F45" s="96">
        <v>72</v>
      </c>
      <c r="G45" s="96">
        <v>108</v>
      </c>
      <c r="H45" s="96">
        <v>249</v>
      </c>
      <c r="I45" s="96">
        <v>298</v>
      </c>
      <c r="J45" s="96" t="s">
        <v>712</v>
      </c>
      <c r="K45" s="96" t="s">
        <v>713</v>
      </c>
    </row>
    <row r="46" spans="1:11" ht="7.5" customHeight="1">
      <c r="A46" s="95">
        <v>23</v>
      </c>
      <c r="B46" s="88"/>
      <c r="C46" s="56" t="s">
        <v>42</v>
      </c>
      <c r="D46" s="96">
        <v>2</v>
      </c>
      <c r="E46" s="96">
        <v>10</v>
      </c>
      <c r="F46" s="96">
        <v>15</v>
      </c>
      <c r="G46" s="96">
        <v>28</v>
      </c>
      <c r="H46" s="96">
        <v>78</v>
      </c>
      <c r="I46" s="96">
        <v>101</v>
      </c>
      <c r="J46" s="96">
        <v>314</v>
      </c>
      <c r="K46" s="96">
        <v>417</v>
      </c>
    </row>
    <row r="47" spans="1:11" ht="7.5" customHeight="1">
      <c r="A47" s="95">
        <v>24</v>
      </c>
      <c r="B47" s="88"/>
      <c r="C47" s="56" t="s">
        <v>43</v>
      </c>
      <c r="D47" s="96">
        <v>7</v>
      </c>
      <c r="E47" s="96">
        <v>16</v>
      </c>
      <c r="F47" s="96">
        <v>57</v>
      </c>
      <c r="G47" s="96">
        <v>80</v>
      </c>
      <c r="H47" s="96">
        <v>171</v>
      </c>
      <c r="I47" s="96">
        <v>197</v>
      </c>
      <c r="J47" s="96">
        <v>870</v>
      </c>
      <c r="K47" s="96">
        <v>922</v>
      </c>
    </row>
    <row r="48" spans="1:11" ht="4.5" customHeight="1">
      <c r="A48" s="93"/>
      <c r="B48" s="88"/>
      <c r="C48" s="54"/>
      <c r="D48" s="94"/>
      <c r="E48" s="94"/>
      <c r="F48" s="94"/>
      <c r="G48" s="94"/>
      <c r="H48" s="94"/>
      <c r="I48" s="94"/>
      <c r="J48" s="94"/>
      <c r="K48" s="94"/>
    </row>
    <row r="49" spans="1:11" ht="7.5" customHeight="1">
      <c r="A49" s="93">
        <v>25</v>
      </c>
      <c r="B49" s="88"/>
      <c r="C49" s="54" t="s">
        <v>51</v>
      </c>
      <c r="D49" s="94">
        <v>3</v>
      </c>
      <c r="E49" s="94">
        <v>3</v>
      </c>
      <c r="F49" s="94">
        <v>5</v>
      </c>
      <c r="G49" s="94">
        <v>10</v>
      </c>
      <c r="H49" s="94">
        <v>44</v>
      </c>
      <c r="I49" s="94">
        <v>57</v>
      </c>
      <c r="J49" s="94">
        <v>159</v>
      </c>
      <c r="K49" s="94">
        <v>179</v>
      </c>
    </row>
    <row r="50" spans="1:11" ht="7.5" customHeight="1">
      <c r="A50" s="93">
        <v>26</v>
      </c>
      <c r="B50" s="88"/>
      <c r="C50" s="54" t="s">
        <v>42</v>
      </c>
      <c r="D50" s="94">
        <v>2</v>
      </c>
      <c r="E50" s="94">
        <v>2</v>
      </c>
      <c r="F50" s="94">
        <v>2</v>
      </c>
      <c r="G50" s="94">
        <v>5</v>
      </c>
      <c r="H50" s="94">
        <v>36</v>
      </c>
      <c r="I50" s="94">
        <v>41</v>
      </c>
      <c r="J50" s="94">
        <v>126</v>
      </c>
      <c r="K50" s="94">
        <v>137</v>
      </c>
    </row>
    <row r="51" spans="1:11" ht="7.5" customHeight="1">
      <c r="A51" s="93">
        <v>27</v>
      </c>
      <c r="B51" s="88"/>
      <c r="C51" s="54" t="s">
        <v>43</v>
      </c>
      <c r="D51" s="94">
        <v>1</v>
      </c>
      <c r="E51" s="94">
        <v>1</v>
      </c>
      <c r="F51" s="94">
        <v>3</v>
      </c>
      <c r="G51" s="94">
        <v>5</v>
      </c>
      <c r="H51" s="94">
        <v>8</v>
      </c>
      <c r="I51" s="94">
        <v>16</v>
      </c>
      <c r="J51" s="94">
        <v>33</v>
      </c>
      <c r="K51" s="94">
        <v>42</v>
      </c>
    </row>
    <row r="52" spans="1:11" ht="4.5" customHeight="1">
      <c r="A52" s="93"/>
      <c r="B52" s="88"/>
      <c r="C52" s="54"/>
      <c r="D52" s="94"/>
      <c r="E52" s="94"/>
      <c r="F52" s="94"/>
      <c r="G52" s="94"/>
      <c r="H52" s="94"/>
      <c r="I52" s="94"/>
      <c r="J52" s="94"/>
      <c r="K52" s="94"/>
    </row>
    <row r="53" spans="1:11" ht="7.5" customHeight="1">
      <c r="A53" s="93"/>
      <c r="B53" s="88"/>
      <c r="C53" s="54" t="s">
        <v>52</v>
      </c>
      <c r="D53" s="94"/>
      <c r="E53" s="94"/>
      <c r="F53" s="94"/>
      <c r="G53" s="94"/>
      <c r="H53" s="94"/>
      <c r="I53" s="94"/>
      <c r="J53" s="94"/>
      <c r="K53" s="94"/>
    </row>
    <row r="54" spans="1:11" ht="7.5" customHeight="1">
      <c r="A54" s="93">
        <v>28</v>
      </c>
      <c r="B54" s="88"/>
      <c r="C54" s="54" t="s">
        <v>169</v>
      </c>
      <c r="D54" s="94" t="s">
        <v>442</v>
      </c>
      <c r="E54" s="94" t="s">
        <v>442</v>
      </c>
      <c r="F54" s="94" t="s">
        <v>442</v>
      </c>
      <c r="G54" s="94" t="s">
        <v>442</v>
      </c>
      <c r="H54" s="94">
        <v>10</v>
      </c>
      <c r="I54" s="94">
        <v>17</v>
      </c>
      <c r="J54" s="94">
        <v>32</v>
      </c>
      <c r="K54" s="94">
        <v>54</v>
      </c>
    </row>
    <row r="55" spans="1:11" ht="7.5" customHeight="1">
      <c r="A55" s="93">
        <v>29</v>
      </c>
      <c r="B55" s="88"/>
      <c r="C55" s="54" t="s">
        <v>395</v>
      </c>
      <c r="D55" s="94" t="s">
        <v>442</v>
      </c>
      <c r="E55" s="94" t="s">
        <v>442</v>
      </c>
      <c r="F55" s="94" t="s">
        <v>442</v>
      </c>
      <c r="G55" s="94" t="s">
        <v>442</v>
      </c>
      <c r="H55" s="94">
        <v>9</v>
      </c>
      <c r="I55" s="94">
        <v>14</v>
      </c>
      <c r="J55" s="94">
        <v>27</v>
      </c>
      <c r="K55" s="94">
        <v>46</v>
      </c>
    </row>
    <row r="56" spans="1:11" ht="7.5" customHeight="1">
      <c r="A56" s="93">
        <v>30</v>
      </c>
      <c r="B56" s="88"/>
      <c r="C56" s="54" t="s">
        <v>396</v>
      </c>
      <c r="D56" s="94" t="s">
        <v>442</v>
      </c>
      <c r="E56" s="94" t="s">
        <v>442</v>
      </c>
      <c r="F56" s="94" t="s">
        <v>442</v>
      </c>
      <c r="G56" s="94" t="s">
        <v>442</v>
      </c>
      <c r="H56" s="94">
        <v>1</v>
      </c>
      <c r="I56" s="94">
        <v>3</v>
      </c>
      <c r="J56" s="94">
        <v>5</v>
      </c>
      <c r="K56" s="94">
        <v>8</v>
      </c>
    </row>
    <row r="57" spans="1:11" ht="4.5" customHeight="1">
      <c r="A57" s="93"/>
      <c r="B57" s="88"/>
      <c r="C57" s="54"/>
      <c r="D57" s="94"/>
      <c r="E57" s="94"/>
      <c r="F57" s="94"/>
      <c r="G57" s="94"/>
      <c r="H57" s="94"/>
      <c r="I57" s="94"/>
      <c r="J57" s="94"/>
      <c r="K57" s="94"/>
    </row>
    <row r="58" spans="1:11" ht="7.5" customHeight="1">
      <c r="A58" s="93">
        <v>31</v>
      </c>
      <c r="B58" s="88"/>
      <c r="C58" s="54" t="s">
        <v>170</v>
      </c>
      <c r="D58" s="94" t="s">
        <v>442</v>
      </c>
      <c r="E58" s="94" t="s">
        <v>442</v>
      </c>
      <c r="F58" s="94" t="s">
        <v>442</v>
      </c>
      <c r="G58" s="94" t="s">
        <v>442</v>
      </c>
      <c r="H58" s="94" t="s">
        <v>442</v>
      </c>
      <c r="I58" s="94">
        <v>1</v>
      </c>
      <c r="J58" s="94">
        <v>3</v>
      </c>
      <c r="K58" s="94">
        <v>3</v>
      </c>
    </row>
    <row r="59" spans="1:11" ht="7.5" customHeight="1">
      <c r="A59" s="93">
        <v>32</v>
      </c>
      <c r="B59" s="88"/>
      <c r="C59" s="54" t="s">
        <v>42</v>
      </c>
      <c r="D59" s="94" t="s">
        <v>442</v>
      </c>
      <c r="E59" s="94" t="s">
        <v>442</v>
      </c>
      <c r="F59" s="94" t="s">
        <v>442</v>
      </c>
      <c r="G59" s="94" t="s">
        <v>442</v>
      </c>
      <c r="H59" s="94" t="s">
        <v>442</v>
      </c>
      <c r="I59" s="94">
        <v>1</v>
      </c>
      <c r="J59" s="94">
        <v>2</v>
      </c>
      <c r="K59" s="94">
        <v>2</v>
      </c>
    </row>
    <row r="60" spans="1:11" ht="7.5" customHeight="1">
      <c r="A60" s="93">
        <v>33</v>
      </c>
      <c r="B60" s="88"/>
      <c r="C60" s="54" t="s">
        <v>43</v>
      </c>
      <c r="D60" s="94" t="s">
        <v>442</v>
      </c>
      <c r="E60" s="94" t="s">
        <v>442</v>
      </c>
      <c r="F60" s="94" t="s">
        <v>442</v>
      </c>
      <c r="G60" s="94" t="s">
        <v>442</v>
      </c>
      <c r="H60" s="94" t="s">
        <v>442</v>
      </c>
      <c r="I60" s="94" t="s">
        <v>442</v>
      </c>
      <c r="J60" s="94">
        <v>1</v>
      </c>
      <c r="K60" s="94">
        <v>1</v>
      </c>
    </row>
    <row r="61" spans="1:11" ht="4.5" customHeight="1">
      <c r="A61" s="93"/>
      <c r="B61" s="88"/>
      <c r="C61" s="54"/>
      <c r="D61" s="94"/>
      <c r="E61" s="94"/>
      <c r="F61" s="94"/>
      <c r="G61" s="94"/>
      <c r="H61" s="94"/>
      <c r="I61" s="94"/>
      <c r="J61" s="94"/>
      <c r="K61" s="94"/>
    </row>
    <row r="62" spans="1:11" ht="7.5" customHeight="1">
      <c r="A62" s="93">
        <v>34</v>
      </c>
      <c r="B62" s="88"/>
      <c r="C62" s="54" t="s">
        <v>478</v>
      </c>
      <c r="D62" s="94">
        <v>2</v>
      </c>
      <c r="E62" s="94">
        <v>1</v>
      </c>
      <c r="F62" s="94">
        <v>19</v>
      </c>
      <c r="G62" s="94">
        <v>13</v>
      </c>
      <c r="H62" s="94">
        <v>27</v>
      </c>
      <c r="I62" s="94">
        <v>29</v>
      </c>
      <c r="J62" s="94">
        <v>150</v>
      </c>
      <c r="K62" s="94">
        <v>163</v>
      </c>
    </row>
    <row r="63" spans="1:11" ht="7.5" customHeight="1">
      <c r="A63" s="93">
        <v>35</v>
      </c>
      <c r="B63" s="88"/>
      <c r="C63" s="54" t="s">
        <v>42</v>
      </c>
      <c r="D63" s="94">
        <v>1</v>
      </c>
      <c r="E63" s="94" t="s">
        <v>442</v>
      </c>
      <c r="F63" s="94">
        <v>11</v>
      </c>
      <c r="G63" s="94">
        <v>8</v>
      </c>
      <c r="H63" s="94">
        <v>23</v>
      </c>
      <c r="I63" s="94">
        <v>26</v>
      </c>
      <c r="J63" s="94">
        <v>136</v>
      </c>
      <c r="K63" s="94">
        <v>150</v>
      </c>
    </row>
    <row r="64" spans="1:11" ht="7.5" customHeight="1">
      <c r="A64" s="93">
        <v>36</v>
      </c>
      <c r="B64" s="88"/>
      <c r="C64" s="54" t="s">
        <v>43</v>
      </c>
      <c r="D64" s="94">
        <v>1</v>
      </c>
      <c r="E64" s="94">
        <v>1</v>
      </c>
      <c r="F64" s="94">
        <v>8</v>
      </c>
      <c r="G64" s="94">
        <v>5</v>
      </c>
      <c r="H64" s="94">
        <v>4</v>
      </c>
      <c r="I64" s="94">
        <v>3</v>
      </c>
      <c r="J64" s="94">
        <v>14</v>
      </c>
      <c r="K64" s="94">
        <v>13</v>
      </c>
    </row>
    <row r="65" spans="1:11" ht="4.5" customHeight="1">
      <c r="A65" s="93"/>
      <c r="B65" s="88"/>
      <c r="C65" s="54"/>
      <c r="D65" s="94"/>
      <c r="E65" s="94"/>
      <c r="F65" s="94"/>
      <c r="G65" s="94"/>
      <c r="H65" s="94"/>
      <c r="I65" s="94"/>
      <c r="J65" s="94"/>
      <c r="K65" s="94"/>
    </row>
    <row r="66" spans="1:11" ht="7.5" customHeight="1">
      <c r="A66" s="93"/>
      <c r="B66" s="88"/>
      <c r="C66" s="54" t="s">
        <v>52</v>
      </c>
      <c r="D66" s="94"/>
      <c r="E66" s="94"/>
      <c r="F66" s="94"/>
      <c r="G66" s="94"/>
      <c r="H66" s="94"/>
      <c r="I66" s="94"/>
      <c r="J66" s="94"/>
      <c r="K66" s="94"/>
    </row>
    <row r="67" spans="1:11" ht="7.5" customHeight="1">
      <c r="A67" s="93">
        <v>37</v>
      </c>
      <c r="B67" s="88"/>
      <c r="C67" s="54" t="s">
        <v>169</v>
      </c>
      <c r="D67" s="94" t="s">
        <v>442</v>
      </c>
      <c r="E67" s="94" t="s">
        <v>442</v>
      </c>
      <c r="F67" s="94" t="s">
        <v>442</v>
      </c>
      <c r="G67" s="94">
        <v>1</v>
      </c>
      <c r="H67" s="94">
        <v>12</v>
      </c>
      <c r="I67" s="94">
        <v>9</v>
      </c>
      <c r="J67" s="94">
        <v>41</v>
      </c>
      <c r="K67" s="94">
        <v>39</v>
      </c>
    </row>
    <row r="68" spans="1:11" ht="7.5" customHeight="1">
      <c r="A68" s="93">
        <v>38</v>
      </c>
      <c r="B68" s="88"/>
      <c r="C68" s="54" t="s">
        <v>399</v>
      </c>
      <c r="D68" s="94" t="s">
        <v>442</v>
      </c>
      <c r="E68" s="94" t="s">
        <v>442</v>
      </c>
      <c r="F68" s="94" t="s">
        <v>442</v>
      </c>
      <c r="G68" s="94" t="s">
        <v>442</v>
      </c>
      <c r="H68" s="94">
        <v>11</v>
      </c>
      <c r="I68" s="94">
        <v>9</v>
      </c>
      <c r="J68" s="94">
        <v>39</v>
      </c>
      <c r="K68" s="94">
        <v>38</v>
      </c>
    </row>
    <row r="69" spans="1:11" ht="7.5" customHeight="1">
      <c r="A69" s="93">
        <v>39</v>
      </c>
      <c r="B69" s="88"/>
      <c r="C69" s="54" t="s">
        <v>401</v>
      </c>
      <c r="D69" s="94" t="s">
        <v>442</v>
      </c>
      <c r="E69" s="94" t="s">
        <v>442</v>
      </c>
      <c r="F69" s="94" t="s">
        <v>442</v>
      </c>
      <c r="G69" s="94">
        <v>1</v>
      </c>
      <c r="H69" s="94">
        <v>1</v>
      </c>
      <c r="I69" s="94" t="s">
        <v>442</v>
      </c>
      <c r="J69" s="94">
        <v>2</v>
      </c>
      <c r="K69" s="94">
        <v>1</v>
      </c>
    </row>
    <row r="70" spans="1:11" ht="4.5" customHeight="1">
      <c r="A70" s="93"/>
      <c r="B70" s="88"/>
      <c r="C70" s="54"/>
      <c r="D70" s="94"/>
      <c r="E70" s="94"/>
      <c r="F70" s="94"/>
      <c r="G70" s="94"/>
      <c r="H70" s="94"/>
      <c r="I70" s="94"/>
      <c r="J70" s="94"/>
      <c r="K70" s="94"/>
    </row>
    <row r="71" spans="1:11" ht="7.5" customHeight="1">
      <c r="A71" s="93">
        <v>40</v>
      </c>
      <c r="B71" s="88"/>
      <c r="C71" s="54" t="s">
        <v>479</v>
      </c>
      <c r="D71" s="94">
        <v>2</v>
      </c>
      <c r="E71" s="94" t="s">
        <v>442</v>
      </c>
      <c r="F71" s="94">
        <v>10</v>
      </c>
      <c r="G71" s="94">
        <v>4</v>
      </c>
      <c r="H71" s="94">
        <v>6</v>
      </c>
      <c r="I71" s="94">
        <v>5</v>
      </c>
      <c r="J71" s="94">
        <v>47</v>
      </c>
      <c r="K71" s="94">
        <v>48</v>
      </c>
    </row>
    <row r="72" spans="1:11" ht="7.5" customHeight="1">
      <c r="A72" s="93">
        <v>41</v>
      </c>
      <c r="B72" s="88"/>
      <c r="C72" s="54" t="s">
        <v>395</v>
      </c>
      <c r="D72" s="94">
        <v>1</v>
      </c>
      <c r="E72" s="94" t="s">
        <v>442</v>
      </c>
      <c r="F72" s="94">
        <v>7</v>
      </c>
      <c r="G72" s="94">
        <v>3</v>
      </c>
      <c r="H72" s="94">
        <v>6</v>
      </c>
      <c r="I72" s="94">
        <v>5</v>
      </c>
      <c r="J72" s="94">
        <v>47</v>
      </c>
      <c r="K72" s="94">
        <v>48</v>
      </c>
    </row>
    <row r="73" spans="1:11" ht="7.5" customHeight="1">
      <c r="A73" s="93">
        <v>42</v>
      </c>
      <c r="B73" s="88"/>
      <c r="C73" s="54" t="s">
        <v>396</v>
      </c>
      <c r="D73" s="94">
        <v>1</v>
      </c>
      <c r="E73" s="94" t="s">
        <v>442</v>
      </c>
      <c r="F73" s="94">
        <v>3</v>
      </c>
      <c r="G73" s="94">
        <v>1</v>
      </c>
      <c r="H73" s="94" t="s">
        <v>442</v>
      </c>
      <c r="I73" s="94" t="s">
        <v>442</v>
      </c>
      <c r="J73" s="94" t="s">
        <v>442</v>
      </c>
      <c r="K73" s="94" t="s">
        <v>442</v>
      </c>
    </row>
    <row r="74" spans="1:11" ht="4.5" customHeight="1">
      <c r="A74" s="93"/>
      <c r="B74" s="88"/>
      <c r="C74" s="54"/>
      <c r="D74" s="94"/>
      <c r="E74" s="94"/>
      <c r="F74" s="94"/>
      <c r="G74" s="94"/>
      <c r="H74" s="94"/>
      <c r="I74" s="94"/>
      <c r="J74" s="94"/>
      <c r="K74" s="94"/>
    </row>
    <row r="75" spans="1:11" ht="7.5" customHeight="1">
      <c r="A75" s="93">
        <v>43</v>
      </c>
      <c r="B75" s="88"/>
      <c r="C75" s="54" t="s">
        <v>171</v>
      </c>
      <c r="D75" s="94" t="s">
        <v>442</v>
      </c>
      <c r="E75" s="94" t="s">
        <v>442</v>
      </c>
      <c r="F75" s="94" t="s">
        <v>442</v>
      </c>
      <c r="G75" s="94">
        <v>1</v>
      </c>
      <c r="H75" s="94" t="s">
        <v>442</v>
      </c>
      <c r="I75" s="94" t="s">
        <v>442</v>
      </c>
      <c r="J75" s="94">
        <v>1</v>
      </c>
      <c r="K75" s="94">
        <v>2</v>
      </c>
    </row>
    <row r="76" spans="1:11" ht="7.5" customHeight="1">
      <c r="A76" s="93">
        <v>44</v>
      </c>
      <c r="B76" s="88"/>
      <c r="C76" s="54" t="s">
        <v>75</v>
      </c>
      <c r="D76" s="94" t="s">
        <v>442</v>
      </c>
      <c r="E76" s="94" t="s">
        <v>442</v>
      </c>
      <c r="F76" s="94" t="s">
        <v>442</v>
      </c>
      <c r="G76" s="94" t="s">
        <v>442</v>
      </c>
      <c r="H76" s="94" t="s">
        <v>442</v>
      </c>
      <c r="I76" s="94" t="s">
        <v>442</v>
      </c>
      <c r="J76" s="94" t="s">
        <v>442</v>
      </c>
      <c r="K76" s="94">
        <v>2</v>
      </c>
    </row>
    <row r="77" spans="1:11" ht="7.5" customHeight="1">
      <c r="A77" s="93">
        <v>45</v>
      </c>
      <c r="B77" s="88"/>
      <c r="C77" s="54" t="s">
        <v>76</v>
      </c>
      <c r="D77" s="94" t="s">
        <v>442</v>
      </c>
      <c r="E77" s="94" t="s">
        <v>442</v>
      </c>
      <c r="F77" s="94" t="s">
        <v>442</v>
      </c>
      <c r="G77" s="94">
        <v>1</v>
      </c>
      <c r="H77" s="94" t="s">
        <v>442</v>
      </c>
      <c r="I77" s="94" t="s">
        <v>442</v>
      </c>
      <c r="J77" s="94">
        <v>1</v>
      </c>
      <c r="K77" s="94" t="s">
        <v>442</v>
      </c>
    </row>
    <row r="78" spans="1:11" ht="4.5" customHeight="1">
      <c r="A78" s="93"/>
      <c r="B78" s="88"/>
      <c r="C78" s="54"/>
      <c r="D78" s="94"/>
      <c r="E78" s="94"/>
      <c r="F78" s="94"/>
      <c r="G78" s="94"/>
      <c r="H78" s="94"/>
      <c r="I78" s="94"/>
      <c r="J78" s="94"/>
      <c r="K78" s="94"/>
    </row>
    <row r="79" spans="1:11" ht="4.5" customHeight="1">
      <c r="A79" s="93"/>
      <c r="B79" s="88"/>
      <c r="C79" s="54"/>
      <c r="D79" s="94"/>
      <c r="E79" s="94"/>
      <c r="F79" s="94"/>
      <c r="G79" s="94"/>
      <c r="H79" s="94"/>
      <c r="I79" s="94"/>
      <c r="J79" s="94"/>
      <c r="K79" s="94"/>
    </row>
    <row r="80" spans="1:11" ht="4.5" customHeight="1">
      <c r="A80" s="93"/>
      <c r="B80" s="88"/>
      <c r="C80" s="54"/>
      <c r="D80" s="94"/>
      <c r="E80" s="94"/>
      <c r="F80" s="94"/>
      <c r="G80" s="94"/>
      <c r="H80" s="94"/>
      <c r="I80" s="94"/>
      <c r="J80" s="94"/>
      <c r="K80" s="94"/>
    </row>
    <row r="81" spans="1:11" ht="7.5" customHeight="1">
      <c r="A81" s="95">
        <v>46</v>
      </c>
      <c r="B81" s="88"/>
      <c r="C81" s="56" t="s">
        <v>60</v>
      </c>
      <c r="D81" s="96">
        <v>14</v>
      </c>
      <c r="E81" s="96">
        <v>30</v>
      </c>
      <c r="F81" s="96">
        <v>96</v>
      </c>
      <c r="G81" s="96">
        <v>132</v>
      </c>
      <c r="H81" s="96">
        <v>320</v>
      </c>
      <c r="I81" s="96">
        <v>385</v>
      </c>
      <c r="J81" s="96" t="s">
        <v>600</v>
      </c>
      <c r="K81" s="96" t="s">
        <v>603</v>
      </c>
    </row>
    <row r="82" spans="1:11" ht="7.5" customHeight="1">
      <c r="A82" s="95">
        <v>47</v>
      </c>
      <c r="B82" s="88"/>
      <c r="C82" s="56" t="s">
        <v>75</v>
      </c>
      <c r="D82" s="96">
        <v>5</v>
      </c>
      <c r="E82" s="96">
        <v>12</v>
      </c>
      <c r="F82" s="96">
        <v>28</v>
      </c>
      <c r="G82" s="96">
        <v>41</v>
      </c>
      <c r="H82" s="96">
        <v>137</v>
      </c>
      <c r="I82" s="96">
        <v>169</v>
      </c>
      <c r="J82" s="96">
        <v>578</v>
      </c>
      <c r="K82" s="96">
        <v>708</v>
      </c>
    </row>
    <row r="83" spans="1:11" ht="7.5" customHeight="1">
      <c r="A83" s="95">
        <v>48</v>
      </c>
      <c r="B83" s="88"/>
      <c r="C83" s="56" t="s">
        <v>76</v>
      </c>
      <c r="D83" s="96">
        <v>9</v>
      </c>
      <c r="E83" s="96">
        <v>18</v>
      </c>
      <c r="F83" s="96">
        <v>68</v>
      </c>
      <c r="G83" s="96">
        <v>91</v>
      </c>
      <c r="H83" s="96">
        <v>183</v>
      </c>
      <c r="I83" s="96">
        <v>216</v>
      </c>
      <c r="J83" s="96">
        <v>919</v>
      </c>
      <c r="K83" s="96">
        <v>978</v>
      </c>
    </row>
    <row r="84" spans="1:11" ht="4.5" customHeight="1">
      <c r="A84" s="93"/>
      <c r="B84" s="88"/>
      <c r="C84" s="54"/>
      <c r="D84" s="94"/>
      <c r="E84" s="94"/>
      <c r="F84" s="94"/>
      <c r="G84" s="94"/>
      <c r="H84" s="94"/>
      <c r="I84" s="94"/>
      <c r="J84" s="94"/>
      <c r="K84" s="94"/>
    </row>
    <row r="85" spans="1:11" ht="4.5" customHeight="1">
      <c r="A85" s="93"/>
      <c r="B85" s="88"/>
      <c r="C85" s="54"/>
      <c r="D85" s="94"/>
      <c r="E85" s="94"/>
      <c r="F85" s="94"/>
      <c r="G85" s="94"/>
      <c r="H85" s="94"/>
      <c r="I85" s="94"/>
      <c r="J85" s="94"/>
      <c r="K85" s="94"/>
    </row>
    <row r="86" spans="1:11" ht="4.5" customHeight="1">
      <c r="A86" s="93"/>
      <c r="B86" s="88"/>
      <c r="C86" s="54"/>
      <c r="D86" s="94"/>
      <c r="E86" s="94"/>
      <c r="F86" s="94"/>
      <c r="G86" s="94"/>
      <c r="H86" s="94"/>
      <c r="I86" s="94"/>
      <c r="J86" s="94"/>
      <c r="K86" s="94"/>
    </row>
    <row r="87" spans="1:11" ht="7.5" customHeight="1">
      <c r="A87" s="93"/>
      <c r="B87" s="88"/>
      <c r="C87" s="54" t="s">
        <v>56</v>
      </c>
      <c r="D87" s="94"/>
      <c r="E87" s="94"/>
      <c r="F87" s="94"/>
      <c r="G87" s="94"/>
      <c r="H87" s="94"/>
      <c r="I87" s="94"/>
      <c r="J87" s="94"/>
      <c r="K87" s="94"/>
    </row>
    <row r="88" spans="1:11" ht="7.5" customHeight="1">
      <c r="A88" s="93">
        <v>49</v>
      </c>
      <c r="B88" s="88"/>
      <c r="C88" s="54" t="s">
        <v>480</v>
      </c>
      <c r="D88" s="94">
        <v>1</v>
      </c>
      <c r="E88" s="94" t="s">
        <v>442</v>
      </c>
      <c r="F88" s="94">
        <v>2</v>
      </c>
      <c r="G88" s="94">
        <v>4</v>
      </c>
      <c r="H88" s="94">
        <v>33</v>
      </c>
      <c r="I88" s="94">
        <v>41</v>
      </c>
      <c r="J88" s="94">
        <v>111</v>
      </c>
      <c r="K88" s="94">
        <v>137</v>
      </c>
    </row>
    <row r="89" spans="1:11" ht="7.5" customHeight="1">
      <c r="A89" s="93">
        <v>50</v>
      </c>
      <c r="B89" s="88"/>
      <c r="C89" s="54" t="s">
        <v>42</v>
      </c>
      <c r="D89" s="94">
        <v>1</v>
      </c>
      <c r="E89" s="94" t="s">
        <v>442</v>
      </c>
      <c r="F89" s="94">
        <v>1</v>
      </c>
      <c r="G89" s="94" t="s">
        <v>442</v>
      </c>
      <c r="H89" s="94">
        <v>23</v>
      </c>
      <c r="I89" s="94">
        <v>30</v>
      </c>
      <c r="J89" s="94">
        <v>80</v>
      </c>
      <c r="K89" s="94">
        <v>102</v>
      </c>
    </row>
    <row r="90" spans="1:11" ht="7.5" customHeight="1">
      <c r="A90" s="93">
        <v>51</v>
      </c>
      <c r="B90" s="88"/>
      <c r="C90" s="54" t="s">
        <v>43</v>
      </c>
      <c r="D90" s="94" t="s">
        <v>442</v>
      </c>
      <c r="E90" s="94" t="s">
        <v>442</v>
      </c>
      <c r="F90" s="94">
        <v>1</v>
      </c>
      <c r="G90" s="94">
        <v>4</v>
      </c>
      <c r="H90" s="94">
        <v>10</v>
      </c>
      <c r="I90" s="94">
        <v>11</v>
      </c>
      <c r="J90" s="94">
        <v>31</v>
      </c>
      <c r="K90" s="94">
        <v>35</v>
      </c>
    </row>
    <row r="91" spans="1:11" ht="4.5" customHeight="1">
      <c r="A91" s="93"/>
      <c r="B91" s="88"/>
      <c r="C91" s="54"/>
      <c r="D91" s="94"/>
      <c r="E91" s="94"/>
      <c r="F91" s="94"/>
      <c r="G91" s="94"/>
      <c r="H91" s="94"/>
      <c r="I91" s="94"/>
      <c r="J91" s="94"/>
      <c r="K91" s="94"/>
    </row>
    <row r="92" spans="1:11" ht="7.5" customHeight="1">
      <c r="A92" s="93">
        <v>52</v>
      </c>
      <c r="B92" s="88"/>
      <c r="C92" s="54" t="s">
        <v>58</v>
      </c>
      <c r="D92" s="94">
        <v>3</v>
      </c>
      <c r="E92" s="94">
        <v>8</v>
      </c>
      <c r="F92" s="94">
        <v>16</v>
      </c>
      <c r="G92" s="94">
        <v>23</v>
      </c>
      <c r="H92" s="94">
        <v>29</v>
      </c>
      <c r="I92" s="94">
        <v>25</v>
      </c>
      <c r="J92" s="94">
        <v>142</v>
      </c>
      <c r="K92" s="94">
        <v>134</v>
      </c>
    </row>
    <row r="93" spans="1:11" ht="7.5" customHeight="1">
      <c r="A93" s="93">
        <v>53</v>
      </c>
      <c r="B93" s="88"/>
      <c r="C93" s="54" t="s">
        <v>42</v>
      </c>
      <c r="D93" s="94">
        <v>1</v>
      </c>
      <c r="E93" s="94">
        <v>6</v>
      </c>
      <c r="F93" s="94">
        <v>8</v>
      </c>
      <c r="G93" s="94">
        <v>12</v>
      </c>
      <c r="H93" s="94">
        <v>18</v>
      </c>
      <c r="I93" s="94">
        <v>16</v>
      </c>
      <c r="J93" s="94">
        <v>85</v>
      </c>
      <c r="K93" s="94">
        <v>87</v>
      </c>
    </row>
    <row r="94" spans="1:11" ht="7.5" customHeight="1">
      <c r="A94" s="93">
        <v>54</v>
      </c>
      <c r="B94" s="88"/>
      <c r="C94" s="54" t="s">
        <v>43</v>
      </c>
      <c r="D94" s="94">
        <v>2</v>
      </c>
      <c r="E94" s="94">
        <v>2</v>
      </c>
      <c r="F94" s="94">
        <v>8</v>
      </c>
      <c r="G94" s="94">
        <v>11</v>
      </c>
      <c r="H94" s="94">
        <v>11</v>
      </c>
      <c r="I94" s="94">
        <v>9</v>
      </c>
      <c r="J94" s="94">
        <v>57</v>
      </c>
      <c r="K94" s="94">
        <v>47</v>
      </c>
    </row>
    <row r="95" spans="1:12" ht="7.5" customHeight="1">
      <c r="A95" s="58"/>
      <c r="B95" s="58"/>
      <c r="C95" s="51"/>
      <c r="D95" s="87"/>
      <c r="E95" s="87"/>
      <c r="F95" s="87"/>
      <c r="G95" s="87"/>
      <c r="H95" s="87"/>
      <c r="I95" s="87"/>
      <c r="J95" s="87"/>
      <c r="K95" s="87"/>
      <c r="L95" s="8"/>
    </row>
    <row r="96" spans="1:12" ht="7.5" customHeight="1">
      <c r="A96" s="58"/>
      <c r="B96" s="58"/>
      <c r="C96" s="51"/>
      <c r="D96" s="51"/>
      <c r="E96" s="51"/>
      <c r="F96" s="51"/>
      <c r="G96" s="51"/>
      <c r="H96" s="51"/>
      <c r="I96" s="51"/>
      <c r="J96" s="51"/>
      <c r="K96" s="51"/>
      <c r="L96" s="8"/>
    </row>
    <row r="97" spans="1:12" ht="7.5" customHeight="1">
      <c r="A97" s="58"/>
      <c r="B97" s="58"/>
      <c r="C97" s="51"/>
      <c r="D97" s="51"/>
      <c r="E97" s="51"/>
      <c r="F97" s="51"/>
      <c r="G97" s="51"/>
      <c r="H97" s="51"/>
      <c r="I97" s="51"/>
      <c r="J97" s="51"/>
      <c r="K97" s="51"/>
      <c r="L97" s="8"/>
    </row>
    <row r="98" spans="1:11" ht="12.75">
      <c r="A98" s="58"/>
      <c r="B98" s="58"/>
      <c r="C98" s="58"/>
      <c r="D98" s="58"/>
      <c r="E98" s="58"/>
      <c r="F98" s="58"/>
      <c r="G98" s="58"/>
      <c r="H98" s="58"/>
      <c r="I98" s="58"/>
      <c r="J98" s="58"/>
      <c r="K98" s="58"/>
    </row>
    <row r="99" spans="1:11" ht="12.75">
      <c r="A99" s="58"/>
      <c r="B99" s="58"/>
      <c r="C99" s="58"/>
      <c r="D99" s="58"/>
      <c r="E99" s="58"/>
      <c r="F99" s="58"/>
      <c r="G99" s="58"/>
      <c r="H99" s="58"/>
      <c r="I99" s="58"/>
      <c r="J99" s="58"/>
      <c r="K99" s="58"/>
    </row>
    <row r="123" ht="12.75">
      <c r="D123" s="89"/>
    </row>
    <row r="125" ht="12.75">
      <c r="D125" s="89"/>
    </row>
    <row r="130" ht="12.75">
      <c r="D130" s="89"/>
    </row>
    <row r="134" ht="12.75">
      <c r="D134" s="89"/>
    </row>
    <row r="135" spans="4:8" ht="12.75">
      <c r="D135" s="89"/>
      <c r="H135" s="89"/>
    </row>
    <row r="138" spans="4:6" ht="12.75">
      <c r="D138" s="89"/>
      <c r="F138" s="89"/>
    </row>
    <row r="139" spans="4:8" ht="12.75">
      <c r="D139" s="89"/>
      <c r="F139" s="89"/>
      <c r="H139" s="89"/>
    </row>
    <row r="140" spans="4:8" ht="12.75">
      <c r="D140" s="89"/>
      <c r="H140" s="89"/>
    </row>
    <row r="143" spans="4:6" ht="12.75">
      <c r="D143" s="89"/>
      <c r="F143" s="89"/>
    </row>
    <row r="144" ht="12.75">
      <c r="D144" s="89"/>
    </row>
    <row r="145" ht="12.75">
      <c r="D145" s="89"/>
    </row>
    <row r="148" ht="12.75">
      <c r="D148" s="89"/>
    </row>
    <row r="149" spans="4:8" ht="12.75">
      <c r="D149" s="89"/>
      <c r="H149" s="89"/>
    </row>
    <row r="150" ht="12.75">
      <c r="D150" s="89"/>
    </row>
    <row r="153" spans="4:8" ht="12.75">
      <c r="D153" s="89"/>
      <c r="H153" s="89"/>
    </row>
    <row r="154" spans="4:8" ht="12.75">
      <c r="D154" s="89"/>
      <c r="H154" s="89"/>
    </row>
    <row r="155" spans="4:8" ht="12.75">
      <c r="D155" s="89"/>
      <c r="H155" s="89"/>
    </row>
    <row r="158" ht="12.75">
      <c r="D158" s="89"/>
    </row>
    <row r="159" spans="4:8" ht="12.75">
      <c r="D159" s="89"/>
      <c r="H159" s="89"/>
    </row>
    <row r="160" spans="4:8" ht="12.75">
      <c r="D160" s="89"/>
      <c r="H160" s="89"/>
    </row>
    <row r="164" spans="4:8" ht="12.75">
      <c r="D164" s="89"/>
      <c r="H164" s="89"/>
    </row>
    <row r="170" ht="12.75">
      <c r="H170" s="89"/>
    </row>
    <row r="173" ht="12.75">
      <c r="D173" s="89"/>
    </row>
    <row r="174" ht="12.75">
      <c r="H174" s="89"/>
    </row>
    <row r="175" spans="4:8" ht="12.75">
      <c r="D175" s="89"/>
      <c r="H175" s="89"/>
    </row>
    <row r="183" ht="12.75">
      <c r="D183" s="89"/>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17"/>
  <dimension ref="A1:I185"/>
  <sheetViews>
    <sheetView zoomScale="120" zoomScaleNormal="120" workbookViewId="0" topLeftCell="A1">
      <selection activeCell="A14" sqref="A14:H94"/>
    </sheetView>
  </sheetViews>
  <sheetFormatPr defaultColWidth="11.421875" defaultRowHeight="12.75"/>
  <cols>
    <col min="1" max="8" width="8.7109375" style="22" customWidth="1"/>
    <col min="9" max="9" width="5.7109375" style="22" customWidth="1"/>
    <col min="10" max="16" width="5.28125" style="22" customWidth="1"/>
    <col min="17" max="16384" width="11.421875" style="22" customWidth="1"/>
  </cols>
  <sheetData>
    <row r="1" spans="1:9" ht="8.25" customHeight="1">
      <c r="A1" s="7" t="s">
        <v>172</v>
      </c>
      <c r="B1" s="9"/>
      <c r="C1" s="9"/>
      <c r="D1" s="9"/>
      <c r="E1" s="9"/>
      <c r="F1" s="9"/>
      <c r="G1" s="9"/>
      <c r="H1" s="9"/>
      <c r="I1" s="34"/>
    </row>
    <row r="2" spans="1:8" ht="8.25" customHeight="1">
      <c r="A2" s="8"/>
      <c r="B2" s="8"/>
      <c r="C2" s="8"/>
      <c r="D2" s="8"/>
      <c r="E2" s="8"/>
      <c r="F2" s="8"/>
      <c r="G2" s="8"/>
      <c r="H2" s="8"/>
    </row>
    <row r="3" spans="1:8" ht="8.25" customHeight="1">
      <c r="A3" s="8"/>
      <c r="B3" s="8"/>
      <c r="C3" s="8"/>
      <c r="D3" s="8"/>
      <c r="E3" s="8"/>
      <c r="F3" s="8"/>
      <c r="G3" s="8"/>
      <c r="H3" s="8"/>
    </row>
    <row r="4" spans="1:8" ht="8.25" customHeight="1">
      <c r="A4" s="8"/>
      <c r="B4" s="8"/>
      <c r="C4" s="8"/>
      <c r="D4" s="8"/>
      <c r="E4" s="8"/>
      <c r="F4" s="8"/>
      <c r="G4" s="8"/>
      <c r="H4" s="8"/>
    </row>
    <row r="5" spans="1:8" ht="8.25" customHeight="1">
      <c r="A5" s="75" t="s">
        <v>328</v>
      </c>
      <c r="B5" s="76"/>
      <c r="C5" s="76"/>
      <c r="D5" s="76"/>
      <c r="E5" s="76"/>
      <c r="F5" s="76"/>
      <c r="G5" s="17"/>
      <c r="H5" s="77"/>
    </row>
    <row r="6" spans="1:8" ht="8.25" customHeight="1">
      <c r="A6" s="8"/>
      <c r="B6" s="8"/>
      <c r="C6" s="8"/>
      <c r="D6" s="8"/>
      <c r="E6" s="8"/>
      <c r="F6" s="8"/>
      <c r="G6" s="8"/>
      <c r="H6" s="8"/>
    </row>
    <row r="7" spans="1:9" ht="15" customHeight="1">
      <c r="A7" s="78" t="s">
        <v>139</v>
      </c>
      <c r="B7" s="11"/>
      <c r="C7" s="11"/>
      <c r="D7" s="79"/>
      <c r="E7" s="78" t="s">
        <v>143</v>
      </c>
      <c r="F7" s="11"/>
      <c r="G7" s="11"/>
      <c r="H7" s="11"/>
      <c r="I7" s="418" t="s">
        <v>349</v>
      </c>
    </row>
    <row r="8" spans="1:9" ht="15" customHeight="1">
      <c r="A8" s="3" t="str">
        <f>Tab10!D8</f>
        <v>Juni</v>
      </c>
      <c r="B8" s="4"/>
      <c r="C8" s="3" t="str">
        <f>Tab10!F8</f>
        <v>Januar - Juni</v>
      </c>
      <c r="D8" s="4"/>
      <c r="E8" s="3" t="str">
        <f>Tab10!H8</f>
        <v>Juni</v>
      </c>
      <c r="F8" s="4"/>
      <c r="G8" s="3" t="str">
        <f>Tab10!J8</f>
        <v>Januar - Juni</v>
      </c>
      <c r="H8" s="5"/>
      <c r="I8" s="419"/>
    </row>
    <row r="9" spans="1:9" ht="15" customHeight="1">
      <c r="A9" s="41">
        <f>Tab10!D9</f>
        <v>2004</v>
      </c>
      <c r="B9" s="41">
        <f>Tab10!E9</f>
        <v>2003</v>
      </c>
      <c r="C9" s="41">
        <f>A9</f>
        <v>2004</v>
      </c>
      <c r="D9" s="41">
        <f>B9</f>
        <v>2003</v>
      </c>
      <c r="E9" s="41">
        <f>A9</f>
        <v>2004</v>
      </c>
      <c r="F9" s="41">
        <f>B9</f>
        <v>2003</v>
      </c>
      <c r="G9" s="41">
        <f>A9</f>
        <v>2004</v>
      </c>
      <c r="H9" s="41">
        <f>B9</f>
        <v>2003</v>
      </c>
      <c r="I9" s="420"/>
    </row>
    <row r="10" spans="1:9" ht="13.5" customHeight="1">
      <c r="A10" s="81"/>
      <c r="B10" s="81"/>
      <c r="C10" s="81"/>
      <c r="D10" s="81"/>
      <c r="E10" s="81"/>
      <c r="F10" s="81"/>
      <c r="G10" s="81"/>
      <c r="H10" s="81"/>
      <c r="I10" s="80"/>
    </row>
    <row r="11" spans="1:9" ht="7.5" customHeight="1">
      <c r="A11" s="8"/>
      <c r="B11" s="8"/>
      <c r="C11" s="8"/>
      <c r="D11" s="8"/>
      <c r="E11" s="8"/>
      <c r="F11" s="8"/>
      <c r="G11" s="8"/>
      <c r="H11" s="8"/>
      <c r="I11" s="80"/>
    </row>
    <row r="12" spans="1:9" ht="7.5" customHeight="1">
      <c r="A12" s="47"/>
      <c r="B12" s="47"/>
      <c r="C12" s="47"/>
      <c r="D12" s="47"/>
      <c r="E12" s="47"/>
      <c r="F12" s="47"/>
      <c r="G12" s="47"/>
      <c r="H12" s="47"/>
      <c r="I12" s="82"/>
    </row>
    <row r="13" spans="1:9" ht="7.5" customHeight="1">
      <c r="A13" s="47"/>
      <c r="B13" s="47"/>
      <c r="C13" s="47"/>
      <c r="D13" s="47"/>
      <c r="E13" s="47"/>
      <c r="F13" s="47"/>
      <c r="G13" s="47"/>
      <c r="H13" s="47"/>
      <c r="I13" s="82"/>
    </row>
    <row r="14" spans="1:9" ht="7.5" customHeight="1">
      <c r="A14" s="83">
        <v>32</v>
      </c>
      <c r="B14" s="83">
        <v>35</v>
      </c>
      <c r="C14" s="83">
        <v>109</v>
      </c>
      <c r="D14" s="83">
        <v>112</v>
      </c>
      <c r="E14" s="83">
        <v>48</v>
      </c>
      <c r="F14" s="83">
        <v>50</v>
      </c>
      <c r="G14" s="83">
        <v>158</v>
      </c>
      <c r="H14" s="83">
        <v>169</v>
      </c>
      <c r="I14" s="84">
        <v>1</v>
      </c>
    </row>
    <row r="15" spans="1:9" ht="7.5" customHeight="1">
      <c r="A15" s="83">
        <v>22</v>
      </c>
      <c r="B15" s="83">
        <v>31</v>
      </c>
      <c r="C15" s="83">
        <v>85</v>
      </c>
      <c r="D15" s="83">
        <v>92</v>
      </c>
      <c r="E15" s="83">
        <v>32</v>
      </c>
      <c r="F15" s="83">
        <v>40</v>
      </c>
      <c r="G15" s="83">
        <v>122</v>
      </c>
      <c r="H15" s="83">
        <v>136</v>
      </c>
      <c r="I15" s="84">
        <v>2</v>
      </c>
    </row>
    <row r="16" spans="1:9" ht="7.5" customHeight="1">
      <c r="A16" s="83">
        <v>10</v>
      </c>
      <c r="B16" s="83">
        <v>4</v>
      </c>
      <c r="C16" s="83">
        <v>24</v>
      </c>
      <c r="D16" s="83">
        <v>20</v>
      </c>
      <c r="E16" s="83">
        <v>16</v>
      </c>
      <c r="F16" s="83">
        <v>10</v>
      </c>
      <c r="G16" s="83">
        <v>36</v>
      </c>
      <c r="H16" s="83">
        <v>33</v>
      </c>
      <c r="I16" s="84">
        <v>3</v>
      </c>
    </row>
    <row r="17" spans="1:9" ht="4.5" customHeight="1">
      <c r="A17" s="83"/>
      <c r="B17" s="83"/>
      <c r="C17" s="83"/>
      <c r="D17" s="83"/>
      <c r="E17" s="83"/>
      <c r="F17" s="83"/>
      <c r="G17" s="83"/>
      <c r="H17" s="83"/>
      <c r="I17" s="84"/>
    </row>
    <row r="18" spans="1:9" ht="7.5" customHeight="1">
      <c r="A18" s="83"/>
      <c r="B18" s="83"/>
      <c r="C18" s="83"/>
      <c r="D18" s="83"/>
      <c r="E18" s="83"/>
      <c r="F18" s="83"/>
      <c r="G18" s="83"/>
      <c r="H18" s="83"/>
      <c r="I18" s="84"/>
    </row>
    <row r="19" spans="1:9" ht="7.5" customHeight="1">
      <c r="A19" s="83">
        <v>85</v>
      </c>
      <c r="B19" s="83">
        <v>93</v>
      </c>
      <c r="C19" s="83">
        <v>248</v>
      </c>
      <c r="D19" s="83">
        <v>272</v>
      </c>
      <c r="E19" s="83">
        <v>120</v>
      </c>
      <c r="F19" s="83">
        <v>167</v>
      </c>
      <c r="G19" s="83">
        <v>433</v>
      </c>
      <c r="H19" s="83">
        <v>480</v>
      </c>
      <c r="I19" s="84">
        <v>4</v>
      </c>
    </row>
    <row r="20" spans="1:9" ht="7.5" customHeight="1">
      <c r="A20" s="83">
        <v>54</v>
      </c>
      <c r="B20" s="83">
        <v>60</v>
      </c>
      <c r="C20" s="83">
        <v>163</v>
      </c>
      <c r="D20" s="83">
        <v>174</v>
      </c>
      <c r="E20" s="83">
        <v>72</v>
      </c>
      <c r="F20" s="83">
        <v>82</v>
      </c>
      <c r="G20" s="83">
        <v>241</v>
      </c>
      <c r="H20" s="83">
        <v>249</v>
      </c>
      <c r="I20" s="84">
        <v>5</v>
      </c>
    </row>
    <row r="21" spans="1:9" ht="7.5" customHeight="1">
      <c r="A21" s="83">
        <v>31</v>
      </c>
      <c r="B21" s="83">
        <v>33</v>
      </c>
      <c r="C21" s="83">
        <v>85</v>
      </c>
      <c r="D21" s="83">
        <v>98</v>
      </c>
      <c r="E21" s="83">
        <v>48</v>
      </c>
      <c r="F21" s="83">
        <v>85</v>
      </c>
      <c r="G21" s="83">
        <v>192</v>
      </c>
      <c r="H21" s="83">
        <v>231</v>
      </c>
      <c r="I21" s="84">
        <v>6</v>
      </c>
    </row>
    <row r="22" spans="1:9" ht="4.5" customHeight="1">
      <c r="A22" s="149"/>
      <c r="B22" s="83"/>
      <c r="C22" s="83"/>
      <c r="D22" s="83"/>
      <c r="E22" s="83"/>
      <c r="F22" s="83"/>
      <c r="G22" s="83"/>
      <c r="H22" s="83"/>
      <c r="I22" s="84"/>
    </row>
    <row r="23" spans="1:9" ht="7.5" customHeight="1">
      <c r="A23" s="83">
        <v>559</v>
      </c>
      <c r="B23" s="83">
        <v>546</v>
      </c>
      <c r="C23" s="83" t="s">
        <v>714</v>
      </c>
      <c r="D23" s="83" t="s">
        <v>715</v>
      </c>
      <c r="E23" s="83">
        <v>750</v>
      </c>
      <c r="F23" s="83">
        <v>764</v>
      </c>
      <c r="G23" s="83" t="s">
        <v>716</v>
      </c>
      <c r="H23" s="83" t="s">
        <v>717</v>
      </c>
      <c r="I23" s="84">
        <v>7</v>
      </c>
    </row>
    <row r="24" spans="1:9" ht="7.5" customHeight="1">
      <c r="A24" s="83">
        <v>287</v>
      </c>
      <c r="B24" s="83">
        <v>258</v>
      </c>
      <c r="C24" s="83" t="s">
        <v>718</v>
      </c>
      <c r="D24" s="83" t="s">
        <v>719</v>
      </c>
      <c r="E24" s="83">
        <v>334</v>
      </c>
      <c r="F24" s="83">
        <v>328</v>
      </c>
      <c r="G24" s="83" t="s">
        <v>720</v>
      </c>
      <c r="H24" s="83" t="s">
        <v>721</v>
      </c>
      <c r="I24" s="84">
        <v>8</v>
      </c>
    </row>
    <row r="25" spans="1:9" ht="7.5" customHeight="1">
      <c r="A25" s="83">
        <v>272</v>
      </c>
      <c r="B25" s="83">
        <v>288</v>
      </c>
      <c r="C25" s="83" t="s">
        <v>722</v>
      </c>
      <c r="D25" s="83" t="s">
        <v>723</v>
      </c>
      <c r="E25" s="83">
        <v>416</v>
      </c>
      <c r="F25" s="83">
        <v>436</v>
      </c>
      <c r="G25" s="83" t="s">
        <v>724</v>
      </c>
      <c r="H25" s="83" t="s">
        <v>725</v>
      </c>
      <c r="I25" s="84">
        <v>9</v>
      </c>
    </row>
    <row r="26" spans="1:9" ht="4.5" customHeight="1">
      <c r="A26" s="83"/>
      <c r="B26" s="83"/>
      <c r="C26" s="83"/>
      <c r="D26" s="83"/>
      <c r="E26" s="83"/>
      <c r="F26" s="83"/>
      <c r="G26" s="83"/>
      <c r="H26" s="83"/>
      <c r="I26" s="84"/>
    </row>
    <row r="27" spans="1:9" ht="7.5" customHeight="1">
      <c r="A27" s="83">
        <v>9</v>
      </c>
      <c r="B27" s="83">
        <v>27</v>
      </c>
      <c r="C27" s="83">
        <v>40</v>
      </c>
      <c r="D27" s="83">
        <v>63</v>
      </c>
      <c r="E27" s="83">
        <v>11</v>
      </c>
      <c r="F27" s="83">
        <v>34</v>
      </c>
      <c r="G27" s="83">
        <v>91</v>
      </c>
      <c r="H27" s="83">
        <v>73</v>
      </c>
      <c r="I27" s="84">
        <v>10</v>
      </c>
    </row>
    <row r="28" spans="1:9" ht="7.5" customHeight="1">
      <c r="A28" s="83">
        <v>8</v>
      </c>
      <c r="B28" s="83">
        <v>27</v>
      </c>
      <c r="C28" s="83">
        <v>35</v>
      </c>
      <c r="D28" s="83">
        <v>43</v>
      </c>
      <c r="E28" s="83">
        <v>9</v>
      </c>
      <c r="F28" s="83">
        <v>34</v>
      </c>
      <c r="G28" s="83">
        <v>42</v>
      </c>
      <c r="H28" s="83">
        <v>51</v>
      </c>
      <c r="I28" s="84">
        <v>11</v>
      </c>
    </row>
    <row r="29" spans="1:9" ht="7.5" customHeight="1">
      <c r="A29" s="83">
        <v>1</v>
      </c>
      <c r="B29" s="83" t="s">
        <v>442</v>
      </c>
      <c r="C29" s="83">
        <v>5</v>
      </c>
      <c r="D29" s="83">
        <v>20</v>
      </c>
      <c r="E29" s="83">
        <v>2</v>
      </c>
      <c r="F29" s="83" t="s">
        <v>442</v>
      </c>
      <c r="G29" s="83">
        <v>49</v>
      </c>
      <c r="H29" s="83">
        <v>22</v>
      </c>
      <c r="I29" s="84">
        <v>12</v>
      </c>
    </row>
    <row r="30" spans="1:9" ht="4.5" customHeight="1">
      <c r="A30" s="83"/>
      <c r="B30" s="83"/>
      <c r="C30" s="83"/>
      <c r="D30" s="83"/>
      <c r="E30" s="83"/>
      <c r="F30" s="83"/>
      <c r="G30" s="83"/>
      <c r="H30" s="83"/>
      <c r="I30" s="84"/>
    </row>
    <row r="31" spans="1:9" ht="7.5" customHeight="1">
      <c r="A31" s="83">
        <v>29</v>
      </c>
      <c r="B31" s="83">
        <v>38</v>
      </c>
      <c r="C31" s="83">
        <v>168</v>
      </c>
      <c r="D31" s="83">
        <v>163</v>
      </c>
      <c r="E31" s="83">
        <v>42</v>
      </c>
      <c r="F31" s="83">
        <v>48</v>
      </c>
      <c r="G31" s="83">
        <v>238</v>
      </c>
      <c r="H31" s="83">
        <v>226</v>
      </c>
      <c r="I31" s="84">
        <v>13</v>
      </c>
    </row>
    <row r="32" spans="1:9" ht="7.5" customHeight="1">
      <c r="A32" s="83">
        <v>13</v>
      </c>
      <c r="B32" s="83">
        <v>14</v>
      </c>
      <c r="C32" s="83">
        <v>58</v>
      </c>
      <c r="D32" s="83">
        <v>62</v>
      </c>
      <c r="E32" s="83">
        <v>17</v>
      </c>
      <c r="F32" s="83">
        <v>17</v>
      </c>
      <c r="G32" s="83">
        <v>68</v>
      </c>
      <c r="H32" s="83">
        <v>73</v>
      </c>
      <c r="I32" s="84">
        <v>14</v>
      </c>
    </row>
    <row r="33" spans="1:9" ht="7.5" customHeight="1">
      <c r="A33" s="83">
        <v>16</v>
      </c>
      <c r="B33" s="83">
        <v>24</v>
      </c>
      <c r="C33" s="83">
        <v>110</v>
      </c>
      <c r="D33" s="83">
        <v>101</v>
      </c>
      <c r="E33" s="83">
        <v>25</v>
      </c>
      <c r="F33" s="83">
        <v>31</v>
      </c>
      <c r="G33" s="83">
        <v>170</v>
      </c>
      <c r="H33" s="83">
        <v>153</v>
      </c>
      <c r="I33" s="84">
        <v>15</v>
      </c>
    </row>
    <row r="34" spans="1:9" ht="4.5" customHeight="1">
      <c r="A34" s="83"/>
      <c r="B34" s="83"/>
      <c r="C34" s="83"/>
      <c r="D34" s="83"/>
      <c r="E34" s="83"/>
      <c r="F34" s="83"/>
      <c r="G34" s="83"/>
      <c r="H34" s="83"/>
      <c r="I34" s="84"/>
    </row>
    <row r="35" spans="1:9" ht="7.5" customHeight="1">
      <c r="A35" s="83"/>
      <c r="B35" s="83"/>
      <c r="C35" s="83"/>
      <c r="D35" s="83"/>
      <c r="E35" s="83"/>
      <c r="F35" s="83"/>
      <c r="G35" s="83"/>
      <c r="H35" s="83"/>
      <c r="I35" s="84"/>
    </row>
    <row r="36" spans="1:9" ht="7.5" customHeight="1">
      <c r="A36" s="83">
        <v>1</v>
      </c>
      <c r="B36" s="83" t="s">
        <v>442</v>
      </c>
      <c r="C36" s="83">
        <v>10</v>
      </c>
      <c r="D36" s="83">
        <v>5</v>
      </c>
      <c r="E36" s="83">
        <v>1</v>
      </c>
      <c r="F36" s="83" t="s">
        <v>442</v>
      </c>
      <c r="G36" s="83">
        <v>10</v>
      </c>
      <c r="H36" s="83">
        <v>7</v>
      </c>
      <c r="I36" s="84">
        <v>16</v>
      </c>
    </row>
    <row r="37" spans="1:9" ht="7.5" customHeight="1">
      <c r="A37" s="83" t="s">
        <v>442</v>
      </c>
      <c r="B37" s="83" t="s">
        <v>442</v>
      </c>
      <c r="C37" s="83">
        <v>9</v>
      </c>
      <c r="D37" s="83">
        <v>2</v>
      </c>
      <c r="E37" s="83" t="s">
        <v>442</v>
      </c>
      <c r="F37" s="83" t="s">
        <v>442</v>
      </c>
      <c r="G37" s="83">
        <v>9</v>
      </c>
      <c r="H37" s="83">
        <v>2</v>
      </c>
      <c r="I37" s="84">
        <v>17</v>
      </c>
    </row>
    <row r="38" spans="1:9" ht="7.5" customHeight="1">
      <c r="A38" s="83">
        <v>1</v>
      </c>
      <c r="B38" s="83" t="s">
        <v>442</v>
      </c>
      <c r="C38" s="83">
        <v>1</v>
      </c>
      <c r="D38" s="83">
        <v>3</v>
      </c>
      <c r="E38" s="83">
        <v>1</v>
      </c>
      <c r="F38" s="83" t="s">
        <v>442</v>
      </c>
      <c r="G38" s="83">
        <v>1</v>
      </c>
      <c r="H38" s="83">
        <v>5</v>
      </c>
      <c r="I38" s="84">
        <v>18</v>
      </c>
    </row>
    <row r="39" spans="1:9" ht="4.5" customHeight="1">
      <c r="A39" s="83"/>
      <c r="B39" s="83"/>
      <c r="C39" s="83"/>
      <c r="D39" s="83"/>
      <c r="E39" s="83"/>
      <c r="F39" s="83"/>
      <c r="G39" s="83"/>
      <c r="H39" s="83"/>
      <c r="I39" s="84"/>
    </row>
    <row r="40" spans="1:9" ht="7.5" customHeight="1">
      <c r="A40" s="83"/>
      <c r="B40" s="83"/>
      <c r="C40" s="83"/>
      <c r="D40" s="83"/>
      <c r="E40" s="83"/>
      <c r="F40" s="83"/>
      <c r="G40" s="83"/>
      <c r="H40" s="83"/>
      <c r="I40" s="84"/>
    </row>
    <row r="41" spans="1:9" ht="7.5" customHeight="1">
      <c r="A41" s="83">
        <v>2</v>
      </c>
      <c r="B41" s="83">
        <v>1</v>
      </c>
      <c r="C41" s="83">
        <v>4</v>
      </c>
      <c r="D41" s="83">
        <v>9</v>
      </c>
      <c r="E41" s="83">
        <v>3</v>
      </c>
      <c r="F41" s="83">
        <v>1</v>
      </c>
      <c r="G41" s="83">
        <v>5</v>
      </c>
      <c r="H41" s="83">
        <v>11</v>
      </c>
      <c r="I41" s="84">
        <v>19</v>
      </c>
    </row>
    <row r="42" spans="1:9" ht="7.5" customHeight="1">
      <c r="A42" s="83">
        <v>1</v>
      </c>
      <c r="B42" s="83">
        <v>1</v>
      </c>
      <c r="C42" s="83">
        <v>3</v>
      </c>
      <c r="D42" s="83">
        <v>6</v>
      </c>
      <c r="E42" s="83">
        <v>1</v>
      </c>
      <c r="F42" s="83">
        <v>1</v>
      </c>
      <c r="G42" s="83">
        <v>3</v>
      </c>
      <c r="H42" s="83">
        <v>8</v>
      </c>
      <c r="I42" s="84">
        <v>20</v>
      </c>
    </row>
    <row r="43" spans="1:9" ht="7.5" customHeight="1">
      <c r="A43" s="83">
        <v>1</v>
      </c>
      <c r="B43" s="83" t="s">
        <v>442</v>
      </c>
      <c r="C43" s="83">
        <v>1</v>
      </c>
      <c r="D43" s="83">
        <v>3</v>
      </c>
      <c r="E43" s="83">
        <v>2</v>
      </c>
      <c r="F43" s="83" t="s">
        <v>442</v>
      </c>
      <c r="G43" s="83">
        <v>2</v>
      </c>
      <c r="H43" s="83">
        <v>3</v>
      </c>
      <c r="I43" s="84">
        <v>21</v>
      </c>
    </row>
    <row r="44" spans="1:9" ht="4.5" customHeight="1">
      <c r="A44" s="83"/>
      <c r="B44" s="83"/>
      <c r="C44" s="83"/>
      <c r="D44" s="83"/>
      <c r="E44" s="83"/>
      <c r="F44" s="83"/>
      <c r="G44" s="83"/>
      <c r="H44" s="83"/>
      <c r="I44" s="84"/>
    </row>
    <row r="45" spans="1:9" ht="7.5" customHeight="1">
      <c r="A45" s="85">
        <v>717</v>
      </c>
      <c r="B45" s="85">
        <v>740</v>
      </c>
      <c r="C45" s="85" t="s">
        <v>726</v>
      </c>
      <c r="D45" s="85" t="s">
        <v>727</v>
      </c>
      <c r="E45" s="85">
        <v>975</v>
      </c>
      <c r="F45" s="85" t="s">
        <v>728</v>
      </c>
      <c r="G45" s="85" t="s">
        <v>729</v>
      </c>
      <c r="H45" s="85" t="s">
        <v>730</v>
      </c>
      <c r="I45" s="86">
        <v>22</v>
      </c>
    </row>
    <row r="46" spans="1:9" ht="7.5" customHeight="1">
      <c r="A46" s="85">
        <v>385</v>
      </c>
      <c r="B46" s="85">
        <v>391</v>
      </c>
      <c r="C46" s="85" t="s">
        <v>525</v>
      </c>
      <c r="D46" s="85" t="s">
        <v>731</v>
      </c>
      <c r="E46" s="85">
        <v>465</v>
      </c>
      <c r="F46" s="85">
        <v>502</v>
      </c>
      <c r="G46" s="85" t="s">
        <v>732</v>
      </c>
      <c r="H46" s="85" t="s">
        <v>733</v>
      </c>
      <c r="I46" s="86">
        <v>23</v>
      </c>
    </row>
    <row r="47" spans="1:9" ht="7.5" customHeight="1">
      <c r="A47" s="85">
        <v>332</v>
      </c>
      <c r="B47" s="85">
        <v>349</v>
      </c>
      <c r="C47" s="85" t="s">
        <v>734</v>
      </c>
      <c r="D47" s="85" t="s">
        <v>735</v>
      </c>
      <c r="E47" s="85">
        <v>510</v>
      </c>
      <c r="F47" s="85">
        <v>562</v>
      </c>
      <c r="G47" s="85" t="s">
        <v>736</v>
      </c>
      <c r="H47" s="85" t="s">
        <v>737</v>
      </c>
      <c r="I47" s="86">
        <v>24</v>
      </c>
    </row>
    <row r="48" spans="1:9" ht="4.5" customHeight="1">
      <c r="A48" s="83"/>
      <c r="B48" s="83"/>
      <c r="C48" s="83"/>
      <c r="D48" s="83"/>
      <c r="E48" s="83"/>
      <c r="F48" s="83"/>
      <c r="G48" s="83"/>
      <c r="H48" s="83"/>
      <c r="I48" s="84"/>
    </row>
    <row r="49" spans="1:9" ht="7.5" customHeight="1">
      <c r="A49" s="83">
        <v>121</v>
      </c>
      <c r="B49" s="83">
        <v>160</v>
      </c>
      <c r="C49" s="83">
        <v>407</v>
      </c>
      <c r="D49" s="83">
        <v>501</v>
      </c>
      <c r="E49" s="83">
        <v>168</v>
      </c>
      <c r="F49" s="83">
        <v>220</v>
      </c>
      <c r="G49" s="83">
        <v>571</v>
      </c>
      <c r="H49" s="83">
        <v>690</v>
      </c>
      <c r="I49" s="84">
        <v>25</v>
      </c>
    </row>
    <row r="50" spans="1:9" ht="7.5" customHeight="1">
      <c r="A50" s="83">
        <v>112</v>
      </c>
      <c r="B50" s="83">
        <v>149</v>
      </c>
      <c r="C50" s="83">
        <v>364</v>
      </c>
      <c r="D50" s="83">
        <v>458</v>
      </c>
      <c r="E50" s="83">
        <v>150</v>
      </c>
      <c r="F50" s="83">
        <v>192</v>
      </c>
      <c r="G50" s="83">
        <v>492</v>
      </c>
      <c r="H50" s="83">
        <v>600</v>
      </c>
      <c r="I50" s="84">
        <v>26</v>
      </c>
    </row>
    <row r="51" spans="1:9" ht="7.5" customHeight="1">
      <c r="A51" s="83">
        <v>9</v>
      </c>
      <c r="B51" s="83">
        <v>11</v>
      </c>
      <c r="C51" s="83">
        <v>43</v>
      </c>
      <c r="D51" s="83">
        <v>43</v>
      </c>
      <c r="E51" s="83">
        <v>18</v>
      </c>
      <c r="F51" s="83">
        <v>28</v>
      </c>
      <c r="G51" s="83">
        <v>79</v>
      </c>
      <c r="H51" s="83">
        <v>90</v>
      </c>
      <c r="I51" s="84">
        <v>27</v>
      </c>
    </row>
    <row r="52" spans="1:9" ht="4.5" customHeight="1">
      <c r="A52" s="83"/>
      <c r="B52" s="83"/>
      <c r="C52" s="83"/>
      <c r="D52" s="83"/>
      <c r="E52" s="83"/>
      <c r="F52" s="83"/>
      <c r="G52" s="83"/>
      <c r="H52" s="83"/>
      <c r="I52" s="84"/>
    </row>
    <row r="53" spans="1:9" ht="7.5" customHeight="1">
      <c r="A53" s="83"/>
      <c r="B53" s="83"/>
      <c r="C53" s="83"/>
      <c r="D53" s="83"/>
      <c r="E53" s="83"/>
      <c r="F53" s="83"/>
      <c r="G53" s="83"/>
      <c r="H53" s="83"/>
      <c r="I53" s="84"/>
    </row>
    <row r="54" spans="1:9" ht="7.5" customHeight="1">
      <c r="A54" s="83">
        <v>31</v>
      </c>
      <c r="B54" s="83">
        <v>35</v>
      </c>
      <c r="C54" s="83">
        <v>87</v>
      </c>
      <c r="D54" s="83">
        <v>114</v>
      </c>
      <c r="E54" s="83">
        <v>41</v>
      </c>
      <c r="F54" s="83">
        <v>52</v>
      </c>
      <c r="G54" s="83">
        <v>119</v>
      </c>
      <c r="H54" s="83">
        <v>168</v>
      </c>
      <c r="I54" s="84">
        <v>28</v>
      </c>
    </row>
    <row r="55" spans="1:9" ht="7.5" customHeight="1">
      <c r="A55" s="83">
        <v>28</v>
      </c>
      <c r="B55" s="83">
        <v>30</v>
      </c>
      <c r="C55" s="83">
        <v>80</v>
      </c>
      <c r="D55" s="83">
        <v>103</v>
      </c>
      <c r="E55" s="83">
        <v>37</v>
      </c>
      <c r="F55" s="83">
        <v>44</v>
      </c>
      <c r="G55" s="83">
        <v>107</v>
      </c>
      <c r="H55" s="83">
        <v>149</v>
      </c>
      <c r="I55" s="84">
        <v>29</v>
      </c>
    </row>
    <row r="56" spans="1:9" ht="7.5" customHeight="1">
      <c r="A56" s="83">
        <v>3</v>
      </c>
      <c r="B56" s="83">
        <v>5</v>
      </c>
      <c r="C56" s="83">
        <v>7</v>
      </c>
      <c r="D56" s="83">
        <v>11</v>
      </c>
      <c r="E56" s="83">
        <v>4</v>
      </c>
      <c r="F56" s="83">
        <v>8</v>
      </c>
      <c r="G56" s="83">
        <v>12</v>
      </c>
      <c r="H56" s="83">
        <v>19</v>
      </c>
      <c r="I56" s="84">
        <v>30</v>
      </c>
    </row>
    <row r="57" spans="1:9" ht="4.5" customHeight="1">
      <c r="A57" s="83"/>
      <c r="B57" s="83"/>
      <c r="C57" s="83"/>
      <c r="D57" s="83"/>
      <c r="E57" s="83"/>
      <c r="F57" s="83"/>
      <c r="G57" s="83"/>
      <c r="H57" s="83"/>
      <c r="I57" s="84"/>
    </row>
    <row r="58" spans="1:9" ht="7.5" customHeight="1">
      <c r="A58" s="83">
        <v>3</v>
      </c>
      <c r="B58" s="83">
        <v>7</v>
      </c>
      <c r="C58" s="83">
        <v>28</v>
      </c>
      <c r="D58" s="83">
        <v>18</v>
      </c>
      <c r="E58" s="83">
        <v>3</v>
      </c>
      <c r="F58" s="83">
        <v>8</v>
      </c>
      <c r="G58" s="83">
        <v>31</v>
      </c>
      <c r="H58" s="83">
        <v>21</v>
      </c>
      <c r="I58" s="84">
        <v>31</v>
      </c>
    </row>
    <row r="59" spans="1:9" ht="7.5" customHeight="1">
      <c r="A59" s="83">
        <v>3</v>
      </c>
      <c r="B59" s="83">
        <v>7</v>
      </c>
      <c r="C59" s="83">
        <v>28</v>
      </c>
      <c r="D59" s="83">
        <v>15</v>
      </c>
      <c r="E59" s="83">
        <v>3</v>
      </c>
      <c r="F59" s="83">
        <v>8</v>
      </c>
      <c r="G59" s="83">
        <v>30</v>
      </c>
      <c r="H59" s="83">
        <v>17</v>
      </c>
      <c r="I59" s="84">
        <v>32</v>
      </c>
    </row>
    <row r="60" spans="1:9" ht="7.5" customHeight="1">
      <c r="A60" s="83" t="s">
        <v>442</v>
      </c>
      <c r="B60" s="83" t="s">
        <v>442</v>
      </c>
      <c r="C60" s="83" t="s">
        <v>442</v>
      </c>
      <c r="D60" s="83">
        <v>3</v>
      </c>
      <c r="E60" s="83" t="s">
        <v>442</v>
      </c>
      <c r="F60" s="83" t="s">
        <v>442</v>
      </c>
      <c r="G60" s="83">
        <v>1</v>
      </c>
      <c r="H60" s="83">
        <v>4</v>
      </c>
      <c r="I60" s="84">
        <v>33</v>
      </c>
    </row>
    <row r="61" spans="1:9" ht="4.5" customHeight="1">
      <c r="A61" s="83"/>
      <c r="B61" s="83"/>
      <c r="C61" s="83"/>
      <c r="D61" s="83"/>
      <c r="E61" s="83"/>
      <c r="F61" s="83"/>
      <c r="G61" s="83"/>
      <c r="H61" s="83"/>
      <c r="I61" s="84"/>
    </row>
    <row r="62" spans="1:9" ht="7.5" customHeight="1">
      <c r="A62" s="83">
        <v>47</v>
      </c>
      <c r="B62" s="83">
        <v>52</v>
      </c>
      <c r="C62" s="83">
        <v>278</v>
      </c>
      <c r="D62" s="83">
        <v>331</v>
      </c>
      <c r="E62" s="83">
        <v>76</v>
      </c>
      <c r="F62" s="83">
        <v>82</v>
      </c>
      <c r="G62" s="83">
        <v>447</v>
      </c>
      <c r="H62" s="83">
        <v>507</v>
      </c>
      <c r="I62" s="84">
        <v>34</v>
      </c>
    </row>
    <row r="63" spans="1:9" ht="7.5" customHeight="1">
      <c r="A63" s="83">
        <v>46</v>
      </c>
      <c r="B63" s="83">
        <v>50</v>
      </c>
      <c r="C63" s="83">
        <v>261</v>
      </c>
      <c r="D63" s="83">
        <v>307</v>
      </c>
      <c r="E63" s="83">
        <v>70</v>
      </c>
      <c r="F63" s="83">
        <v>76</v>
      </c>
      <c r="G63" s="83">
        <v>408</v>
      </c>
      <c r="H63" s="83">
        <v>465</v>
      </c>
      <c r="I63" s="84">
        <v>35</v>
      </c>
    </row>
    <row r="64" spans="1:9" ht="7.5" customHeight="1">
      <c r="A64" s="83">
        <v>1</v>
      </c>
      <c r="B64" s="83">
        <v>2</v>
      </c>
      <c r="C64" s="83">
        <v>17</v>
      </c>
      <c r="D64" s="83">
        <v>24</v>
      </c>
      <c r="E64" s="83">
        <v>6</v>
      </c>
      <c r="F64" s="83">
        <v>6</v>
      </c>
      <c r="G64" s="83">
        <v>39</v>
      </c>
      <c r="H64" s="83">
        <v>42</v>
      </c>
      <c r="I64" s="84">
        <v>36</v>
      </c>
    </row>
    <row r="65" spans="1:9" ht="4.5" customHeight="1">
      <c r="A65" s="83"/>
      <c r="B65" s="83"/>
      <c r="C65" s="83"/>
      <c r="D65" s="83"/>
      <c r="E65" s="83"/>
      <c r="F65" s="83"/>
      <c r="G65" s="83"/>
      <c r="H65" s="83"/>
      <c r="I65" s="84"/>
    </row>
    <row r="66" spans="1:9" ht="7.5" customHeight="1">
      <c r="A66" s="83"/>
      <c r="B66" s="83"/>
      <c r="C66" s="83"/>
      <c r="D66" s="83"/>
      <c r="E66" s="83"/>
      <c r="F66" s="83"/>
      <c r="G66" s="83"/>
      <c r="H66" s="83"/>
      <c r="I66" s="84"/>
    </row>
    <row r="67" spans="1:9" ht="7.5" customHeight="1">
      <c r="A67" s="83">
        <v>10</v>
      </c>
      <c r="B67" s="83">
        <v>18</v>
      </c>
      <c r="C67" s="83">
        <v>59</v>
      </c>
      <c r="D67" s="83">
        <v>106</v>
      </c>
      <c r="E67" s="83">
        <v>22</v>
      </c>
      <c r="F67" s="83">
        <v>27</v>
      </c>
      <c r="G67" s="83">
        <v>100</v>
      </c>
      <c r="H67" s="83">
        <v>146</v>
      </c>
      <c r="I67" s="84">
        <v>37</v>
      </c>
    </row>
    <row r="68" spans="1:9" ht="7.5" customHeight="1">
      <c r="A68" s="83">
        <v>10</v>
      </c>
      <c r="B68" s="83">
        <v>17</v>
      </c>
      <c r="C68" s="83">
        <v>56</v>
      </c>
      <c r="D68" s="83">
        <v>102</v>
      </c>
      <c r="E68" s="83">
        <v>21</v>
      </c>
      <c r="F68" s="83">
        <v>26</v>
      </c>
      <c r="G68" s="83">
        <v>95</v>
      </c>
      <c r="H68" s="83">
        <v>140</v>
      </c>
      <c r="I68" s="84">
        <v>38</v>
      </c>
    </row>
    <row r="69" spans="1:9" ht="7.5" customHeight="1">
      <c r="A69" s="83" t="s">
        <v>442</v>
      </c>
      <c r="B69" s="83">
        <v>1</v>
      </c>
      <c r="C69" s="83">
        <v>3</v>
      </c>
      <c r="D69" s="83">
        <v>4</v>
      </c>
      <c r="E69" s="83">
        <v>1</v>
      </c>
      <c r="F69" s="83">
        <v>1</v>
      </c>
      <c r="G69" s="83">
        <v>5</v>
      </c>
      <c r="H69" s="83">
        <v>6</v>
      </c>
      <c r="I69" s="84">
        <v>39</v>
      </c>
    </row>
    <row r="70" spans="1:9" ht="4.5" customHeight="1">
      <c r="A70" s="83"/>
      <c r="B70" s="83"/>
      <c r="C70" s="83"/>
      <c r="D70" s="83"/>
      <c r="E70" s="83"/>
      <c r="F70" s="83"/>
      <c r="G70" s="83"/>
      <c r="H70" s="83"/>
      <c r="I70" s="84"/>
    </row>
    <row r="71" spans="1:9" ht="7.5" customHeight="1">
      <c r="A71" s="83">
        <v>9</v>
      </c>
      <c r="B71" s="83">
        <v>7</v>
      </c>
      <c r="C71" s="83">
        <v>36</v>
      </c>
      <c r="D71" s="83">
        <v>48</v>
      </c>
      <c r="E71" s="83">
        <v>17</v>
      </c>
      <c r="F71" s="83">
        <v>12</v>
      </c>
      <c r="G71" s="83">
        <v>93</v>
      </c>
      <c r="H71" s="83">
        <v>100</v>
      </c>
      <c r="I71" s="84">
        <v>40</v>
      </c>
    </row>
    <row r="72" spans="1:9" ht="7.5" customHeight="1">
      <c r="A72" s="83">
        <v>9</v>
      </c>
      <c r="B72" s="83">
        <v>7</v>
      </c>
      <c r="C72" s="83">
        <v>35</v>
      </c>
      <c r="D72" s="83">
        <v>46</v>
      </c>
      <c r="E72" s="83">
        <v>16</v>
      </c>
      <c r="F72" s="83">
        <v>12</v>
      </c>
      <c r="G72" s="83">
        <v>89</v>
      </c>
      <c r="H72" s="83">
        <v>97</v>
      </c>
      <c r="I72" s="84">
        <v>41</v>
      </c>
    </row>
    <row r="73" spans="1:9" ht="7.5" customHeight="1">
      <c r="A73" s="83" t="s">
        <v>442</v>
      </c>
      <c r="B73" s="83" t="s">
        <v>442</v>
      </c>
      <c r="C73" s="83">
        <v>1</v>
      </c>
      <c r="D73" s="83">
        <v>2</v>
      </c>
      <c r="E73" s="83">
        <v>1</v>
      </c>
      <c r="F73" s="83" t="s">
        <v>442</v>
      </c>
      <c r="G73" s="83">
        <v>4</v>
      </c>
      <c r="H73" s="83">
        <v>3</v>
      </c>
      <c r="I73" s="84">
        <v>42</v>
      </c>
    </row>
    <row r="74" spans="1:9" ht="4.5" customHeight="1">
      <c r="A74" s="83"/>
      <c r="B74" s="83"/>
      <c r="C74" s="83"/>
      <c r="D74" s="83"/>
      <c r="E74" s="83"/>
      <c r="F74" s="83"/>
      <c r="G74" s="83"/>
      <c r="H74" s="83"/>
      <c r="I74" s="84"/>
    </row>
    <row r="75" spans="1:9" ht="7.5" customHeight="1">
      <c r="A75" s="83" t="s">
        <v>442</v>
      </c>
      <c r="B75" s="83">
        <v>2</v>
      </c>
      <c r="C75" s="83">
        <v>4</v>
      </c>
      <c r="D75" s="83">
        <v>7</v>
      </c>
      <c r="E75" s="83" t="s">
        <v>442</v>
      </c>
      <c r="F75" s="83">
        <v>2</v>
      </c>
      <c r="G75" s="83">
        <v>5</v>
      </c>
      <c r="H75" s="83">
        <v>10</v>
      </c>
      <c r="I75" s="84">
        <v>43</v>
      </c>
    </row>
    <row r="76" spans="1:9" ht="7.5" customHeight="1">
      <c r="A76" s="83" t="s">
        <v>442</v>
      </c>
      <c r="B76" s="83">
        <v>2</v>
      </c>
      <c r="C76" s="83">
        <v>2</v>
      </c>
      <c r="D76" s="83">
        <v>5</v>
      </c>
      <c r="E76" s="83" t="s">
        <v>442</v>
      </c>
      <c r="F76" s="83">
        <v>2</v>
      </c>
      <c r="G76" s="83">
        <v>2</v>
      </c>
      <c r="H76" s="83">
        <v>7</v>
      </c>
      <c r="I76" s="84">
        <v>44</v>
      </c>
    </row>
    <row r="77" spans="1:9" ht="7.5" customHeight="1">
      <c r="A77" s="83" t="s">
        <v>442</v>
      </c>
      <c r="B77" s="83" t="s">
        <v>442</v>
      </c>
      <c r="C77" s="83">
        <v>2</v>
      </c>
      <c r="D77" s="83">
        <v>2</v>
      </c>
      <c r="E77" s="83" t="s">
        <v>442</v>
      </c>
      <c r="F77" s="83" t="s">
        <v>442</v>
      </c>
      <c r="G77" s="83">
        <v>3</v>
      </c>
      <c r="H77" s="83">
        <v>3</v>
      </c>
      <c r="I77" s="84">
        <v>45</v>
      </c>
    </row>
    <row r="78" spans="1:9" ht="4.5" customHeight="1">
      <c r="A78" s="83"/>
      <c r="B78" s="83"/>
      <c r="C78" s="83"/>
      <c r="D78" s="83"/>
      <c r="E78" s="83"/>
      <c r="F78" s="83"/>
      <c r="G78" s="83"/>
      <c r="H78" s="83"/>
      <c r="I78" s="84"/>
    </row>
    <row r="79" spans="1:9" ht="4.5" customHeight="1">
      <c r="A79" s="83"/>
      <c r="B79" s="83"/>
      <c r="C79" s="83"/>
      <c r="D79" s="83"/>
      <c r="E79" s="83"/>
      <c r="F79" s="83"/>
      <c r="G79" s="83"/>
      <c r="H79" s="83"/>
      <c r="I79" s="84"/>
    </row>
    <row r="80" spans="1:9" ht="4.5" customHeight="1">
      <c r="A80" s="83"/>
      <c r="B80" s="83"/>
      <c r="C80" s="83"/>
      <c r="D80" s="83"/>
      <c r="E80" s="83"/>
      <c r="F80" s="83"/>
      <c r="G80" s="83"/>
      <c r="H80" s="83"/>
      <c r="I80" s="84"/>
    </row>
    <row r="81" spans="1:9" ht="7.5" customHeight="1">
      <c r="A81" s="85">
        <v>888</v>
      </c>
      <c r="B81" s="85">
        <v>961</v>
      </c>
      <c r="C81" s="85" t="s">
        <v>601</v>
      </c>
      <c r="D81" s="85" t="s">
        <v>604</v>
      </c>
      <c r="E81" s="85" t="s">
        <v>707</v>
      </c>
      <c r="F81" s="85" t="s">
        <v>708</v>
      </c>
      <c r="G81" s="85" t="s">
        <v>709</v>
      </c>
      <c r="H81" s="85" t="s">
        <v>710</v>
      </c>
      <c r="I81" s="86">
        <v>46</v>
      </c>
    </row>
    <row r="82" spans="1:9" ht="7.5" customHeight="1">
      <c r="A82" s="85">
        <v>546</v>
      </c>
      <c r="B82" s="85">
        <v>599</v>
      </c>
      <c r="C82" s="85" t="s">
        <v>606</v>
      </c>
      <c r="D82" s="85" t="s">
        <v>608</v>
      </c>
      <c r="E82" s="85">
        <v>688</v>
      </c>
      <c r="F82" s="85">
        <v>780</v>
      </c>
      <c r="G82" s="85" t="s">
        <v>738</v>
      </c>
      <c r="H82" s="85" t="s">
        <v>739</v>
      </c>
      <c r="I82" s="86">
        <v>47</v>
      </c>
    </row>
    <row r="83" spans="1:9" ht="7.5" customHeight="1">
      <c r="A83" s="85">
        <v>342</v>
      </c>
      <c r="B83" s="85">
        <v>362</v>
      </c>
      <c r="C83" s="85" t="s">
        <v>610</v>
      </c>
      <c r="D83" s="85" t="s">
        <v>612</v>
      </c>
      <c r="E83" s="85">
        <v>534</v>
      </c>
      <c r="F83" s="85">
        <v>596</v>
      </c>
      <c r="G83" s="85" t="s">
        <v>740</v>
      </c>
      <c r="H83" s="85" t="s">
        <v>741</v>
      </c>
      <c r="I83" s="86">
        <v>48</v>
      </c>
    </row>
    <row r="84" spans="1:9" ht="4.5" customHeight="1">
      <c r="A84" s="85"/>
      <c r="B84" s="85"/>
      <c r="C84" s="85"/>
      <c r="D84" s="85"/>
      <c r="E84" s="85"/>
      <c r="F84" s="85"/>
      <c r="G84" s="83"/>
      <c r="H84" s="83"/>
      <c r="I84" s="84"/>
    </row>
    <row r="85" spans="1:9" ht="4.5" customHeight="1">
      <c r="A85" s="83"/>
      <c r="B85" s="83"/>
      <c r="C85" s="83"/>
      <c r="D85" s="83"/>
      <c r="E85" s="83"/>
      <c r="F85" s="83"/>
      <c r="G85" s="83"/>
      <c r="H85" s="83"/>
      <c r="I85" s="84"/>
    </row>
    <row r="86" spans="1:9" ht="4.5" customHeight="1">
      <c r="A86" s="83"/>
      <c r="B86" s="83"/>
      <c r="C86" s="83"/>
      <c r="D86" s="83"/>
      <c r="E86" s="83"/>
      <c r="F86" s="83"/>
      <c r="G86" s="83"/>
      <c r="H86" s="83"/>
      <c r="I86" s="84"/>
    </row>
    <row r="87" spans="1:9" ht="7.5" customHeight="1">
      <c r="A87" s="83"/>
      <c r="B87" s="83"/>
      <c r="C87" s="83"/>
      <c r="D87" s="83"/>
      <c r="E87" s="83"/>
      <c r="F87" s="83"/>
      <c r="G87" s="83"/>
      <c r="H87" s="83"/>
      <c r="I87" s="84"/>
    </row>
    <row r="88" spans="1:9" ht="7.5" customHeight="1">
      <c r="A88" s="83">
        <v>66</v>
      </c>
      <c r="B88" s="83">
        <v>93</v>
      </c>
      <c r="C88" s="83">
        <v>283</v>
      </c>
      <c r="D88" s="83">
        <v>365</v>
      </c>
      <c r="E88" s="83">
        <v>100</v>
      </c>
      <c r="F88" s="83">
        <v>134</v>
      </c>
      <c r="G88" s="83">
        <v>396</v>
      </c>
      <c r="H88" s="83">
        <v>506</v>
      </c>
      <c r="I88" s="84">
        <v>49</v>
      </c>
    </row>
    <row r="89" spans="1:9" ht="7.5" customHeight="1">
      <c r="A89" s="83">
        <v>51</v>
      </c>
      <c r="B89" s="83">
        <v>77</v>
      </c>
      <c r="C89" s="83">
        <v>204</v>
      </c>
      <c r="D89" s="83">
        <v>286</v>
      </c>
      <c r="E89" s="83">
        <v>75</v>
      </c>
      <c r="F89" s="83">
        <v>107</v>
      </c>
      <c r="G89" s="83">
        <v>285</v>
      </c>
      <c r="H89" s="83">
        <v>388</v>
      </c>
      <c r="I89" s="84">
        <v>50</v>
      </c>
    </row>
    <row r="90" spans="1:9" ht="7.5" customHeight="1">
      <c r="A90" s="83">
        <v>15</v>
      </c>
      <c r="B90" s="83">
        <v>16</v>
      </c>
      <c r="C90" s="83">
        <v>79</v>
      </c>
      <c r="D90" s="83">
        <v>79</v>
      </c>
      <c r="E90" s="83">
        <v>25</v>
      </c>
      <c r="F90" s="83">
        <v>27</v>
      </c>
      <c r="G90" s="83">
        <v>111</v>
      </c>
      <c r="H90" s="83">
        <v>118</v>
      </c>
      <c r="I90" s="84">
        <v>51</v>
      </c>
    </row>
    <row r="91" spans="1:9" ht="4.5" customHeight="1">
      <c r="A91" s="83"/>
      <c r="B91" s="83"/>
      <c r="C91" s="83"/>
      <c r="D91" s="83"/>
      <c r="E91" s="83"/>
      <c r="F91" s="83"/>
      <c r="G91" s="83"/>
      <c r="H91" s="83"/>
      <c r="I91" s="84"/>
    </row>
    <row r="92" spans="1:9" ht="7.5" customHeight="1">
      <c r="A92" s="83">
        <v>53</v>
      </c>
      <c r="B92" s="83">
        <v>60</v>
      </c>
      <c r="C92" s="83">
        <v>265</v>
      </c>
      <c r="D92" s="83">
        <v>281</v>
      </c>
      <c r="E92" s="83">
        <v>85</v>
      </c>
      <c r="F92" s="83">
        <v>93</v>
      </c>
      <c r="G92" s="83">
        <v>423</v>
      </c>
      <c r="H92" s="83">
        <v>438</v>
      </c>
      <c r="I92" s="84">
        <v>52</v>
      </c>
    </row>
    <row r="93" spans="1:9" ht="7.5" customHeight="1">
      <c r="A93" s="83">
        <v>36</v>
      </c>
      <c r="B93" s="83">
        <v>39</v>
      </c>
      <c r="C93" s="83">
        <v>172</v>
      </c>
      <c r="D93" s="83">
        <v>188</v>
      </c>
      <c r="E93" s="83">
        <v>55</v>
      </c>
      <c r="F93" s="83">
        <v>61</v>
      </c>
      <c r="G93" s="83">
        <v>265</v>
      </c>
      <c r="H93" s="83">
        <v>287</v>
      </c>
      <c r="I93" s="84">
        <v>53</v>
      </c>
    </row>
    <row r="94" spans="1:9" ht="7.5" customHeight="1">
      <c r="A94" s="83">
        <v>17</v>
      </c>
      <c r="B94" s="83">
        <v>21</v>
      </c>
      <c r="C94" s="83">
        <v>93</v>
      </c>
      <c r="D94" s="83">
        <v>93</v>
      </c>
      <c r="E94" s="83">
        <v>30</v>
      </c>
      <c r="F94" s="83">
        <v>32</v>
      </c>
      <c r="G94" s="83">
        <v>158</v>
      </c>
      <c r="H94" s="83">
        <v>151</v>
      </c>
      <c r="I94" s="84">
        <v>54</v>
      </c>
    </row>
    <row r="95" spans="1:9" ht="7.5" customHeight="1">
      <c r="A95" s="87"/>
      <c r="B95" s="87"/>
      <c r="C95" s="87"/>
      <c r="D95" s="87"/>
      <c r="E95" s="87"/>
      <c r="F95" s="87"/>
      <c r="G95" s="87"/>
      <c r="H95" s="87"/>
      <c r="I95" s="88"/>
    </row>
    <row r="96" spans="1:9" ht="7.5" customHeight="1">
      <c r="A96" s="87"/>
      <c r="B96" s="87"/>
      <c r="C96" s="87"/>
      <c r="D96" s="87"/>
      <c r="E96" s="87"/>
      <c r="F96" s="87"/>
      <c r="G96" s="87"/>
      <c r="H96" s="87"/>
      <c r="I96" s="88"/>
    </row>
    <row r="97" spans="1:9" ht="9" customHeight="1">
      <c r="A97" s="51"/>
      <c r="B97" s="51"/>
      <c r="C97" s="51"/>
      <c r="D97" s="51"/>
      <c r="E97" s="51"/>
      <c r="F97" s="51"/>
      <c r="G97" s="51"/>
      <c r="H97" s="51"/>
      <c r="I97" s="88"/>
    </row>
    <row r="98" spans="1:9" ht="12.75">
      <c r="A98" s="51"/>
      <c r="B98" s="51"/>
      <c r="C98" s="51"/>
      <c r="D98" s="51"/>
      <c r="E98" s="51"/>
      <c r="F98" s="51"/>
      <c r="G98" s="51"/>
      <c r="H98" s="51"/>
      <c r="I98" s="58"/>
    </row>
    <row r="99" spans="1:9" ht="12.75">
      <c r="A99" s="51"/>
      <c r="B99" s="51"/>
      <c r="C99" s="51"/>
      <c r="D99" s="51"/>
      <c r="E99" s="51"/>
      <c r="F99" s="51"/>
      <c r="G99" s="51"/>
      <c r="H99" s="51"/>
      <c r="I99" s="58"/>
    </row>
    <row r="100" spans="1:9" ht="12.75">
      <c r="A100" s="58"/>
      <c r="B100" s="58"/>
      <c r="C100" s="58"/>
      <c r="D100" s="58"/>
      <c r="E100" s="58"/>
      <c r="F100" s="58"/>
      <c r="G100" s="58"/>
      <c r="H100" s="58"/>
      <c r="I100" s="58"/>
    </row>
    <row r="101" spans="1:9" ht="12.75">
      <c r="A101" s="58"/>
      <c r="B101" s="58"/>
      <c r="C101" s="58"/>
      <c r="D101" s="58"/>
      <c r="E101" s="58"/>
      <c r="F101" s="58"/>
      <c r="G101" s="58"/>
      <c r="H101" s="58"/>
      <c r="I101" s="58"/>
    </row>
    <row r="102" spans="1:9" ht="12.75">
      <c r="A102" s="58"/>
      <c r="B102" s="58"/>
      <c r="C102" s="58"/>
      <c r="D102" s="58"/>
      <c r="E102" s="58"/>
      <c r="F102" s="58"/>
      <c r="G102" s="58"/>
      <c r="H102" s="58"/>
      <c r="I102" s="58"/>
    </row>
    <row r="103" spans="1:9" ht="12.75">
      <c r="A103" s="58"/>
      <c r="B103" s="58"/>
      <c r="C103" s="58"/>
      <c r="D103" s="58"/>
      <c r="E103" s="58"/>
      <c r="F103" s="58"/>
      <c r="G103" s="58"/>
      <c r="H103" s="58"/>
      <c r="I103" s="58"/>
    </row>
    <row r="104" spans="1:9" ht="12.75">
      <c r="A104" s="58"/>
      <c r="B104" s="58"/>
      <c r="C104" s="58"/>
      <c r="D104" s="58"/>
      <c r="E104" s="58"/>
      <c r="F104" s="58"/>
      <c r="G104" s="58"/>
      <c r="H104" s="58"/>
      <c r="I104" s="58"/>
    </row>
    <row r="105" spans="1:9" ht="12.75">
      <c r="A105" s="58"/>
      <c r="B105" s="58"/>
      <c r="C105" s="58"/>
      <c r="D105" s="58"/>
      <c r="E105" s="58"/>
      <c r="F105" s="58"/>
      <c r="G105" s="58"/>
      <c r="H105" s="58"/>
      <c r="I105" s="58"/>
    </row>
    <row r="106" spans="1:9" ht="12.75">
      <c r="A106" s="58"/>
      <c r="B106" s="58"/>
      <c r="C106" s="58"/>
      <c r="D106" s="58"/>
      <c r="E106" s="58"/>
      <c r="F106" s="58"/>
      <c r="G106" s="58"/>
      <c r="H106" s="58"/>
      <c r="I106" s="58"/>
    </row>
    <row r="125" ht="12.75">
      <c r="A125" s="89"/>
    </row>
    <row r="127" ht="12.75">
      <c r="A127" s="89"/>
    </row>
    <row r="132" ht="12.75">
      <c r="A132" s="89"/>
    </row>
    <row r="136" ht="12.75">
      <c r="A136" s="89"/>
    </row>
    <row r="137" spans="1:5" ht="12.75">
      <c r="A137" s="89"/>
      <c r="E137" s="89"/>
    </row>
    <row r="140" spans="1:3" ht="12.75">
      <c r="A140" s="89"/>
      <c r="C140" s="89"/>
    </row>
    <row r="141" spans="1:5" ht="12.75">
      <c r="A141" s="89"/>
      <c r="C141" s="89"/>
      <c r="E141" s="89"/>
    </row>
    <row r="142" spans="1:5" ht="12.75">
      <c r="A142" s="89"/>
      <c r="E142" s="89"/>
    </row>
    <row r="145" spans="1:3" ht="12.75">
      <c r="A145" s="89"/>
      <c r="C145" s="89"/>
    </row>
    <row r="146" ht="12.75">
      <c r="A146" s="89"/>
    </row>
    <row r="147" ht="12.75">
      <c r="A147" s="89"/>
    </row>
    <row r="150" ht="12.75">
      <c r="A150" s="89"/>
    </row>
    <row r="151" spans="1:5" ht="12.75">
      <c r="A151" s="89"/>
      <c r="E151" s="89"/>
    </row>
    <row r="152" ht="12.75">
      <c r="A152" s="89"/>
    </row>
    <row r="155" spans="1:5" ht="12.75">
      <c r="A155" s="89"/>
      <c r="E155" s="89"/>
    </row>
    <row r="156" spans="1:5" ht="12.75">
      <c r="A156" s="89"/>
      <c r="E156" s="89"/>
    </row>
    <row r="157" spans="1:5" ht="12.75">
      <c r="A157" s="89"/>
      <c r="E157" s="89"/>
    </row>
    <row r="160" ht="12.75">
      <c r="A160" s="89"/>
    </row>
    <row r="161" spans="1:5" ht="12.75">
      <c r="A161" s="89"/>
      <c r="E161" s="89"/>
    </row>
    <row r="162" spans="1:5" ht="12.75">
      <c r="A162" s="89"/>
      <c r="E162" s="89"/>
    </row>
    <row r="166" spans="1:5" ht="12.75">
      <c r="A166" s="89"/>
      <c r="E166" s="89"/>
    </row>
    <row r="172" ht="12.75">
      <c r="E172" s="89"/>
    </row>
    <row r="175" ht="12.75">
      <c r="A175" s="89"/>
    </row>
    <row r="176" ht="12.75">
      <c r="E176" s="89"/>
    </row>
    <row r="177" spans="1:5" ht="12.75">
      <c r="A177" s="89"/>
      <c r="E177" s="89"/>
    </row>
    <row r="185" ht="12.75">
      <c r="A185" s="89"/>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I65"/>
  <sheetViews>
    <sheetView zoomScale="120" zoomScaleNormal="120" workbookViewId="0" topLeftCell="A1">
      <selection activeCell="A72" sqref="A72:IV129"/>
    </sheetView>
  </sheetViews>
  <sheetFormatPr defaultColWidth="11.421875" defaultRowHeight="12.75"/>
  <cols>
    <col min="1" max="1" width="25.7109375" style="22" customWidth="1"/>
    <col min="2" max="9" width="7.28125" style="22" customWidth="1"/>
    <col min="10" max="16384" width="11.421875" style="22" customWidth="1"/>
  </cols>
  <sheetData>
    <row r="1" spans="1:9" ht="8.25" customHeight="1">
      <c r="A1" s="7" t="s">
        <v>173</v>
      </c>
      <c r="B1" s="9"/>
      <c r="C1" s="9"/>
      <c r="D1" s="9"/>
      <c r="E1" s="9"/>
      <c r="F1" s="9"/>
      <c r="G1" s="9"/>
      <c r="H1" s="9"/>
      <c r="I1" s="9"/>
    </row>
    <row r="2" spans="1:9" ht="8.25" customHeight="1">
      <c r="A2" s="8"/>
      <c r="B2" s="8"/>
      <c r="C2" s="8"/>
      <c r="D2" s="8"/>
      <c r="E2" s="8"/>
      <c r="F2" s="8"/>
      <c r="G2" s="8"/>
      <c r="H2" s="8"/>
      <c r="I2" s="8"/>
    </row>
    <row r="3" spans="1:9" ht="8.25" customHeight="1">
      <c r="A3" s="8"/>
      <c r="B3" s="8"/>
      <c r="C3" s="8"/>
      <c r="D3" s="8"/>
      <c r="E3" s="8"/>
      <c r="F3" s="8"/>
      <c r="G3" s="8"/>
      <c r="H3" s="8"/>
      <c r="I3" s="8"/>
    </row>
    <row r="4" spans="1:9" ht="8.25" customHeight="1">
      <c r="A4" s="10" t="s">
        <v>174</v>
      </c>
      <c r="B4" s="9"/>
      <c r="C4" s="9"/>
      <c r="D4" s="9"/>
      <c r="E4" s="9"/>
      <c r="F4" s="9"/>
      <c r="G4" s="9"/>
      <c r="H4" s="9"/>
      <c r="I4" s="9"/>
    </row>
    <row r="5" spans="1:9" ht="8.25" customHeight="1">
      <c r="A5" s="10" t="s">
        <v>175</v>
      </c>
      <c r="B5" s="9"/>
      <c r="C5" s="9"/>
      <c r="D5" s="9"/>
      <c r="E5" s="9"/>
      <c r="F5" s="9"/>
      <c r="G5" s="9"/>
      <c r="H5" s="9"/>
      <c r="I5" s="9"/>
    </row>
    <row r="6" spans="1:9" ht="8.25" customHeight="1">
      <c r="A6" s="8"/>
      <c r="B6" s="8"/>
      <c r="C6" s="8"/>
      <c r="D6" s="8"/>
      <c r="E6" s="8"/>
      <c r="F6" s="8"/>
      <c r="G6" s="8"/>
      <c r="H6" s="8"/>
      <c r="I6" s="8"/>
    </row>
    <row r="7" spans="1:9" ht="12.75" customHeight="1">
      <c r="A7" s="421" t="s">
        <v>350</v>
      </c>
      <c r="B7" s="430" t="s">
        <v>60</v>
      </c>
      <c r="C7" s="24" t="s">
        <v>113</v>
      </c>
      <c r="D7" s="24"/>
      <c r="E7" s="48"/>
      <c r="F7" s="433" t="s">
        <v>60</v>
      </c>
      <c r="G7" s="24" t="s">
        <v>113</v>
      </c>
      <c r="H7" s="24"/>
      <c r="I7" s="24"/>
    </row>
    <row r="8" spans="1:9" ht="12.75" customHeight="1">
      <c r="A8" s="422"/>
      <c r="B8" s="431"/>
      <c r="C8" s="404" t="s">
        <v>345</v>
      </c>
      <c r="D8" s="404" t="s">
        <v>352</v>
      </c>
      <c r="E8" s="404" t="s">
        <v>351</v>
      </c>
      <c r="F8" s="434"/>
      <c r="G8" s="404" t="s">
        <v>345</v>
      </c>
      <c r="H8" s="404" t="s">
        <v>352</v>
      </c>
      <c r="I8" s="426" t="s">
        <v>351</v>
      </c>
    </row>
    <row r="9" spans="1:9" ht="12.75" customHeight="1">
      <c r="A9" s="422"/>
      <c r="B9" s="431"/>
      <c r="C9" s="405"/>
      <c r="D9" s="405"/>
      <c r="E9" s="405"/>
      <c r="F9" s="434"/>
      <c r="G9" s="405"/>
      <c r="H9" s="405"/>
      <c r="I9" s="419"/>
    </row>
    <row r="10" spans="1:9" ht="12.75" customHeight="1">
      <c r="A10" s="423"/>
      <c r="B10" s="432"/>
      <c r="C10" s="406"/>
      <c r="D10" s="406"/>
      <c r="E10" s="406"/>
      <c r="F10" s="414"/>
      <c r="G10" s="406"/>
      <c r="H10" s="406"/>
      <c r="I10" s="420"/>
    </row>
    <row r="11" spans="1:9" ht="12.75">
      <c r="A11" s="13"/>
      <c r="B11" s="8"/>
      <c r="C11" s="8"/>
      <c r="D11" s="8"/>
      <c r="E11" s="8"/>
      <c r="F11" s="8"/>
      <c r="G11" s="8"/>
      <c r="H11" s="8"/>
      <c r="I11" s="8"/>
    </row>
    <row r="12" spans="1:9" ht="12.75">
      <c r="A12" s="13"/>
      <c r="B12" s="15">
        <f>'[2]tab8.1'!B16</f>
        <v>38139</v>
      </c>
      <c r="C12" s="9"/>
      <c r="D12" s="9"/>
      <c r="E12" s="9"/>
      <c r="F12" s="15">
        <f>'[2]tab8.1'!G16</f>
        <v>37773</v>
      </c>
      <c r="G12" s="9"/>
      <c r="H12" s="9"/>
      <c r="I12" s="9"/>
    </row>
    <row r="13" spans="1:9" ht="12.75">
      <c r="A13" s="13"/>
      <c r="B13" s="8"/>
      <c r="C13" s="8"/>
      <c r="D13" s="8"/>
      <c r="E13" s="8"/>
      <c r="F13" s="8"/>
      <c r="G13" s="8"/>
      <c r="H13" s="8"/>
      <c r="I13" s="8"/>
    </row>
    <row r="14" spans="1:9" ht="11.25" customHeight="1">
      <c r="A14" s="20" t="s">
        <v>60</v>
      </c>
      <c r="B14" s="71" t="s">
        <v>742</v>
      </c>
      <c r="C14" s="71">
        <v>762</v>
      </c>
      <c r="D14" s="71">
        <v>80</v>
      </c>
      <c r="E14" s="72">
        <v>116</v>
      </c>
      <c r="F14" s="71" t="s">
        <v>743</v>
      </c>
      <c r="G14" s="71">
        <v>830</v>
      </c>
      <c r="H14" s="71">
        <v>129</v>
      </c>
      <c r="I14" s="71">
        <v>173</v>
      </c>
    </row>
    <row r="15" spans="1:9" ht="11.25" customHeight="1">
      <c r="A15" s="18" t="s">
        <v>0</v>
      </c>
      <c r="B15" s="73"/>
      <c r="C15" s="73"/>
      <c r="D15" s="73"/>
      <c r="E15" s="74"/>
      <c r="F15" s="73"/>
      <c r="G15" s="73"/>
      <c r="H15" s="73"/>
      <c r="I15" s="73"/>
    </row>
    <row r="16" spans="1:9" ht="11.25" customHeight="1">
      <c r="A16" s="18" t="s">
        <v>468</v>
      </c>
      <c r="B16" s="73">
        <v>82</v>
      </c>
      <c r="C16" s="73">
        <v>64</v>
      </c>
      <c r="D16" s="73">
        <v>4</v>
      </c>
      <c r="E16" s="74">
        <v>10</v>
      </c>
      <c r="F16" s="73">
        <v>98</v>
      </c>
      <c r="G16" s="73">
        <v>70</v>
      </c>
      <c r="H16" s="73">
        <v>3</v>
      </c>
      <c r="I16" s="73">
        <v>19</v>
      </c>
    </row>
    <row r="17" spans="1:9" ht="11.25" customHeight="1">
      <c r="A17" s="18" t="s">
        <v>52</v>
      </c>
      <c r="B17" s="73"/>
      <c r="C17" s="73"/>
      <c r="D17" s="73"/>
      <c r="E17" s="74"/>
      <c r="F17" s="73"/>
      <c r="G17" s="73"/>
      <c r="H17" s="73"/>
      <c r="I17" s="73"/>
    </row>
    <row r="18" spans="1:9" ht="11.25" customHeight="1">
      <c r="A18" s="18" t="s">
        <v>329</v>
      </c>
      <c r="B18" s="73">
        <v>62</v>
      </c>
      <c r="C18" s="73">
        <v>47</v>
      </c>
      <c r="D18" s="73">
        <v>3</v>
      </c>
      <c r="E18" s="74">
        <v>9</v>
      </c>
      <c r="F18" s="73">
        <v>72</v>
      </c>
      <c r="G18" s="73">
        <v>46</v>
      </c>
      <c r="H18" s="73">
        <v>2</v>
      </c>
      <c r="I18" s="73">
        <v>19</v>
      </c>
    </row>
    <row r="19" spans="1:9" ht="18" customHeight="1">
      <c r="A19" s="160" t="s">
        <v>379</v>
      </c>
      <c r="B19" s="73"/>
      <c r="C19" s="73"/>
      <c r="D19" s="73"/>
      <c r="E19" s="74"/>
      <c r="F19" s="73"/>
      <c r="G19" s="73"/>
      <c r="H19" s="73"/>
      <c r="I19" s="73"/>
    </row>
    <row r="20" spans="1:9" ht="11.25" customHeight="1">
      <c r="A20" s="161" t="s">
        <v>481</v>
      </c>
      <c r="B20" s="162">
        <v>98</v>
      </c>
      <c r="C20" s="162">
        <v>55</v>
      </c>
      <c r="D20" s="162">
        <v>8</v>
      </c>
      <c r="E20" s="163">
        <v>26</v>
      </c>
      <c r="F20" s="162">
        <v>128</v>
      </c>
      <c r="G20" s="162">
        <v>68</v>
      </c>
      <c r="H20" s="162">
        <v>12</v>
      </c>
      <c r="I20" s="162">
        <v>32</v>
      </c>
    </row>
    <row r="21" spans="1:9" ht="8.25" customHeight="1">
      <c r="A21" s="18"/>
      <c r="B21" s="73"/>
      <c r="C21" s="73"/>
      <c r="D21" s="73"/>
      <c r="E21" s="74"/>
      <c r="F21" s="73"/>
      <c r="G21" s="73"/>
      <c r="H21" s="73"/>
      <c r="I21" s="73"/>
    </row>
    <row r="22" spans="1:9" ht="11.25" customHeight="1">
      <c r="A22" s="145" t="s">
        <v>469</v>
      </c>
      <c r="B22" s="73">
        <v>276</v>
      </c>
      <c r="C22" s="73">
        <v>207</v>
      </c>
      <c r="D22" s="73">
        <v>40</v>
      </c>
      <c r="E22" s="74">
        <v>10</v>
      </c>
      <c r="F22" s="73">
        <v>310</v>
      </c>
      <c r="G22" s="73">
        <v>203</v>
      </c>
      <c r="H22" s="73">
        <v>66</v>
      </c>
      <c r="I22" s="73">
        <v>20</v>
      </c>
    </row>
    <row r="23" spans="1:9" ht="18" customHeight="1">
      <c r="A23" s="18" t="s">
        <v>470</v>
      </c>
      <c r="B23" s="73"/>
      <c r="C23" s="73"/>
      <c r="D23" s="73"/>
      <c r="E23" s="74"/>
      <c r="F23" s="73"/>
      <c r="G23" s="73"/>
      <c r="H23" s="73"/>
      <c r="I23" s="73"/>
    </row>
    <row r="24" spans="1:9" ht="11.25" customHeight="1">
      <c r="A24" s="161" t="s">
        <v>482</v>
      </c>
      <c r="B24" s="162">
        <v>125</v>
      </c>
      <c r="C24" s="162">
        <v>89</v>
      </c>
      <c r="D24" s="162">
        <v>9</v>
      </c>
      <c r="E24" s="163">
        <v>7</v>
      </c>
      <c r="F24" s="162">
        <v>130</v>
      </c>
      <c r="G24" s="162">
        <v>97</v>
      </c>
      <c r="H24" s="162">
        <v>10</v>
      </c>
      <c r="I24" s="162">
        <v>4</v>
      </c>
    </row>
    <row r="25" spans="1:9" ht="8.25" customHeight="1">
      <c r="A25" s="18"/>
      <c r="B25" s="73"/>
      <c r="C25" s="73"/>
      <c r="D25" s="73"/>
      <c r="E25" s="74"/>
      <c r="F25" s="73"/>
      <c r="G25" s="73"/>
      <c r="H25" s="73"/>
      <c r="I25" s="73"/>
    </row>
    <row r="26" spans="1:9" ht="11.25" customHeight="1">
      <c r="A26" s="18" t="s">
        <v>364</v>
      </c>
      <c r="B26" s="73">
        <v>58</v>
      </c>
      <c r="C26" s="73">
        <v>44</v>
      </c>
      <c r="D26" s="73">
        <v>6</v>
      </c>
      <c r="E26" s="74">
        <v>2</v>
      </c>
      <c r="F26" s="73">
        <v>77</v>
      </c>
      <c r="G26" s="73">
        <v>48</v>
      </c>
      <c r="H26" s="73">
        <v>10</v>
      </c>
      <c r="I26" s="73">
        <v>4</v>
      </c>
    </row>
    <row r="27" spans="1:9" ht="11.25" customHeight="1">
      <c r="A27" s="18"/>
      <c r="B27" s="73"/>
      <c r="C27" s="73"/>
      <c r="D27" s="73"/>
      <c r="E27" s="74"/>
      <c r="F27" s="73"/>
      <c r="G27" s="73"/>
      <c r="H27" s="73"/>
      <c r="I27" s="73"/>
    </row>
    <row r="28" spans="1:9" ht="11.25" customHeight="1">
      <c r="A28" s="18" t="s">
        <v>365</v>
      </c>
      <c r="B28" s="73">
        <v>2</v>
      </c>
      <c r="C28" s="73">
        <v>1</v>
      </c>
      <c r="D28" s="73" t="s">
        <v>442</v>
      </c>
      <c r="E28" s="74">
        <v>1</v>
      </c>
      <c r="F28" s="73">
        <v>3</v>
      </c>
      <c r="G28" s="73">
        <v>1</v>
      </c>
      <c r="H28" s="73">
        <v>1</v>
      </c>
      <c r="I28" s="73" t="s">
        <v>442</v>
      </c>
    </row>
    <row r="29" spans="1:9" ht="18" customHeight="1">
      <c r="A29" s="18" t="s">
        <v>367</v>
      </c>
      <c r="B29" s="73"/>
      <c r="C29" s="73"/>
      <c r="D29" s="73"/>
      <c r="E29" s="74"/>
      <c r="F29" s="73"/>
      <c r="G29" s="73"/>
      <c r="H29" s="73"/>
      <c r="I29" s="73"/>
    </row>
    <row r="30" spans="1:9" ht="11.25" customHeight="1">
      <c r="A30" s="161" t="s">
        <v>483</v>
      </c>
      <c r="B30" s="162">
        <v>4</v>
      </c>
      <c r="C30" s="162">
        <v>3</v>
      </c>
      <c r="D30" s="162" t="s">
        <v>442</v>
      </c>
      <c r="E30" s="163" t="s">
        <v>442</v>
      </c>
      <c r="F30" s="162">
        <v>7</v>
      </c>
      <c r="G30" s="162">
        <v>5</v>
      </c>
      <c r="H30" s="162">
        <v>1</v>
      </c>
      <c r="I30" s="162" t="s">
        <v>442</v>
      </c>
    </row>
    <row r="31" spans="1:9" ht="8.25" customHeight="1">
      <c r="A31" s="18"/>
      <c r="B31" s="73"/>
      <c r="C31" s="73"/>
      <c r="D31" s="73"/>
      <c r="E31" s="74"/>
      <c r="F31" s="73"/>
      <c r="G31" s="73"/>
      <c r="H31" s="73"/>
      <c r="I31" s="73"/>
    </row>
    <row r="32" spans="1:9" ht="11.25" customHeight="1">
      <c r="A32" s="18" t="s">
        <v>368</v>
      </c>
      <c r="B32" s="73">
        <v>151</v>
      </c>
      <c r="C32" s="73">
        <v>120</v>
      </c>
      <c r="D32" s="73">
        <v>1</v>
      </c>
      <c r="E32" s="74">
        <v>14</v>
      </c>
      <c r="F32" s="73">
        <v>159</v>
      </c>
      <c r="G32" s="73">
        <v>117</v>
      </c>
      <c r="H32" s="73">
        <v>5</v>
      </c>
      <c r="I32" s="73">
        <v>21</v>
      </c>
    </row>
    <row r="33" spans="1:9" ht="11.25" customHeight="1">
      <c r="A33" s="18" t="s">
        <v>52</v>
      </c>
      <c r="B33" s="73"/>
      <c r="C33" s="73"/>
      <c r="D33" s="73"/>
      <c r="E33" s="74"/>
      <c r="F33" s="73"/>
      <c r="G33" s="73"/>
      <c r="H33" s="73"/>
      <c r="I33" s="73"/>
    </row>
    <row r="34" spans="2:9" ht="0.75" customHeight="1">
      <c r="B34" s="73"/>
      <c r="C34" s="73"/>
      <c r="D34" s="73"/>
      <c r="E34" s="74"/>
      <c r="F34" s="73"/>
      <c r="G34" s="73"/>
      <c r="H34" s="73"/>
      <c r="I34" s="73"/>
    </row>
    <row r="35" spans="1:9" ht="9.75" customHeight="1">
      <c r="A35" s="18" t="s">
        <v>370</v>
      </c>
      <c r="B35" s="73"/>
      <c r="C35" s="73"/>
      <c r="D35" s="73"/>
      <c r="E35" s="74"/>
      <c r="F35" s="73"/>
      <c r="G35" s="73"/>
      <c r="H35" s="73"/>
      <c r="I35" s="73"/>
    </row>
    <row r="36" spans="1:9" ht="11.25" customHeight="1">
      <c r="A36" s="161" t="s">
        <v>183</v>
      </c>
      <c r="B36" s="162">
        <v>124</v>
      </c>
      <c r="C36" s="162">
        <v>100</v>
      </c>
      <c r="D36" s="162">
        <v>1</v>
      </c>
      <c r="E36" s="163">
        <v>10</v>
      </c>
      <c r="F36" s="162">
        <v>114</v>
      </c>
      <c r="G36" s="162">
        <v>85</v>
      </c>
      <c r="H36" s="162">
        <v>2</v>
      </c>
      <c r="I36" s="162">
        <v>15</v>
      </c>
    </row>
    <row r="37" spans="1:9" ht="7.5" customHeight="1">
      <c r="A37" s="165"/>
      <c r="B37" s="73"/>
      <c r="C37" s="73"/>
      <c r="D37" s="73"/>
      <c r="E37" s="74"/>
      <c r="F37" s="73"/>
      <c r="G37" s="73"/>
      <c r="H37" s="73"/>
      <c r="I37" s="73"/>
    </row>
    <row r="38" spans="1:9" ht="0.75" customHeight="1">
      <c r="A38" s="18" t="s">
        <v>369</v>
      </c>
      <c r="B38" s="73"/>
      <c r="C38" s="73"/>
      <c r="D38" s="73"/>
      <c r="E38" s="74"/>
      <c r="F38" s="73"/>
      <c r="G38" s="73"/>
      <c r="H38" s="73"/>
      <c r="I38" s="73"/>
    </row>
    <row r="39" spans="1:9" ht="9.75" customHeight="1">
      <c r="A39" s="18" t="s">
        <v>371</v>
      </c>
      <c r="B39" s="73"/>
      <c r="C39" s="73"/>
      <c r="D39" s="73"/>
      <c r="E39" s="74"/>
      <c r="F39" s="73"/>
      <c r="G39" s="73"/>
      <c r="H39" s="73"/>
      <c r="I39" s="73"/>
    </row>
    <row r="40" spans="1:9" s="164" customFormat="1" ht="11.25" customHeight="1">
      <c r="A40" s="161" t="s">
        <v>372</v>
      </c>
      <c r="B40" s="162">
        <v>9</v>
      </c>
      <c r="C40" s="162">
        <v>7</v>
      </c>
      <c r="D40" s="162" t="s">
        <v>442</v>
      </c>
      <c r="E40" s="163">
        <v>1</v>
      </c>
      <c r="F40" s="162">
        <v>12</v>
      </c>
      <c r="G40" s="162">
        <v>10</v>
      </c>
      <c r="H40" s="162" t="s">
        <v>442</v>
      </c>
      <c r="I40" s="162">
        <v>1</v>
      </c>
    </row>
    <row r="41" spans="1:9" ht="8.25" customHeight="1">
      <c r="A41" s="165"/>
      <c r="B41" s="73"/>
      <c r="C41" s="73"/>
      <c r="D41" s="73"/>
      <c r="E41" s="74"/>
      <c r="F41" s="73"/>
      <c r="G41" s="73"/>
      <c r="H41" s="73"/>
      <c r="I41" s="73"/>
    </row>
    <row r="42" spans="1:9" ht="9.75" customHeight="1">
      <c r="A42" s="18" t="s">
        <v>373</v>
      </c>
      <c r="B42" s="73"/>
      <c r="C42" s="73"/>
      <c r="D42" s="73"/>
      <c r="E42" s="74"/>
      <c r="F42" s="73"/>
      <c r="G42" s="73"/>
      <c r="H42" s="73"/>
      <c r="I42" s="73"/>
    </row>
    <row r="43" spans="1:9" ht="11.25" customHeight="1">
      <c r="A43" s="161" t="s">
        <v>484</v>
      </c>
      <c r="B43" s="162">
        <v>121</v>
      </c>
      <c r="C43" s="162">
        <v>85</v>
      </c>
      <c r="D43" s="162">
        <v>3</v>
      </c>
      <c r="E43" s="163">
        <v>14</v>
      </c>
      <c r="F43" s="162">
        <v>151</v>
      </c>
      <c r="G43" s="162">
        <v>109</v>
      </c>
      <c r="H43" s="162">
        <v>6</v>
      </c>
      <c r="I43" s="162">
        <v>19</v>
      </c>
    </row>
    <row r="44" spans="1:9" ht="11.25" customHeight="1">
      <c r="A44" s="165"/>
      <c r="B44" s="73"/>
      <c r="C44" s="73"/>
      <c r="D44" s="73"/>
      <c r="E44" s="74"/>
      <c r="F44" s="73"/>
      <c r="G44" s="73"/>
      <c r="H44" s="73"/>
      <c r="I44" s="73"/>
    </row>
    <row r="45" spans="1:9" ht="9.75" customHeight="1">
      <c r="A45" s="18" t="s">
        <v>221</v>
      </c>
      <c r="B45" s="73">
        <v>43</v>
      </c>
      <c r="C45" s="73">
        <v>32</v>
      </c>
      <c r="D45" s="73" t="s">
        <v>442</v>
      </c>
      <c r="E45" s="74">
        <v>7</v>
      </c>
      <c r="F45" s="73">
        <v>41</v>
      </c>
      <c r="G45" s="73">
        <v>29</v>
      </c>
      <c r="H45" s="73">
        <v>2</v>
      </c>
      <c r="I45" s="73">
        <v>5</v>
      </c>
    </row>
    <row r="46" spans="1:9" ht="11.25" customHeight="1">
      <c r="A46" s="18" t="s">
        <v>52</v>
      </c>
      <c r="B46" s="73"/>
      <c r="C46" s="73"/>
      <c r="D46" s="73"/>
      <c r="E46" s="74"/>
      <c r="F46" s="73"/>
      <c r="G46" s="73"/>
      <c r="H46" s="73"/>
      <c r="I46" s="73"/>
    </row>
    <row r="47" spans="1:9" ht="11.25" customHeight="1">
      <c r="A47" s="18" t="s">
        <v>184</v>
      </c>
      <c r="B47" s="73">
        <v>4</v>
      </c>
      <c r="C47" s="73">
        <v>4</v>
      </c>
      <c r="D47" s="73" t="s">
        <v>442</v>
      </c>
      <c r="E47" s="74" t="s">
        <v>442</v>
      </c>
      <c r="F47" s="73">
        <v>5</v>
      </c>
      <c r="G47" s="73">
        <v>3</v>
      </c>
      <c r="H47" s="73">
        <v>1</v>
      </c>
      <c r="I47" s="73" t="s">
        <v>442</v>
      </c>
    </row>
    <row r="48" spans="1:9" ht="11.25" customHeight="1">
      <c r="A48" s="18"/>
      <c r="B48" s="73"/>
      <c r="C48" s="73"/>
      <c r="D48" s="73"/>
      <c r="E48" s="74"/>
      <c r="F48" s="73"/>
      <c r="G48" s="73"/>
      <c r="H48" s="73"/>
      <c r="I48" s="73"/>
    </row>
    <row r="49" spans="1:9" ht="11.25" customHeight="1">
      <c r="A49" s="18" t="s">
        <v>375</v>
      </c>
      <c r="B49" s="73"/>
      <c r="C49" s="73"/>
      <c r="D49" s="73"/>
      <c r="E49" s="74"/>
      <c r="F49" s="73"/>
      <c r="G49" s="73"/>
      <c r="H49" s="73"/>
      <c r="I49" s="73"/>
    </row>
    <row r="50" spans="1:9" ht="9.75" customHeight="1">
      <c r="A50" s="18" t="s">
        <v>485</v>
      </c>
      <c r="B50" s="73">
        <v>2</v>
      </c>
      <c r="C50" s="73">
        <v>2</v>
      </c>
      <c r="D50" s="73" t="s">
        <v>442</v>
      </c>
      <c r="E50" s="74" t="s">
        <v>442</v>
      </c>
      <c r="F50" s="73">
        <v>9</v>
      </c>
      <c r="G50" s="73">
        <v>7</v>
      </c>
      <c r="H50" s="73" t="s">
        <v>442</v>
      </c>
      <c r="I50" s="73" t="s">
        <v>442</v>
      </c>
    </row>
    <row r="51" spans="1:9" ht="0.75" customHeight="1">
      <c r="A51" s="18"/>
      <c r="B51" s="73"/>
      <c r="C51" s="73"/>
      <c r="D51" s="73"/>
      <c r="E51" s="74"/>
      <c r="F51" s="73"/>
      <c r="G51" s="73"/>
      <c r="H51" s="73"/>
      <c r="I51" s="73"/>
    </row>
    <row r="52" spans="1:9" ht="11.25" customHeight="1">
      <c r="A52" s="165"/>
      <c r="B52" s="73"/>
      <c r="C52" s="73"/>
      <c r="D52" s="73"/>
      <c r="E52" s="74"/>
      <c r="F52" s="73"/>
      <c r="G52" s="73"/>
      <c r="H52" s="73"/>
      <c r="I52" s="73"/>
    </row>
    <row r="53" spans="1:9" ht="9.75" customHeight="1">
      <c r="A53" s="18" t="s">
        <v>377</v>
      </c>
      <c r="B53" s="73" t="s">
        <v>442</v>
      </c>
      <c r="C53" s="73" t="s">
        <v>442</v>
      </c>
      <c r="D53" s="73" t="s">
        <v>442</v>
      </c>
      <c r="E53" s="74" t="s">
        <v>442</v>
      </c>
      <c r="F53" s="73" t="s">
        <v>442</v>
      </c>
      <c r="G53" s="73" t="s">
        <v>442</v>
      </c>
      <c r="H53" s="73" t="s">
        <v>442</v>
      </c>
      <c r="I53" s="73" t="s">
        <v>442</v>
      </c>
    </row>
    <row r="54" spans="1:9" ht="11.25" customHeight="1">
      <c r="A54" s="18"/>
      <c r="B54" s="73"/>
      <c r="C54" s="73"/>
      <c r="D54" s="73"/>
      <c r="E54" s="74"/>
      <c r="F54" s="73"/>
      <c r="G54" s="73"/>
      <c r="H54" s="73"/>
      <c r="I54" s="73"/>
    </row>
    <row r="55" spans="1:9" ht="11.25" customHeight="1">
      <c r="A55" s="18" t="s">
        <v>471</v>
      </c>
      <c r="B55" s="73">
        <v>3</v>
      </c>
      <c r="C55" s="73" t="s">
        <v>442</v>
      </c>
      <c r="D55" s="73" t="s">
        <v>442</v>
      </c>
      <c r="E55" s="74" t="s">
        <v>442</v>
      </c>
      <c r="F55" s="73">
        <v>1</v>
      </c>
      <c r="G55" s="73">
        <v>1</v>
      </c>
      <c r="H55" s="73" t="s">
        <v>442</v>
      </c>
      <c r="I55" s="73" t="s">
        <v>442</v>
      </c>
    </row>
    <row r="56" spans="1:9" ht="0.75" customHeight="1">
      <c r="A56" s="18"/>
      <c r="B56" s="73"/>
      <c r="C56" s="73"/>
      <c r="D56" s="73"/>
      <c r="E56" s="74"/>
      <c r="F56" s="73"/>
      <c r="G56" s="73"/>
      <c r="H56" s="73"/>
      <c r="I56" s="73"/>
    </row>
    <row r="57" spans="1:9" ht="11.25" customHeight="1">
      <c r="A57" s="165"/>
      <c r="B57" s="73"/>
      <c r="C57" s="73"/>
      <c r="D57" s="73"/>
      <c r="E57" s="74"/>
      <c r="F57" s="73"/>
      <c r="G57" s="73"/>
      <c r="H57" s="73"/>
      <c r="I57" s="73"/>
    </row>
    <row r="58" spans="1:9" ht="9.75" customHeight="1">
      <c r="A58" s="18" t="s">
        <v>235</v>
      </c>
      <c r="B58" s="73">
        <v>103</v>
      </c>
      <c r="C58" s="73">
        <v>60</v>
      </c>
      <c r="D58" s="73">
        <v>9</v>
      </c>
      <c r="E58" s="74">
        <v>25</v>
      </c>
      <c r="F58" s="73">
        <v>159</v>
      </c>
      <c r="G58" s="73">
        <v>75</v>
      </c>
      <c r="H58" s="73">
        <v>13</v>
      </c>
      <c r="I58" s="73">
        <v>49</v>
      </c>
    </row>
    <row r="59" spans="1:9" ht="12.75" customHeight="1">
      <c r="A59" s="8"/>
      <c r="B59" s="47"/>
      <c r="C59" s="47"/>
      <c r="D59" s="47"/>
      <c r="E59" s="47"/>
      <c r="F59" s="47"/>
      <c r="G59" s="47"/>
      <c r="H59" s="47"/>
      <c r="I59" s="47"/>
    </row>
    <row r="60" spans="1:9" ht="12.75" customHeight="1">
      <c r="A60" s="8"/>
      <c r="B60" s="47"/>
      <c r="C60" s="47"/>
      <c r="D60" s="47"/>
      <c r="E60" s="47"/>
      <c r="F60" s="47"/>
      <c r="G60" s="47"/>
      <c r="H60" s="47"/>
      <c r="I60" s="47"/>
    </row>
    <row r="61" spans="1:9" ht="12.75" customHeight="1">
      <c r="A61" s="8"/>
      <c r="B61" s="47"/>
      <c r="C61" s="47"/>
      <c r="D61" s="47"/>
      <c r="E61" s="47"/>
      <c r="F61" s="47"/>
      <c r="G61" s="47"/>
      <c r="H61" s="47"/>
      <c r="I61" s="47"/>
    </row>
    <row r="62" spans="1:9" ht="12.75" customHeight="1">
      <c r="A62" s="8"/>
      <c r="B62" s="47"/>
      <c r="C62" s="47"/>
      <c r="D62" s="47"/>
      <c r="E62" s="47"/>
      <c r="F62" s="47"/>
      <c r="G62" s="47"/>
      <c r="H62" s="47"/>
      <c r="I62" s="47"/>
    </row>
    <row r="63" spans="1:9" ht="12.75" customHeight="1">
      <c r="A63" s="8"/>
      <c r="B63" s="47"/>
      <c r="C63" s="47"/>
      <c r="D63" s="47"/>
      <c r="E63" s="47"/>
      <c r="F63" s="47"/>
      <c r="G63" s="47"/>
      <c r="H63" s="47"/>
      <c r="I63" s="47"/>
    </row>
    <row r="64" spans="1:9" ht="12.75" customHeight="1">
      <c r="A64" s="8"/>
      <c r="B64" s="47"/>
      <c r="C64" s="47"/>
      <c r="D64" s="47"/>
      <c r="E64" s="47"/>
      <c r="F64" s="47"/>
      <c r="G64" s="47"/>
      <c r="H64" s="47"/>
      <c r="I64" s="47"/>
    </row>
    <row r="65" spans="1:9" ht="12.75" customHeight="1">
      <c r="A65" s="8"/>
      <c r="B65" s="47"/>
      <c r="C65" s="47"/>
      <c r="D65" s="47"/>
      <c r="E65" s="47"/>
      <c r="F65" s="47"/>
      <c r="G65" s="47"/>
      <c r="H65" s="47"/>
      <c r="I65" s="47"/>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I59"/>
  <sheetViews>
    <sheetView zoomScale="120" zoomScaleNormal="120" workbookViewId="0" topLeftCell="A1">
      <selection activeCell="A7" sqref="A7:A10"/>
    </sheetView>
  </sheetViews>
  <sheetFormatPr defaultColWidth="11.421875" defaultRowHeight="12.75"/>
  <cols>
    <col min="1" max="1" width="25.7109375" style="22" customWidth="1"/>
    <col min="2" max="9" width="7.28125" style="22" customWidth="1"/>
    <col min="10" max="16384" width="11.421875" style="22" customWidth="1"/>
  </cols>
  <sheetData>
    <row r="1" spans="1:9" ht="8.25" customHeight="1">
      <c r="A1" s="7" t="s">
        <v>186</v>
      </c>
      <c r="B1" s="9"/>
      <c r="C1" s="9"/>
      <c r="D1" s="9"/>
      <c r="E1" s="9"/>
      <c r="F1" s="9"/>
      <c r="G1" s="9"/>
      <c r="H1" s="9"/>
      <c r="I1" s="9"/>
    </row>
    <row r="2" spans="1:9" ht="8.25" customHeight="1">
      <c r="A2" s="8"/>
      <c r="B2" s="8"/>
      <c r="C2" s="8"/>
      <c r="D2" s="8"/>
      <c r="E2" s="8"/>
      <c r="F2" s="8"/>
      <c r="G2" s="8"/>
      <c r="H2" s="8"/>
      <c r="I2" s="8"/>
    </row>
    <row r="3" spans="1:9" ht="8.25" customHeight="1">
      <c r="A3" s="8"/>
      <c r="B3" s="8"/>
      <c r="C3" s="8"/>
      <c r="D3" s="8"/>
      <c r="E3" s="8"/>
      <c r="F3" s="8"/>
      <c r="G3" s="8"/>
      <c r="H3" s="8"/>
      <c r="I3" s="8"/>
    </row>
    <row r="4" spans="1:9" ht="8.25" customHeight="1">
      <c r="A4" s="9" t="s">
        <v>187</v>
      </c>
      <c r="B4" s="9"/>
      <c r="C4" s="9"/>
      <c r="D4" s="9"/>
      <c r="E4" s="9"/>
      <c r="F4" s="9"/>
      <c r="G4" s="9"/>
      <c r="H4" s="9"/>
      <c r="I4" s="9"/>
    </row>
    <row r="5" spans="1:9" ht="8.25" customHeight="1">
      <c r="A5" s="9" t="s">
        <v>175</v>
      </c>
      <c r="B5" s="9"/>
      <c r="C5" s="9"/>
      <c r="D5" s="9"/>
      <c r="E5" s="9"/>
      <c r="F5" s="9"/>
      <c r="G5" s="9"/>
      <c r="H5" s="9"/>
      <c r="I5" s="9"/>
    </row>
    <row r="6" spans="1:9" ht="8.25" customHeight="1">
      <c r="A6" s="8"/>
      <c r="B6" s="8"/>
      <c r="C6" s="8"/>
      <c r="D6" s="8"/>
      <c r="E6" s="8"/>
      <c r="F6" s="8"/>
      <c r="G6" s="8"/>
      <c r="H6" s="8"/>
      <c r="I6" s="8"/>
    </row>
    <row r="7" spans="1:9" ht="12.75" customHeight="1">
      <c r="A7" s="421" t="s">
        <v>350</v>
      </c>
      <c r="B7" s="430" t="s">
        <v>60</v>
      </c>
      <c r="C7" s="24" t="s">
        <v>113</v>
      </c>
      <c r="D7" s="24"/>
      <c r="E7" s="48"/>
      <c r="F7" s="433" t="s">
        <v>60</v>
      </c>
      <c r="G7" s="24" t="s">
        <v>113</v>
      </c>
      <c r="H7" s="24"/>
      <c r="I7" s="24"/>
    </row>
    <row r="8" spans="1:9" ht="12.75" customHeight="1">
      <c r="A8" s="422"/>
      <c r="B8" s="431"/>
      <c r="C8" s="404" t="s">
        <v>345</v>
      </c>
      <c r="D8" s="404" t="s">
        <v>352</v>
      </c>
      <c r="E8" s="404" t="s">
        <v>351</v>
      </c>
      <c r="F8" s="434"/>
      <c r="G8" s="404" t="s">
        <v>345</v>
      </c>
      <c r="H8" s="404" t="s">
        <v>352</v>
      </c>
      <c r="I8" s="426" t="s">
        <v>351</v>
      </c>
    </row>
    <row r="9" spans="1:9" ht="12.75" customHeight="1">
      <c r="A9" s="422"/>
      <c r="B9" s="431"/>
      <c r="C9" s="405"/>
      <c r="D9" s="405"/>
      <c r="E9" s="405"/>
      <c r="F9" s="434"/>
      <c r="G9" s="405"/>
      <c r="H9" s="405"/>
      <c r="I9" s="419"/>
    </row>
    <row r="10" spans="1:9" ht="12.75" customHeight="1">
      <c r="A10" s="423"/>
      <c r="B10" s="432"/>
      <c r="C10" s="406"/>
      <c r="D10" s="406"/>
      <c r="E10" s="406"/>
      <c r="F10" s="414"/>
      <c r="G10" s="406"/>
      <c r="H10" s="406"/>
      <c r="I10" s="420"/>
    </row>
    <row r="11" spans="1:9" ht="12.75" customHeight="1">
      <c r="A11" s="13"/>
      <c r="B11" s="13"/>
      <c r="C11" s="13"/>
      <c r="D11" s="13"/>
      <c r="E11" s="13"/>
      <c r="F11" s="13"/>
      <c r="G11" s="13"/>
      <c r="H11" s="13"/>
      <c r="I11" s="13"/>
    </row>
    <row r="12" spans="1:9" ht="12.75" customHeight="1">
      <c r="A12" s="13"/>
      <c r="B12" s="10" t="str">
        <f>'[2]tab8.1(2)'!B16</f>
        <v>Januar - Juni 2004</v>
      </c>
      <c r="C12" s="34"/>
      <c r="D12" s="34"/>
      <c r="E12" s="34"/>
      <c r="F12" s="10" t="str">
        <f>'[2]tab8.1(2)'!G16</f>
        <v>Januar - Juni 2003</v>
      </c>
      <c r="G12" s="34"/>
      <c r="H12" s="34"/>
      <c r="I12" s="34"/>
    </row>
    <row r="13" spans="1:9" ht="12.75" customHeight="1">
      <c r="A13" s="13"/>
      <c r="B13" s="47"/>
      <c r="C13" s="47"/>
      <c r="D13" s="47"/>
      <c r="E13" s="47"/>
      <c r="F13" s="47"/>
      <c r="G13" s="47"/>
      <c r="H13" s="47"/>
      <c r="I13" s="47"/>
    </row>
    <row r="14" spans="1:9" ht="11.25" customHeight="1">
      <c r="A14" s="20" t="s">
        <v>60</v>
      </c>
      <c r="B14" s="67" t="s">
        <v>744</v>
      </c>
      <c r="C14" s="67" t="s">
        <v>745</v>
      </c>
      <c r="D14" s="67">
        <v>280</v>
      </c>
      <c r="E14" s="68">
        <v>395</v>
      </c>
      <c r="F14" s="67" t="s">
        <v>746</v>
      </c>
      <c r="G14" s="67" t="s">
        <v>747</v>
      </c>
      <c r="H14" s="67">
        <v>347</v>
      </c>
      <c r="I14" s="67">
        <v>491</v>
      </c>
    </row>
    <row r="15" spans="1:9" ht="11.25" customHeight="1">
      <c r="A15" s="18" t="s">
        <v>0</v>
      </c>
      <c r="B15" s="69"/>
      <c r="C15" s="69"/>
      <c r="D15" s="69"/>
      <c r="E15" s="70"/>
      <c r="F15" s="69"/>
      <c r="G15" s="69"/>
      <c r="H15" s="69"/>
      <c r="I15" s="69"/>
    </row>
    <row r="16" spans="1:9" ht="11.25" customHeight="1">
      <c r="A16" s="18" t="s">
        <v>468</v>
      </c>
      <c r="B16" s="69">
        <v>377</v>
      </c>
      <c r="C16" s="69">
        <v>304</v>
      </c>
      <c r="D16" s="69">
        <v>12</v>
      </c>
      <c r="E16" s="70">
        <v>39</v>
      </c>
      <c r="F16" s="69">
        <v>442</v>
      </c>
      <c r="G16" s="69">
        <v>341</v>
      </c>
      <c r="H16" s="69">
        <v>15</v>
      </c>
      <c r="I16" s="69">
        <v>48</v>
      </c>
    </row>
    <row r="17" spans="1:9" ht="11.25" customHeight="1">
      <c r="A17" s="18" t="s">
        <v>52</v>
      </c>
      <c r="B17" s="69"/>
      <c r="C17" s="69"/>
      <c r="D17" s="69"/>
      <c r="E17" s="70"/>
      <c r="F17" s="69"/>
      <c r="G17" s="69"/>
      <c r="H17" s="69"/>
      <c r="I17" s="69"/>
    </row>
    <row r="18" spans="1:9" ht="11.25" customHeight="1">
      <c r="A18" s="18" t="s">
        <v>329</v>
      </c>
      <c r="B18" s="69">
        <v>287</v>
      </c>
      <c r="C18" s="69">
        <v>227</v>
      </c>
      <c r="D18" s="69">
        <v>11</v>
      </c>
      <c r="E18" s="70">
        <v>34</v>
      </c>
      <c r="F18" s="69">
        <v>343</v>
      </c>
      <c r="G18" s="69">
        <v>258</v>
      </c>
      <c r="H18" s="69">
        <v>14</v>
      </c>
      <c r="I18" s="69">
        <v>45</v>
      </c>
    </row>
    <row r="19" spans="1:9" ht="18" customHeight="1">
      <c r="A19" s="160" t="s">
        <v>379</v>
      </c>
      <c r="B19" s="69"/>
      <c r="C19" s="69"/>
      <c r="D19" s="69"/>
      <c r="E19" s="70"/>
      <c r="F19" s="69"/>
      <c r="G19" s="69"/>
      <c r="H19" s="69"/>
      <c r="I19" s="69"/>
    </row>
    <row r="20" spans="1:9" ht="11.25" customHeight="1">
      <c r="A20" s="161" t="s">
        <v>380</v>
      </c>
      <c r="B20" s="166">
        <v>388</v>
      </c>
      <c r="C20" s="166">
        <v>238</v>
      </c>
      <c r="D20" s="166">
        <v>27</v>
      </c>
      <c r="E20" s="167">
        <v>79</v>
      </c>
      <c r="F20" s="166">
        <v>534</v>
      </c>
      <c r="G20" s="166">
        <v>329</v>
      </c>
      <c r="H20" s="166">
        <v>33</v>
      </c>
      <c r="I20" s="166">
        <v>111</v>
      </c>
    </row>
    <row r="21" spans="1:9" ht="8.25" customHeight="1">
      <c r="A21" s="18"/>
      <c r="B21" s="69"/>
      <c r="C21" s="69"/>
      <c r="D21" s="69"/>
      <c r="E21" s="70"/>
      <c r="F21" s="69"/>
      <c r="G21" s="69"/>
      <c r="H21" s="69"/>
      <c r="I21" s="69"/>
    </row>
    <row r="22" spans="1:9" ht="11.25" customHeight="1">
      <c r="A22" s="145" t="s">
        <v>469</v>
      </c>
      <c r="B22" s="69" t="s">
        <v>748</v>
      </c>
      <c r="C22" s="69" t="s">
        <v>749</v>
      </c>
      <c r="D22" s="69">
        <v>118</v>
      </c>
      <c r="E22" s="70">
        <v>42</v>
      </c>
      <c r="F22" s="69" t="s">
        <v>750</v>
      </c>
      <c r="G22" s="69" t="s">
        <v>751</v>
      </c>
      <c r="H22" s="69">
        <v>177</v>
      </c>
      <c r="I22" s="69">
        <v>47</v>
      </c>
    </row>
    <row r="23" spans="1:9" ht="18" customHeight="1">
      <c r="A23" s="18" t="s">
        <v>470</v>
      </c>
      <c r="B23" s="69"/>
      <c r="C23" s="69"/>
      <c r="D23" s="69"/>
      <c r="E23" s="70"/>
      <c r="F23" s="69"/>
      <c r="G23" s="69"/>
      <c r="H23" s="69"/>
      <c r="I23" s="69"/>
    </row>
    <row r="24" spans="1:9" ht="11.25" customHeight="1">
      <c r="A24" s="161" t="s">
        <v>378</v>
      </c>
      <c r="B24" s="166">
        <v>549</v>
      </c>
      <c r="C24" s="166">
        <v>411</v>
      </c>
      <c r="D24" s="166">
        <v>38</v>
      </c>
      <c r="E24" s="167">
        <v>13</v>
      </c>
      <c r="F24" s="166">
        <v>587</v>
      </c>
      <c r="G24" s="166">
        <v>460</v>
      </c>
      <c r="H24" s="166">
        <v>22</v>
      </c>
      <c r="I24" s="166">
        <v>13</v>
      </c>
    </row>
    <row r="25" spans="1:9" ht="11.25" customHeight="1">
      <c r="A25" s="18"/>
      <c r="B25" s="69"/>
      <c r="C25" s="69"/>
      <c r="D25" s="69"/>
      <c r="E25" s="70"/>
      <c r="F25" s="69"/>
      <c r="G25" s="69"/>
      <c r="H25" s="69"/>
      <c r="I25" s="69"/>
    </row>
    <row r="26" spans="1:9" ht="11.25" customHeight="1">
      <c r="A26" s="18" t="s">
        <v>364</v>
      </c>
      <c r="B26" s="69">
        <v>292</v>
      </c>
      <c r="C26" s="69">
        <v>218</v>
      </c>
      <c r="D26" s="69">
        <v>30</v>
      </c>
      <c r="E26" s="70">
        <v>7</v>
      </c>
      <c r="F26" s="69">
        <v>335</v>
      </c>
      <c r="G26" s="69">
        <v>235</v>
      </c>
      <c r="H26" s="69">
        <v>44</v>
      </c>
      <c r="I26" s="69">
        <v>13</v>
      </c>
    </row>
    <row r="27" spans="1:9" ht="11.25" customHeight="1">
      <c r="A27" s="18"/>
      <c r="B27" s="69"/>
      <c r="C27" s="69"/>
      <c r="D27" s="69"/>
      <c r="E27" s="70"/>
      <c r="F27" s="69"/>
      <c r="G27" s="69"/>
      <c r="H27" s="69"/>
      <c r="I27" s="69"/>
    </row>
    <row r="28" spans="1:9" ht="11.25" customHeight="1">
      <c r="A28" s="18" t="s">
        <v>365</v>
      </c>
      <c r="B28" s="69">
        <v>11</v>
      </c>
      <c r="C28" s="69">
        <v>8</v>
      </c>
      <c r="D28" s="69" t="s">
        <v>442</v>
      </c>
      <c r="E28" s="70">
        <v>2</v>
      </c>
      <c r="F28" s="69">
        <v>16</v>
      </c>
      <c r="G28" s="69">
        <v>11</v>
      </c>
      <c r="H28" s="69">
        <v>1</v>
      </c>
      <c r="I28" s="69" t="s">
        <v>442</v>
      </c>
    </row>
    <row r="29" spans="1:9" ht="18" customHeight="1">
      <c r="A29" s="18" t="s">
        <v>367</v>
      </c>
      <c r="B29" s="69"/>
      <c r="C29" s="69"/>
      <c r="D29" s="69"/>
      <c r="E29" s="70"/>
      <c r="F29" s="69"/>
      <c r="G29" s="69"/>
      <c r="H29" s="69"/>
      <c r="I29" s="69"/>
    </row>
    <row r="30" spans="1:9" ht="11.25" customHeight="1">
      <c r="A30" s="161" t="s">
        <v>366</v>
      </c>
      <c r="B30" s="166">
        <v>32</v>
      </c>
      <c r="C30" s="166">
        <v>24</v>
      </c>
      <c r="D30" s="166">
        <v>1</v>
      </c>
      <c r="E30" s="167" t="s">
        <v>442</v>
      </c>
      <c r="F30" s="166">
        <v>32</v>
      </c>
      <c r="G30" s="166">
        <v>21</v>
      </c>
      <c r="H30" s="166">
        <v>1</v>
      </c>
      <c r="I30" s="166" t="s">
        <v>442</v>
      </c>
    </row>
    <row r="31" spans="1:9" ht="11.25" customHeight="1">
      <c r="A31" s="18"/>
      <c r="B31" s="69"/>
      <c r="C31" s="69"/>
      <c r="D31" s="69"/>
      <c r="E31" s="70"/>
      <c r="F31" s="69"/>
      <c r="G31" s="69"/>
      <c r="H31" s="69"/>
      <c r="I31" s="69"/>
    </row>
    <row r="32" spans="1:9" ht="11.25" customHeight="1">
      <c r="A32" s="18" t="s">
        <v>368</v>
      </c>
      <c r="B32" s="69">
        <v>658</v>
      </c>
      <c r="C32" s="69">
        <v>534</v>
      </c>
      <c r="D32" s="69">
        <v>10</v>
      </c>
      <c r="E32" s="70">
        <v>44</v>
      </c>
      <c r="F32" s="69">
        <v>714</v>
      </c>
      <c r="G32" s="69">
        <v>575</v>
      </c>
      <c r="H32" s="69">
        <v>12</v>
      </c>
      <c r="I32" s="69">
        <v>57</v>
      </c>
    </row>
    <row r="33" spans="1:9" ht="11.25" customHeight="1">
      <c r="A33" s="18" t="s">
        <v>52</v>
      </c>
      <c r="B33" s="69"/>
      <c r="C33" s="69"/>
      <c r="D33" s="69"/>
      <c r="E33" s="70"/>
      <c r="F33" s="69"/>
      <c r="G33" s="69"/>
      <c r="H33" s="69"/>
      <c r="I33" s="69"/>
    </row>
    <row r="34" spans="1:9" ht="0.75" customHeight="1">
      <c r="A34" s="165"/>
      <c r="B34" s="69"/>
      <c r="C34" s="69"/>
      <c r="D34" s="69"/>
      <c r="E34" s="70"/>
      <c r="F34" s="69"/>
      <c r="G34" s="69"/>
      <c r="H34" s="69"/>
      <c r="I34" s="69"/>
    </row>
    <row r="35" spans="1:9" ht="9.75" customHeight="1">
      <c r="A35" s="18" t="s">
        <v>370</v>
      </c>
      <c r="B35" s="69"/>
      <c r="C35" s="69"/>
      <c r="D35" s="69"/>
      <c r="E35" s="70"/>
      <c r="F35" s="69"/>
      <c r="G35" s="69"/>
      <c r="H35" s="69"/>
      <c r="I35" s="69"/>
    </row>
    <row r="36" spans="1:9" ht="9.75" customHeight="1">
      <c r="A36" s="161" t="s">
        <v>183</v>
      </c>
      <c r="B36" s="166">
        <v>502</v>
      </c>
      <c r="C36" s="166">
        <v>420</v>
      </c>
      <c r="D36" s="166">
        <v>5</v>
      </c>
      <c r="E36" s="167">
        <v>26</v>
      </c>
      <c r="F36" s="166">
        <v>534</v>
      </c>
      <c r="G36" s="166">
        <v>449</v>
      </c>
      <c r="H36" s="166">
        <v>7</v>
      </c>
      <c r="I36" s="166">
        <v>32</v>
      </c>
    </row>
    <row r="37" spans="1:9" ht="0.75" customHeight="1">
      <c r="A37" s="165"/>
      <c r="B37" s="166"/>
      <c r="C37" s="166"/>
      <c r="D37" s="166"/>
      <c r="E37" s="167"/>
      <c r="F37" s="166"/>
      <c r="G37" s="166"/>
      <c r="H37" s="166"/>
      <c r="I37" s="166"/>
    </row>
    <row r="38" spans="1:9" ht="7.5" customHeight="1">
      <c r="A38" s="18" t="s">
        <v>369</v>
      </c>
      <c r="B38" s="69"/>
      <c r="C38" s="69"/>
      <c r="D38" s="69"/>
      <c r="E38" s="70"/>
      <c r="F38" s="69"/>
      <c r="G38" s="69"/>
      <c r="H38" s="69"/>
      <c r="I38" s="69"/>
    </row>
    <row r="39" spans="1:9" ht="9.75" customHeight="1">
      <c r="A39" s="18" t="s">
        <v>371</v>
      </c>
      <c r="B39" s="69"/>
      <c r="C39" s="69"/>
      <c r="D39" s="69"/>
      <c r="E39" s="70"/>
      <c r="F39" s="69"/>
      <c r="G39" s="69"/>
      <c r="H39" s="69"/>
      <c r="I39" s="69"/>
    </row>
    <row r="40" spans="1:9" ht="9.75" customHeight="1">
      <c r="A40" s="161" t="s">
        <v>372</v>
      </c>
      <c r="B40" s="166">
        <v>55</v>
      </c>
      <c r="C40" s="166">
        <v>47</v>
      </c>
      <c r="D40" s="166" t="s">
        <v>442</v>
      </c>
      <c r="E40" s="167">
        <v>4</v>
      </c>
      <c r="F40" s="166">
        <v>56</v>
      </c>
      <c r="G40" s="166">
        <v>38</v>
      </c>
      <c r="H40" s="166" t="s">
        <v>442</v>
      </c>
      <c r="I40" s="166">
        <v>10</v>
      </c>
    </row>
    <row r="41" spans="1:9" ht="8.25" customHeight="1">
      <c r="A41" s="165"/>
      <c r="B41" s="69"/>
      <c r="C41" s="69"/>
      <c r="D41" s="69"/>
      <c r="E41" s="70"/>
      <c r="F41" s="69"/>
      <c r="G41" s="69"/>
      <c r="H41" s="69"/>
      <c r="I41" s="69"/>
    </row>
    <row r="42" spans="1:9" ht="9.75" customHeight="1">
      <c r="A42" s="18" t="s">
        <v>373</v>
      </c>
      <c r="B42" s="69"/>
      <c r="C42" s="69"/>
      <c r="D42" s="69"/>
      <c r="E42" s="70"/>
      <c r="F42" s="69"/>
      <c r="G42" s="69"/>
      <c r="H42" s="69"/>
      <c r="I42" s="69"/>
    </row>
    <row r="43" spans="1:9" ht="9.75" customHeight="1">
      <c r="A43" s="161" t="s">
        <v>374</v>
      </c>
      <c r="B43" s="69">
        <v>526</v>
      </c>
      <c r="C43" s="69">
        <v>397</v>
      </c>
      <c r="D43" s="69">
        <v>9</v>
      </c>
      <c r="E43" s="70">
        <v>47</v>
      </c>
      <c r="F43" s="69">
        <v>598</v>
      </c>
      <c r="G43" s="69">
        <v>449</v>
      </c>
      <c r="H43" s="69">
        <v>14</v>
      </c>
      <c r="I43" s="69">
        <v>56</v>
      </c>
    </row>
    <row r="44" spans="1:9" ht="8.25" customHeight="1">
      <c r="A44" s="165"/>
      <c r="B44" s="69"/>
      <c r="C44" s="69"/>
      <c r="D44" s="69"/>
      <c r="E44" s="70"/>
      <c r="F44" s="69"/>
      <c r="G44" s="69"/>
      <c r="H44" s="69"/>
      <c r="I44" s="69"/>
    </row>
    <row r="45" spans="1:9" ht="9.75" customHeight="1">
      <c r="A45" s="18" t="s">
        <v>221</v>
      </c>
      <c r="B45" s="69">
        <v>231</v>
      </c>
      <c r="C45" s="69">
        <v>184</v>
      </c>
      <c r="D45" s="69" t="s">
        <v>442</v>
      </c>
      <c r="E45" s="70">
        <v>23</v>
      </c>
      <c r="F45" s="69">
        <v>263</v>
      </c>
      <c r="G45" s="69">
        <v>226</v>
      </c>
      <c r="H45" s="69">
        <v>3</v>
      </c>
      <c r="I45" s="69">
        <v>13</v>
      </c>
    </row>
    <row r="46" spans="1:9" ht="11.25" customHeight="1">
      <c r="A46" s="18" t="s">
        <v>52</v>
      </c>
      <c r="B46" s="69"/>
      <c r="C46" s="69"/>
      <c r="D46" s="69"/>
      <c r="E46" s="70"/>
      <c r="F46" s="69"/>
      <c r="G46" s="69"/>
      <c r="H46" s="69"/>
      <c r="I46" s="69"/>
    </row>
    <row r="47" spans="1:9" ht="11.25" customHeight="1">
      <c r="A47" s="18" t="s">
        <v>184</v>
      </c>
      <c r="B47" s="69">
        <v>28</v>
      </c>
      <c r="C47" s="69">
        <v>27</v>
      </c>
      <c r="D47" s="69" t="s">
        <v>442</v>
      </c>
      <c r="E47" s="70" t="s">
        <v>442</v>
      </c>
      <c r="F47" s="69">
        <v>39</v>
      </c>
      <c r="G47" s="69">
        <v>37</v>
      </c>
      <c r="H47" s="69">
        <v>1</v>
      </c>
      <c r="I47" s="69" t="s">
        <v>442</v>
      </c>
    </row>
    <row r="48" spans="1:9" ht="11.25" customHeight="1">
      <c r="A48" s="18"/>
      <c r="B48" s="69"/>
      <c r="C48" s="69"/>
      <c r="D48" s="69"/>
      <c r="E48" s="70"/>
      <c r="F48" s="69"/>
      <c r="G48" s="69"/>
      <c r="H48" s="69"/>
      <c r="I48" s="69"/>
    </row>
    <row r="49" spans="1:9" ht="11.25" customHeight="1">
      <c r="A49" s="18" t="s">
        <v>375</v>
      </c>
      <c r="B49" s="69"/>
      <c r="C49" s="69"/>
      <c r="D49" s="69"/>
      <c r="E49" s="70"/>
      <c r="F49" s="69"/>
      <c r="G49" s="69"/>
      <c r="H49" s="69"/>
      <c r="I49" s="69"/>
    </row>
    <row r="50" spans="1:9" ht="9.75" customHeight="1">
      <c r="A50" s="18" t="s">
        <v>376</v>
      </c>
      <c r="B50" s="69">
        <v>12</v>
      </c>
      <c r="C50" s="69">
        <v>8</v>
      </c>
      <c r="D50" s="69">
        <v>1</v>
      </c>
      <c r="E50" s="70" t="s">
        <v>442</v>
      </c>
      <c r="F50" s="69">
        <v>24</v>
      </c>
      <c r="G50" s="69">
        <v>22</v>
      </c>
      <c r="H50" s="69" t="s">
        <v>442</v>
      </c>
      <c r="I50" s="69" t="s">
        <v>442</v>
      </c>
    </row>
    <row r="51" spans="1:9" ht="0.75" customHeight="1">
      <c r="A51" s="18"/>
      <c r="B51" s="69"/>
      <c r="C51" s="69"/>
      <c r="D51" s="69"/>
      <c r="E51" s="70"/>
      <c r="F51" s="69"/>
      <c r="G51" s="69"/>
      <c r="H51" s="69"/>
      <c r="I51" s="69"/>
    </row>
    <row r="52" spans="1:9" ht="11.25" customHeight="1">
      <c r="A52" s="165"/>
      <c r="B52" s="69"/>
      <c r="C52" s="69"/>
      <c r="D52" s="69"/>
      <c r="E52" s="70"/>
      <c r="F52" s="69"/>
      <c r="G52" s="69"/>
      <c r="H52" s="69"/>
      <c r="I52" s="69"/>
    </row>
    <row r="53" spans="1:9" ht="9.75" customHeight="1">
      <c r="A53" s="18" t="s">
        <v>377</v>
      </c>
      <c r="B53" s="69">
        <v>4</v>
      </c>
      <c r="C53" s="69" t="s">
        <v>442</v>
      </c>
      <c r="D53" s="69">
        <v>1</v>
      </c>
      <c r="E53" s="70">
        <v>3</v>
      </c>
      <c r="F53" s="69">
        <v>7</v>
      </c>
      <c r="G53" s="69">
        <v>1</v>
      </c>
      <c r="H53" s="69" t="s">
        <v>442</v>
      </c>
      <c r="I53" s="69">
        <v>5</v>
      </c>
    </row>
    <row r="54" spans="1:9" ht="11.25" customHeight="1">
      <c r="A54" s="18"/>
      <c r="B54" s="69"/>
      <c r="C54" s="69"/>
      <c r="D54" s="69"/>
      <c r="E54" s="70"/>
      <c r="F54" s="69"/>
      <c r="G54" s="69"/>
      <c r="H54" s="69"/>
      <c r="I54" s="69"/>
    </row>
    <row r="55" spans="1:9" ht="11.25" customHeight="1">
      <c r="A55" s="18" t="s">
        <v>471</v>
      </c>
      <c r="B55" s="69">
        <v>11</v>
      </c>
      <c r="C55" s="69">
        <v>1</v>
      </c>
      <c r="D55" s="69" t="s">
        <v>442</v>
      </c>
      <c r="E55" s="70">
        <v>1</v>
      </c>
      <c r="F55" s="69">
        <v>8</v>
      </c>
      <c r="G55" s="69">
        <v>2</v>
      </c>
      <c r="H55" s="69" t="s">
        <v>442</v>
      </c>
      <c r="I55" s="69">
        <v>2</v>
      </c>
    </row>
    <row r="56" spans="1:9" ht="0.75" customHeight="1">
      <c r="A56" s="18"/>
      <c r="B56" s="69"/>
      <c r="C56" s="69"/>
      <c r="D56" s="69"/>
      <c r="E56" s="70"/>
      <c r="F56" s="69"/>
      <c r="G56" s="69"/>
      <c r="H56" s="69"/>
      <c r="I56" s="69"/>
    </row>
    <row r="57" spans="1:9" ht="11.25" customHeight="1">
      <c r="A57" s="165"/>
      <c r="B57" s="69"/>
      <c r="C57" s="69"/>
      <c r="D57" s="69"/>
      <c r="E57" s="70"/>
      <c r="F57" s="69"/>
      <c r="G57" s="69"/>
      <c r="H57" s="69"/>
      <c r="I57" s="69"/>
    </row>
    <row r="58" spans="1:9" ht="9.75" customHeight="1">
      <c r="A58" s="18" t="s">
        <v>235</v>
      </c>
      <c r="B58" s="69">
        <v>591</v>
      </c>
      <c r="C58" s="69">
        <v>390</v>
      </c>
      <c r="D58" s="69">
        <v>33</v>
      </c>
      <c r="E58" s="70">
        <v>95</v>
      </c>
      <c r="F58" s="69">
        <v>456</v>
      </c>
      <c r="G58" s="69">
        <v>247</v>
      </c>
      <c r="H58" s="69">
        <v>25</v>
      </c>
      <c r="I58" s="69">
        <v>126</v>
      </c>
    </row>
    <row r="59" spans="2:9" ht="11.25" customHeight="1">
      <c r="B59" s="47"/>
      <c r="C59" s="47"/>
      <c r="D59" s="47"/>
      <c r="E59" s="47"/>
      <c r="F59" s="47"/>
      <c r="G59" s="47"/>
      <c r="H59" s="47"/>
      <c r="I59" s="47"/>
    </row>
    <row r="60" ht="11.25" customHeight="1"/>
    <row r="61" ht="11.25" customHeight="1"/>
    <row r="62" ht="11.25" customHeight="1"/>
    <row r="63" ht="11.25" customHeight="1"/>
    <row r="64" ht="11.25" customHeight="1"/>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20"/>
  <dimension ref="A1:E90"/>
  <sheetViews>
    <sheetView zoomScale="120" zoomScaleNormal="120" workbookViewId="0" topLeftCell="A1">
      <selection activeCell="B10" sqref="B10:E86"/>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188</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10" t="s">
        <v>189</v>
      </c>
      <c r="B5" s="9"/>
      <c r="C5" s="9"/>
      <c r="D5" s="9"/>
      <c r="E5" s="9"/>
    </row>
    <row r="6" spans="1:5" ht="8.25" customHeight="1">
      <c r="A6" s="8"/>
      <c r="B6" s="8"/>
      <c r="C6" s="8"/>
      <c r="D6" s="8"/>
      <c r="E6" s="8"/>
    </row>
    <row r="7" spans="1:5" ht="15" customHeight="1">
      <c r="A7" s="427" t="s">
        <v>388</v>
      </c>
      <c r="B7" s="24" t="str">
        <f>Tab09!D8</f>
        <v>Juni</v>
      </c>
      <c r="C7" s="48"/>
      <c r="D7" s="24" t="str">
        <f>Tab09!F8</f>
        <v>Januar - Juni</v>
      </c>
      <c r="E7" s="24"/>
    </row>
    <row r="8" spans="1:5" ht="15" customHeight="1">
      <c r="A8" s="429"/>
      <c r="B8" s="49">
        <f>Tab10!D9</f>
        <v>2004</v>
      </c>
      <c r="C8" s="49">
        <f>Tab10!E9</f>
        <v>2003</v>
      </c>
      <c r="D8" s="49">
        <f>B8</f>
        <v>2004</v>
      </c>
      <c r="E8" s="50">
        <f>C8</f>
        <v>2003</v>
      </c>
    </row>
    <row r="9" spans="1:5" ht="7.5" customHeight="1">
      <c r="A9" s="54"/>
      <c r="B9" s="51"/>
      <c r="C9" s="51"/>
      <c r="D9" s="51"/>
      <c r="E9" s="51"/>
    </row>
    <row r="10" spans="1:5" ht="7.5" customHeight="1">
      <c r="A10" s="54" t="s">
        <v>336</v>
      </c>
      <c r="B10" s="66" t="s">
        <v>742</v>
      </c>
      <c r="C10" s="55" t="s">
        <v>743</v>
      </c>
      <c r="D10" s="55" t="s">
        <v>744</v>
      </c>
      <c r="E10" s="55" t="s">
        <v>746</v>
      </c>
    </row>
    <row r="11" spans="1:5" ht="7.5" customHeight="1">
      <c r="A11" s="54" t="s">
        <v>75</v>
      </c>
      <c r="B11" s="66">
        <v>640</v>
      </c>
      <c r="C11" s="55">
        <v>747</v>
      </c>
      <c r="D11" s="55" t="s">
        <v>752</v>
      </c>
      <c r="E11" s="55" t="s">
        <v>753</v>
      </c>
    </row>
    <row r="12" spans="1:5" ht="7.5" customHeight="1">
      <c r="A12" s="54" t="s">
        <v>76</v>
      </c>
      <c r="B12" s="66">
        <v>428</v>
      </c>
      <c r="C12" s="55">
        <v>526</v>
      </c>
      <c r="D12" s="55" t="s">
        <v>754</v>
      </c>
      <c r="E12" s="55" t="s">
        <v>755</v>
      </c>
    </row>
    <row r="13" spans="1:5" ht="7.5" customHeight="1">
      <c r="A13" s="54"/>
      <c r="B13" s="66"/>
      <c r="C13" s="55"/>
      <c r="D13" s="55"/>
      <c r="E13" s="55"/>
    </row>
    <row r="14" spans="1:5" ht="7.5" customHeight="1">
      <c r="A14" s="54" t="s">
        <v>0</v>
      </c>
      <c r="B14" s="66"/>
      <c r="C14" s="55"/>
      <c r="D14" s="55"/>
      <c r="E14" s="55"/>
    </row>
    <row r="15" spans="1:5" ht="7.5" customHeight="1">
      <c r="A15" s="54" t="s">
        <v>176</v>
      </c>
      <c r="B15" s="66">
        <v>82</v>
      </c>
      <c r="C15" s="55">
        <v>98</v>
      </c>
      <c r="D15" s="55">
        <v>377</v>
      </c>
      <c r="E15" s="55">
        <v>442</v>
      </c>
    </row>
    <row r="16" spans="1:5" ht="7.5" customHeight="1">
      <c r="A16" s="54" t="s">
        <v>42</v>
      </c>
      <c r="B16" s="66">
        <v>49</v>
      </c>
      <c r="C16" s="55">
        <v>63</v>
      </c>
      <c r="D16" s="55">
        <v>218</v>
      </c>
      <c r="E16" s="55">
        <v>242</v>
      </c>
    </row>
    <row r="17" spans="1:5" ht="7.5" customHeight="1">
      <c r="A17" s="54" t="s">
        <v>43</v>
      </c>
      <c r="B17" s="66">
        <v>33</v>
      </c>
      <c r="C17" s="55">
        <v>35</v>
      </c>
      <c r="D17" s="55">
        <v>159</v>
      </c>
      <c r="E17" s="55">
        <v>200</v>
      </c>
    </row>
    <row r="18" spans="1:5" ht="7.5" customHeight="1">
      <c r="A18" s="54"/>
      <c r="B18" s="66"/>
      <c r="C18" s="55"/>
      <c r="D18" s="55"/>
      <c r="E18" s="55"/>
    </row>
    <row r="19" spans="1:5" ht="7.5" customHeight="1">
      <c r="A19" s="54" t="s">
        <v>1</v>
      </c>
      <c r="B19" s="66"/>
      <c r="C19" s="55"/>
      <c r="D19" s="55"/>
      <c r="E19" s="55"/>
    </row>
    <row r="20" spans="1:5" ht="7.5" customHeight="1">
      <c r="A20" s="54" t="s">
        <v>329</v>
      </c>
      <c r="B20" s="66">
        <v>62</v>
      </c>
      <c r="C20" s="55">
        <v>72</v>
      </c>
      <c r="D20" s="55">
        <v>287</v>
      </c>
      <c r="E20" s="55">
        <v>343</v>
      </c>
    </row>
    <row r="21" spans="1:5" ht="7.5" customHeight="1">
      <c r="A21" s="54" t="s">
        <v>395</v>
      </c>
      <c r="B21" s="66">
        <v>34</v>
      </c>
      <c r="C21" s="55">
        <v>53</v>
      </c>
      <c r="D21" s="55">
        <v>169</v>
      </c>
      <c r="E21" s="55">
        <v>202</v>
      </c>
    </row>
    <row r="22" spans="1:5" ht="7.5" customHeight="1">
      <c r="A22" s="148" t="s">
        <v>396</v>
      </c>
      <c r="B22" s="66">
        <v>28</v>
      </c>
      <c r="C22" s="55">
        <v>19</v>
      </c>
      <c r="D22" s="55">
        <v>118</v>
      </c>
      <c r="E22" s="55">
        <v>141</v>
      </c>
    </row>
    <row r="23" spans="1:5" ht="7.5" customHeight="1">
      <c r="A23" s="54"/>
      <c r="B23" s="66"/>
      <c r="C23" s="55"/>
      <c r="D23" s="55"/>
      <c r="E23" s="55"/>
    </row>
    <row r="24" spans="1:5" ht="7.5" customHeight="1">
      <c r="A24" s="54"/>
      <c r="B24" s="66"/>
      <c r="C24" s="55"/>
      <c r="D24" s="55"/>
      <c r="E24" s="55"/>
    </row>
    <row r="25" spans="1:5" ht="7.5" customHeight="1">
      <c r="A25" s="54" t="s">
        <v>330</v>
      </c>
      <c r="B25" s="66">
        <v>2</v>
      </c>
      <c r="C25" s="55">
        <v>2</v>
      </c>
      <c r="D25" s="55">
        <v>9</v>
      </c>
      <c r="E25" s="55">
        <v>14</v>
      </c>
    </row>
    <row r="26" spans="1:5" ht="7.5" customHeight="1">
      <c r="A26" s="54" t="s">
        <v>395</v>
      </c>
      <c r="B26" s="66">
        <v>2</v>
      </c>
      <c r="C26" s="55">
        <v>2</v>
      </c>
      <c r="D26" s="55">
        <v>6</v>
      </c>
      <c r="E26" s="55">
        <v>8</v>
      </c>
    </row>
    <row r="27" spans="1:5" ht="7.5" customHeight="1">
      <c r="A27" s="54" t="s">
        <v>396</v>
      </c>
      <c r="B27" s="66" t="s">
        <v>442</v>
      </c>
      <c r="C27" s="55" t="s">
        <v>442</v>
      </c>
      <c r="D27" s="55">
        <v>3</v>
      </c>
      <c r="E27" s="55">
        <v>6</v>
      </c>
    </row>
    <row r="28" spans="1:5" ht="7.5" customHeight="1">
      <c r="A28" s="54"/>
      <c r="B28" s="66"/>
      <c r="C28" s="55"/>
      <c r="D28" s="55"/>
      <c r="E28" s="55"/>
    </row>
    <row r="29" spans="1:5" ht="7.5" customHeight="1">
      <c r="A29" s="54"/>
      <c r="B29" s="66"/>
      <c r="C29" s="55"/>
      <c r="D29" s="55"/>
      <c r="E29" s="55"/>
    </row>
    <row r="30" spans="1:5" ht="9" customHeight="1">
      <c r="A30" s="54" t="s">
        <v>190</v>
      </c>
      <c r="B30" s="66">
        <v>6</v>
      </c>
      <c r="C30" s="55">
        <v>7</v>
      </c>
      <c r="D30" s="55">
        <v>28</v>
      </c>
      <c r="E30" s="55">
        <v>33</v>
      </c>
    </row>
    <row r="31" spans="1:5" ht="7.5" customHeight="1">
      <c r="A31" s="54" t="s">
        <v>395</v>
      </c>
      <c r="B31" s="66">
        <v>4</v>
      </c>
      <c r="C31" s="55">
        <v>1</v>
      </c>
      <c r="D31" s="55">
        <v>8</v>
      </c>
      <c r="E31" s="55">
        <v>6</v>
      </c>
    </row>
    <row r="32" spans="1:5" ht="7.5" customHeight="1">
      <c r="A32" s="54" t="s">
        <v>396</v>
      </c>
      <c r="B32" s="66">
        <v>2</v>
      </c>
      <c r="C32" s="55">
        <v>6</v>
      </c>
      <c r="D32" s="55">
        <v>20</v>
      </c>
      <c r="E32" s="55">
        <v>27</v>
      </c>
    </row>
    <row r="33" spans="1:5" ht="7.5" customHeight="1">
      <c r="A33" s="54"/>
      <c r="B33" s="66"/>
      <c r="C33" s="55"/>
      <c r="D33" s="55"/>
      <c r="E33" s="55"/>
    </row>
    <row r="34" spans="1:5" ht="7.5" customHeight="1">
      <c r="A34" s="54"/>
      <c r="B34" s="66"/>
      <c r="C34" s="55"/>
      <c r="D34" s="55"/>
      <c r="E34" s="55"/>
    </row>
    <row r="35" spans="1:5" ht="7.5" customHeight="1">
      <c r="A35" s="54" t="s">
        <v>191</v>
      </c>
      <c r="B35" s="66">
        <v>12</v>
      </c>
      <c r="C35" s="55">
        <v>17</v>
      </c>
      <c r="D35" s="55">
        <v>53</v>
      </c>
      <c r="E35" s="55">
        <v>52</v>
      </c>
    </row>
    <row r="36" spans="1:5" ht="7.5" customHeight="1">
      <c r="A36" s="54" t="s">
        <v>395</v>
      </c>
      <c r="B36" s="66">
        <v>9</v>
      </c>
      <c r="C36" s="55">
        <v>7</v>
      </c>
      <c r="D36" s="55">
        <v>35</v>
      </c>
      <c r="E36" s="55">
        <v>26</v>
      </c>
    </row>
    <row r="37" spans="1:5" ht="7.5" customHeight="1">
      <c r="A37" s="54" t="s">
        <v>396</v>
      </c>
      <c r="B37" s="66">
        <v>3</v>
      </c>
      <c r="C37" s="55">
        <v>10</v>
      </c>
      <c r="D37" s="55">
        <v>18</v>
      </c>
      <c r="E37" s="55">
        <v>26</v>
      </c>
    </row>
    <row r="38" spans="1:5" ht="7.5" customHeight="1">
      <c r="A38" s="54"/>
      <c r="B38" s="66"/>
      <c r="C38" s="55"/>
      <c r="D38" s="55"/>
      <c r="E38" s="55"/>
    </row>
    <row r="39" spans="1:5" ht="7.5" customHeight="1">
      <c r="A39" s="54"/>
      <c r="B39" s="66"/>
      <c r="C39" s="55"/>
      <c r="D39" s="55"/>
      <c r="E39" s="55"/>
    </row>
    <row r="40" spans="1:5" ht="7.5" customHeight="1">
      <c r="A40" s="54" t="s">
        <v>177</v>
      </c>
      <c r="B40" s="66">
        <v>98</v>
      </c>
      <c r="C40" s="55">
        <v>128</v>
      </c>
      <c r="D40" s="55">
        <v>388</v>
      </c>
      <c r="E40" s="55">
        <v>534</v>
      </c>
    </row>
    <row r="41" spans="1:5" ht="7.5" customHeight="1">
      <c r="A41" s="54" t="s">
        <v>42</v>
      </c>
      <c r="B41" s="66">
        <v>56</v>
      </c>
      <c r="C41" s="55">
        <v>72</v>
      </c>
      <c r="D41" s="55">
        <v>206</v>
      </c>
      <c r="E41" s="55">
        <v>283</v>
      </c>
    </row>
    <row r="42" spans="1:5" ht="7.5" customHeight="1">
      <c r="A42" s="54" t="s">
        <v>43</v>
      </c>
      <c r="B42" s="66">
        <v>42</v>
      </c>
      <c r="C42" s="55">
        <v>56</v>
      </c>
      <c r="D42" s="55">
        <v>182</v>
      </c>
      <c r="E42" s="55">
        <v>251</v>
      </c>
    </row>
    <row r="43" spans="1:5" ht="7.5" customHeight="1">
      <c r="A43" s="54"/>
      <c r="B43" s="66"/>
      <c r="C43" s="55"/>
      <c r="D43" s="55"/>
      <c r="E43" s="55"/>
    </row>
    <row r="44" spans="1:5" ht="7.5" customHeight="1">
      <c r="A44" s="54" t="s">
        <v>1</v>
      </c>
      <c r="B44" s="66"/>
      <c r="C44" s="55"/>
      <c r="D44" s="55"/>
      <c r="E44" s="55"/>
    </row>
    <row r="45" spans="1:5" ht="7.5" customHeight="1">
      <c r="A45" s="54" t="s">
        <v>192</v>
      </c>
      <c r="B45" s="66"/>
      <c r="C45" s="55"/>
      <c r="D45" s="55"/>
      <c r="E45" s="55"/>
    </row>
    <row r="46" spans="1:5" ht="7.5" customHeight="1">
      <c r="A46" s="54" t="s">
        <v>486</v>
      </c>
      <c r="B46" s="66">
        <v>26</v>
      </c>
      <c r="C46" s="55">
        <v>36</v>
      </c>
      <c r="D46" s="55">
        <v>90</v>
      </c>
      <c r="E46" s="55">
        <v>156</v>
      </c>
    </row>
    <row r="47" spans="1:5" ht="7.5" customHeight="1">
      <c r="A47" s="54" t="s">
        <v>397</v>
      </c>
      <c r="B47" s="66">
        <v>21</v>
      </c>
      <c r="C47" s="55">
        <v>26</v>
      </c>
      <c r="D47" s="55">
        <v>69</v>
      </c>
      <c r="E47" s="55">
        <v>118</v>
      </c>
    </row>
    <row r="48" spans="1:5" ht="7.5" customHeight="1">
      <c r="A48" s="54" t="s">
        <v>398</v>
      </c>
      <c r="B48" s="66">
        <v>5</v>
      </c>
      <c r="C48" s="55">
        <v>10</v>
      </c>
      <c r="D48" s="55">
        <v>21</v>
      </c>
      <c r="E48" s="55">
        <v>38</v>
      </c>
    </row>
    <row r="49" spans="1:5" ht="7.5" customHeight="1">
      <c r="A49" s="54"/>
      <c r="B49" s="66"/>
      <c r="C49" s="55"/>
      <c r="D49" s="55"/>
      <c r="E49" s="55"/>
    </row>
    <row r="50" spans="1:5" ht="7.5" customHeight="1">
      <c r="A50" s="54"/>
      <c r="B50" s="66"/>
      <c r="C50" s="55"/>
      <c r="D50" s="55"/>
      <c r="E50" s="55"/>
    </row>
    <row r="51" spans="1:5" ht="7.5" customHeight="1">
      <c r="A51" s="54" t="s">
        <v>193</v>
      </c>
      <c r="B51" s="66">
        <v>72</v>
      </c>
      <c r="C51" s="55">
        <v>92</v>
      </c>
      <c r="D51" s="55">
        <v>298</v>
      </c>
      <c r="E51" s="55">
        <v>378</v>
      </c>
    </row>
    <row r="52" spans="1:5" ht="7.5" customHeight="1">
      <c r="A52" s="54" t="s">
        <v>395</v>
      </c>
      <c r="B52" s="66">
        <v>35</v>
      </c>
      <c r="C52" s="55">
        <v>46</v>
      </c>
      <c r="D52" s="55">
        <v>137</v>
      </c>
      <c r="E52" s="55">
        <v>165</v>
      </c>
    </row>
    <row r="53" spans="1:5" ht="7.5" customHeight="1">
      <c r="A53" s="54" t="s">
        <v>396</v>
      </c>
      <c r="B53" s="66">
        <v>37</v>
      </c>
      <c r="C53" s="55">
        <v>46</v>
      </c>
      <c r="D53" s="55">
        <v>161</v>
      </c>
      <c r="E53" s="55">
        <v>213</v>
      </c>
    </row>
    <row r="54" spans="1:5" ht="7.5" customHeight="1">
      <c r="A54" s="54"/>
      <c r="B54" s="66"/>
      <c r="C54" s="55"/>
      <c r="D54" s="55"/>
      <c r="E54" s="55"/>
    </row>
    <row r="55" spans="1:5" ht="7.5" customHeight="1">
      <c r="A55" s="54"/>
      <c r="B55" s="66"/>
      <c r="C55" s="55"/>
      <c r="D55" s="55"/>
      <c r="E55" s="55"/>
    </row>
    <row r="56" spans="1:5" ht="7.5" customHeight="1">
      <c r="A56" s="54" t="s">
        <v>178</v>
      </c>
      <c r="B56" s="66">
        <v>276</v>
      </c>
      <c r="C56" s="55">
        <v>310</v>
      </c>
      <c r="D56" s="55" t="s">
        <v>748</v>
      </c>
      <c r="E56" s="55" t="s">
        <v>750</v>
      </c>
    </row>
    <row r="57" spans="1:5" ht="7.5" customHeight="1">
      <c r="A57" s="54" t="s">
        <v>42</v>
      </c>
      <c r="B57" s="66">
        <v>91</v>
      </c>
      <c r="C57" s="55">
        <v>110</v>
      </c>
      <c r="D57" s="55">
        <v>497</v>
      </c>
      <c r="E57" s="55">
        <v>577</v>
      </c>
    </row>
    <row r="58" spans="1:5" ht="7.5" customHeight="1">
      <c r="A58" s="54" t="s">
        <v>43</v>
      </c>
      <c r="B58" s="66">
        <v>185</v>
      </c>
      <c r="C58" s="55">
        <v>200</v>
      </c>
      <c r="D58" s="55">
        <v>949</v>
      </c>
      <c r="E58" s="55" t="s">
        <v>529</v>
      </c>
    </row>
    <row r="59" spans="1:5" ht="7.5" customHeight="1">
      <c r="A59" s="54"/>
      <c r="B59" s="66"/>
      <c r="C59" s="55"/>
      <c r="D59" s="55"/>
      <c r="E59" s="55"/>
    </row>
    <row r="60" spans="1:5" ht="7.5" customHeight="1">
      <c r="A60" s="54" t="s">
        <v>1</v>
      </c>
      <c r="B60" s="66"/>
      <c r="C60" s="55"/>
      <c r="D60" s="55"/>
      <c r="E60" s="55"/>
    </row>
    <row r="61" spans="1:5" ht="7.5" customHeight="1">
      <c r="A61" s="54" t="s">
        <v>331</v>
      </c>
      <c r="B61" s="66"/>
      <c r="C61" s="55"/>
      <c r="D61" s="55"/>
      <c r="E61" s="55"/>
    </row>
    <row r="62" spans="1:5" ht="8.25" customHeight="1">
      <c r="A62" s="54" t="s">
        <v>487</v>
      </c>
      <c r="B62" s="66"/>
      <c r="C62" s="55"/>
      <c r="D62" s="55"/>
      <c r="E62" s="55"/>
    </row>
    <row r="63" spans="1:5" ht="7.5" customHeight="1">
      <c r="A63" s="54" t="s">
        <v>488</v>
      </c>
      <c r="B63" s="66">
        <v>15</v>
      </c>
      <c r="C63" s="55">
        <v>25</v>
      </c>
      <c r="D63" s="55">
        <v>60</v>
      </c>
      <c r="E63" s="55">
        <v>119</v>
      </c>
    </row>
    <row r="64" spans="1:5" ht="7.5" customHeight="1">
      <c r="A64" s="54" t="s">
        <v>397</v>
      </c>
      <c r="B64" s="66">
        <v>10</v>
      </c>
      <c r="C64" s="55">
        <v>11</v>
      </c>
      <c r="D64" s="55">
        <v>26</v>
      </c>
      <c r="E64" s="55">
        <v>51</v>
      </c>
    </row>
    <row r="65" spans="1:5" ht="7.5" customHeight="1">
      <c r="A65" s="54" t="s">
        <v>398</v>
      </c>
      <c r="B65" s="66">
        <v>5</v>
      </c>
      <c r="C65" s="55">
        <v>14</v>
      </c>
      <c r="D65" s="55">
        <v>34</v>
      </c>
      <c r="E65" s="55">
        <v>68</v>
      </c>
    </row>
    <row r="66" spans="1:5" ht="7.5" customHeight="1">
      <c r="A66" s="54"/>
      <c r="B66" s="66"/>
      <c r="C66" s="55"/>
      <c r="D66" s="55"/>
      <c r="E66" s="55"/>
    </row>
    <row r="67" spans="1:5" ht="7.5" customHeight="1">
      <c r="A67" s="54"/>
      <c r="B67" s="66"/>
      <c r="C67" s="55"/>
      <c r="D67" s="55"/>
      <c r="E67" s="55"/>
    </row>
    <row r="68" spans="1:5" ht="7.5" customHeight="1">
      <c r="A68" s="54" t="s">
        <v>331</v>
      </c>
      <c r="B68" s="66"/>
      <c r="C68" s="55"/>
      <c r="D68" s="55"/>
      <c r="E68" s="55"/>
    </row>
    <row r="69" spans="1:5" ht="7.5" customHeight="1">
      <c r="A69" s="54" t="s">
        <v>489</v>
      </c>
      <c r="B69" s="66">
        <v>261</v>
      </c>
      <c r="C69" s="55">
        <v>285</v>
      </c>
      <c r="D69" s="55" t="s">
        <v>756</v>
      </c>
      <c r="E69" s="55" t="s">
        <v>757</v>
      </c>
    </row>
    <row r="70" spans="1:5" ht="7.5" customHeight="1">
      <c r="A70" s="54" t="s">
        <v>397</v>
      </c>
      <c r="B70" s="66">
        <v>81</v>
      </c>
      <c r="C70" s="55">
        <v>99</v>
      </c>
      <c r="D70" s="55">
        <v>471</v>
      </c>
      <c r="E70" s="55">
        <v>526</v>
      </c>
    </row>
    <row r="71" spans="1:5" ht="7.5" customHeight="1">
      <c r="A71" s="54" t="s">
        <v>398</v>
      </c>
      <c r="B71" s="66">
        <v>180</v>
      </c>
      <c r="C71" s="55">
        <v>186</v>
      </c>
      <c r="D71" s="55">
        <v>915</v>
      </c>
      <c r="E71" s="55" t="s">
        <v>758</v>
      </c>
    </row>
    <row r="72" spans="1:5" ht="7.5" customHeight="1">
      <c r="A72" s="54"/>
      <c r="B72" s="66"/>
      <c r="C72" s="55"/>
      <c r="D72" s="55"/>
      <c r="E72" s="55"/>
    </row>
    <row r="73" spans="1:5" ht="7.5" customHeight="1">
      <c r="A73" s="54"/>
      <c r="B73" s="66"/>
      <c r="C73" s="55"/>
      <c r="D73" s="55"/>
      <c r="E73" s="55"/>
    </row>
    <row r="74" spans="1:5" ht="7.5" customHeight="1">
      <c r="A74" s="54" t="s">
        <v>179</v>
      </c>
      <c r="B74" s="66">
        <v>125</v>
      </c>
      <c r="C74" s="55">
        <v>130</v>
      </c>
      <c r="D74" s="55">
        <v>549</v>
      </c>
      <c r="E74" s="55">
        <v>587</v>
      </c>
    </row>
    <row r="75" spans="1:5" ht="7.5" customHeight="1">
      <c r="A75" s="54" t="s">
        <v>42</v>
      </c>
      <c r="B75" s="66">
        <v>88</v>
      </c>
      <c r="C75" s="55">
        <v>90</v>
      </c>
      <c r="D75" s="55">
        <v>371</v>
      </c>
      <c r="E75" s="55">
        <v>400</v>
      </c>
    </row>
    <row r="76" spans="1:5" ht="7.5" customHeight="1">
      <c r="A76" s="54" t="s">
        <v>43</v>
      </c>
      <c r="B76" s="66">
        <v>37</v>
      </c>
      <c r="C76" s="55">
        <v>40</v>
      </c>
      <c r="D76" s="55">
        <v>178</v>
      </c>
      <c r="E76" s="55">
        <v>187</v>
      </c>
    </row>
    <row r="77" spans="1:5" ht="7.5" customHeight="1">
      <c r="A77" s="54"/>
      <c r="B77" s="66"/>
      <c r="C77" s="55"/>
      <c r="D77" s="55"/>
      <c r="E77" s="55"/>
    </row>
    <row r="78" spans="1:5" ht="7.5" customHeight="1">
      <c r="A78" s="54" t="s">
        <v>1</v>
      </c>
      <c r="B78" s="66"/>
      <c r="C78" s="55"/>
      <c r="D78" s="55"/>
      <c r="E78" s="55"/>
    </row>
    <row r="79" spans="1:5" ht="7.5" customHeight="1">
      <c r="A79" s="54" t="s">
        <v>194</v>
      </c>
      <c r="B79" s="66">
        <v>123</v>
      </c>
      <c r="C79" s="55">
        <v>127</v>
      </c>
      <c r="D79" s="55">
        <v>538</v>
      </c>
      <c r="E79" s="55">
        <v>579</v>
      </c>
    </row>
    <row r="80" spans="1:5" ht="7.5" customHeight="1">
      <c r="A80" s="54" t="s">
        <v>395</v>
      </c>
      <c r="B80" s="66">
        <v>88</v>
      </c>
      <c r="C80" s="55">
        <v>88</v>
      </c>
      <c r="D80" s="55">
        <v>367</v>
      </c>
      <c r="E80" s="55">
        <v>396</v>
      </c>
    </row>
    <row r="81" spans="1:5" ht="7.5" customHeight="1">
      <c r="A81" s="54" t="s">
        <v>396</v>
      </c>
      <c r="B81" s="66">
        <v>35</v>
      </c>
      <c r="C81" s="55">
        <v>39</v>
      </c>
      <c r="D81" s="55">
        <v>171</v>
      </c>
      <c r="E81" s="55">
        <v>183</v>
      </c>
    </row>
    <row r="82" spans="1:5" ht="7.5" customHeight="1">
      <c r="A82" s="54"/>
      <c r="B82" s="66"/>
      <c r="C82" s="55"/>
      <c r="D82" s="55"/>
      <c r="E82" s="55"/>
    </row>
    <row r="83" spans="1:5" ht="7.5" customHeight="1">
      <c r="A83" s="54"/>
      <c r="B83" s="66"/>
      <c r="C83" s="55"/>
      <c r="D83" s="55"/>
      <c r="E83" s="55"/>
    </row>
    <row r="84" spans="1:5" ht="7.5" customHeight="1">
      <c r="A84" s="54" t="s">
        <v>195</v>
      </c>
      <c r="B84" s="66">
        <v>2</v>
      </c>
      <c r="C84" s="55">
        <v>3</v>
      </c>
      <c r="D84" s="55">
        <v>11</v>
      </c>
      <c r="E84" s="55">
        <v>8</v>
      </c>
    </row>
    <row r="85" spans="1:5" ht="7.5" customHeight="1">
      <c r="A85" s="54" t="s">
        <v>395</v>
      </c>
      <c r="B85" s="66" t="s">
        <v>442</v>
      </c>
      <c r="C85" s="55">
        <v>2</v>
      </c>
      <c r="D85" s="55">
        <v>4</v>
      </c>
      <c r="E85" s="55">
        <v>4</v>
      </c>
    </row>
    <row r="86" spans="1:5" ht="7.5" customHeight="1">
      <c r="A86" s="54" t="s">
        <v>396</v>
      </c>
      <c r="B86" s="66">
        <v>2</v>
      </c>
      <c r="C86" s="55">
        <v>1</v>
      </c>
      <c r="D86" s="55">
        <v>7</v>
      </c>
      <c r="E86" s="55">
        <v>4</v>
      </c>
    </row>
    <row r="87" spans="1:5" ht="7.5" customHeight="1">
      <c r="A87" s="64"/>
      <c r="B87" s="53"/>
      <c r="C87" s="53"/>
      <c r="D87" s="53"/>
      <c r="E87" s="53"/>
    </row>
    <row r="88" spans="1:5" ht="7.5" customHeight="1">
      <c r="A88" s="64"/>
      <c r="B88" s="53"/>
      <c r="C88" s="53"/>
      <c r="D88" s="53"/>
      <c r="E88" s="53"/>
    </row>
    <row r="89" spans="1:5" ht="7.5" customHeight="1">
      <c r="A89" s="64"/>
      <c r="B89" s="53"/>
      <c r="C89" s="53"/>
      <c r="D89" s="53"/>
      <c r="E89" s="53"/>
    </row>
    <row r="90" spans="1:5" ht="7.5" customHeight="1">
      <c r="A90" s="64"/>
      <c r="B90" s="53"/>
      <c r="C90" s="53"/>
      <c r="D90" s="53"/>
      <c r="E90" s="5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Tabelle21"/>
  <dimension ref="A1:E90"/>
  <sheetViews>
    <sheetView zoomScale="120" zoomScaleNormal="120" workbookViewId="0" topLeftCell="A1">
      <selection activeCell="B10" sqref="B10:E88"/>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196</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197</v>
      </c>
      <c r="B5" s="9"/>
      <c r="C5" s="9"/>
      <c r="D5" s="9"/>
      <c r="E5" s="9"/>
    </row>
    <row r="6" spans="1:5" ht="8.25" customHeight="1">
      <c r="A6" s="8"/>
      <c r="B6" s="8"/>
      <c r="C6" s="8"/>
      <c r="D6" s="8"/>
      <c r="E6" s="8"/>
    </row>
    <row r="7" spans="1:5" ht="15" customHeight="1">
      <c r="A7" s="427" t="s">
        <v>388</v>
      </c>
      <c r="B7" s="24" t="str">
        <f>Tab12!B7</f>
        <v>Juni</v>
      </c>
      <c r="C7" s="48"/>
      <c r="D7" s="24" t="str">
        <f>Tab12!D7</f>
        <v>Januar - Juni</v>
      </c>
      <c r="E7" s="24"/>
    </row>
    <row r="8" spans="1:5" ht="15" customHeight="1">
      <c r="A8" s="429"/>
      <c r="B8" s="49">
        <f>Tab12!B8</f>
        <v>2004</v>
      </c>
      <c r="C8" s="49">
        <f>Tab12!C8</f>
        <v>2003</v>
      </c>
      <c r="D8" s="49">
        <f>B8</f>
        <v>2004</v>
      </c>
      <c r="E8" s="50">
        <f>C8</f>
        <v>2003</v>
      </c>
    </row>
    <row r="9" spans="1:5" ht="7.5" customHeight="1">
      <c r="A9" s="54"/>
      <c r="B9" s="53"/>
      <c r="C9" s="53"/>
      <c r="D9" s="53"/>
      <c r="E9" s="53"/>
    </row>
    <row r="10" spans="1:5" ht="9" customHeight="1">
      <c r="A10" s="54" t="s">
        <v>180</v>
      </c>
      <c r="B10" s="66">
        <v>58</v>
      </c>
      <c r="C10" s="55">
        <v>77</v>
      </c>
      <c r="D10" s="55">
        <v>292</v>
      </c>
      <c r="E10" s="55">
        <v>335</v>
      </c>
    </row>
    <row r="11" spans="1:5" ht="7.5" customHeight="1">
      <c r="A11" s="54" t="s">
        <v>42</v>
      </c>
      <c r="B11" s="66">
        <v>16</v>
      </c>
      <c r="C11" s="55">
        <v>28</v>
      </c>
      <c r="D11" s="55">
        <v>74</v>
      </c>
      <c r="E11" s="55">
        <v>108</v>
      </c>
    </row>
    <row r="12" spans="1:5" ht="7.5" customHeight="1">
      <c r="A12" s="54" t="s">
        <v>43</v>
      </c>
      <c r="B12" s="66">
        <v>42</v>
      </c>
      <c r="C12" s="55">
        <v>49</v>
      </c>
      <c r="D12" s="55">
        <v>218</v>
      </c>
      <c r="E12" s="55">
        <v>227</v>
      </c>
    </row>
    <row r="13" spans="1:5" ht="7.5" customHeight="1">
      <c r="A13" s="54"/>
      <c r="B13" s="66"/>
      <c r="C13" s="55"/>
      <c r="D13" s="55"/>
      <c r="E13" s="55"/>
    </row>
    <row r="14" spans="1:5" ht="7.5" customHeight="1">
      <c r="A14" s="54" t="s">
        <v>1</v>
      </c>
      <c r="B14" s="66"/>
      <c r="C14" s="55"/>
      <c r="D14" s="55"/>
      <c r="E14" s="55"/>
    </row>
    <row r="15" spans="1:5" ht="7.5" customHeight="1">
      <c r="A15" s="54" t="s">
        <v>198</v>
      </c>
      <c r="B15" s="66">
        <v>4</v>
      </c>
      <c r="C15" s="55">
        <v>2</v>
      </c>
      <c r="D15" s="55">
        <v>8</v>
      </c>
      <c r="E15" s="55">
        <v>6</v>
      </c>
    </row>
    <row r="16" spans="1:5" ht="7.5" customHeight="1">
      <c r="A16" s="54" t="s">
        <v>395</v>
      </c>
      <c r="B16" s="66">
        <v>3</v>
      </c>
      <c r="C16" s="55">
        <v>2</v>
      </c>
      <c r="D16" s="55">
        <v>6</v>
      </c>
      <c r="E16" s="55">
        <v>5</v>
      </c>
    </row>
    <row r="17" spans="1:5" ht="7.5" customHeight="1">
      <c r="A17" s="54" t="s">
        <v>396</v>
      </c>
      <c r="B17" s="66">
        <v>1</v>
      </c>
      <c r="C17" s="55" t="s">
        <v>442</v>
      </c>
      <c r="D17" s="55">
        <v>2</v>
      </c>
      <c r="E17" s="55">
        <v>1</v>
      </c>
    </row>
    <row r="18" spans="1:5" ht="7.5" customHeight="1">
      <c r="A18" s="54"/>
      <c r="B18" s="66"/>
      <c r="C18" s="55"/>
      <c r="D18" s="55"/>
      <c r="E18" s="55"/>
    </row>
    <row r="19" spans="1:5" ht="7.5" customHeight="1">
      <c r="A19" s="54"/>
      <c r="B19" s="66"/>
      <c r="C19" s="55"/>
      <c r="D19" s="55"/>
      <c r="E19" s="55"/>
    </row>
    <row r="20" spans="1:5" ht="9" customHeight="1">
      <c r="A20" s="54" t="s">
        <v>199</v>
      </c>
      <c r="B20" s="66">
        <v>12</v>
      </c>
      <c r="C20" s="55">
        <v>18</v>
      </c>
      <c r="D20" s="55">
        <v>86</v>
      </c>
      <c r="E20" s="55">
        <v>83</v>
      </c>
    </row>
    <row r="21" spans="1:5" ht="7.5" customHeight="1">
      <c r="A21" s="54" t="s">
        <v>400</v>
      </c>
      <c r="B21" s="66">
        <v>1</v>
      </c>
      <c r="C21" s="55">
        <v>5</v>
      </c>
      <c r="D21" s="55">
        <v>11</v>
      </c>
      <c r="E21" s="55">
        <v>12</v>
      </c>
    </row>
    <row r="22" spans="1:5" ht="7.5" customHeight="1">
      <c r="A22" s="148" t="s">
        <v>438</v>
      </c>
      <c r="B22" s="66">
        <v>11</v>
      </c>
      <c r="C22" s="55">
        <v>13</v>
      </c>
      <c r="D22" s="55">
        <v>75</v>
      </c>
      <c r="E22" s="55">
        <v>71</v>
      </c>
    </row>
    <row r="23" ht="7.5" customHeight="1">
      <c r="A23" s="54"/>
    </row>
    <row r="24" ht="7.5" customHeight="1">
      <c r="A24" s="54"/>
    </row>
    <row r="25" spans="1:5" ht="9" customHeight="1">
      <c r="A25" s="54" t="s">
        <v>200</v>
      </c>
      <c r="B25" s="66">
        <v>12</v>
      </c>
      <c r="C25" s="55">
        <v>18</v>
      </c>
      <c r="D25" s="55">
        <v>60</v>
      </c>
      <c r="E25" s="55">
        <v>81</v>
      </c>
    </row>
    <row r="26" spans="1:5" ht="7.5" customHeight="1">
      <c r="A26" s="54" t="s">
        <v>395</v>
      </c>
      <c r="B26" s="66">
        <v>5</v>
      </c>
      <c r="C26" s="55">
        <v>12</v>
      </c>
      <c r="D26" s="55">
        <v>24</v>
      </c>
      <c r="E26" s="55">
        <v>43</v>
      </c>
    </row>
    <row r="27" spans="1:5" ht="7.5" customHeight="1">
      <c r="A27" s="54" t="s">
        <v>396</v>
      </c>
      <c r="B27" s="66">
        <v>7</v>
      </c>
      <c r="C27" s="55">
        <v>6</v>
      </c>
      <c r="D27" s="55">
        <v>36</v>
      </c>
      <c r="E27" s="55">
        <v>38</v>
      </c>
    </row>
    <row r="28" spans="1:5" ht="7.5" customHeight="1">
      <c r="A28" s="54"/>
      <c r="B28" s="66"/>
      <c r="C28" s="55"/>
      <c r="D28" s="55"/>
      <c r="E28" s="55"/>
    </row>
    <row r="29" spans="1:5" ht="7.5" customHeight="1">
      <c r="A29" s="54"/>
      <c r="B29" s="66"/>
      <c r="C29" s="55"/>
      <c r="D29" s="55"/>
      <c r="E29" s="55"/>
    </row>
    <row r="30" spans="1:5" ht="9" customHeight="1">
      <c r="A30" s="54" t="s">
        <v>201</v>
      </c>
      <c r="B30" s="66">
        <v>2</v>
      </c>
      <c r="C30" s="55">
        <v>2</v>
      </c>
      <c r="D30" s="55">
        <v>12</v>
      </c>
      <c r="E30" s="55">
        <v>9</v>
      </c>
    </row>
    <row r="31" spans="1:5" ht="7.5" customHeight="1">
      <c r="A31" s="54" t="s">
        <v>395</v>
      </c>
      <c r="B31" s="66" t="s">
        <v>442</v>
      </c>
      <c r="C31" s="55" t="s">
        <v>442</v>
      </c>
      <c r="D31" s="55" t="s">
        <v>442</v>
      </c>
      <c r="E31" s="55" t="s">
        <v>442</v>
      </c>
    </row>
    <row r="32" spans="1:5" ht="7.5" customHeight="1">
      <c r="A32" s="54" t="s">
        <v>396</v>
      </c>
      <c r="B32" s="66">
        <v>2</v>
      </c>
      <c r="C32" s="55">
        <v>2</v>
      </c>
      <c r="D32" s="55">
        <v>12</v>
      </c>
      <c r="E32" s="55">
        <v>9</v>
      </c>
    </row>
    <row r="33" spans="1:5" ht="7.5" customHeight="1">
      <c r="A33" s="54"/>
      <c r="B33" s="66"/>
      <c r="C33" s="55"/>
      <c r="D33" s="55"/>
      <c r="E33" s="55"/>
    </row>
    <row r="34" spans="1:5" ht="7.5" customHeight="1">
      <c r="A34" s="54"/>
      <c r="B34" s="66"/>
      <c r="C34" s="55"/>
      <c r="D34" s="55"/>
      <c r="E34" s="55"/>
    </row>
    <row r="35" spans="1:5" ht="9" customHeight="1">
      <c r="A35" s="54" t="s">
        <v>202</v>
      </c>
      <c r="B35" s="66"/>
      <c r="C35" s="55"/>
      <c r="D35" s="55"/>
      <c r="E35" s="55"/>
    </row>
    <row r="36" spans="1:5" ht="7.5" customHeight="1">
      <c r="A36" s="54" t="s">
        <v>490</v>
      </c>
      <c r="B36" s="66">
        <v>6</v>
      </c>
      <c r="C36" s="55">
        <v>10</v>
      </c>
      <c r="D36" s="55">
        <v>31</v>
      </c>
      <c r="E36" s="55">
        <v>49</v>
      </c>
    </row>
    <row r="37" spans="1:5" ht="7.5" customHeight="1">
      <c r="A37" s="54" t="s">
        <v>397</v>
      </c>
      <c r="B37" s="66" t="s">
        <v>442</v>
      </c>
      <c r="C37" s="55" t="s">
        <v>442</v>
      </c>
      <c r="D37" s="55" t="s">
        <v>442</v>
      </c>
      <c r="E37" s="55">
        <v>4</v>
      </c>
    </row>
    <row r="38" spans="1:5" ht="7.5" customHeight="1">
      <c r="A38" s="54" t="s">
        <v>398</v>
      </c>
      <c r="B38" s="66">
        <v>6</v>
      </c>
      <c r="C38" s="55">
        <v>10</v>
      </c>
      <c r="D38" s="55">
        <v>31</v>
      </c>
      <c r="E38" s="55">
        <v>45</v>
      </c>
    </row>
    <row r="39" spans="1:5" ht="7.5" customHeight="1">
      <c r="A39" s="54"/>
      <c r="B39" s="66"/>
      <c r="C39" s="55"/>
      <c r="D39" s="55"/>
      <c r="E39" s="55"/>
    </row>
    <row r="40" spans="1:5" ht="7.5" customHeight="1">
      <c r="A40" s="54"/>
      <c r="B40" s="66"/>
      <c r="C40" s="55"/>
      <c r="D40" s="55"/>
      <c r="E40" s="55"/>
    </row>
    <row r="41" spans="1:5" ht="7.5" customHeight="1">
      <c r="A41" s="54" t="s">
        <v>203</v>
      </c>
      <c r="B41" s="66">
        <v>8</v>
      </c>
      <c r="C41" s="55">
        <v>8</v>
      </c>
      <c r="D41" s="55">
        <v>35</v>
      </c>
      <c r="E41" s="55">
        <v>38</v>
      </c>
    </row>
    <row r="42" spans="1:5" ht="7.5" customHeight="1">
      <c r="A42" s="54" t="s">
        <v>395</v>
      </c>
      <c r="B42" s="66">
        <v>2</v>
      </c>
      <c r="C42" s="55">
        <v>2</v>
      </c>
      <c r="D42" s="55">
        <v>10</v>
      </c>
      <c r="E42" s="55">
        <v>8</v>
      </c>
    </row>
    <row r="43" spans="1:5" ht="7.5" customHeight="1">
      <c r="A43" s="54" t="s">
        <v>396</v>
      </c>
      <c r="B43" s="66">
        <v>6</v>
      </c>
      <c r="C43" s="55">
        <v>6</v>
      </c>
      <c r="D43" s="55">
        <v>25</v>
      </c>
      <c r="E43" s="55">
        <v>30</v>
      </c>
    </row>
    <row r="44" spans="1:5" ht="7.5" customHeight="1">
      <c r="A44" s="54"/>
      <c r="B44" s="66"/>
      <c r="C44" s="55"/>
      <c r="D44" s="55"/>
      <c r="E44" s="55"/>
    </row>
    <row r="45" spans="1:5" ht="7.5" customHeight="1">
      <c r="A45" s="54"/>
      <c r="B45" s="66"/>
      <c r="C45" s="55"/>
      <c r="D45" s="55"/>
      <c r="E45" s="55"/>
    </row>
    <row r="46" spans="1:5" ht="9" customHeight="1">
      <c r="A46" s="54" t="s">
        <v>204</v>
      </c>
      <c r="B46" s="66"/>
      <c r="C46" s="55"/>
      <c r="D46" s="55"/>
      <c r="E46" s="55"/>
    </row>
    <row r="47" spans="1:5" ht="7.5" customHeight="1">
      <c r="A47" s="54" t="s">
        <v>491</v>
      </c>
      <c r="B47" s="66">
        <v>12</v>
      </c>
      <c r="C47" s="55">
        <v>14</v>
      </c>
      <c r="D47" s="55">
        <v>49</v>
      </c>
      <c r="E47" s="55">
        <v>54</v>
      </c>
    </row>
    <row r="48" spans="1:5" ht="7.5" customHeight="1">
      <c r="A48" s="54" t="s">
        <v>397</v>
      </c>
      <c r="B48" s="66">
        <v>5</v>
      </c>
      <c r="C48" s="55">
        <v>4</v>
      </c>
      <c r="D48" s="55">
        <v>21</v>
      </c>
      <c r="E48" s="55">
        <v>29</v>
      </c>
    </row>
    <row r="49" spans="1:5" ht="7.5" customHeight="1">
      <c r="A49" s="54" t="s">
        <v>398</v>
      </c>
      <c r="B49" s="66">
        <v>7</v>
      </c>
      <c r="C49" s="55">
        <v>10</v>
      </c>
      <c r="D49" s="55">
        <v>28</v>
      </c>
      <c r="E49" s="55">
        <v>25</v>
      </c>
    </row>
    <row r="50" spans="1:5" ht="7.5" customHeight="1">
      <c r="A50" s="54"/>
      <c r="B50" s="66"/>
      <c r="C50" s="55"/>
      <c r="D50" s="55"/>
      <c r="E50" s="55"/>
    </row>
    <row r="51" spans="1:5" ht="7.5" customHeight="1">
      <c r="A51" s="54"/>
      <c r="B51" s="66"/>
      <c r="C51" s="55"/>
      <c r="D51" s="55"/>
      <c r="E51" s="55"/>
    </row>
    <row r="52" spans="1:5" ht="9" customHeight="1">
      <c r="A52" s="54" t="s">
        <v>205</v>
      </c>
      <c r="B52" s="66">
        <v>2</v>
      </c>
      <c r="C52" s="55">
        <v>5</v>
      </c>
      <c r="D52" s="55">
        <v>11</v>
      </c>
      <c r="E52" s="55">
        <v>15</v>
      </c>
    </row>
    <row r="53" spans="1:5" ht="7.5" customHeight="1">
      <c r="A53" s="54" t="s">
        <v>395</v>
      </c>
      <c r="B53" s="66" t="s">
        <v>442</v>
      </c>
      <c r="C53" s="55">
        <v>3</v>
      </c>
      <c r="D53" s="55">
        <v>2</v>
      </c>
      <c r="E53" s="55">
        <v>7</v>
      </c>
    </row>
    <row r="54" spans="1:5" ht="7.5" customHeight="1">
      <c r="A54" s="54" t="s">
        <v>396</v>
      </c>
      <c r="B54" s="66">
        <v>2</v>
      </c>
      <c r="C54" s="55">
        <v>2</v>
      </c>
      <c r="D54" s="55">
        <v>9</v>
      </c>
      <c r="E54" s="55">
        <v>8</v>
      </c>
    </row>
    <row r="55" spans="1:5" ht="7.5" customHeight="1">
      <c r="A55" s="54"/>
      <c r="B55" s="66"/>
      <c r="C55" s="55"/>
      <c r="D55" s="55"/>
      <c r="E55" s="55"/>
    </row>
    <row r="56" spans="1:5" ht="7.5" customHeight="1">
      <c r="A56" s="54"/>
      <c r="B56" s="66"/>
      <c r="C56" s="55"/>
      <c r="D56" s="55"/>
      <c r="E56" s="55"/>
    </row>
    <row r="57" spans="1:5" ht="7.5" customHeight="1">
      <c r="A57" s="54" t="s">
        <v>181</v>
      </c>
      <c r="B57" s="66">
        <v>2</v>
      </c>
      <c r="C57" s="55">
        <v>3</v>
      </c>
      <c r="D57" s="55">
        <v>11</v>
      </c>
      <c r="E57" s="55">
        <v>16</v>
      </c>
    </row>
    <row r="58" spans="1:5" ht="7.5" customHeight="1">
      <c r="A58" s="54" t="s">
        <v>42</v>
      </c>
      <c r="B58" s="66">
        <v>1</v>
      </c>
      <c r="C58" s="55">
        <v>2</v>
      </c>
      <c r="D58" s="55">
        <v>7</v>
      </c>
      <c r="E58" s="55">
        <v>13</v>
      </c>
    </row>
    <row r="59" spans="1:5" ht="7.5" customHeight="1">
      <c r="A59" s="54" t="s">
        <v>43</v>
      </c>
      <c r="B59" s="66">
        <v>1</v>
      </c>
      <c r="C59" s="55">
        <v>1</v>
      </c>
      <c r="D59" s="55">
        <v>4</v>
      </c>
      <c r="E59" s="55">
        <v>3</v>
      </c>
    </row>
    <row r="60" spans="1:5" ht="7.5" customHeight="1">
      <c r="A60" s="54"/>
      <c r="B60" s="66"/>
      <c r="C60" s="55"/>
      <c r="D60" s="55"/>
      <c r="E60" s="55"/>
    </row>
    <row r="61" spans="1:5" ht="7.5" customHeight="1">
      <c r="A61" s="54" t="s">
        <v>1</v>
      </c>
      <c r="B61" s="66"/>
      <c r="C61" s="55"/>
      <c r="D61" s="55"/>
      <c r="E61" s="55"/>
    </row>
    <row r="62" spans="1:5" ht="7.5" customHeight="1">
      <c r="A62" s="54" t="s">
        <v>206</v>
      </c>
      <c r="B62" s="66"/>
      <c r="C62" s="55"/>
      <c r="D62" s="55"/>
      <c r="E62" s="55"/>
    </row>
    <row r="63" spans="1:5" ht="7.5" customHeight="1">
      <c r="A63" s="54" t="s">
        <v>492</v>
      </c>
      <c r="B63" s="66">
        <v>2</v>
      </c>
      <c r="C63" s="55">
        <v>2</v>
      </c>
      <c r="D63" s="55">
        <v>6</v>
      </c>
      <c r="E63" s="55">
        <v>11</v>
      </c>
    </row>
    <row r="64" spans="1:5" ht="7.5" customHeight="1">
      <c r="A64" s="54" t="s">
        <v>397</v>
      </c>
      <c r="B64" s="66">
        <v>1</v>
      </c>
      <c r="C64" s="55">
        <v>2</v>
      </c>
      <c r="D64" s="55">
        <v>4</v>
      </c>
      <c r="E64" s="55">
        <v>9</v>
      </c>
    </row>
    <row r="65" spans="1:5" ht="7.5" customHeight="1">
      <c r="A65" s="54" t="s">
        <v>398</v>
      </c>
      <c r="B65" s="66">
        <v>1</v>
      </c>
      <c r="C65" s="55" t="s">
        <v>442</v>
      </c>
      <c r="D65" s="55">
        <v>2</v>
      </c>
      <c r="E65" s="55">
        <v>2</v>
      </c>
    </row>
    <row r="66" spans="1:5" ht="7.5" customHeight="1">
      <c r="A66" s="54"/>
      <c r="B66" s="66"/>
      <c r="C66" s="55"/>
      <c r="D66" s="55"/>
      <c r="E66" s="55"/>
    </row>
    <row r="67" spans="1:5" ht="7.5" customHeight="1">
      <c r="A67" s="54"/>
      <c r="B67" s="66"/>
      <c r="C67" s="55"/>
      <c r="D67" s="55"/>
      <c r="E67" s="55"/>
    </row>
    <row r="68" spans="1:5" ht="7.5" customHeight="1">
      <c r="A68" s="54" t="s">
        <v>207</v>
      </c>
      <c r="B68" s="66"/>
      <c r="C68" s="55"/>
      <c r="D68" s="55"/>
      <c r="E68" s="55"/>
    </row>
    <row r="69" spans="1:5" ht="7.5" customHeight="1">
      <c r="A69" s="54" t="s">
        <v>493</v>
      </c>
      <c r="B69" s="66"/>
      <c r="C69" s="55"/>
      <c r="D69" s="55"/>
      <c r="E69" s="55"/>
    </row>
    <row r="70" spans="1:5" ht="7.5" customHeight="1">
      <c r="A70" s="54" t="s">
        <v>494</v>
      </c>
      <c r="B70" s="66" t="s">
        <v>442</v>
      </c>
      <c r="C70" s="55">
        <v>1</v>
      </c>
      <c r="D70" s="55">
        <v>5</v>
      </c>
      <c r="E70" s="55">
        <v>5</v>
      </c>
    </row>
    <row r="71" spans="1:5" ht="7.5" customHeight="1">
      <c r="A71" s="54" t="s">
        <v>395</v>
      </c>
      <c r="B71" s="66" t="s">
        <v>442</v>
      </c>
      <c r="C71" s="55" t="s">
        <v>442</v>
      </c>
      <c r="D71" s="55">
        <v>3</v>
      </c>
      <c r="E71" s="55">
        <v>4</v>
      </c>
    </row>
    <row r="72" spans="1:5" ht="7.5" customHeight="1">
      <c r="A72" s="54" t="s">
        <v>396</v>
      </c>
      <c r="B72" s="66" t="s">
        <v>442</v>
      </c>
      <c r="C72" s="55">
        <v>1</v>
      </c>
      <c r="D72" s="55">
        <v>2</v>
      </c>
      <c r="E72" s="55">
        <v>1</v>
      </c>
    </row>
    <row r="73" spans="1:5" ht="7.5" customHeight="1">
      <c r="A73" s="54"/>
      <c r="B73" s="66"/>
      <c r="C73" s="55"/>
      <c r="D73" s="55"/>
      <c r="E73" s="55"/>
    </row>
    <row r="74" spans="1:5" ht="7.5" customHeight="1">
      <c r="A74" s="54"/>
      <c r="B74" s="66"/>
      <c r="C74" s="55"/>
      <c r="D74" s="55"/>
      <c r="E74" s="55"/>
    </row>
    <row r="75" spans="1:5" ht="7.5" customHeight="1">
      <c r="A75" s="54" t="s">
        <v>208</v>
      </c>
      <c r="B75" s="66"/>
      <c r="C75" s="55"/>
      <c r="D75" s="55"/>
      <c r="E75" s="55"/>
    </row>
    <row r="76" spans="1:5" ht="7.5" customHeight="1">
      <c r="A76" s="54" t="s">
        <v>495</v>
      </c>
      <c r="B76" s="66">
        <v>4</v>
      </c>
      <c r="C76" s="55">
        <v>7</v>
      </c>
      <c r="D76" s="55">
        <v>32</v>
      </c>
      <c r="E76" s="55">
        <v>32</v>
      </c>
    </row>
    <row r="77" spans="1:5" ht="7.5" customHeight="1">
      <c r="A77" s="54" t="s">
        <v>393</v>
      </c>
      <c r="B77" s="66">
        <v>3</v>
      </c>
      <c r="C77" s="55">
        <v>3</v>
      </c>
      <c r="D77" s="55">
        <v>15</v>
      </c>
      <c r="E77" s="55">
        <v>20</v>
      </c>
    </row>
    <row r="78" spans="1:5" ht="7.5" customHeight="1">
      <c r="A78" s="54" t="s">
        <v>394</v>
      </c>
      <c r="B78" s="66">
        <v>1</v>
      </c>
      <c r="C78" s="55">
        <v>4</v>
      </c>
      <c r="D78" s="55">
        <v>17</v>
      </c>
      <c r="E78" s="55">
        <v>12</v>
      </c>
    </row>
    <row r="79" spans="1:5" ht="7.5" customHeight="1">
      <c r="A79" s="54"/>
      <c r="B79" s="66"/>
      <c r="C79" s="55"/>
      <c r="D79" s="55"/>
      <c r="E79" s="55"/>
    </row>
    <row r="80" spans="1:5" ht="7.5" customHeight="1">
      <c r="A80" s="54"/>
      <c r="B80" s="66"/>
      <c r="C80" s="55"/>
      <c r="D80" s="55"/>
      <c r="E80" s="55"/>
    </row>
    <row r="81" spans="1:5" ht="7.5" customHeight="1">
      <c r="A81" s="54" t="s">
        <v>182</v>
      </c>
      <c r="B81" s="66">
        <v>151</v>
      </c>
      <c r="C81" s="55">
        <v>159</v>
      </c>
      <c r="D81" s="55">
        <v>658</v>
      </c>
      <c r="E81" s="55">
        <v>714</v>
      </c>
    </row>
    <row r="82" spans="1:5" ht="7.5" customHeight="1">
      <c r="A82" s="54" t="s">
        <v>42</v>
      </c>
      <c r="B82" s="66">
        <v>120</v>
      </c>
      <c r="C82" s="55">
        <v>108</v>
      </c>
      <c r="D82" s="55">
        <v>497</v>
      </c>
      <c r="E82" s="55">
        <v>522</v>
      </c>
    </row>
    <row r="83" spans="1:5" ht="7.5" customHeight="1">
      <c r="A83" s="54" t="s">
        <v>43</v>
      </c>
      <c r="B83" s="66">
        <v>31</v>
      </c>
      <c r="C83" s="55">
        <v>51</v>
      </c>
      <c r="D83" s="55">
        <v>161</v>
      </c>
      <c r="E83" s="55">
        <v>192</v>
      </c>
    </row>
    <row r="84" spans="1:5" ht="7.5" customHeight="1">
      <c r="A84" s="54"/>
      <c r="B84" s="66"/>
      <c r="C84" s="55"/>
      <c r="D84" s="55"/>
      <c r="E84" s="55"/>
    </row>
    <row r="85" spans="1:5" ht="7.5" customHeight="1">
      <c r="A85" s="54" t="s">
        <v>1</v>
      </c>
      <c r="B85" s="66"/>
      <c r="C85" s="55"/>
      <c r="D85" s="55"/>
      <c r="E85" s="55"/>
    </row>
    <row r="86" spans="1:5" ht="7.5" customHeight="1">
      <c r="A86" s="54" t="s">
        <v>209</v>
      </c>
      <c r="B86" s="66">
        <v>13</v>
      </c>
      <c r="C86" s="55">
        <v>21</v>
      </c>
      <c r="D86" s="55">
        <v>59</v>
      </c>
      <c r="E86" s="55">
        <v>67</v>
      </c>
    </row>
    <row r="87" spans="1:5" ht="7.5" customHeight="1">
      <c r="A87" s="54" t="s">
        <v>397</v>
      </c>
      <c r="B87" s="66">
        <v>12</v>
      </c>
      <c r="C87" s="55">
        <v>20</v>
      </c>
      <c r="D87" s="55">
        <v>57</v>
      </c>
      <c r="E87" s="55">
        <v>66</v>
      </c>
    </row>
    <row r="88" spans="1:5" ht="7.5" customHeight="1">
      <c r="A88" s="54" t="s">
        <v>398</v>
      </c>
      <c r="B88" s="66">
        <v>1</v>
      </c>
      <c r="C88" s="55">
        <v>1</v>
      </c>
      <c r="D88" s="55">
        <v>2</v>
      </c>
      <c r="E88" s="55">
        <v>1</v>
      </c>
    </row>
    <row r="89" spans="1:5" ht="7.5" customHeight="1">
      <c r="A89" s="64"/>
      <c r="B89" s="66"/>
      <c r="C89" s="55"/>
      <c r="D89" s="55"/>
      <c r="E89" s="55"/>
    </row>
    <row r="90" spans="2:5" ht="12.75">
      <c r="B90" s="55"/>
      <c r="C90" s="55"/>
      <c r="D90" s="55"/>
      <c r="E90" s="5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Tabelle22"/>
  <dimension ref="A1:E92"/>
  <sheetViews>
    <sheetView zoomScale="120" zoomScaleNormal="120" workbookViewId="0" topLeftCell="A1">
      <selection activeCell="B10" sqref="B10:E83"/>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210</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197</v>
      </c>
      <c r="B5" s="9"/>
      <c r="C5" s="9"/>
      <c r="D5" s="9"/>
      <c r="E5" s="9"/>
    </row>
    <row r="6" spans="1:5" ht="8.25" customHeight="1">
      <c r="A6" s="8"/>
      <c r="B6" s="8"/>
      <c r="C6" s="8"/>
      <c r="D6" s="8"/>
      <c r="E6" s="8"/>
    </row>
    <row r="7" spans="1:5" ht="15" customHeight="1">
      <c r="A7" s="427" t="s">
        <v>388</v>
      </c>
      <c r="B7" s="24" t="str">
        <f>Tab12!B7</f>
        <v>Juni</v>
      </c>
      <c r="C7" s="48"/>
      <c r="D7" s="24" t="str">
        <f>Tab12!D7</f>
        <v>Januar - Juni</v>
      </c>
      <c r="E7" s="24"/>
    </row>
    <row r="8" spans="1:5" ht="15" customHeight="1">
      <c r="A8" s="429"/>
      <c r="B8" s="49">
        <f>Tab12!B8</f>
        <v>2004</v>
      </c>
      <c r="C8" s="49">
        <f>Tab12!C8</f>
        <v>2003</v>
      </c>
      <c r="D8" s="49">
        <f>B8</f>
        <v>2004</v>
      </c>
      <c r="E8" s="50">
        <f>C8</f>
        <v>2003</v>
      </c>
    </row>
    <row r="9" spans="1:5" ht="7.5" customHeight="1">
      <c r="A9" s="64"/>
      <c r="B9" s="65"/>
      <c r="C9" s="42"/>
      <c r="D9" s="42"/>
      <c r="E9" s="42"/>
    </row>
    <row r="10" spans="1:5" ht="7.5" customHeight="1">
      <c r="A10" s="147" t="s">
        <v>211</v>
      </c>
      <c r="B10" s="66">
        <v>124</v>
      </c>
      <c r="C10" s="55">
        <v>114</v>
      </c>
      <c r="D10" s="55">
        <v>502</v>
      </c>
      <c r="E10" s="55">
        <v>534</v>
      </c>
    </row>
    <row r="11" spans="1:5" ht="7.5" customHeight="1">
      <c r="A11" s="54" t="s">
        <v>395</v>
      </c>
      <c r="B11" s="66">
        <v>95</v>
      </c>
      <c r="C11" s="55">
        <v>74</v>
      </c>
      <c r="D11" s="55">
        <v>364</v>
      </c>
      <c r="E11" s="55">
        <v>377</v>
      </c>
    </row>
    <row r="12" spans="1:5" ht="7.5" customHeight="1">
      <c r="A12" s="54" t="s">
        <v>396</v>
      </c>
      <c r="B12" s="66">
        <v>29</v>
      </c>
      <c r="C12" s="55">
        <v>40</v>
      </c>
      <c r="D12" s="55">
        <v>138</v>
      </c>
      <c r="E12" s="55">
        <v>157</v>
      </c>
    </row>
    <row r="13" spans="1:5" ht="7.5" customHeight="1">
      <c r="A13" s="51"/>
      <c r="B13" s="66"/>
      <c r="C13" s="55"/>
      <c r="D13" s="55"/>
      <c r="E13" s="55"/>
    </row>
    <row r="14" spans="1:5" ht="7.5" customHeight="1">
      <c r="A14" s="51"/>
      <c r="B14" s="66"/>
      <c r="C14" s="55"/>
      <c r="D14" s="55"/>
      <c r="E14" s="55"/>
    </row>
    <row r="15" spans="1:5" ht="7.5" customHeight="1">
      <c r="A15" s="51" t="s">
        <v>212</v>
      </c>
      <c r="B15" s="66"/>
      <c r="C15" s="55"/>
      <c r="D15" s="55"/>
      <c r="E15" s="55"/>
    </row>
    <row r="16" spans="1:5" ht="7.5" customHeight="1">
      <c r="A16" s="51" t="s">
        <v>496</v>
      </c>
      <c r="B16" s="66" t="s">
        <v>442</v>
      </c>
      <c r="C16" s="55">
        <v>2</v>
      </c>
      <c r="D16" s="55">
        <v>4</v>
      </c>
      <c r="E16" s="55">
        <v>11</v>
      </c>
    </row>
    <row r="17" spans="1:5" ht="7.5" customHeight="1">
      <c r="A17" s="54" t="s">
        <v>397</v>
      </c>
      <c r="B17" s="66" t="s">
        <v>442</v>
      </c>
      <c r="C17" s="55" t="s">
        <v>442</v>
      </c>
      <c r="D17" s="55" t="s">
        <v>442</v>
      </c>
      <c r="E17" s="55" t="s">
        <v>442</v>
      </c>
    </row>
    <row r="18" spans="1:5" ht="7.5" customHeight="1">
      <c r="A18" s="54" t="s">
        <v>398</v>
      </c>
      <c r="B18" s="66" t="s">
        <v>442</v>
      </c>
      <c r="C18" s="55">
        <v>2</v>
      </c>
      <c r="D18" s="55">
        <v>4</v>
      </c>
      <c r="E18" s="55">
        <v>11</v>
      </c>
    </row>
    <row r="19" spans="1:5" ht="7.5" customHeight="1">
      <c r="A19" s="51"/>
      <c r="B19" s="66"/>
      <c r="C19" s="55"/>
      <c r="D19" s="55"/>
      <c r="E19" s="55"/>
    </row>
    <row r="20" spans="1:5" ht="7.5" customHeight="1">
      <c r="A20" s="51"/>
      <c r="B20" s="66"/>
      <c r="C20" s="55"/>
      <c r="D20" s="55"/>
      <c r="E20" s="55"/>
    </row>
    <row r="21" spans="1:5" ht="7.5" customHeight="1">
      <c r="A21" s="51" t="s">
        <v>213</v>
      </c>
      <c r="B21" s="66"/>
      <c r="C21" s="55"/>
      <c r="D21" s="55"/>
      <c r="E21" s="55"/>
    </row>
    <row r="22" spans="1:5" ht="7.5" customHeight="1">
      <c r="A22" s="147" t="s">
        <v>497</v>
      </c>
      <c r="B22" s="66">
        <v>3</v>
      </c>
      <c r="C22" s="55">
        <v>7</v>
      </c>
      <c r="D22" s="55">
        <v>12</v>
      </c>
      <c r="E22" s="55">
        <v>13</v>
      </c>
    </row>
    <row r="23" spans="1:5" ht="7.5" customHeight="1">
      <c r="A23" s="54" t="s">
        <v>397</v>
      </c>
      <c r="B23" s="66">
        <v>2</v>
      </c>
      <c r="C23" s="55" t="s">
        <v>442</v>
      </c>
      <c r="D23" s="55">
        <v>4</v>
      </c>
      <c r="E23" s="55">
        <v>3</v>
      </c>
    </row>
    <row r="24" spans="1:5" ht="7.5" customHeight="1">
      <c r="A24" s="54" t="s">
        <v>398</v>
      </c>
      <c r="B24" s="66">
        <v>1</v>
      </c>
      <c r="C24" s="55">
        <v>7</v>
      </c>
      <c r="D24" s="55">
        <v>8</v>
      </c>
      <c r="E24" s="55">
        <v>10</v>
      </c>
    </row>
    <row r="25" spans="1:5" ht="7.5" customHeight="1">
      <c r="A25" s="51"/>
      <c r="B25" s="66"/>
      <c r="C25" s="55"/>
      <c r="D25" s="55"/>
      <c r="E25" s="55"/>
    </row>
    <row r="26" spans="1:5" ht="7.5" customHeight="1">
      <c r="A26" s="51"/>
      <c r="B26" s="66"/>
      <c r="C26" s="55"/>
      <c r="D26" s="55"/>
      <c r="E26" s="55"/>
    </row>
    <row r="27" spans="1:5" ht="7.5" customHeight="1">
      <c r="A27" s="51" t="s">
        <v>214</v>
      </c>
      <c r="B27" s="66"/>
      <c r="C27" s="55"/>
      <c r="D27" s="55"/>
      <c r="E27" s="55"/>
    </row>
    <row r="28" spans="1:5" ht="7.5" customHeight="1">
      <c r="A28" s="51" t="s">
        <v>498</v>
      </c>
      <c r="B28" s="66">
        <v>9</v>
      </c>
      <c r="C28" s="55">
        <v>12</v>
      </c>
      <c r="D28" s="55">
        <v>55</v>
      </c>
      <c r="E28" s="55">
        <v>56</v>
      </c>
    </row>
    <row r="29" spans="1:5" ht="7.5" customHeight="1">
      <c r="A29" s="54" t="s">
        <v>397</v>
      </c>
      <c r="B29" s="66">
        <v>9</v>
      </c>
      <c r="C29" s="55">
        <v>11</v>
      </c>
      <c r="D29" s="55">
        <v>51</v>
      </c>
      <c r="E29" s="55">
        <v>50</v>
      </c>
    </row>
    <row r="30" spans="1:5" ht="7.5" customHeight="1">
      <c r="A30" s="54" t="s">
        <v>398</v>
      </c>
      <c r="B30" s="66" t="s">
        <v>442</v>
      </c>
      <c r="C30" s="55">
        <v>1</v>
      </c>
      <c r="D30" s="55">
        <v>4</v>
      </c>
      <c r="E30" s="55">
        <v>6</v>
      </c>
    </row>
    <row r="31" spans="1:5" ht="7.5" customHeight="1">
      <c r="A31" s="51"/>
      <c r="B31" s="66"/>
      <c r="C31" s="55"/>
      <c r="D31" s="55"/>
      <c r="E31" s="55"/>
    </row>
    <row r="32" spans="1:5" ht="7.5" customHeight="1">
      <c r="A32" s="51"/>
      <c r="B32" s="66"/>
      <c r="C32" s="55"/>
      <c r="D32" s="55"/>
      <c r="E32" s="55"/>
    </row>
    <row r="33" spans="1:5" ht="7.5" customHeight="1">
      <c r="A33" s="51" t="s">
        <v>215</v>
      </c>
      <c r="B33" s="66">
        <v>1</v>
      </c>
      <c r="C33" s="55">
        <v>1</v>
      </c>
      <c r="D33" s="55">
        <v>21</v>
      </c>
      <c r="E33" s="55">
        <v>27</v>
      </c>
    </row>
    <row r="34" spans="1:5" ht="7.5" customHeight="1">
      <c r="A34" s="54" t="s">
        <v>395</v>
      </c>
      <c r="B34" s="66">
        <v>1</v>
      </c>
      <c r="C34" s="55">
        <v>1</v>
      </c>
      <c r="D34" s="55">
        <v>16</v>
      </c>
      <c r="E34" s="55">
        <v>20</v>
      </c>
    </row>
    <row r="35" spans="1:5" ht="7.5" customHeight="1">
      <c r="A35" s="54" t="s">
        <v>396</v>
      </c>
      <c r="B35" s="66" t="s">
        <v>442</v>
      </c>
      <c r="C35" s="55" t="s">
        <v>442</v>
      </c>
      <c r="D35" s="55">
        <v>5</v>
      </c>
      <c r="E35" s="55">
        <v>7</v>
      </c>
    </row>
    <row r="36" spans="1:5" ht="7.5" customHeight="1">
      <c r="A36" s="51"/>
      <c r="B36" s="66"/>
      <c r="C36" s="55"/>
      <c r="D36" s="55"/>
      <c r="E36" s="55"/>
    </row>
    <row r="37" ht="7.5" customHeight="1">
      <c r="A37" s="54"/>
    </row>
    <row r="38" ht="7.5" customHeight="1">
      <c r="A38" s="54" t="s">
        <v>216</v>
      </c>
    </row>
    <row r="39" spans="1:5" ht="7.5" customHeight="1">
      <c r="A39" s="51" t="s">
        <v>499</v>
      </c>
      <c r="B39" s="66">
        <v>1</v>
      </c>
      <c r="C39" s="55">
        <v>2</v>
      </c>
      <c r="D39" s="55">
        <v>5</v>
      </c>
      <c r="E39" s="55">
        <v>6</v>
      </c>
    </row>
    <row r="40" spans="1:5" ht="7.5" customHeight="1">
      <c r="A40" s="54" t="s">
        <v>397</v>
      </c>
      <c r="B40" s="66">
        <v>1</v>
      </c>
      <c r="C40" s="55">
        <v>2</v>
      </c>
      <c r="D40" s="55">
        <v>5</v>
      </c>
      <c r="E40" s="55">
        <v>6</v>
      </c>
    </row>
    <row r="41" spans="1:5" ht="7.5" customHeight="1">
      <c r="A41" s="54" t="s">
        <v>398</v>
      </c>
      <c r="B41" s="66" t="s">
        <v>442</v>
      </c>
      <c r="C41" s="55" t="s">
        <v>442</v>
      </c>
      <c r="D41" s="55" t="s">
        <v>442</v>
      </c>
      <c r="E41" s="55" t="s">
        <v>442</v>
      </c>
    </row>
    <row r="42" spans="1:5" ht="7.5" customHeight="1">
      <c r="A42" s="51"/>
      <c r="B42" s="66"/>
      <c r="C42" s="55"/>
      <c r="D42" s="55"/>
      <c r="E42" s="55"/>
    </row>
    <row r="43" spans="1:5" ht="7.5" customHeight="1">
      <c r="A43" s="51"/>
      <c r="B43" s="66"/>
      <c r="C43" s="55"/>
      <c r="D43" s="55"/>
      <c r="E43" s="55"/>
    </row>
    <row r="44" spans="1:5" ht="7.5" customHeight="1">
      <c r="A44" s="51" t="s">
        <v>217</v>
      </c>
      <c r="B44" s="66">
        <v>121</v>
      </c>
      <c r="C44" s="55">
        <v>151</v>
      </c>
      <c r="D44" s="55">
        <v>526</v>
      </c>
      <c r="E44" s="55">
        <v>598</v>
      </c>
    </row>
    <row r="45" spans="1:5" ht="7.5" customHeight="1">
      <c r="A45" s="54" t="s">
        <v>42</v>
      </c>
      <c r="B45" s="66">
        <v>108</v>
      </c>
      <c r="C45" s="55">
        <v>124</v>
      </c>
      <c r="D45" s="55">
        <v>431</v>
      </c>
      <c r="E45" s="55">
        <v>492</v>
      </c>
    </row>
    <row r="46" spans="1:5" ht="7.5" customHeight="1">
      <c r="A46" s="54" t="s">
        <v>43</v>
      </c>
      <c r="B46" s="66">
        <v>13</v>
      </c>
      <c r="C46" s="55">
        <v>27</v>
      </c>
      <c r="D46" s="55">
        <v>95</v>
      </c>
      <c r="E46" s="55">
        <v>106</v>
      </c>
    </row>
    <row r="47" spans="1:5" ht="7.5" customHeight="1">
      <c r="A47" s="51"/>
      <c r="B47" s="66"/>
      <c r="C47" s="55"/>
      <c r="D47" s="55"/>
      <c r="E47" s="55"/>
    </row>
    <row r="48" spans="1:5" ht="7.5" customHeight="1">
      <c r="A48" s="51" t="s">
        <v>1</v>
      </c>
      <c r="B48" s="66"/>
      <c r="C48" s="55"/>
      <c r="D48" s="55"/>
      <c r="E48" s="55"/>
    </row>
    <row r="49" spans="1:5" ht="7.5" customHeight="1">
      <c r="A49" s="51" t="s">
        <v>218</v>
      </c>
      <c r="B49" s="66">
        <v>57</v>
      </c>
      <c r="C49" s="55">
        <v>83</v>
      </c>
      <c r="D49" s="55">
        <v>286</v>
      </c>
      <c r="E49" s="55">
        <v>313</v>
      </c>
    </row>
    <row r="50" spans="1:5" ht="7.5" customHeight="1">
      <c r="A50" s="54" t="s">
        <v>395</v>
      </c>
      <c r="B50" s="66">
        <v>45</v>
      </c>
      <c r="C50" s="55">
        <v>61</v>
      </c>
      <c r="D50" s="55">
        <v>211</v>
      </c>
      <c r="E50" s="55">
        <v>225</v>
      </c>
    </row>
    <row r="51" spans="1:5" ht="7.5" customHeight="1">
      <c r="A51" s="54" t="s">
        <v>396</v>
      </c>
      <c r="B51" s="66">
        <v>12</v>
      </c>
      <c r="C51" s="55">
        <v>22</v>
      </c>
      <c r="D51" s="55">
        <v>75</v>
      </c>
      <c r="E51" s="55">
        <v>88</v>
      </c>
    </row>
    <row r="52" spans="1:5" ht="7.5" customHeight="1">
      <c r="A52" s="51"/>
      <c r="B52" s="66"/>
      <c r="C52" s="55"/>
      <c r="D52" s="55"/>
      <c r="E52" s="55"/>
    </row>
    <row r="53" spans="1:5" ht="7.5" customHeight="1">
      <c r="A53" s="51"/>
      <c r="B53" s="66"/>
      <c r="C53" s="55"/>
      <c r="D53" s="55"/>
      <c r="E53" s="55"/>
    </row>
    <row r="54" spans="1:5" ht="7.5" customHeight="1">
      <c r="A54" s="51" t="s">
        <v>219</v>
      </c>
      <c r="B54" s="66">
        <v>25</v>
      </c>
      <c r="C54" s="55">
        <v>27</v>
      </c>
      <c r="D54" s="55">
        <v>101</v>
      </c>
      <c r="E54" s="55">
        <v>111</v>
      </c>
    </row>
    <row r="55" spans="1:5" ht="7.5" customHeight="1">
      <c r="A55" s="54" t="s">
        <v>395</v>
      </c>
      <c r="B55" s="66">
        <v>24</v>
      </c>
      <c r="C55" s="55">
        <v>23</v>
      </c>
      <c r="D55" s="55">
        <v>90</v>
      </c>
      <c r="E55" s="55">
        <v>101</v>
      </c>
    </row>
    <row r="56" spans="1:5" ht="7.5" customHeight="1">
      <c r="A56" s="54" t="s">
        <v>396</v>
      </c>
      <c r="B56" s="66">
        <v>1</v>
      </c>
      <c r="C56" s="55">
        <v>4</v>
      </c>
      <c r="D56" s="55">
        <v>11</v>
      </c>
      <c r="E56" s="55">
        <v>10</v>
      </c>
    </row>
    <row r="57" spans="1:5" ht="7.5" customHeight="1">
      <c r="A57" s="51"/>
      <c r="B57" s="66"/>
      <c r="C57" s="55"/>
      <c r="D57" s="55"/>
      <c r="E57" s="55"/>
    </row>
    <row r="58" spans="1:5" ht="7.5" customHeight="1">
      <c r="A58" s="51"/>
      <c r="B58" s="66"/>
      <c r="C58" s="55"/>
      <c r="D58" s="55"/>
      <c r="E58" s="55"/>
    </row>
    <row r="59" spans="1:5" ht="7.5" customHeight="1">
      <c r="A59" s="51" t="s">
        <v>220</v>
      </c>
      <c r="B59" s="66"/>
      <c r="C59" s="55"/>
      <c r="D59" s="55"/>
      <c r="E59" s="55"/>
    </row>
    <row r="60" spans="1:5" ht="7.5" customHeight="1">
      <c r="A60" s="51" t="s">
        <v>500</v>
      </c>
      <c r="B60" s="66"/>
      <c r="C60" s="55"/>
      <c r="D60" s="55"/>
      <c r="E60" s="55"/>
    </row>
    <row r="61" spans="1:5" ht="7.5" customHeight="1">
      <c r="A61" s="51" t="s">
        <v>501</v>
      </c>
      <c r="B61" s="66">
        <v>39</v>
      </c>
      <c r="C61" s="55">
        <v>41</v>
      </c>
      <c r="D61" s="55">
        <v>139</v>
      </c>
      <c r="E61" s="55">
        <v>174</v>
      </c>
    </row>
    <row r="62" spans="1:5" ht="7.5" customHeight="1">
      <c r="A62" s="54" t="s">
        <v>397</v>
      </c>
      <c r="B62" s="66">
        <v>39</v>
      </c>
      <c r="C62" s="55">
        <v>40</v>
      </c>
      <c r="D62" s="55">
        <v>130</v>
      </c>
      <c r="E62" s="55">
        <v>166</v>
      </c>
    </row>
    <row r="63" spans="1:5" ht="7.5" customHeight="1">
      <c r="A63" s="54" t="s">
        <v>398</v>
      </c>
      <c r="B63" s="66" t="s">
        <v>442</v>
      </c>
      <c r="C63" s="55">
        <v>1</v>
      </c>
      <c r="D63" s="55">
        <v>9</v>
      </c>
      <c r="E63" s="55">
        <v>8</v>
      </c>
    </row>
    <row r="64" spans="1:5" ht="7.5" customHeight="1">
      <c r="A64" s="51"/>
      <c r="B64" s="66"/>
      <c r="C64" s="55"/>
      <c r="D64" s="55"/>
      <c r="E64" s="55"/>
    </row>
    <row r="65" spans="1:5" ht="7.5" customHeight="1">
      <c r="A65" s="51"/>
      <c r="B65" s="66"/>
      <c r="C65" s="55"/>
      <c r="D65" s="55"/>
      <c r="E65" s="55"/>
    </row>
    <row r="66" spans="1:5" ht="7.5" customHeight="1">
      <c r="A66" s="51" t="s">
        <v>221</v>
      </c>
      <c r="B66" s="66">
        <v>43</v>
      </c>
      <c r="C66" s="55">
        <v>41</v>
      </c>
      <c r="D66" s="55">
        <v>231</v>
      </c>
      <c r="E66" s="55">
        <v>263</v>
      </c>
    </row>
    <row r="67" spans="1:5" ht="7.5" customHeight="1">
      <c r="A67" s="54" t="s">
        <v>42</v>
      </c>
      <c r="B67" s="66">
        <v>40</v>
      </c>
      <c r="C67" s="55">
        <v>40</v>
      </c>
      <c r="D67" s="55">
        <v>212</v>
      </c>
      <c r="E67" s="55">
        <v>252</v>
      </c>
    </row>
    <row r="68" spans="1:5" ht="7.5" customHeight="1">
      <c r="A68" s="54" t="s">
        <v>43</v>
      </c>
      <c r="B68" s="66">
        <v>3</v>
      </c>
      <c r="C68" s="55">
        <v>1</v>
      </c>
      <c r="D68" s="55">
        <v>19</v>
      </c>
      <c r="E68" s="55">
        <v>11</v>
      </c>
    </row>
    <row r="69" spans="1:5" ht="7.5" customHeight="1">
      <c r="A69" s="51"/>
      <c r="B69" s="66"/>
      <c r="C69" s="55"/>
      <c r="D69" s="55"/>
      <c r="E69" s="55"/>
    </row>
    <row r="70" spans="1:5" ht="7.5" customHeight="1">
      <c r="A70" s="51" t="s">
        <v>1</v>
      </c>
      <c r="B70" s="66"/>
      <c r="C70" s="55"/>
      <c r="D70" s="55"/>
      <c r="E70" s="55"/>
    </row>
    <row r="71" spans="1:5" ht="7.5" customHeight="1">
      <c r="A71" s="51" t="s">
        <v>222</v>
      </c>
      <c r="B71" s="66">
        <v>3</v>
      </c>
      <c r="C71" s="55">
        <v>4</v>
      </c>
      <c r="D71" s="55">
        <v>19</v>
      </c>
      <c r="E71" s="55">
        <v>28</v>
      </c>
    </row>
    <row r="72" spans="1:5" ht="7.5" customHeight="1">
      <c r="A72" s="54" t="s">
        <v>399</v>
      </c>
      <c r="B72" s="66">
        <v>3</v>
      </c>
      <c r="C72" s="55">
        <v>4</v>
      </c>
      <c r="D72" s="55">
        <v>19</v>
      </c>
      <c r="E72" s="55">
        <v>28</v>
      </c>
    </row>
    <row r="73" spans="1:5" ht="7.5" customHeight="1">
      <c r="A73" s="54" t="s">
        <v>401</v>
      </c>
      <c r="B73" s="66" t="s">
        <v>442</v>
      </c>
      <c r="C73" s="55" t="s">
        <v>442</v>
      </c>
      <c r="D73" s="55" t="s">
        <v>442</v>
      </c>
      <c r="E73" s="55" t="s">
        <v>442</v>
      </c>
    </row>
    <row r="74" spans="1:5" ht="7.5" customHeight="1">
      <c r="A74" s="51"/>
      <c r="B74" s="66"/>
      <c r="C74" s="55"/>
      <c r="D74" s="55"/>
      <c r="E74" s="55"/>
    </row>
    <row r="75" spans="1:5" ht="7.5" customHeight="1">
      <c r="A75" s="51"/>
      <c r="B75" s="66"/>
      <c r="C75" s="55"/>
      <c r="D75" s="55"/>
      <c r="E75" s="55"/>
    </row>
    <row r="76" spans="1:5" ht="7.5" customHeight="1">
      <c r="A76" s="51" t="s">
        <v>223</v>
      </c>
      <c r="B76" s="66">
        <v>1</v>
      </c>
      <c r="C76" s="55">
        <v>1</v>
      </c>
      <c r="D76" s="55">
        <v>9</v>
      </c>
      <c r="E76" s="55">
        <v>11</v>
      </c>
    </row>
    <row r="77" spans="1:5" ht="7.5" customHeight="1">
      <c r="A77" s="54" t="s">
        <v>399</v>
      </c>
      <c r="B77" s="66">
        <v>1</v>
      </c>
      <c r="C77" s="55">
        <v>1</v>
      </c>
      <c r="D77" s="55">
        <v>9</v>
      </c>
      <c r="E77" s="55">
        <v>11</v>
      </c>
    </row>
    <row r="78" spans="1:5" ht="7.5" customHeight="1">
      <c r="A78" s="54" t="s">
        <v>401</v>
      </c>
      <c r="B78" s="66" t="s">
        <v>442</v>
      </c>
      <c r="C78" s="55" t="s">
        <v>442</v>
      </c>
      <c r="D78" s="55" t="s">
        <v>442</v>
      </c>
      <c r="E78" s="55" t="s">
        <v>442</v>
      </c>
    </row>
    <row r="79" spans="1:5" ht="7.5" customHeight="1">
      <c r="A79" s="51"/>
      <c r="B79" s="66"/>
      <c r="C79" s="55"/>
      <c r="D79" s="55"/>
      <c r="E79" s="55"/>
    </row>
    <row r="80" spans="1:5" ht="7.5" customHeight="1">
      <c r="A80" s="51"/>
      <c r="B80" s="66"/>
      <c r="C80" s="55"/>
      <c r="D80" s="55"/>
      <c r="E80" s="55"/>
    </row>
    <row r="81" spans="1:5" ht="7.5" customHeight="1">
      <c r="A81" s="51" t="s">
        <v>224</v>
      </c>
      <c r="B81" s="66" t="s">
        <v>442</v>
      </c>
      <c r="C81" s="55">
        <v>3</v>
      </c>
      <c r="D81" s="55">
        <v>26</v>
      </c>
      <c r="E81" s="55">
        <v>34</v>
      </c>
    </row>
    <row r="82" spans="1:5" ht="7.5" customHeight="1">
      <c r="A82" s="54" t="s">
        <v>399</v>
      </c>
      <c r="B82" s="66" t="s">
        <v>442</v>
      </c>
      <c r="C82" s="55">
        <v>3</v>
      </c>
      <c r="D82" s="55">
        <v>26</v>
      </c>
      <c r="E82" s="55">
        <v>34</v>
      </c>
    </row>
    <row r="83" spans="1:5" ht="7.5" customHeight="1">
      <c r="A83" s="54" t="s">
        <v>401</v>
      </c>
      <c r="B83" s="66" t="s">
        <v>442</v>
      </c>
      <c r="C83" s="55" t="s">
        <v>442</v>
      </c>
      <c r="D83" s="55" t="s">
        <v>442</v>
      </c>
      <c r="E83" s="55" t="s">
        <v>442</v>
      </c>
    </row>
    <row r="84" spans="1:5" ht="7.5" customHeight="1">
      <c r="A84" s="64"/>
      <c r="B84" s="66"/>
      <c r="C84" s="55"/>
      <c r="D84" s="55"/>
      <c r="E84" s="55"/>
    </row>
    <row r="85" spans="1:5" ht="7.5" customHeight="1">
      <c r="A85" s="51"/>
      <c r="B85" s="66"/>
      <c r="C85" s="55"/>
      <c r="D85" s="55"/>
      <c r="E85" s="55"/>
    </row>
    <row r="86" spans="1:5" ht="7.5" customHeight="1">
      <c r="A86" s="51"/>
      <c r="B86" s="55"/>
      <c r="C86" s="55"/>
      <c r="D86" s="55"/>
      <c r="E86" s="55"/>
    </row>
    <row r="87" spans="1:5" ht="7.5" customHeight="1">
      <c r="A87" s="51"/>
      <c r="B87" s="55"/>
      <c r="C87" s="55"/>
      <c r="D87" s="55"/>
      <c r="E87" s="55"/>
    </row>
    <row r="88" spans="1:5" ht="7.5" customHeight="1">
      <c r="A88" s="51"/>
      <c r="B88" s="59"/>
      <c r="C88" s="59"/>
      <c r="D88" s="59"/>
      <c r="E88" s="59"/>
    </row>
    <row r="89" spans="1:5" ht="7.5" customHeight="1">
      <c r="A89" s="51"/>
      <c r="B89" s="53"/>
      <c r="C89" s="53"/>
      <c r="D89" s="53"/>
      <c r="E89" s="53"/>
    </row>
    <row r="90" spans="1:5" ht="7.5" customHeight="1">
      <c r="A90" s="51"/>
      <c r="B90" s="53"/>
      <c r="C90" s="53"/>
      <c r="D90" s="53"/>
      <c r="E90" s="53"/>
    </row>
    <row r="91" spans="2:5" ht="12.75">
      <c r="B91" s="53"/>
      <c r="C91" s="53"/>
      <c r="D91" s="53"/>
      <c r="E91" s="53"/>
    </row>
    <row r="92" spans="2:5" ht="12.75">
      <c r="B92" s="53"/>
      <c r="C92" s="53"/>
      <c r="D92" s="53"/>
      <c r="E92" s="5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23"/>
  <dimension ref="A1:E90"/>
  <sheetViews>
    <sheetView zoomScale="120" zoomScaleNormal="120" workbookViewId="0" topLeftCell="A1">
      <selection activeCell="B11" sqref="B11:E88"/>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225</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197</v>
      </c>
      <c r="B5" s="9"/>
      <c r="C5" s="9"/>
      <c r="D5" s="9"/>
      <c r="E5" s="9"/>
    </row>
    <row r="6" spans="1:5" ht="8.25" customHeight="1">
      <c r="A6" s="8"/>
      <c r="B6" s="8"/>
      <c r="C6" s="8"/>
      <c r="D6" s="8"/>
      <c r="E6" s="8"/>
    </row>
    <row r="7" spans="1:5" ht="15" customHeight="1">
      <c r="A7" s="427" t="s">
        <v>388</v>
      </c>
      <c r="B7" s="24" t="str">
        <f>Tab12!B7</f>
        <v>Juni</v>
      </c>
      <c r="C7" s="48"/>
      <c r="D7" s="24" t="str">
        <f>Tab12!D7</f>
        <v>Januar - Juni</v>
      </c>
      <c r="E7" s="24"/>
    </row>
    <row r="8" spans="1:5" ht="15" customHeight="1">
      <c r="A8" s="429"/>
      <c r="B8" s="49">
        <f>Tab12B!B8</f>
        <v>2004</v>
      </c>
      <c r="C8" s="49">
        <f>Tab12B!C8</f>
        <v>2003</v>
      </c>
      <c r="D8" s="49">
        <f>B8</f>
        <v>2004</v>
      </c>
      <c r="E8" s="50">
        <f>C8</f>
        <v>2003</v>
      </c>
    </row>
    <row r="9" spans="1:5" ht="7.5" customHeight="1">
      <c r="A9" s="54"/>
      <c r="B9" s="52"/>
      <c r="C9" s="53"/>
      <c r="D9" s="53"/>
      <c r="E9" s="53"/>
    </row>
    <row r="10" spans="1:5" ht="7.5" customHeight="1">
      <c r="A10" s="148" t="s">
        <v>226</v>
      </c>
      <c r="B10" s="52"/>
      <c r="C10" s="53"/>
      <c r="D10" s="53"/>
      <c r="E10" s="53"/>
    </row>
    <row r="11" spans="1:5" ht="7.5" customHeight="1">
      <c r="A11" s="54" t="s">
        <v>502</v>
      </c>
      <c r="B11" s="55">
        <v>5</v>
      </c>
      <c r="C11" s="55">
        <v>3</v>
      </c>
      <c r="D11" s="55">
        <v>12</v>
      </c>
      <c r="E11" s="55">
        <v>6</v>
      </c>
    </row>
    <row r="12" spans="1:5" ht="7.5" customHeight="1">
      <c r="A12" s="54" t="s">
        <v>397</v>
      </c>
      <c r="B12" s="55">
        <v>5</v>
      </c>
      <c r="C12" s="55">
        <v>3</v>
      </c>
      <c r="D12" s="55">
        <v>12</v>
      </c>
      <c r="E12" s="55">
        <v>6</v>
      </c>
    </row>
    <row r="13" spans="1:5" ht="7.5" customHeight="1">
      <c r="A13" s="54" t="s">
        <v>398</v>
      </c>
      <c r="B13" s="55" t="s">
        <v>442</v>
      </c>
      <c r="C13" s="55" t="s">
        <v>442</v>
      </c>
      <c r="D13" s="55" t="s">
        <v>442</v>
      </c>
      <c r="E13" s="55" t="s">
        <v>442</v>
      </c>
    </row>
    <row r="14" spans="1:5" ht="7.5" customHeight="1">
      <c r="A14" s="54"/>
      <c r="B14" s="55"/>
      <c r="C14" s="55"/>
      <c r="D14" s="55"/>
      <c r="E14" s="55"/>
    </row>
    <row r="15" spans="1:5" ht="7.5" customHeight="1">
      <c r="A15" s="54"/>
      <c r="B15" s="55"/>
      <c r="C15" s="55"/>
      <c r="D15" s="55"/>
      <c r="E15" s="55"/>
    </row>
    <row r="16" spans="1:5" ht="7.5" customHeight="1">
      <c r="A16" s="54" t="s">
        <v>227</v>
      </c>
      <c r="B16" s="55">
        <v>34</v>
      </c>
      <c r="C16" s="55">
        <v>30</v>
      </c>
      <c r="D16" s="55">
        <v>165</v>
      </c>
      <c r="E16" s="55">
        <v>184</v>
      </c>
    </row>
    <row r="17" spans="1:5" ht="7.5" customHeight="1">
      <c r="A17" s="54" t="s">
        <v>395</v>
      </c>
      <c r="B17" s="55">
        <v>31</v>
      </c>
      <c r="C17" s="55">
        <v>29</v>
      </c>
      <c r="D17" s="55">
        <v>146</v>
      </c>
      <c r="E17" s="55">
        <v>173</v>
      </c>
    </row>
    <row r="18" spans="1:5" ht="7.5" customHeight="1">
      <c r="A18" s="54" t="s">
        <v>396</v>
      </c>
      <c r="B18" s="55">
        <v>3</v>
      </c>
      <c r="C18" s="55">
        <v>1</v>
      </c>
      <c r="D18" s="55">
        <v>19</v>
      </c>
      <c r="E18" s="55">
        <v>11</v>
      </c>
    </row>
    <row r="19" spans="1:5" ht="7.5" customHeight="1">
      <c r="A19" s="54"/>
      <c r="B19" s="55"/>
      <c r="C19" s="55"/>
      <c r="D19" s="55"/>
      <c r="E19" s="55"/>
    </row>
    <row r="20" spans="1:5" ht="7.5" customHeight="1">
      <c r="A20" s="54"/>
      <c r="B20" s="55"/>
      <c r="C20" s="55"/>
      <c r="D20" s="55"/>
      <c r="E20" s="55"/>
    </row>
    <row r="21" spans="1:5" ht="7.5" customHeight="1">
      <c r="A21" s="54" t="s">
        <v>228</v>
      </c>
      <c r="B21" s="55">
        <v>2</v>
      </c>
      <c r="C21" s="55">
        <v>9</v>
      </c>
      <c r="D21" s="55">
        <v>12</v>
      </c>
      <c r="E21" s="55">
        <v>24</v>
      </c>
    </row>
    <row r="22" spans="1:5" ht="7.5" customHeight="1">
      <c r="A22" s="54" t="s">
        <v>42</v>
      </c>
      <c r="B22" s="55">
        <v>2</v>
      </c>
      <c r="C22" s="55">
        <v>6</v>
      </c>
      <c r="D22" s="55">
        <v>11</v>
      </c>
      <c r="E22" s="55">
        <v>16</v>
      </c>
    </row>
    <row r="23" spans="1:5" ht="7.5" customHeight="1">
      <c r="A23" s="54" t="s">
        <v>43</v>
      </c>
      <c r="B23" s="55" t="s">
        <v>442</v>
      </c>
      <c r="C23" s="55">
        <v>3</v>
      </c>
      <c r="D23" s="55">
        <v>1</v>
      </c>
      <c r="E23" s="55">
        <v>8</v>
      </c>
    </row>
    <row r="24" spans="1:5" ht="7.5" customHeight="1">
      <c r="A24" s="54"/>
      <c r="B24" s="55"/>
      <c r="C24" s="55"/>
      <c r="D24" s="55"/>
      <c r="E24" s="55"/>
    </row>
    <row r="25" spans="1:5" ht="7.5" customHeight="1">
      <c r="A25" s="54" t="s">
        <v>1</v>
      </c>
      <c r="B25" s="55"/>
      <c r="C25" s="55"/>
      <c r="D25" s="55"/>
      <c r="E25" s="55"/>
    </row>
    <row r="26" spans="1:5" ht="7.5" customHeight="1">
      <c r="A26" s="54" t="s">
        <v>229</v>
      </c>
      <c r="B26" s="55" t="s">
        <v>442</v>
      </c>
      <c r="C26" s="55" t="s">
        <v>442</v>
      </c>
      <c r="D26" s="55">
        <v>1</v>
      </c>
      <c r="E26" s="55">
        <v>2</v>
      </c>
    </row>
    <row r="27" spans="1:5" ht="7.5" customHeight="1">
      <c r="A27" s="54" t="s">
        <v>395</v>
      </c>
      <c r="B27" s="55" t="s">
        <v>442</v>
      </c>
      <c r="C27" s="55" t="s">
        <v>442</v>
      </c>
      <c r="D27" s="55" t="s">
        <v>442</v>
      </c>
      <c r="E27" s="55">
        <v>1</v>
      </c>
    </row>
    <row r="28" spans="1:5" ht="7.5" customHeight="1">
      <c r="A28" s="54" t="s">
        <v>396</v>
      </c>
      <c r="B28" s="55" t="s">
        <v>442</v>
      </c>
      <c r="C28" s="55" t="s">
        <v>442</v>
      </c>
      <c r="D28" s="55">
        <v>1</v>
      </c>
      <c r="E28" s="55">
        <v>1</v>
      </c>
    </row>
    <row r="29" spans="1:5" ht="7.5" customHeight="1">
      <c r="A29" s="54"/>
      <c r="B29" s="55"/>
      <c r="C29" s="55"/>
      <c r="D29" s="55"/>
      <c r="E29" s="55"/>
    </row>
    <row r="30" spans="1:5" ht="7.5" customHeight="1">
      <c r="A30" s="54"/>
      <c r="B30" s="55"/>
      <c r="C30" s="55"/>
      <c r="D30" s="55"/>
      <c r="E30" s="55"/>
    </row>
    <row r="31" spans="1:5" ht="7.5" customHeight="1">
      <c r="A31" s="54" t="s">
        <v>230</v>
      </c>
      <c r="B31" s="55"/>
      <c r="C31" s="55"/>
      <c r="D31" s="55"/>
      <c r="E31" s="55"/>
    </row>
    <row r="32" spans="1:5" ht="7.5" customHeight="1">
      <c r="A32" s="54" t="s">
        <v>503</v>
      </c>
      <c r="B32" s="55"/>
      <c r="C32" s="55"/>
      <c r="D32" s="55"/>
      <c r="E32" s="55"/>
    </row>
    <row r="33" spans="1:5" ht="7.5" customHeight="1">
      <c r="A33" s="54" t="s">
        <v>504</v>
      </c>
      <c r="B33" s="55" t="s">
        <v>442</v>
      </c>
      <c r="C33" s="55">
        <v>2</v>
      </c>
      <c r="D33" s="55">
        <v>1</v>
      </c>
      <c r="E33" s="55">
        <v>7</v>
      </c>
    </row>
    <row r="34" spans="1:5" ht="7.5" customHeight="1">
      <c r="A34" s="54" t="s">
        <v>397</v>
      </c>
      <c r="B34" s="55" t="s">
        <v>442</v>
      </c>
      <c r="C34" s="55" t="s">
        <v>442</v>
      </c>
      <c r="D34" s="55">
        <v>1</v>
      </c>
      <c r="E34" s="55">
        <v>2</v>
      </c>
    </row>
    <row r="35" spans="1:5" ht="7.5" customHeight="1">
      <c r="A35" s="54" t="s">
        <v>398</v>
      </c>
      <c r="B35" s="55" t="s">
        <v>442</v>
      </c>
      <c r="C35" s="55">
        <v>2</v>
      </c>
      <c r="D35" s="55" t="s">
        <v>442</v>
      </c>
      <c r="E35" s="55">
        <v>5</v>
      </c>
    </row>
    <row r="36" spans="1:5" ht="7.5" customHeight="1">
      <c r="A36" s="54"/>
      <c r="B36" s="55"/>
      <c r="C36" s="55"/>
      <c r="D36" s="55"/>
      <c r="E36" s="55"/>
    </row>
    <row r="37" spans="1:5" ht="7.5" customHeight="1">
      <c r="A37" s="54"/>
      <c r="B37" s="55"/>
      <c r="C37" s="55"/>
      <c r="D37" s="55"/>
      <c r="E37" s="55"/>
    </row>
    <row r="38" spans="1:5" ht="7.5" customHeight="1">
      <c r="A38" s="54" t="s">
        <v>231</v>
      </c>
      <c r="B38" s="55"/>
      <c r="C38" s="55"/>
      <c r="D38" s="55"/>
      <c r="E38" s="55"/>
    </row>
    <row r="39" spans="1:5" ht="7.5" customHeight="1">
      <c r="A39" s="54" t="s">
        <v>505</v>
      </c>
      <c r="B39" s="55">
        <v>2</v>
      </c>
      <c r="C39" s="55">
        <v>7</v>
      </c>
      <c r="D39" s="55">
        <v>10</v>
      </c>
      <c r="E39" s="55">
        <v>15</v>
      </c>
    </row>
    <row r="40" spans="1:5" ht="7.5" customHeight="1">
      <c r="A40" s="54" t="s">
        <v>397</v>
      </c>
      <c r="B40" s="55">
        <v>2</v>
      </c>
      <c r="C40" s="55">
        <v>6</v>
      </c>
      <c r="D40" s="55">
        <v>10</v>
      </c>
      <c r="E40" s="55">
        <v>13</v>
      </c>
    </row>
    <row r="41" spans="1:5" ht="7.5" customHeight="1">
      <c r="A41" s="54" t="s">
        <v>398</v>
      </c>
      <c r="B41" s="55" t="s">
        <v>442</v>
      </c>
      <c r="C41" s="55">
        <v>1</v>
      </c>
      <c r="D41" s="55" t="s">
        <v>442</v>
      </c>
      <c r="E41" s="55">
        <v>2</v>
      </c>
    </row>
    <row r="42" spans="1:5" ht="7.5" customHeight="1">
      <c r="A42" s="54"/>
      <c r="B42" s="55"/>
      <c r="C42" s="55"/>
      <c r="D42" s="55"/>
      <c r="E42" s="55"/>
    </row>
    <row r="43" spans="1:5" ht="7.5" customHeight="1">
      <c r="A43" s="54"/>
      <c r="B43" s="55"/>
      <c r="C43" s="55"/>
      <c r="D43" s="55"/>
      <c r="E43" s="55"/>
    </row>
    <row r="44" spans="1:5" ht="7.5" customHeight="1">
      <c r="A44" s="54" t="s">
        <v>232</v>
      </c>
      <c r="B44" s="55" t="s">
        <v>442</v>
      </c>
      <c r="C44" s="55" t="s">
        <v>442</v>
      </c>
      <c r="D44" s="55">
        <v>4</v>
      </c>
      <c r="E44" s="55">
        <v>7</v>
      </c>
    </row>
    <row r="45" spans="1:5" ht="7.5" customHeight="1">
      <c r="A45" s="54" t="s">
        <v>42</v>
      </c>
      <c r="B45" s="55" t="s">
        <v>442</v>
      </c>
      <c r="C45" s="55" t="s">
        <v>442</v>
      </c>
      <c r="D45" s="55">
        <v>3</v>
      </c>
      <c r="E45" s="55">
        <v>6</v>
      </c>
    </row>
    <row r="46" spans="1:5" ht="7.5" customHeight="1">
      <c r="A46" s="54" t="s">
        <v>43</v>
      </c>
      <c r="B46" s="55" t="s">
        <v>442</v>
      </c>
      <c r="C46" s="55" t="s">
        <v>442</v>
      </c>
      <c r="D46" s="55">
        <v>1</v>
      </c>
      <c r="E46" s="55">
        <v>1</v>
      </c>
    </row>
    <row r="47" spans="1:5" ht="7.5" customHeight="1">
      <c r="A47" s="54"/>
      <c r="B47" s="55"/>
      <c r="C47" s="55"/>
      <c r="D47" s="55"/>
      <c r="E47" s="55"/>
    </row>
    <row r="48" spans="1:5" ht="7.5" customHeight="1">
      <c r="A48" s="54"/>
      <c r="B48" s="55"/>
      <c r="C48" s="55"/>
      <c r="D48" s="55"/>
      <c r="E48" s="55"/>
    </row>
    <row r="49" spans="1:5" ht="7.5" customHeight="1">
      <c r="A49" s="54" t="s">
        <v>185</v>
      </c>
      <c r="B49" s="55">
        <v>3</v>
      </c>
      <c r="C49" s="55">
        <v>1</v>
      </c>
      <c r="D49" s="55">
        <v>11</v>
      </c>
      <c r="E49" s="55">
        <v>8</v>
      </c>
    </row>
    <row r="50" spans="1:5" ht="7.5" customHeight="1">
      <c r="A50" s="54" t="s">
        <v>42</v>
      </c>
      <c r="B50" s="55">
        <v>1</v>
      </c>
      <c r="C50" s="55" t="s">
        <v>442</v>
      </c>
      <c r="D50" s="55">
        <v>3</v>
      </c>
      <c r="E50" s="55">
        <v>3</v>
      </c>
    </row>
    <row r="51" spans="1:5" ht="9" customHeight="1">
      <c r="A51" s="54" t="s">
        <v>43</v>
      </c>
      <c r="B51" s="55">
        <v>2</v>
      </c>
      <c r="C51" s="55">
        <v>1</v>
      </c>
      <c r="D51" s="55">
        <v>8</v>
      </c>
      <c r="E51" s="55">
        <v>5</v>
      </c>
    </row>
    <row r="52" spans="1:5" ht="7.5" customHeight="1">
      <c r="A52" s="54"/>
      <c r="B52" s="55"/>
      <c r="C52" s="55"/>
      <c r="D52" s="55"/>
      <c r="E52" s="55"/>
    </row>
    <row r="53" spans="1:5" ht="7.5" customHeight="1">
      <c r="A53" s="54" t="s">
        <v>1</v>
      </c>
      <c r="B53" s="55"/>
      <c r="C53" s="55"/>
      <c r="D53" s="55"/>
      <c r="E53" s="55"/>
    </row>
    <row r="54" spans="1:5" ht="9.75" customHeight="1">
      <c r="A54" s="54" t="s">
        <v>233</v>
      </c>
      <c r="B54" s="55"/>
      <c r="C54" s="55"/>
      <c r="D54" s="55"/>
      <c r="E54" s="55"/>
    </row>
    <row r="55" spans="1:5" ht="7.5" customHeight="1">
      <c r="A55" s="54" t="s">
        <v>395</v>
      </c>
      <c r="B55" s="55"/>
      <c r="C55" s="55"/>
      <c r="D55" s="55"/>
      <c r="E55" s="55"/>
    </row>
    <row r="56" spans="1:5" ht="7.5" customHeight="1">
      <c r="A56" s="54" t="s">
        <v>396</v>
      </c>
      <c r="B56" s="55">
        <v>1</v>
      </c>
      <c r="C56" s="55" t="s">
        <v>442</v>
      </c>
      <c r="D56" s="55">
        <v>2</v>
      </c>
      <c r="E56" s="55">
        <v>3</v>
      </c>
    </row>
    <row r="57" spans="1:5" ht="7.5" customHeight="1">
      <c r="A57" s="54"/>
      <c r="B57" s="55" t="s">
        <v>442</v>
      </c>
      <c r="C57" s="55" t="s">
        <v>442</v>
      </c>
      <c r="D57" s="55" t="s">
        <v>442</v>
      </c>
      <c r="E57" s="55">
        <v>1</v>
      </c>
    </row>
    <row r="58" spans="1:5" ht="7.5" customHeight="1">
      <c r="A58" s="54"/>
      <c r="B58" s="55">
        <v>1</v>
      </c>
      <c r="C58" s="55" t="s">
        <v>442</v>
      </c>
      <c r="D58" s="55">
        <v>2</v>
      </c>
      <c r="E58" s="55">
        <v>2</v>
      </c>
    </row>
    <row r="59" spans="1:5" ht="7.5" customHeight="1">
      <c r="A59" s="54" t="s">
        <v>234</v>
      </c>
      <c r="B59" s="55"/>
      <c r="C59" s="55"/>
      <c r="D59" s="55"/>
      <c r="E59" s="55"/>
    </row>
    <row r="60" spans="1:5" ht="7.5" customHeight="1">
      <c r="A60" s="54" t="s">
        <v>395</v>
      </c>
      <c r="B60" s="55"/>
      <c r="C60" s="55"/>
      <c r="D60" s="55"/>
      <c r="E60" s="55"/>
    </row>
    <row r="61" spans="1:5" ht="7.5" customHeight="1">
      <c r="A61" s="54" t="s">
        <v>396</v>
      </c>
      <c r="B61" s="55">
        <v>2</v>
      </c>
      <c r="C61" s="55">
        <v>1</v>
      </c>
      <c r="D61" s="55">
        <v>9</v>
      </c>
      <c r="E61" s="55">
        <v>5</v>
      </c>
    </row>
    <row r="62" spans="1:5" ht="7.5" customHeight="1">
      <c r="A62" s="54"/>
      <c r="B62" s="55">
        <v>1</v>
      </c>
      <c r="C62" s="55" t="s">
        <v>442</v>
      </c>
      <c r="D62" s="55">
        <v>3</v>
      </c>
      <c r="E62" s="55">
        <v>2</v>
      </c>
    </row>
    <row r="63" spans="1:5" ht="7.5" customHeight="1">
      <c r="A63" s="54"/>
      <c r="B63" s="55">
        <v>1</v>
      </c>
      <c r="C63" s="55">
        <v>1</v>
      </c>
      <c r="D63" s="55">
        <v>6</v>
      </c>
      <c r="E63" s="55">
        <v>3</v>
      </c>
    </row>
    <row r="64" spans="1:5" ht="7.5" customHeight="1">
      <c r="A64" s="54" t="s">
        <v>235</v>
      </c>
      <c r="B64" s="55"/>
      <c r="C64" s="55"/>
      <c r="D64" s="55"/>
      <c r="E64" s="55"/>
    </row>
    <row r="65" spans="1:5" ht="7.5" customHeight="1">
      <c r="A65" s="54" t="s">
        <v>42</v>
      </c>
      <c r="B65" s="55"/>
      <c r="C65" s="55"/>
      <c r="D65" s="55"/>
      <c r="E65" s="55"/>
    </row>
    <row r="66" spans="1:5" ht="7.5" customHeight="1">
      <c r="A66" s="54" t="s">
        <v>43</v>
      </c>
      <c r="B66" s="55">
        <v>103</v>
      </c>
      <c r="C66" s="55">
        <v>159</v>
      </c>
      <c r="D66" s="55">
        <v>591</v>
      </c>
      <c r="E66" s="55">
        <v>456</v>
      </c>
    </row>
    <row r="67" spans="1:5" ht="7.5" customHeight="1">
      <c r="A67" s="54"/>
      <c r="B67" s="55">
        <v>65</v>
      </c>
      <c r="C67" s="55">
        <v>101</v>
      </c>
      <c r="D67" s="55">
        <v>321</v>
      </c>
      <c r="E67" s="55">
        <v>274</v>
      </c>
    </row>
    <row r="68" spans="1:5" ht="7.5" customHeight="1">
      <c r="A68" s="54"/>
      <c r="B68" s="55">
        <v>38</v>
      </c>
      <c r="C68" s="55">
        <v>58</v>
      </c>
      <c r="D68" s="55">
        <v>270</v>
      </c>
      <c r="E68" s="55">
        <v>182</v>
      </c>
    </row>
    <row r="69" spans="1:5" ht="7.5" customHeight="1">
      <c r="A69" s="54" t="s">
        <v>236</v>
      </c>
      <c r="B69" s="55"/>
      <c r="C69" s="55"/>
      <c r="D69" s="55"/>
      <c r="E69" s="55"/>
    </row>
    <row r="70" spans="1:5" ht="7.5" customHeight="1">
      <c r="A70" s="54" t="s">
        <v>75</v>
      </c>
      <c r="B70" s="55"/>
      <c r="C70" s="55"/>
      <c r="D70" s="55"/>
      <c r="E70" s="55"/>
    </row>
    <row r="71" spans="1:5" ht="7.5" customHeight="1">
      <c r="A71" s="54" t="s">
        <v>76</v>
      </c>
      <c r="B71" s="55">
        <v>5</v>
      </c>
      <c r="C71" s="55">
        <v>11</v>
      </c>
      <c r="D71" s="55">
        <v>43</v>
      </c>
      <c r="E71" s="55">
        <v>62</v>
      </c>
    </row>
    <row r="72" spans="1:5" ht="7.5" customHeight="1">
      <c r="A72" s="54"/>
      <c r="B72" s="55">
        <v>2</v>
      </c>
      <c r="C72" s="55">
        <v>5</v>
      </c>
      <c r="D72" s="55">
        <v>18</v>
      </c>
      <c r="E72" s="55">
        <v>35</v>
      </c>
    </row>
    <row r="73" spans="1:5" ht="7.5" customHeight="1">
      <c r="A73" s="54" t="s">
        <v>0</v>
      </c>
      <c r="B73" s="55">
        <v>3</v>
      </c>
      <c r="C73" s="55">
        <v>6</v>
      </c>
      <c r="D73" s="55">
        <v>25</v>
      </c>
      <c r="E73" s="55">
        <v>27</v>
      </c>
    </row>
    <row r="74" spans="1:5" ht="7.5" customHeight="1">
      <c r="A74" s="54" t="s">
        <v>237</v>
      </c>
      <c r="B74" s="55"/>
      <c r="C74" s="55"/>
      <c r="D74" s="55"/>
      <c r="E74" s="55"/>
    </row>
    <row r="75" spans="1:5" ht="7.5" customHeight="1">
      <c r="A75" s="54" t="s">
        <v>42</v>
      </c>
      <c r="B75" s="55"/>
      <c r="C75" s="55"/>
      <c r="D75" s="55"/>
      <c r="E75" s="55"/>
    </row>
    <row r="76" spans="1:5" ht="7.5" customHeight="1">
      <c r="A76" s="54" t="s">
        <v>43</v>
      </c>
      <c r="B76" s="55" t="s">
        <v>442</v>
      </c>
      <c r="C76" s="55">
        <v>1</v>
      </c>
      <c r="D76" s="55">
        <v>6</v>
      </c>
      <c r="E76" s="55">
        <v>6</v>
      </c>
    </row>
    <row r="77" spans="1:5" ht="7.5" customHeight="1">
      <c r="A77" s="54"/>
      <c r="B77" s="55" t="s">
        <v>442</v>
      </c>
      <c r="C77" s="55">
        <v>1</v>
      </c>
      <c r="D77" s="55">
        <v>3</v>
      </c>
      <c r="E77" s="55">
        <v>6</v>
      </c>
    </row>
    <row r="78" spans="1:5" ht="7.5" customHeight="1">
      <c r="A78" s="54"/>
      <c r="B78" s="55" t="s">
        <v>442</v>
      </c>
      <c r="C78" s="55" t="s">
        <v>442</v>
      </c>
      <c r="D78" s="55">
        <v>3</v>
      </c>
      <c r="E78" s="55" t="s">
        <v>442</v>
      </c>
    </row>
    <row r="79" spans="1:5" ht="7.5" customHeight="1">
      <c r="A79" s="54" t="s">
        <v>238</v>
      </c>
      <c r="B79" s="55"/>
      <c r="C79" s="55"/>
      <c r="D79" s="55"/>
      <c r="E79" s="55"/>
    </row>
    <row r="80" spans="1:5" ht="7.5" customHeight="1">
      <c r="A80" s="54" t="s">
        <v>42</v>
      </c>
      <c r="B80" s="55"/>
      <c r="C80" s="55"/>
      <c r="D80" s="55"/>
      <c r="E80" s="55"/>
    </row>
    <row r="81" spans="1:5" ht="7.5" customHeight="1">
      <c r="A81" s="54" t="s">
        <v>43</v>
      </c>
      <c r="B81" s="55">
        <v>3</v>
      </c>
      <c r="C81" s="55">
        <v>3</v>
      </c>
      <c r="D81" s="55">
        <v>14</v>
      </c>
      <c r="E81" s="55">
        <v>18</v>
      </c>
    </row>
    <row r="82" spans="1:5" ht="7.5" customHeight="1">
      <c r="A82" s="54"/>
      <c r="B82" s="55" t="s">
        <v>442</v>
      </c>
      <c r="C82" s="55" t="s">
        <v>442</v>
      </c>
      <c r="D82" s="55">
        <v>3</v>
      </c>
      <c r="E82" s="55">
        <v>2</v>
      </c>
    </row>
    <row r="83" spans="1:5" ht="7.5" customHeight="1">
      <c r="A83" s="54"/>
      <c r="B83" s="55">
        <v>3</v>
      </c>
      <c r="C83" s="55">
        <v>3</v>
      </c>
      <c r="D83" s="55">
        <v>11</v>
      </c>
      <c r="E83" s="55">
        <v>16</v>
      </c>
    </row>
    <row r="84" spans="1:5" ht="7.5" customHeight="1">
      <c r="A84" s="54" t="s">
        <v>239</v>
      </c>
      <c r="B84" s="55"/>
      <c r="C84" s="55"/>
      <c r="D84" s="55"/>
      <c r="E84" s="55"/>
    </row>
    <row r="85" spans="1:5" ht="7.5" customHeight="1">
      <c r="A85" s="54" t="s">
        <v>42</v>
      </c>
      <c r="B85" s="55"/>
      <c r="C85" s="55"/>
      <c r="D85" s="55"/>
      <c r="E85" s="55"/>
    </row>
    <row r="86" spans="1:5" ht="7.5" customHeight="1">
      <c r="A86" s="54" t="s">
        <v>43</v>
      </c>
      <c r="B86" s="55">
        <v>1</v>
      </c>
      <c r="C86" s="55">
        <v>2</v>
      </c>
      <c r="D86" s="55">
        <v>9</v>
      </c>
      <c r="E86" s="55">
        <v>15</v>
      </c>
    </row>
    <row r="87" spans="1:5" ht="7.5" customHeight="1">
      <c r="A87" s="51"/>
      <c r="B87" s="59">
        <v>1</v>
      </c>
      <c r="C87" s="59">
        <v>2</v>
      </c>
      <c r="D87" s="59">
        <v>5</v>
      </c>
      <c r="E87" s="59">
        <v>14</v>
      </c>
    </row>
    <row r="88" spans="1:5" ht="7.5" customHeight="1">
      <c r="A88" s="51"/>
      <c r="B88" s="59" t="s">
        <v>442</v>
      </c>
      <c r="C88" s="59" t="s">
        <v>442</v>
      </c>
      <c r="D88" s="59">
        <v>4</v>
      </c>
      <c r="E88" s="59">
        <v>1</v>
      </c>
    </row>
    <row r="89" spans="1:5" ht="7.5" customHeight="1">
      <c r="A89" s="51"/>
      <c r="B89" s="59"/>
      <c r="C89" s="59"/>
      <c r="D89" s="59"/>
      <c r="E89" s="59"/>
    </row>
    <row r="90" spans="1:5" ht="7.5" customHeight="1">
      <c r="A90" s="51"/>
      <c r="B90" s="53"/>
      <c r="C90" s="53"/>
      <c r="D90" s="53"/>
      <c r="E90" s="5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93"/>
  <sheetViews>
    <sheetView workbookViewId="0" topLeftCell="A1">
      <selection activeCell="A13" sqref="A13"/>
    </sheetView>
  </sheetViews>
  <sheetFormatPr defaultColWidth="11.421875" defaultRowHeight="12.75"/>
  <cols>
    <col min="1" max="1" width="91.421875" style="0" customWidth="1"/>
  </cols>
  <sheetData>
    <row r="1" ht="12.75">
      <c r="A1" s="334" t="s">
        <v>783</v>
      </c>
    </row>
    <row r="2" ht="12.75">
      <c r="A2" s="335" t="s">
        <v>808</v>
      </c>
    </row>
    <row r="3" ht="12.75">
      <c r="A3" s="335" t="s">
        <v>809</v>
      </c>
    </row>
    <row r="4" ht="12.75">
      <c r="A4" s="334" t="s">
        <v>810</v>
      </c>
    </row>
    <row r="5" ht="12.75">
      <c r="A5" s="335" t="s">
        <v>808</v>
      </c>
    </row>
    <row r="6" ht="67.5">
      <c r="A6" s="336" t="s">
        <v>811</v>
      </c>
    </row>
    <row r="7" ht="12.75">
      <c r="A7" s="336" t="s">
        <v>808</v>
      </c>
    </row>
    <row r="8" ht="12.75">
      <c r="A8" s="336" t="s">
        <v>808</v>
      </c>
    </row>
    <row r="9" ht="12.75">
      <c r="A9" s="337" t="s">
        <v>812</v>
      </c>
    </row>
    <row r="10" ht="12.75">
      <c r="A10" s="336" t="s">
        <v>808</v>
      </c>
    </row>
    <row r="11" ht="22.5">
      <c r="A11" s="336" t="s">
        <v>813</v>
      </c>
    </row>
    <row r="12" ht="22.5">
      <c r="A12" s="336" t="s">
        <v>814</v>
      </c>
    </row>
    <row r="13" ht="45">
      <c r="A13" s="336" t="s">
        <v>815</v>
      </c>
    </row>
    <row r="14" ht="12.75">
      <c r="A14" s="336" t="s">
        <v>779</v>
      </c>
    </row>
    <row r="15" ht="22.5">
      <c r="A15" s="336" t="s">
        <v>816</v>
      </c>
    </row>
    <row r="16" ht="12.75">
      <c r="A16" s="336"/>
    </row>
    <row r="17" ht="67.5">
      <c r="A17" s="336" t="s">
        <v>817</v>
      </c>
    </row>
    <row r="18" ht="12.75">
      <c r="A18" s="336"/>
    </row>
    <row r="19" ht="12.75">
      <c r="A19" s="336"/>
    </row>
    <row r="20" ht="12.75">
      <c r="A20" s="337" t="s">
        <v>818</v>
      </c>
    </row>
    <row r="21" ht="12.75">
      <c r="A21" s="336" t="s">
        <v>808</v>
      </c>
    </row>
    <row r="22" ht="12.75">
      <c r="A22" s="337" t="s">
        <v>819</v>
      </c>
    </row>
    <row r="23" ht="22.5">
      <c r="A23" s="336" t="s">
        <v>820</v>
      </c>
    </row>
    <row r="24" ht="12.75">
      <c r="A24" s="336"/>
    </row>
    <row r="25" ht="12.75">
      <c r="A25" s="337" t="s">
        <v>821</v>
      </c>
    </row>
    <row r="26" ht="12.75">
      <c r="A26" s="337" t="s">
        <v>822</v>
      </c>
    </row>
    <row r="27" ht="12.75">
      <c r="A27" s="338" t="s">
        <v>823</v>
      </c>
    </row>
    <row r="28" ht="12.75">
      <c r="A28" s="336" t="s">
        <v>824</v>
      </c>
    </row>
    <row r="29" ht="12.75">
      <c r="A29" s="336" t="s">
        <v>825</v>
      </c>
    </row>
    <row r="30" ht="12.75">
      <c r="A30" s="336"/>
    </row>
    <row r="31" ht="12.75">
      <c r="A31" s="337" t="s">
        <v>826</v>
      </c>
    </row>
    <row r="32" ht="12.75">
      <c r="A32" s="338" t="s">
        <v>827</v>
      </c>
    </row>
    <row r="33" ht="12.75">
      <c r="A33" s="336"/>
    </row>
    <row r="34" ht="12.75">
      <c r="A34" s="337" t="s">
        <v>828</v>
      </c>
    </row>
    <row r="35" ht="12.75">
      <c r="A35" s="338" t="s">
        <v>829</v>
      </c>
    </row>
    <row r="36" ht="12.75">
      <c r="A36" s="338" t="s">
        <v>830</v>
      </c>
    </row>
    <row r="37" ht="12.75">
      <c r="A37" s="338" t="s">
        <v>831</v>
      </c>
    </row>
    <row r="38" ht="12.75">
      <c r="A38" s="338" t="s">
        <v>832</v>
      </c>
    </row>
    <row r="39" ht="12.75">
      <c r="A39" s="338" t="s">
        <v>833</v>
      </c>
    </row>
    <row r="40" ht="12.75">
      <c r="A40" s="338"/>
    </row>
    <row r="41" ht="12.75">
      <c r="A41" s="338"/>
    </row>
    <row r="42" ht="12.75">
      <c r="A42" s="338"/>
    </row>
    <row r="43" ht="12.75">
      <c r="A43" s="339" t="s">
        <v>834</v>
      </c>
    </row>
    <row r="44" ht="12.75">
      <c r="A44" s="336"/>
    </row>
    <row r="45" ht="12.75">
      <c r="A45" s="337" t="s">
        <v>835</v>
      </c>
    </row>
    <row r="46" ht="22.5">
      <c r="A46" s="336" t="s">
        <v>836</v>
      </c>
    </row>
    <row r="47" ht="12.75">
      <c r="A47" s="336"/>
    </row>
    <row r="48" ht="12.75">
      <c r="A48" s="337" t="s">
        <v>837</v>
      </c>
    </row>
    <row r="49" ht="12.75">
      <c r="A49" s="338" t="s">
        <v>838</v>
      </c>
    </row>
    <row r="50" ht="12.75">
      <c r="A50" s="336"/>
    </row>
    <row r="51" ht="12.75">
      <c r="A51" s="337" t="s">
        <v>839</v>
      </c>
    </row>
    <row r="52" ht="22.5">
      <c r="A52" s="338" t="s">
        <v>840</v>
      </c>
    </row>
    <row r="53" ht="12.75">
      <c r="A53" s="336"/>
    </row>
    <row r="54" ht="12.75">
      <c r="A54" s="337" t="s">
        <v>841</v>
      </c>
    </row>
    <row r="55" ht="12.75">
      <c r="A55" s="338" t="s">
        <v>842</v>
      </c>
    </row>
    <row r="56" ht="12.75">
      <c r="A56" s="336"/>
    </row>
    <row r="57" ht="12.75">
      <c r="A57" s="337" t="s">
        <v>843</v>
      </c>
    </row>
    <row r="58" ht="12.75">
      <c r="A58" s="338" t="s">
        <v>844</v>
      </c>
    </row>
    <row r="59" ht="12.75">
      <c r="A59" s="336" t="s">
        <v>845</v>
      </c>
    </row>
    <row r="60" ht="12.75">
      <c r="A60" s="337" t="s">
        <v>846</v>
      </c>
    </row>
    <row r="61" ht="12.75">
      <c r="A61" s="338" t="s">
        <v>847</v>
      </c>
    </row>
    <row r="62" ht="12.75">
      <c r="A62" s="336"/>
    </row>
    <row r="63" ht="12.75">
      <c r="A63" s="337" t="s">
        <v>848</v>
      </c>
    </row>
    <row r="64" ht="12.75">
      <c r="A64" s="336" t="s">
        <v>849</v>
      </c>
    </row>
    <row r="65" ht="12.75">
      <c r="A65" s="336"/>
    </row>
    <row r="66" ht="12.75">
      <c r="A66" s="337" t="s">
        <v>850</v>
      </c>
    </row>
    <row r="67" ht="22.5">
      <c r="A67" s="336" t="s">
        <v>851</v>
      </c>
    </row>
    <row r="68" ht="12.75">
      <c r="A68" s="336"/>
    </row>
    <row r="69" ht="12.75">
      <c r="A69" s="337" t="s">
        <v>852</v>
      </c>
    </row>
    <row r="70" ht="45">
      <c r="A70" s="336" t="s">
        <v>853</v>
      </c>
    </row>
    <row r="71" ht="12.75">
      <c r="A71" s="336"/>
    </row>
    <row r="72" ht="12.75">
      <c r="A72" s="337" t="s">
        <v>854</v>
      </c>
    </row>
    <row r="73" ht="22.5">
      <c r="A73" s="336" t="s">
        <v>855</v>
      </c>
    </row>
    <row r="74" ht="12.75">
      <c r="A74" s="336"/>
    </row>
    <row r="75" ht="12.75">
      <c r="A75" s="336" t="s">
        <v>856</v>
      </c>
    </row>
    <row r="76" ht="12.75">
      <c r="A76" s="336"/>
    </row>
    <row r="77" ht="12.75">
      <c r="A77" s="336" t="s">
        <v>857</v>
      </c>
    </row>
    <row r="78" ht="12.75">
      <c r="A78" s="336" t="s">
        <v>858</v>
      </c>
    </row>
    <row r="79" ht="12.75">
      <c r="A79" s="336" t="s">
        <v>859</v>
      </c>
    </row>
    <row r="80" ht="12.75">
      <c r="A80" s="336" t="s">
        <v>860</v>
      </c>
    </row>
    <row r="81" ht="12.75">
      <c r="A81" s="336" t="s">
        <v>861</v>
      </c>
    </row>
    <row r="82" ht="12.75">
      <c r="A82" s="336" t="s">
        <v>862</v>
      </c>
    </row>
    <row r="83" ht="12.75">
      <c r="A83" s="336" t="s">
        <v>863</v>
      </c>
    </row>
    <row r="84" ht="12.75">
      <c r="A84" s="336"/>
    </row>
    <row r="85" ht="12.75">
      <c r="A85" s="336"/>
    </row>
    <row r="86" ht="12.75">
      <c r="A86" s="337" t="s">
        <v>864</v>
      </c>
    </row>
    <row r="87" ht="12.75">
      <c r="A87" s="336" t="s">
        <v>809</v>
      </c>
    </row>
    <row r="88" ht="12.75">
      <c r="A88" s="336" t="s">
        <v>865</v>
      </c>
    </row>
    <row r="89" ht="12.75">
      <c r="A89" s="336"/>
    </row>
    <row r="90" ht="12.75">
      <c r="A90" s="336"/>
    </row>
    <row r="91" ht="12.75">
      <c r="A91" s="337" t="s">
        <v>866</v>
      </c>
    </row>
    <row r="92" ht="12.75">
      <c r="A92" s="336"/>
    </row>
    <row r="93" ht="12.75">
      <c r="A93" s="336" t="s">
        <v>867</v>
      </c>
    </row>
  </sheetData>
  <printOptions/>
  <pageMargins left="0.75" right="0.75" top="1" bottom="1" header="0.4921259845" footer="0.4921259845"/>
  <pageSetup orientation="portrait" paperSize="9"/>
</worksheet>
</file>

<file path=xl/worksheets/sheet30.xml><?xml version="1.0" encoding="utf-8"?>
<worksheet xmlns="http://schemas.openxmlformats.org/spreadsheetml/2006/main" xmlns:r="http://schemas.openxmlformats.org/officeDocument/2006/relationships">
  <sheetPr codeName="Tabelle24"/>
  <dimension ref="A1:E90"/>
  <sheetViews>
    <sheetView zoomScale="120" zoomScaleNormal="120" workbookViewId="0" topLeftCell="A1">
      <selection activeCell="B67" sqref="B67:E86"/>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240</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197</v>
      </c>
      <c r="B5" s="9"/>
      <c r="C5" s="9"/>
      <c r="D5" s="9"/>
      <c r="E5" s="9"/>
    </row>
    <row r="6" spans="1:5" ht="8.25" customHeight="1">
      <c r="A6" s="8"/>
      <c r="B6" s="8"/>
      <c r="C6" s="8"/>
      <c r="D6" s="8"/>
      <c r="E6" s="8"/>
    </row>
    <row r="7" spans="1:5" ht="15" customHeight="1">
      <c r="A7" s="427" t="s">
        <v>388</v>
      </c>
      <c r="B7" s="24" t="str">
        <f>Tab12!B7</f>
        <v>Juni</v>
      </c>
      <c r="C7" s="48"/>
      <c r="D7" s="24" t="str">
        <f>Tab12!D7</f>
        <v>Januar - Juni</v>
      </c>
      <c r="E7" s="24"/>
    </row>
    <row r="8" spans="1:5" ht="15" customHeight="1">
      <c r="A8" s="429"/>
      <c r="B8" s="49">
        <f>Tab12B!B8</f>
        <v>2004</v>
      </c>
      <c r="C8" s="49">
        <f>Tab12B!C8</f>
        <v>2003</v>
      </c>
      <c r="D8" s="49">
        <f>B8</f>
        <v>2004</v>
      </c>
      <c r="E8" s="50">
        <f>C8</f>
        <v>2003</v>
      </c>
    </row>
    <row r="9" spans="1:5" ht="7.5" customHeight="1">
      <c r="A9" s="54"/>
      <c r="B9" s="61"/>
      <c r="C9" s="53"/>
      <c r="D9" s="53"/>
      <c r="E9" s="53"/>
    </row>
    <row r="10" spans="1:5" ht="7.5" customHeight="1">
      <c r="A10" s="148" t="s">
        <v>241</v>
      </c>
      <c r="B10" s="62" t="s">
        <v>442</v>
      </c>
      <c r="C10" s="62" t="s">
        <v>442</v>
      </c>
      <c r="D10" s="62">
        <v>1</v>
      </c>
      <c r="E10" s="62">
        <v>2</v>
      </c>
    </row>
    <row r="11" spans="1:5" ht="7.5" customHeight="1">
      <c r="A11" s="54" t="s">
        <v>42</v>
      </c>
      <c r="B11" s="62" t="s">
        <v>442</v>
      </c>
      <c r="C11" s="62" t="s">
        <v>442</v>
      </c>
      <c r="D11" s="62">
        <v>1</v>
      </c>
      <c r="E11" s="62">
        <v>2</v>
      </c>
    </row>
    <row r="12" spans="1:5" ht="7.5" customHeight="1">
      <c r="A12" s="54" t="s">
        <v>43</v>
      </c>
      <c r="B12" s="62" t="s">
        <v>442</v>
      </c>
      <c r="C12" s="62" t="s">
        <v>442</v>
      </c>
      <c r="D12" s="62" t="s">
        <v>442</v>
      </c>
      <c r="E12" s="62" t="s">
        <v>442</v>
      </c>
    </row>
    <row r="13" spans="1:5" ht="7.5" customHeight="1">
      <c r="A13" s="54"/>
      <c r="B13" s="62"/>
      <c r="C13" s="62"/>
      <c r="D13" s="62"/>
      <c r="E13" s="62"/>
    </row>
    <row r="14" spans="1:5" ht="7.5" customHeight="1">
      <c r="A14" s="54"/>
      <c r="B14" s="62"/>
      <c r="C14" s="62"/>
      <c r="D14" s="62"/>
      <c r="E14" s="62"/>
    </row>
    <row r="15" spans="1:5" ht="7.5" customHeight="1">
      <c r="A15" s="54" t="s">
        <v>242</v>
      </c>
      <c r="B15" s="62" t="s">
        <v>442</v>
      </c>
      <c r="C15" s="62" t="s">
        <v>442</v>
      </c>
      <c r="D15" s="62">
        <v>1</v>
      </c>
      <c r="E15" s="62">
        <v>1</v>
      </c>
    </row>
    <row r="16" spans="1:5" ht="7.5" customHeight="1">
      <c r="A16" s="54" t="s">
        <v>42</v>
      </c>
      <c r="B16" s="62" t="s">
        <v>442</v>
      </c>
      <c r="C16" s="62" t="s">
        <v>442</v>
      </c>
      <c r="D16" s="62" t="s">
        <v>442</v>
      </c>
      <c r="E16" s="62" t="s">
        <v>442</v>
      </c>
    </row>
    <row r="17" spans="1:5" ht="7.5" customHeight="1">
      <c r="A17" s="54" t="s">
        <v>43</v>
      </c>
      <c r="B17" s="62" t="s">
        <v>442</v>
      </c>
      <c r="C17" s="62" t="s">
        <v>442</v>
      </c>
      <c r="D17" s="62">
        <v>1</v>
      </c>
      <c r="E17" s="62">
        <v>1</v>
      </c>
    </row>
    <row r="18" spans="1:5" ht="7.5" customHeight="1">
      <c r="A18" s="54"/>
      <c r="B18" s="62"/>
      <c r="C18" s="62"/>
      <c r="D18" s="62"/>
      <c r="E18" s="62"/>
    </row>
    <row r="19" spans="1:5" ht="7.5" customHeight="1">
      <c r="A19" s="54"/>
      <c r="B19" s="62"/>
      <c r="C19" s="62"/>
      <c r="D19" s="62"/>
      <c r="E19" s="62"/>
    </row>
    <row r="20" spans="1:5" ht="7.5" customHeight="1">
      <c r="A20" s="54" t="s">
        <v>506</v>
      </c>
      <c r="B20" s="62">
        <v>1</v>
      </c>
      <c r="C20" s="62">
        <v>5</v>
      </c>
      <c r="D20" s="62">
        <v>12</v>
      </c>
      <c r="E20" s="62">
        <v>20</v>
      </c>
    </row>
    <row r="21" spans="1:5" ht="7.5" customHeight="1">
      <c r="A21" s="54" t="s">
        <v>42</v>
      </c>
      <c r="B21" s="62">
        <v>1</v>
      </c>
      <c r="C21" s="62">
        <v>2</v>
      </c>
      <c r="D21" s="62">
        <v>6</v>
      </c>
      <c r="E21" s="62">
        <v>11</v>
      </c>
    </row>
    <row r="22" spans="1:5" ht="7.5" customHeight="1">
      <c r="A22" s="54" t="s">
        <v>43</v>
      </c>
      <c r="B22" s="62" t="s">
        <v>442</v>
      </c>
      <c r="C22" s="62">
        <v>3</v>
      </c>
      <c r="D22" s="62">
        <v>6</v>
      </c>
      <c r="E22" s="62">
        <v>9</v>
      </c>
    </row>
    <row r="23" spans="1:5" ht="7.5" customHeight="1">
      <c r="A23" s="54"/>
      <c r="B23" s="62"/>
      <c r="C23" s="62"/>
      <c r="D23" s="62"/>
      <c r="E23" s="62"/>
    </row>
    <row r="24" spans="1:5" ht="7.5" customHeight="1">
      <c r="A24" s="54"/>
      <c r="B24" s="62"/>
      <c r="C24" s="62"/>
      <c r="D24" s="62"/>
      <c r="E24" s="62"/>
    </row>
    <row r="25" spans="1:5" ht="7.5" customHeight="1">
      <c r="A25" s="54" t="s">
        <v>243</v>
      </c>
      <c r="B25" s="62">
        <v>21</v>
      </c>
      <c r="C25" s="62">
        <v>38</v>
      </c>
      <c r="D25" s="62">
        <v>187</v>
      </c>
      <c r="E25" s="62">
        <v>264</v>
      </c>
    </row>
    <row r="26" spans="1:5" ht="7.5" customHeight="1">
      <c r="A26" s="54" t="s">
        <v>75</v>
      </c>
      <c r="B26" s="62">
        <v>18</v>
      </c>
      <c r="C26" s="62">
        <v>32</v>
      </c>
      <c r="D26" s="62">
        <v>156</v>
      </c>
      <c r="E26" s="62">
        <v>230</v>
      </c>
    </row>
    <row r="27" spans="1:5" ht="7.5" customHeight="1">
      <c r="A27" s="54" t="s">
        <v>76</v>
      </c>
      <c r="B27" s="62">
        <v>3</v>
      </c>
      <c r="C27" s="62">
        <v>6</v>
      </c>
      <c r="D27" s="62">
        <v>31</v>
      </c>
      <c r="E27" s="62">
        <v>34</v>
      </c>
    </row>
    <row r="28" spans="1:5" ht="7.5" customHeight="1">
      <c r="A28" s="54"/>
      <c r="B28" s="62"/>
      <c r="C28" s="62"/>
      <c r="D28" s="62"/>
      <c r="E28" s="62"/>
    </row>
    <row r="29" spans="1:5" ht="7.5" customHeight="1">
      <c r="A29" s="54" t="s">
        <v>0</v>
      </c>
      <c r="B29" s="62"/>
      <c r="C29" s="62"/>
      <c r="D29" s="62"/>
      <c r="E29" s="62"/>
    </row>
    <row r="30" spans="1:5" ht="7.5" customHeight="1">
      <c r="A30" s="54" t="s">
        <v>176</v>
      </c>
      <c r="B30" s="62" t="s">
        <v>442</v>
      </c>
      <c r="C30" s="62">
        <v>1</v>
      </c>
      <c r="D30" s="62">
        <v>22</v>
      </c>
      <c r="E30" s="62">
        <v>26</v>
      </c>
    </row>
    <row r="31" spans="1:5" ht="7.5" customHeight="1">
      <c r="A31" s="54" t="s">
        <v>42</v>
      </c>
      <c r="B31" s="62" t="s">
        <v>442</v>
      </c>
      <c r="C31" s="62">
        <v>1</v>
      </c>
      <c r="D31" s="62">
        <v>15</v>
      </c>
      <c r="E31" s="62">
        <v>15</v>
      </c>
    </row>
    <row r="32" spans="1:5" ht="7.5" customHeight="1">
      <c r="A32" s="54" t="s">
        <v>43</v>
      </c>
      <c r="B32" s="62" t="s">
        <v>442</v>
      </c>
      <c r="C32" s="62" t="s">
        <v>442</v>
      </c>
      <c r="D32" s="62">
        <v>7</v>
      </c>
      <c r="E32" s="62">
        <v>11</v>
      </c>
    </row>
    <row r="33" spans="1:5" ht="7.5" customHeight="1">
      <c r="A33" s="54"/>
      <c r="B33" s="62"/>
      <c r="C33" s="62"/>
      <c r="D33" s="62"/>
      <c r="E33" s="62"/>
    </row>
    <row r="34" spans="1:5" ht="7.5" customHeight="1">
      <c r="A34" s="54" t="s">
        <v>1</v>
      </c>
      <c r="B34" s="62"/>
      <c r="C34" s="62"/>
      <c r="D34" s="62"/>
      <c r="E34" s="62"/>
    </row>
    <row r="35" spans="1:5" ht="7.5" customHeight="1">
      <c r="A35" s="54" t="s">
        <v>329</v>
      </c>
      <c r="B35" s="62" t="s">
        <v>442</v>
      </c>
      <c r="C35" s="62">
        <v>1</v>
      </c>
      <c r="D35" s="62">
        <v>20</v>
      </c>
      <c r="E35" s="62">
        <v>25</v>
      </c>
    </row>
    <row r="36" spans="1:5" ht="7.5" customHeight="1">
      <c r="A36" s="54" t="s">
        <v>395</v>
      </c>
      <c r="B36" s="62" t="s">
        <v>442</v>
      </c>
      <c r="C36" s="62">
        <v>1</v>
      </c>
      <c r="D36" s="62">
        <v>13</v>
      </c>
      <c r="E36" s="62">
        <v>14</v>
      </c>
    </row>
    <row r="37" spans="1:5" ht="7.5" customHeight="1">
      <c r="A37" s="54" t="s">
        <v>396</v>
      </c>
      <c r="B37" s="62" t="s">
        <v>442</v>
      </c>
      <c r="C37" s="62" t="s">
        <v>442</v>
      </c>
      <c r="D37" s="62">
        <v>7</v>
      </c>
      <c r="E37" s="62">
        <v>11</v>
      </c>
    </row>
    <row r="38" spans="1:5" ht="7.5" customHeight="1">
      <c r="A38" s="54"/>
      <c r="B38" s="62"/>
      <c r="C38" s="62"/>
      <c r="D38" s="62"/>
      <c r="E38" s="62"/>
    </row>
    <row r="39" spans="1:5" ht="7.5" customHeight="1">
      <c r="A39" s="54"/>
      <c r="B39" s="62"/>
      <c r="C39" s="62"/>
      <c r="D39" s="62"/>
      <c r="E39" s="62"/>
    </row>
    <row r="40" spans="1:5" ht="7.5" customHeight="1">
      <c r="A40" s="54" t="s">
        <v>330</v>
      </c>
      <c r="B40" s="62" t="s">
        <v>442</v>
      </c>
      <c r="C40" s="62" t="s">
        <v>442</v>
      </c>
      <c r="D40" s="62">
        <v>1</v>
      </c>
      <c r="E40" s="62" t="s">
        <v>442</v>
      </c>
    </row>
    <row r="41" spans="1:5" ht="7.5" customHeight="1">
      <c r="A41" s="54" t="s">
        <v>395</v>
      </c>
      <c r="B41" s="62" t="s">
        <v>442</v>
      </c>
      <c r="C41" s="62" t="s">
        <v>442</v>
      </c>
      <c r="D41" s="62">
        <v>1</v>
      </c>
      <c r="E41" s="62" t="s">
        <v>442</v>
      </c>
    </row>
    <row r="42" spans="1:5" ht="7.5" customHeight="1">
      <c r="A42" s="54" t="s">
        <v>396</v>
      </c>
      <c r="B42" s="62" t="s">
        <v>442</v>
      </c>
      <c r="C42" s="62" t="s">
        <v>442</v>
      </c>
      <c r="D42" s="62" t="s">
        <v>442</v>
      </c>
      <c r="E42" s="62" t="s">
        <v>442</v>
      </c>
    </row>
    <row r="43" spans="1:5" ht="7.5" customHeight="1">
      <c r="A43" s="54"/>
      <c r="B43" s="62"/>
      <c r="C43" s="62"/>
      <c r="D43" s="62"/>
      <c r="E43" s="62"/>
    </row>
    <row r="44" spans="1:5" ht="7.5" customHeight="1">
      <c r="A44" s="54"/>
      <c r="B44" s="62"/>
      <c r="C44" s="62"/>
      <c r="D44" s="62"/>
      <c r="E44" s="62"/>
    </row>
    <row r="45" spans="1:5" ht="9" customHeight="1">
      <c r="A45" s="54" t="s">
        <v>190</v>
      </c>
      <c r="B45" s="62" t="s">
        <v>442</v>
      </c>
      <c r="C45" s="62" t="s">
        <v>442</v>
      </c>
      <c r="D45" s="62" t="s">
        <v>442</v>
      </c>
      <c r="E45" s="62" t="s">
        <v>442</v>
      </c>
    </row>
    <row r="46" spans="1:5" ht="7.5" customHeight="1">
      <c r="A46" s="54" t="s">
        <v>395</v>
      </c>
      <c r="B46" s="62" t="s">
        <v>442</v>
      </c>
      <c r="C46" s="62" t="s">
        <v>442</v>
      </c>
      <c r="D46" s="62" t="s">
        <v>442</v>
      </c>
      <c r="E46" s="62" t="s">
        <v>442</v>
      </c>
    </row>
    <row r="47" spans="1:5" ht="7.5" customHeight="1">
      <c r="A47" s="54" t="s">
        <v>396</v>
      </c>
      <c r="B47" s="62" t="s">
        <v>442</v>
      </c>
      <c r="C47" s="62" t="s">
        <v>442</v>
      </c>
      <c r="D47" s="62" t="s">
        <v>442</v>
      </c>
      <c r="E47" s="62" t="s">
        <v>442</v>
      </c>
    </row>
    <row r="48" spans="1:5" ht="7.5" customHeight="1">
      <c r="A48" s="54"/>
      <c r="B48" s="62"/>
      <c r="C48" s="62"/>
      <c r="D48" s="62"/>
      <c r="E48" s="62"/>
    </row>
    <row r="49" spans="1:5" ht="7.5" customHeight="1">
      <c r="A49" s="54"/>
      <c r="B49" s="62"/>
      <c r="C49" s="62"/>
      <c r="D49" s="62"/>
      <c r="E49" s="62"/>
    </row>
    <row r="50" spans="1:5" ht="7.5" customHeight="1">
      <c r="A50" s="54" t="s">
        <v>191</v>
      </c>
      <c r="B50" s="62" t="s">
        <v>442</v>
      </c>
      <c r="C50" s="62" t="s">
        <v>442</v>
      </c>
      <c r="D50" s="62">
        <v>1</v>
      </c>
      <c r="E50" s="62">
        <v>1</v>
      </c>
    </row>
    <row r="51" spans="1:5" ht="7.5" customHeight="1">
      <c r="A51" s="54" t="s">
        <v>395</v>
      </c>
      <c r="B51" s="62" t="s">
        <v>442</v>
      </c>
      <c r="C51" s="62" t="s">
        <v>442</v>
      </c>
      <c r="D51" s="62">
        <v>1</v>
      </c>
      <c r="E51" s="62">
        <v>1</v>
      </c>
    </row>
    <row r="52" spans="1:5" ht="7.5" customHeight="1">
      <c r="A52" s="54" t="s">
        <v>396</v>
      </c>
      <c r="B52" s="62" t="s">
        <v>442</v>
      </c>
      <c r="C52" s="62" t="s">
        <v>442</v>
      </c>
      <c r="D52" s="62" t="s">
        <v>442</v>
      </c>
      <c r="E52" s="62" t="s">
        <v>442</v>
      </c>
    </row>
    <row r="53" spans="1:5" ht="7.5" customHeight="1">
      <c r="A53" s="54"/>
      <c r="B53" s="62"/>
      <c r="C53" s="62"/>
      <c r="D53" s="62"/>
      <c r="E53" s="62"/>
    </row>
    <row r="54" spans="1:5" ht="7.5" customHeight="1">
      <c r="A54" s="54"/>
      <c r="B54" s="62"/>
      <c r="C54" s="62"/>
      <c r="D54" s="62"/>
      <c r="E54" s="62"/>
    </row>
    <row r="55" spans="1:5" ht="9" customHeight="1">
      <c r="A55" s="54" t="s">
        <v>244</v>
      </c>
      <c r="B55" s="62">
        <v>16</v>
      </c>
      <c r="C55" s="62">
        <v>36</v>
      </c>
      <c r="D55" s="62">
        <v>133</v>
      </c>
      <c r="E55" s="62">
        <v>202</v>
      </c>
    </row>
    <row r="56" spans="1:5" ht="7.5" customHeight="1">
      <c r="A56" s="54" t="s">
        <v>42</v>
      </c>
      <c r="B56" s="62">
        <v>13</v>
      </c>
      <c r="C56" s="62">
        <v>30</v>
      </c>
      <c r="D56" s="62">
        <v>118</v>
      </c>
      <c r="E56" s="62">
        <v>188</v>
      </c>
    </row>
    <row r="57" spans="1:5" ht="7.5" customHeight="1">
      <c r="A57" s="54" t="s">
        <v>43</v>
      </c>
      <c r="B57" s="62">
        <v>3</v>
      </c>
      <c r="C57" s="62">
        <v>6</v>
      </c>
      <c r="D57" s="62">
        <v>15</v>
      </c>
      <c r="E57" s="62">
        <v>14</v>
      </c>
    </row>
    <row r="58" spans="1:5" ht="7.5" customHeight="1">
      <c r="A58" s="54"/>
      <c r="B58" s="62"/>
      <c r="C58" s="62"/>
      <c r="D58" s="62"/>
      <c r="E58" s="62"/>
    </row>
    <row r="59" spans="1:5" ht="7.5" customHeight="1">
      <c r="A59" s="54" t="s">
        <v>1</v>
      </c>
      <c r="B59" s="62"/>
      <c r="C59" s="62"/>
      <c r="D59" s="62"/>
      <c r="E59" s="62"/>
    </row>
    <row r="60" spans="1:5" ht="7.5" customHeight="1">
      <c r="A60" s="54" t="s">
        <v>245</v>
      </c>
      <c r="B60" s="62"/>
      <c r="C60" s="62"/>
      <c r="D60" s="62"/>
      <c r="E60" s="62"/>
    </row>
    <row r="61" spans="1:5" ht="7.5" customHeight="1">
      <c r="A61" s="54" t="s">
        <v>507</v>
      </c>
      <c r="B61" s="62">
        <v>1</v>
      </c>
      <c r="C61" s="62">
        <v>1</v>
      </c>
      <c r="D61" s="62">
        <v>13</v>
      </c>
      <c r="E61" s="62">
        <v>14</v>
      </c>
    </row>
    <row r="62" spans="1:5" ht="7.5" customHeight="1">
      <c r="A62" s="54" t="s">
        <v>397</v>
      </c>
      <c r="B62" s="62">
        <v>1</v>
      </c>
      <c r="C62" s="62">
        <v>1</v>
      </c>
      <c r="D62" s="62">
        <v>13</v>
      </c>
      <c r="E62" s="62">
        <v>14</v>
      </c>
    </row>
    <row r="63" spans="1:5" ht="7.5" customHeight="1">
      <c r="A63" s="54" t="s">
        <v>398</v>
      </c>
      <c r="B63" s="62" t="s">
        <v>442</v>
      </c>
      <c r="C63" s="62" t="s">
        <v>442</v>
      </c>
      <c r="D63" s="62" t="s">
        <v>442</v>
      </c>
      <c r="E63" s="62" t="s">
        <v>442</v>
      </c>
    </row>
    <row r="64" spans="1:5" ht="7.5" customHeight="1">
      <c r="A64" s="54"/>
      <c r="B64" s="62"/>
      <c r="C64" s="62"/>
      <c r="D64" s="62"/>
      <c r="E64" s="62"/>
    </row>
    <row r="65" spans="1:5" ht="7.5" customHeight="1">
      <c r="A65" s="54"/>
      <c r="B65" s="62"/>
      <c r="C65" s="62"/>
      <c r="D65" s="62"/>
      <c r="E65" s="62"/>
    </row>
    <row r="66" ht="7.5" customHeight="1">
      <c r="A66" s="54" t="s">
        <v>246</v>
      </c>
    </row>
    <row r="67" spans="1:5" ht="7.5" customHeight="1">
      <c r="A67" s="54" t="s">
        <v>508</v>
      </c>
      <c r="B67" s="62" t="s">
        <v>442</v>
      </c>
      <c r="C67" s="62" t="s">
        <v>442</v>
      </c>
      <c r="D67" s="62" t="s">
        <v>442</v>
      </c>
      <c r="E67" s="62">
        <v>1</v>
      </c>
    </row>
    <row r="68" spans="1:5" ht="7.5" customHeight="1">
      <c r="A68" s="54" t="s">
        <v>400</v>
      </c>
      <c r="B68" s="62" t="s">
        <v>442</v>
      </c>
      <c r="C68" s="62" t="s">
        <v>442</v>
      </c>
      <c r="D68" s="62" t="s">
        <v>442</v>
      </c>
      <c r="E68" s="62">
        <v>1</v>
      </c>
    </row>
    <row r="69" spans="1:5" ht="7.5" customHeight="1">
      <c r="A69" s="54" t="s">
        <v>438</v>
      </c>
      <c r="B69" s="62" t="s">
        <v>442</v>
      </c>
      <c r="C69" s="62" t="s">
        <v>442</v>
      </c>
      <c r="D69" s="62" t="s">
        <v>442</v>
      </c>
      <c r="E69" s="62" t="s">
        <v>442</v>
      </c>
    </row>
    <row r="70" spans="1:5" ht="7.5" customHeight="1">
      <c r="A70" s="54"/>
      <c r="B70" s="62"/>
      <c r="C70" s="62"/>
      <c r="D70" s="62"/>
      <c r="E70" s="62"/>
    </row>
    <row r="71" spans="1:5" ht="7.5" customHeight="1">
      <c r="A71" s="54"/>
      <c r="B71" s="62"/>
      <c r="C71" s="62"/>
      <c r="D71" s="62"/>
      <c r="E71" s="62"/>
    </row>
    <row r="72" spans="1:5" ht="7.5" customHeight="1">
      <c r="A72" s="54" t="s">
        <v>247</v>
      </c>
      <c r="B72" s="62"/>
      <c r="C72" s="62"/>
      <c r="D72" s="62"/>
      <c r="E72" s="62"/>
    </row>
    <row r="73" spans="1:5" ht="7.5" customHeight="1">
      <c r="A73" s="54" t="s">
        <v>509</v>
      </c>
      <c r="B73" s="62" t="s">
        <v>442</v>
      </c>
      <c r="C73" s="62">
        <v>2</v>
      </c>
      <c r="D73" s="62">
        <v>9</v>
      </c>
      <c r="E73" s="62">
        <v>10</v>
      </c>
    </row>
    <row r="74" spans="1:5" ht="7.5" customHeight="1">
      <c r="A74" s="54" t="s">
        <v>397</v>
      </c>
      <c r="B74" s="62" t="s">
        <v>442</v>
      </c>
      <c r="C74" s="62">
        <v>2</v>
      </c>
      <c r="D74" s="62">
        <v>9</v>
      </c>
      <c r="E74" s="62">
        <v>10</v>
      </c>
    </row>
    <row r="75" spans="1:5" ht="7.5" customHeight="1">
      <c r="A75" s="54" t="s">
        <v>398</v>
      </c>
      <c r="B75" s="62" t="s">
        <v>442</v>
      </c>
      <c r="C75" s="62" t="s">
        <v>442</v>
      </c>
      <c r="D75" s="62" t="s">
        <v>442</v>
      </c>
      <c r="E75" s="62" t="s">
        <v>442</v>
      </c>
    </row>
    <row r="76" spans="1:5" ht="7.5" customHeight="1">
      <c r="A76" s="54"/>
      <c r="B76" s="62"/>
      <c r="C76" s="62"/>
      <c r="D76" s="62"/>
      <c r="E76" s="62"/>
    </row>
    <row r="77" spans="1:5" ht="7.5" customHeight="1">
      <c r="A77" s="54"/>
      <c r="B77" s="62"/>
      <c r="C77" s="62"/>
      <c r="D77" s="62"/>
      <c r="E77" s="62"/>
    </row>
    <row r="78" spans="1:5" ht="7.5" customHeight="1">
      <c r="A78" s="54" t="s">
        <v>227</v>
      </c>
      <c r="B78" s="62"/>
      <c r="C78" s="62"/>
      <c r="D78" s="62"/>
      <c r="E78" s="62"/>
    </row>
    <row r="79" spans="1:5" ht="7.5" customHeight="1">
      <c r="A79" s="54" t="s">
        <v>510</v>
      </c>
      <c r="B79" s="62">
        <v>3</v>
      </c>
      <c r="C79" s="62">
        <v>9</v>
      </c>
      <c r="D79" s="62">
        <v>26</v>
      </c>
      <c r="E79" s="62">
        <v>41</v>
      </c>
    </row>
    <row r="80" spans="1:5" ht="7.5" customHeight="1">
      <c r="A80" s="54" t="s">
        <v>397</v>
      </c>
      <c r="B80" s="62">
        <v>2</v>
      </c>
      <c r="C80" s="62">
        <v>8</v>
      </c>
      <c r="D80" s="62">
        <v>24</v>
      </c>
      <c r="E80" s="62">
        <v>39</v>
      </c>
    </row>
    <row r="81" spans="1:5" ht="7.5" customHeight="1">
      <c r="A81" s="54" t="s">
        <v>398</v>
      </c>
      <c r="B81" s="62">
        <v>1</v>
      </c>
      <c r="C81" s="62">
        <v>1</v>
      </c>
      <c r="D81" s="62">
        <v>2</v>
      </c>
      <c r="E81" s="62">
        <v>2</v>
      </c>
    </row>
    <row r="82" spans="1:5" ht="7.5" customHeight="1">
      <c r="A82" s="54"/>
      <c r="B82" s="62"/>
      <c r="C82" s="62"/>
      <c r="D82" s="62"/>
      <c r="E82" s="62"/>
    </row>
    <row r="83" spans="1:5" ht="7.5" customHeight="1">
      <c r="A83" s="54"/>
      <c r="B83" s="62"/>
      <c r="C83" s="62"/>
      <c r="D83" s="62"/>
      <c r="E83" s="62"/>
    </row>
    <row r="84" spans="1:5" ht="7.5" customHeight="1">
      <c r="A84" s="54" t="s">
        <v>248</v>
      </c>
      <c r="B84" s="63">
        <v>12</v>
      </c>
      <c r="C84" s="63">
        <v>16</v>
      </c>
      <c r="D84" s="63">
        <v>70</v>
      </c>
      <c r="E84" s="63">
        <v>100</v>
      </c>
    </row>
    <row r="85" spans="1:5" ht="7.5" customHeight="1">
      <c r="A85" s="54" t="s">
        <v>395</v>
      </c>
      <c r="B85" s="63">
        <v>10</v>
      </c>
      <c r="C85" s="63">
        <v>13</v>
      </c>
      <c r="D85" s="63">
        <v>60</v>
      </c>
      <c r="E85" s="63">
        <v>93</v>
      </c>
    </row>
    <row r="86" spans="1:5" ht="7.5" customHeight="1">
      <c r="A86" s="54" t="s">
        <v>396</v>
      </c>
      <c r="B86" s="63">
        <v>2</v>
      </c>
      <c r="C86" s="63">
        <v>3</v>
      </c>
      <c r="D86" s="63">
        <v>10</v>
      </c>
      <c r="E86" s="63">
        <v>7</v>
      </c>
    </row>
    <row r="87" ht="7.5" customHeight="1">
      <c r="A87" s="51"/>
    </row>
    <row r="88" ht="7.5" customHeight="1">
      <c r="A88" s="51"/>
    </row>
    <row r="89" ht="7.5" customHeight="1">
      <c r="A89" s="51"/>
    </row>
    <row r="90" ht="7.5" customHeight="1">
      <c r="A90" s="5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sheetPr codeName="Tabelle25"/>
  <dimension ref="A1:E90"/>
  <sheetViews>
    <sheetView zoomScale="120" zoomScaleNormal="120" workbookViewId="0" topLeftCell="A1">
      <selection activeCell="B10" sqref="B10:E88"/>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249</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197</v>
      </c>
      <c r="B5" s="9"/>
      <c r="C5" s="9"/>
      <c r="D5" s="9"/>
      <c r="E5" s="9"/>
    </row>
    <row r="6" spans="1:5" ht="8.25" customHeight="1">
      <c r="A6" s="8"/>
      <c r="B6" s="8"/>
      <c r="C6" s="8"/>
      <c r="D6" s="8"/>
      <c r="E6" s="8"/>
    </row>
    <row r="7" spans="1:5" ht="15" customHeight="1">
      <c r="A7" s="427" t="s">
        <v>388</v>
      </c>
      <c r="B7" s="24" t="str">
        <f>Tab12!B7</f>
        <v>Juni</v>
      </c>
      <c r="C7" s="48"/>
      <c r="D7" s="24" t="str">
        <f>Tab12!D7</f>
        <v>Januar - Juni</v>
      </c>
      <c r="E7" s="24"/>
    </row>
    <row r="8" spans="1:5" ht="15" customHeight="1">
      <c r="A8" s="429"/>
      <c r="B8" s="49">
        <f>Tab12B!B8</f>
        <v>2004</v>
      </c>
      <c r="C8" s="49">
        <f>Tab12B!C8</f>
        <v>2003</v>
      </c>
      <c r="D8" s="49">
        <f>B8</f>
        <v>2004</v>
      </c>
      <c r="E8" s="50">
        <f>C8</f>
        <v>2003</v>
      </c>
    </row>
    <row r="9" spans="1:5" ht="7.5" customHeight="1">
      <c r="A9" s="51"/>
      <c r="B9" s="52"/>
      <c r="C9" s="53"/>
      <c r="D9" s="53"/>
      <c r="E9" s="53"/>
    </row>
    <row r="10" spans="1:5" ht="7.5" customHeight="1">
      <c r="A10" s="148" t="s">
        <v>250</v>
      </c>
      <c r="B10" s="55" t="s">
        <v>442</v>
      </c>
      <c r="C10" s="55">
        <v>8</v>
      </c>
      <c r="D10" s="55">
        <v>15</v>
      </c>
      <c r="E10" s="55">
        <v>36</v>
      </c>
    </row>
    <row r="11" spans="1:5" ht="7.5" customHeight="1">
      <c r="A11" s="54" t="s">
        <v>395</v>
      </c>
      <c r="B11" s="55" t="s">
        <v>442</v>
      </c>
      <c r="C11" s="55">
        <v>6</v>
      </c>
      <c r="D11" s="55">
        <v>12</v>
      </c>
      <c r="E11" s="55">
        <v>31</v>
      </c>
    </row>
    <row r="12" spans="1:5" ht="7.5" customHeight="1">
      <c r="A12" s="54" t="s">
        <v>396</v>
      </c>
      <c r="B12" s="55" t="s">
        <v>442</v>
      </c>
      <c r="C12" s="55">
        <v>2</v>
      </c>
      <c r="D12" s="55">
        <v>3</v>
      </c>
      <c r="E12" s="55">
        <v>5</v>
      </c>
    </row>
    <row r="13" spans="1:5" ht="7.5" customHeight="1">
      <c r="A13" s="54"/>
      <c r="B13" s="55"/>
      <c r="C13" s="55"/>
      <c r="D13" s="55"/>
      <c r="E13" s="55"/>
    </row>
    <row r="14" spans="1:5" ht="7.5" customHeight="1">
      <c r="A14" s="54"/>
      <c r="B14" s="55"/>
      <c r="C14" s="55"/>
      <c r="D14" s="55"/>
      <c r="E14" s="55"/>
    </row>
    <row r="15" spans="1:5" ht="7.5" customHeight="1">
      <c r="A15" s="54" t="s">
        <v>251</v>
      </c>
      <c r="B15" s="55" t="s">
        <v>442</v>
      </c>
      <c r="C15" s="55" t="s">
        <v>442</v>
      </c>
      <c r="D15" s="55">
        <v>5</v>
      </c>
      <c r="E15" s="55">
        <v>6</v>
      </c>
    </row>
    <row r="16" spans="1:5" ht="7.5" customHeight="1">
      <c r="A16" s="54" t="s">
        <v>42</v>
      </c>
      <c r="B16" s="55" t="s">
        <v>442</v>
      </c>
      <c r="C16" s="55" t="s">
        <v>442</v>
      </c>
      <c r="D16" s="55">
        <v>5</v>
      </c>
      <c r="E16" s="55">
        <v>6</v>
      </c>
    </row>
    <row r="17" spans="1:5" ht="7.5" customHeight="1">
      <c r="A17" s="54" t="s">
        <v>43</v>
      </c>
      <c r="B17" s="55" t="s">
        <v>442</v>
      </c>
      <c r="C17" s="55" t="s">
        <v>442</v>
      </c>
      <c r="D17" s="55" t="s">
        <v>442</v>
      </c>
      <c r="E17" s="55" t="s">
        <v>442</v>
      </c>
    </row>
    <row r="18" spans="1:5" ht="7.5" customHeight="1">
      <c r="A18" s="54"/>
      <c r="B18" s="55"/>
      <c r="C18" s="55"/>
      <c r="D18" s="55"/>
      <c r="E18" s="55"/>
    </row>
    <row r="19" spans="1:5" ht="7.5" customHeight="1">
      <c r="A19" s="54"/>
      <c r="B19" s="55"/>
      <c r="C19" s="55"/>
      <c r="D19" s="55"/>
      <c r="E19" s="55"/>
    </row>
    <row r="20" spans="1:5" ht="7.5" customHeight="1">
      <c r="A20" s="54" t="s">
        <v>252</v>
      </c>
      <c r="B20" s="55" t="s">
        <v>442</v>
      </c>
      <c r="C20" s="55" t="s">
        <v>442</v>
      </c>
      <c r="D20" s="55">
        <v>6</v>
      </c>
      <c r="E20" s="55">
        <v>8</v>
      </c>
    </row>
    <row r="21" spans="1:5" ht="7.5" customHeight="1">
      <c r="A21" s="54" t="s">
        <v>42</v>
      </c>
      <c r="B21" s="55" t="s">
        <v>442</v>
      </c>
      <c r="C21" s="55" t="s">
        <v>442</v>
      </c>
      <c r="D21" s="55" t="s">
        <v>442</v>
      </c>
      <c r="E21" s="55">
        <v>2</v>
      </c>
    </row>
    <row r="22" spans="1:5" ht="7.5" customHeight="1">
      <c r="A22" s="54" t="s">
        <v>43</v>
      </c>
      <c r="B22" s="55" t="s">
        <v>442</v>
      </c>
      <c r="C22" s="55" t="s">
        <v>442</v>
      </c>
      <c r="D22" s="55">
        <v>6</v>
      </c>
      <c r="E22" s="55">
        <v>6</v>
      </c>
    </row>
    <row r="23" spans="1:5" ht="7.5" customHeight="1">
      <c r="A23" s="54"/>
      <c r="B23" s="55"/>
      <c r="C23" s="55"/>
      <c r="D23" s="55"/>
      <c r="E23" s="55"/>
    </row>
    <row r="24" spans="1:5" ht="7.5" customHeight="1">
      <c r="A24" s="54"/>
      <c r="B24" s="55"/>
      <c r="C24" s="55"/>
      <c r="D24" s="55"/>
      <c r="E24" s="55"/>
    </row>
    <row r="25" spans="1:5" ht="7.5" customHeight="1">
      <c r="A25" s="54" t="s">
        <v>253</v>
      </c>
      <c r="B25" s="55" t="s">
        <v>442</v>
      </c>
      <c r="C25" s="55" t="s">
        <v>442</v>
      </c>
      <c r="D25" s="55">
        <v>4</v>
      </c>
      <c r="E25" s="55">
        <v>2</v>
      </c>
    </row>
    <row r="26" spans="1:5" ht="7.5" customHeight="1">
      <c r="A26" s="54" t="s">
        <v>42</v>
      </c>
      <c r="B26" s="55" t="s">
        <v>442</v>
      </c>
      <c r="C26" s="55" t="s">
        <v>442</v>
      </c>
      <c r="D26" s="55">
        <v>4</v>
      </c>
      <c r="E26" s="55">
        <v>2</v>
      </c>
    </row>
    <row r="27" spans="1:5" ht="7.5" customHeight="1">
      <c r="A27" s="54" t="s">
        <v>43</v>
      </c>
      <c r="B27" s="55" t="s">
        <v>442</v>
      </c>
      <c r="C27" s="55" t="s">
        <v>442</v>
      </c>
      <c r="D27" s="55" t="s">
        <v>442</v>
      </c>
      <c r="E27" s="55" t="s">
        <v>442</v>
      </c>
    </row>
    <row r="28" spans="1:5" ht="7.5" customHeight="1">
      <c r="A28" s="54"/>
      <c r="B28" s="55"/>
      <c r="C28" s="55"/>
      <c r="D28" s="55"/>
      <c r="E28" s="55"/>
    </row>
    <row r="29" spans="1:5" ht="7.5" customHeight="1">
      <c r="A29" s="54"/>
      <c r="B29" s="55"/>
      <c r="C29" s="55"/>
      <c r="D29" s="55"/>
      <c r="E29" s="55"/>
    </row>
    <row r="30" spans="1:5" ht="7.5" customHeight="1">
      <c r="A30" s="54" t="s">
        <v>254</v>
      </c>
      <c r="B30" s="55">
        <v>5</v>
      </c>
      <c r="C30" s="55">
        <v>1</v>
      </c>
      <c r="D30" s="55">
        <v>17</v>
      </c>
      <c r="E30" s="55">
        <v>20</v>
      </c>
    </row>
    <row r="31" spans="1:5" ht="7.5" customHeight="1">
      <c r="A31" s="54" t="s">
        <v>42</v>
      </c>
      <c r="B31" s="55">
        <v>5</v>
      </c>
      <c r="C31" s="55">
        <v>1</v>
      </c>
      <c r="D31" s="55">
        <v>14</v>
      </c>
      <c r="E31" s="55">
        <v>17</v>
      </c>
    </row>
    <row r="32" spans="1:5" ht="7.5" customHeight="1">
      <c r="A32" s="54" t="s">
        <v>43</v>
      </c>
      <c r="B32" s="55" t="s">
        <v>442</v>
      </c>
      <c r="C32" s="55" t="s">
        <v>442</v>
      </c>
      <c r="D32" s="55">
        <v>3</v>
      </c>
      <c r="E32" s="55">
        <v>3</v>
      </c>
    </row>
    <row r="33" spans="1:5" ht="7.5" customHeight="1">
      <c r="A33" s="54"/>
      <c r="B33" s="55"/>
      <c r="C33" s="55"/>
      <c r="D33" s="55"/>
      <c r="E33" s="55"/>
    </row>
    <row r="34" spans="1:5" ht="7.5" customHeight="1">
      <c r="A34" s="54"/>
      <c r="B34" s="55"/>
      <c r="C34" s="55"/>
      <c r="D34" s="55"/>
      <c r="E34" s="55"/>
    </row>
    <row r="35" spans="1:5" ht="7.5" customHeight="1">
      <c r="A35" s="54" t="s">
        <v>255</v>
      </c>
      <c r="B35" s="55">
        <v>29</v>
      </c>
      <c r="C35" s="55">
        <v>27</v>
      </c>
      <c r="D35" s="55">
        <v>327</v>
      </c>
      <c r="E35" s="55">
        <v>349</v>
      </c>
    </row>
    <row r="36" spans="1:5" ht="7.5" customHeight="1">
      <c r="A36" s="54" t="s">
        <v>392</v>
      </c>
      <c r="B36" s="55">
        <v>7</v>
      </c>
      <c r="C36" s="55">
        <v>13</v>
      </c>
      <c r="D36" s="55">
        <v>88</v>
      </c>
      <c r="E36" s="55">
        <v>115</v>
      </c>
    </row>
    <row r="37" spans="1:5" ht="7.5" customHeight="1">
      <c r="A37" s="54" t="s">
        <v>439</v>
      </c>
      <c r="B37" s="55">
        <v>22</v>
      </c>
      <c r="C37" s="55">
        <v>14</v>
      </c>
      <c r="D37" s="55">
        <v>239</v>
      </c>
      <c r="E37" s="55">
        <v>234</v>
      </c>
    </row>
    <row r="38" spans="1:5" ht="7.5" customHeight="1">
      <c r="A38" s="54"/>
      <c r="B38" s="55"/>
      <c r="C38" s="55"/>
      <c r="D38" s="55"/>
      <c r="E38" s="55"/>
    </row>
    <row r="39" spans="1:5" ht="7.5" customHeight="1">
      <c r="A39" s="54" t="s">
        <v>0</v>
      </c>
      <c r="B39" s="55"/>
      <c r="C39" s="55"/>
      <c r="D39" s="55"/>
      <c r="E39" s="55"/>
    </row>
    <row r="40" spans="1:5" ht="7.5" customHeight="1">
      <c r="A40" s="54" t="s">
        <v>256</v>
      </c>
      <c r="B40" s="55">
        <v>26</v>
      </c>
      <c r="C40" s="55">
        <v>17</v>
      </c>
      <c r="D40" s="55">
        <v>314</v>
      </c>
      <c r="E40" s="55">
        <v>313</v>
      </c>
    </row>
    <row r="41" spans="1:5" ht="7.5" customHeight="1">
      <c r="A41" s="54" t="s">
        <v>42</v>
      </c>
      <c r="B41" s="55">
        <v>5</v>
      </c>
      <c r="C41" s="55">
        <v>6</v>
      </c>
      <c r="D41" s="55">
        <v>79</v>
      </c>
      <c r="E41" s="55">
        <v>97</v>
      </c>
    </row>
    <row r="42" spans="1:5" ht="7.5" customHeight="1">
      <c r="A42" s="54" t="s">
        <v>43</v>
      </c>
      <c r="B42" s="55">
        <v>21</v>
      </c>
      <c r="C42" s="55">
        <v>11</v>
      </c>
      <c r="D42" s="55">
        <v>235</v>
      </c>
      <c r="E42" s="55">
        <v>216</v>
      </c>
    </row>
    <row r="43" spans="1:5" ht="7.5" customHeight="1">
      <c r="A43" s="54"/>
      <c r="B43" s="55"/>
      <c r="C43" s="55"/>
      <c r="D43" s="55"/>
      <c r="E43" s="55"/>
    </row>
    <row r="44" spans="1:5" ht="7.5" customHeight="1">
      <c r="A44" s="54" t="s">
        <v>1</v>
      </c>
      <c r="B44" s="55"/>
      <c r="C44" s="55"/>
      <c r="D44" s="55"/>
      <c r="E44" s="55"/>
    </row>
    <row r="45" spans="1:5" ht="9" customHeight="1">
      <c r="A45" s="54" t="s">
        <v>257</v>
      </c>
      <c r="B45" s="55">
        <v>1</v>
      </c>
      <c r="C45" s="55">
        <v>2</v>
      </c>
      <c r="D45" s="55">
        <v>6</v>
      </c>
      <c r="E45" s="55">
        <v>8</v>
      </c>
    </row>
    <row r="46" spans="1:5" ht="7.5" customHeight="1">
      <c r="A46" s="54" t="s">
        <v>395</v>
      </c>
      <c r="B46" s="55">
        <v>1</v>
      </c>
      <c r="C46" s="55">
        <v>1</v>
      </c>
      <c r="D46" s="55">
        <v>3</v>
      </c>
      <c r="E46" s="55">
        <v>4</v>
      </c>
    </row>
    <row r="47" spans="1:5" ht="7.5" customHeight="1">
      <c r="A47" s="54" t="s">
        <v>396</v>
      </c>
      <c r="B47" s="55" t="s">
        <v>442</v>
      </c>
      <c r="C47" s="55">
        <v>1</v>
      </c>
      <c r="D47" s="55">
        <v>3</v>
      </c>
      <c r="E47" s="55">
        <v>4</v>
      </c>
    </row>
    <row r="48" spans="1:5" ht="7.5" customHeight="1">
      <c r="A48" s="54"/>
      <c r="B48" s="55"/>
      <c r="C48" s="55"/>
      <c r="D48" s="55"/>
      <c r="E48" s="55"/>
    </row>
    <row r="49" spans="1:5" ht="7.5" customHeight="1">
      <c r="A49" s="54"/>
      <c r="B49" s="55"/>
      <c r="C49" s="55"/>
      <c r="D49" s="55"/>
      <c r="E49" s="55"/>
    </row>
    <row r="50" spans="1:5" ht="7.5" customHeight="1">
      <c r="A50" s="54" t="s">
        <v>258</v>
      </c>
      <c r="B50" s="55" t="s">
        <v>442</v>
      </c>
      <c r="C50" s="55" t="s">
        <v>442</v>
      </c>
      <c r="D50" s="55">
        <v>3</v>
      </c>
      <c r="E50" s="55">
        <v>1</v>
      </c>
    </row>
    <row r="51" spans="1:5" ht="7.5" customHeight="1">
      <c r="A51" s="54" t="s">
        <v>395</v>
      </c>
      <c r="B51" s="55" t="s">
        <v>442</v>
      </c>
      <c r="C51" s="55" t="s">
        <v>442</v>
      </c>
      <c r="D51" s="55">
        <v>1</v>
      </c>
      <c r="E51" s="55" t="s">
        <v>442</v>
      </c>
    </row>
    <row r="52" spans="1:5" ht="7.5" customHeight="1">
      <c r="A52" s="54" t="s">
        <v>396</v>
      </c>
      <c r="B52" s="55" t="s">
        <v>442</v>
      </c>
      <c r="C52" s="55" t="s">
        <v>442</v>
      </c>
      <c r="D52" s="55">
        <v>2</v>
      </c>
      <c r="E52" s="55">
        <v>1</v>
      </c>
    </row>
    <row r="53" spans="1:5" ht="7.5" customHeight="1">
      <c r="A53" s="54"/>
      <c r="B53" s="55"/>
      <c r="C53" s="55"/>
      <c r="D53" s="55"/>
      <c r="E53" s="55"/>
    </row>
    <row r="54" spans="1:5" ht="7.5" customHeight="1">
      <c r="A54" s="54"/>
      <c r="B54" s="55"/>
      <c r="C54" s="55"/>
      <c r="D54" s="55"/>
      <c r="E54" s="55"/>
    </row>
    <row r="55" spans="1:5" ht="7.5" customHeight="1">
      <c r="A55" s="54" t="s">
        <v>259</v>
      </c>
      <c r="B55" s="55" t="s">
        <v>442</v>
      </c>
      <c r="C55" s="55" t="s">
        <v>442</v>
      </c>
      <c r="D55" s="55">
        <v>224</v>
      </c>
      <c r="E55" s="55">
        <v>247</v>
      </c>
    </row>
    <row r="56" spans="1:5" ht="7.5" customHeight="1">
      <c r="A56" s="54" t="s">
        <v>395</v>
      </c>
      <c r="B56" s="55" t="s">
        <v>442</v>
      </c>
      <c r="C56" s="55" t="s">
        <v>442</v>
      </c>
      <c r="D56" s="55">
        <v>57</v>
      </c>
      <c r="E56" s="55">
        <v>76</v>
      </c>
    </row>
    <row r="57" spans="1:5" ht="7.5" customHeight="1">
      <c r="A57" s="54" t="s">
        <v>396</v>
      </c>
      <c r="B57" s="55" t="s">
        <v>442</v>
      </c>
      <c r="C57" s="55" t="s">
        <v>442</v>
      </c>
      <c r="D57" s="55">
        <v>167</v>
      </c>
      <c r="E57" s="55">
        <v>171</v>
      </c>
    </row>
    <row r="58" spans="1:5" ht="7.5" customHeight="1">
      <c r="A58" s="54"/>
      <c r="B58" s="55"/>
      <c r="C58" s="55"/>
      <c r="D58" s="55"/>
      <c r="E58" s="55"/>
    </row>
    <row r="59" spans="1:5" ht="7.5" customHeight="1">
      <c r="A59" s="54"/>
      <c r="B59" s="55"/>
      <c r="C59" s="55"/>
      <c r="D59" s="55"/>
      <c r="E59" s="55"/>
    </row>
    <row r="60" spans="1:5" ht="7.5" customHeight="1">
      <c r="A60" s="54" t="s">
        <v>260</v>
      </c>
      <c r="B60" s="55">
        <v>23</v>
      </c>
      <c r="C60" s="55">
        <v>12</v>
      </c>
      <c r="D60" s="55">
        <v>77</v>
      </c>
      <c r="E60" s="55">
        <v>48</v>
      </c>
    </row>
    <row r="61" spans="1:5" ht="7.5" customHeight="1">
      <c r="A61" s="54" t="s">
        <v>395</v>
      </c>
      <c r="B61" s="55">
        <v>4</v>
      </c>
      <c r="C61" s="55">
        <v>4</v>
      </c>
      <c r="D61" s="55">
        <v>17</v>
      </c>
      <c r="E61" s="55">
        <v>14</v>
      </c>
    </row>
    <row r="62" spans="1:5" ht="7.5" customHeight="1">
      <c r="A62" s="54" t="s">
        <v>396</v>
      </c>
      <c r="B62" s="55">
        <v>19</v>
      </c>
      <c r="C62" s="55">
        <v>8</v>
      </c>
      <c r="D62" s="55">
        <v>60</v>
      </c>
      <c r="E62" s="55">
        <v>34</v>
      </c>
    </row>
    <row r="63" spans="1:5" ht="7.5" customHeight="1">
      <c r="A63" s="54"/>
      <c r="B63" s="55"/>
      <c r="C63" s="55"/>
      <c r="D63" s="55"/>
      <c r="E63" s="55"/>
    </row>
    <row r="64" spans="1:5" ht="7.5" customHeight="1">
      <c r="A64" s="54"/>
      <c r="B64" s="55"/>
      <c r="C64" s="55"/>
      <c r="D64" s="55"/>
      <c r="E64" s="55"/>
    </row>
    <row r="65" spans="1:5" ht="7.5" customHeight="1">
      <c r="A65" s="54" t="s">
        <v>261</v>
      </c>
      <c r="B65" s="55">
        <v>2</v>
      </c>
      <c r="C65" s="55">
        <v>3</v>
      </c>
      <c r="D65" s="55">
        <v>4</v>
      </c>
      <c r="E65" s="55">
        <v>9</v>
      </c>
    </row>
    <row r="66" spans="1:5" ht="7.5" customHeight="1">
      <c r="A66" s="54" t="s">
        <v>395</v>
      </c>
      <c r="B66" s="55" t="s">
        <v>442</v>
      </c>
      <c r="C66" s="55">
        <v>1</v>
      </c>
      <c r="D66" s="55">
        <v>1</v>
      </c>
      <c r="E66" s="55">
        <v>3</v>
      </c>
    </row>
    <row r="67" spans="1:5" ht="7.5" customHeight="1">
      <c r="A67" s="54" t="s">
        <v>396</v>
      </c>
      <c r="B67" s="55">
        <v>2</v>
      </c>
      <c r="C67" s="55">
        <v>2</v>
      </c>
      <c r="D67" s="55">
        <v>3</v>
      </c>
      <c r="E67" s="55">
        <v>6</v>
      </c>
    </row>
    <row r="68" spans="1:5" ht="7.5" customHeight="1">
      <c r="A68" s="54"/>
      <c r="B68" s="55"/>
      <c r="C68" s="55"/>
      <c r="D68" s="55"/>
      <c r="E68" s="55"/>
    </row>
    <row r="69" spans="1:5" ht="7.5" customHeight="1">
      <c r="A69" s="54"/>
      <c r="B69" s="55"/>
      <c r="C69" s="55"/>
      <c r="D69" s="55"/>
      <c r="E69" s="55"/>
    </row>
    <row r="70" spans="1:5" ht="7.5" customHeight="1">
      <c r="A70" s="54" t="s">
        <v>262</v>
      </c>
      <c r="B70" s="55">
        <v>3</v>
      </c>
      <c r="C70" s="55">
        <v>10</v>
      </c>
      <c r="D70" s="55">
        <v>11</v>
      </c>
      <c r="E70" s="55">
        <v>35</v>
      </c>
    </row>
    <row r="71" spans="1:5" ht="7.5" customHeight="1">
      <c r="A71" s="54" t="s">
        <v>42</v>
      </c>
      <c r="B71" s="55">
        <v>2</v>
      </c>
      <c r="C71" s="55">
        <v>7</v>
      </c>
      <c r="D71" s="55">
        <v>7</v>
      </c>
      <c r="E71" s="55">
        <v>17</v>
      </c>
    </row>
    <row r="72" spans="1:5" ht="7.5" customHeight="1">
      <c r="A72" s="54" t="s">
        <v>43</v>
      </c>
      <c r="B72" s="55">
        <v>1</v>
      </c>
      <c r="C72" s="55">
        <v>3</v>
      </c>
      <c r="D72" s="55">
        <v>4</v>
      </c>
      <c r="E72" s="55">
        <v>18</v>
      </c>
    </row>
    <row r="73" spans="1:5" ht="7.5" customHeight="1">
      <c r="A73" s="54"/>
      <c r="B73" s="55"/>
      <c r="C73" s="55"/>
      <c r="D73" s="55"/>
      <c r="E73" s="55"/>
    </row>
    <row r="74" spans="1:5" ht="7.5" customHeight="1">
      <c r="A74" s="54" t="s">
        <v>1</v>
      </c>
      <c r="B74" s="55"/>
      <c r="C74" s="55"/>
      <c r="D74" s="55"/>
      <c r="E74" s="55"/>
    </row>
    <row r="75" spans="1:5" ht="7.5" customHeight="1">
      <c r="A75" s="54" t="s">
        <v>263</v>
      </c>
      <c r="B75" s="55" t="s">
        <v>442</v>
      </c>
      <c r="C75" s="55" t="s">
        <v>442</v>
      </c>
      <c r="D75" s="55">
        <v>2</v>
      </c>
      <c r="E75" s="55">
        <v>8</v>
      </c>
    </row>
    <row r="76" spans="1:5" ht="7.5" customHeight="1">
      <c r="A76" s="54" t="s">
        <v>395</v>
      </c>
      <c r="B76" s="55" t="s">
        <v>442</v>
      </c>
      <c r="C76" s="55" t="s">
        <v>442</v>
      </c>
      <c r="D76" s="55">
        <v>1</v>
      </c>
      <c r="E76" s="55">
        <v>2</v>
      </c>
    </row>
    <row r="77" spans="1:5" ht="7.5" customHeight="1">
      <c r="A77" s="54" t="s">
        <v>396</v>
      </c>
      <c r="B77" s="55" t="s">
        <v>442</v>
      </c>
      <c r="C77" s="55" t="s">
        <v>442</v>
      </c>
      <c r="D77" s="55">
        <v>1</v>
      </c>
      <c r="E77" s="55">
        <v>6</v>
      </c>
    </row>
    <row r="78" spans="1:5" ht="7.5" customHeight="1">
      <c r="A78" s="54"/>
      <c r="B78" s="55"/>
      <c r="C78" s="55"/>
      <c r="D78" s="55"/>
      <c r="E78" s="55"/>
    </row>
    <row r="79" spans="1:5" ht="7.5" customHeight="1">
      <c r="A79" s="54"/>
      <c r="B79" s="55"/>
      <c r="C79" s="55"/>
      <c r="D79" s="55"/>
      <c r="E79" s="55"/>
    </row>
    <row r="80" spans="1:5" ht="7.5" customHeight="1">
      <c r="A80" s="54" t="s">
        <v>264</v>
      </c>
      <c r="B80" s="55"/>
      <c r="C80" s="55"/>
      <c r="D80" s="55"/>
      <c r="E80" s="55"/>
    </row>
    <row r="81" spans="1:5" ht="7.5" customHeight="1">
      <c r="A81" s="54" t="s">
        <v>395</v>
      </c>
      <c r="B81" s="55">
        <v>3</v>
      </c>
      <c r="C81" s="55">
        <v>10</v>
      </c>
      <c r="D81" s="55">
        <v>9</v>
      </c>
      <c r="E81" s="55">
        <v>27</v>
      </c>
    </row>
    <row r="82" spans="1:5" ht="7.5" customHeight="1">
      <c r="A82" s="54" t="s">
        <v>396</v>
      </c>
      <c r="B82" s="55">
        <v>2</v>
      </c>
      <c r="C82" s="55">
        <v>7</v>
      </c>
      <c r="D82" s="55">
        <v>6</v>
      </c>
      <c r="E82" s="55">
        <v>15</v>
      </c>
    </row>
    <row r="83" spans="1:5" ht="7.5" customHeight="1">
      <c r="A83" s="54"/>
      <c r="B83" s="55">
        <v>1</v>
      </c>
      <c r="C83" s="55">
        <v>3</v>
      </c>
      <c r="D83" s="55">
        <v>3</v>
      </c>
      <c r="E83" s="55">
        <v>12</v>
      </c>
    </row>
    <row r="84" spans="1:5" ht="7.5" customHeight="1">
      <c r="A84" s="54"/>
      <c r="B84" s="55"/>
      <c r="C84" s="55"/>
      <c r="D84" s="55"/>
      <c r="E84" s="55"/>
    </row>
    <row r="85" spans="1:5" ht="7.5" customHeight="1">
      <c r="A85" s="54" t="s">
        <v>265</v>
      </c>
      <c r="B85" s="55"/>
      <c r="C85" s="55"/>
      <c r="D85" s="55"/>
      <c r="E85" s="55"/>
    </row>
    <row r="86" spans="1:5" ht="7.5" customHeight="1">
      <c r="A86" s="54" t="s">
        <v>42</v>
      </c>
      <c r="B86" s="55" t="s">
        <v>442</v>
      </c>
      <c r="C86" s="55" t="s">
        <v>442</v>
      </c>
      <c r="D86" s="55">
        <v>1</v>
      </c>
      <c r="E86" s="55">
        <v>1</v>
      </c>
    </row>
    <row r="87" spans="1:5" ht="7.5" customHeight="1">
      <c r="A87" s="54" t="s">
        <v>43</v>
      </c>
      <c r="B87" s="55" t="s">
        <v>442</v>
      </c>
      <c r="C87" s="55" t="s">
        <v>442</v>
      </c>
      <c r="D87" s="55">
        <v>1</v>
      </c>
      <c r="E87" s="55">
        <v>1</v>
      </c>
    </row>
    <row r="88" spans="1:5" ht="7.5" customHeight="1">
      <c r="A88" s="51"/>
      <c r="B88" s="59" t="s">
        <v>442</v>
      </c>
      <c r="C88" s="59" t="s">
        <v>442</v>
      </c>
      <c r="D88" s="59" t="s">
        <v>442</v>
      </c>
      <c r="E88" s="59" t="s">
        <v>442</v>
      </c>
    </row>
    <row r="89" spans="1:5" ht="7.5" customHeight="1">
      <c r="A89" s="51"/>
      <c r="B89" s="59"/>
      <c r="C89" s="59"/>
      <c r="D89" s="59"/>
      <c r="E89" s="59"/>
    </row>
    <row r="90" spans="1:5" ht="7.5" customHeight="1">
      <c r="A90" s="51"/>
      <c r="B90" s="59"/>
      <c r="C90" s="59"/>
      <c r="D90" s="59"/>
      <c r="E90" s="59"/>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sheetPr codeName="Tabelle26"/>
  <dimension ref="A1:E95"/>
  <sheetViews>
    <sheetView zoomScale="120" zoomScaleNormal="120" workbookViewId="0" topLeftCell="A1">
      <selection activeCell="B10" sqref="B10:E88"/>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266</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9" t="s">
        <v>197</v>
      </c>
      <c r="B5" s="9"/>
      <c r="C5" s="9"/>
      <c r="D5" s="9"/>
      <c r="E5" s="9"/>
    </row>
    <row r="6" spans="1:5" ht="8.25" customHeight="1">
      <c r="A6" s="8"/>
      <c r="B6" s="8"/>
      <c r="C6" s="8"/>
      <c r="D6" s="8"/>
      <c r="E6" s="8"/>
    </row>
    <row r="7" spans="1:5" ht="15" customHeight="1">
      <c r="A7" s="427" t="s">
        <v>388</v>
      </c>
      <c r="B7" s="24" t="str">
        <f>Tab12!B7</f>
        <v>Juni</v>
      </c>
      <c r="C7" s="48"/>
      <c r="D7" s="24" t="str">
        <f>Tab12!D7</f>
        <v>Januar - Juni</v>
      </c>
      <c r="E7" s="24"/>
    </row>
    <row r="8" spans="1:5" ht="15" customHeight="1">
      <c r="A8" s="429"/>
      <c r="B8" s="49">
        <f>Tab12B!B8</f>
        <v>2004</v>
      </c>
      <c r="C8" s="49">
        <f>Tab12B!C8</f>
        <v>2003</v>
      </c>
      <c r="D8" s="49">
        <f>B8</f>
        <v>2004</v>
      </c>
      <c r="E8" s="50">
        <f>C8</f>
        <v>2003</v>
      </c>
    </row>
    <row r="9" spans="1:5" ht="7.5" customHeight="1">
      <c r="A9" s="51"/>
      <c r="B9" s="52"/>
      <c r="C9" s="53"/>
      <c r="D9" s="53"/>
      <c r="E9" s="53"/>
    </row>
    <row r="10" spans="1:5" ht="7.5" customHeight="1">
      <c r="A10" s="148" t="s">
        <v>267</v>
      </c>
      <c r="B10" s="55" t="s">
        <v>442</v>
      </c>
      <c r="C10" s="55" t="s">
        <v>442</v>
      </c>
      <c r="D10" s="55" t="s">
        <v>442</v>
      </c>
      <c r="E10" s="55" t="s">
        <v>442</v>
      </c>
    </row>
    <row r="11" spans="1:5" ht="7.5" customHeight="1">
      <c r="A11" s="54" t="s">
        <v>42</v>
      </c>
      <c r="B11" s="55" t="s">
        <v>442</v>
      </c>
      <c r="C11" s="55" t="s">
        <v>442</v>
      </c>
      <c r="D11" s="55" t="s">
        <v>442</v>
      </c>
      <c r="E11" s="55" t="s">
        <v>442</v>
      </c>
    </row>
    <row r="12" spans="1:5" ht="7.5" customHeight="1">
      <c r="A12" s="54" t="s">
        <v>43</v>
      </c>
      <c r="B12" s="55" t="s">
        <v>442</v>
      </c>
      <c r="C12" s="55" t="s">
        <v>442</v>
      </c>
      <c r="D12" s="55" t="s">
        <v>442</v>
      </c>
      <c r="E12" s="55" t="s">
        <v>442</v>
      </c>
    </row>
    <row r="13" spans="1:5" ht="7.5" customHeight="1">
      <c r="A13" s="54"/>
      <c r="B13" s="55"/>
      <c r="C13" s="55"/>
      <c r="D13" s="55"/>
      <c r="E13" s="55"/>
    </row>
    <row r="14" spans="1:5" ht="7.5" customHeight="1">
      <c r="A14" s="54"/>
      <c r="B14" s="55"/>
      <c r="C14" s="55"/>
      <c r="D14" s="55"/>
      <c r="E14" s="55"/>
    </row>
    <row r="15" spans="1:5" ht="7.5" customHeight="1">
      <c r="A15" s="54" t="s">
        <v>268</v>
      </c>
      <c r="B15" s="55" t="s">
        <v>442</v>
      </c>
      <c r="C15" s="55" t="s">
        <v>442</v>
      </c>
      <c r="D15" s="55">
        <v>1</v>
      </c>
      <c r="E15" s="55" t="s">
        <v>442</v>
      </c>
    </row>
    <row r="16" spans="1:5" ht="7.5" customHeight="1">
      <c r="A16" s="54" t="s">
        <v>42</v>
      </c>
      <c r="B16" s="55" t="s">
        <v>442</v>
      </c>
      <c r="C16" s="55" t="s">
        <v>442</v>
      </c>
      <c r="D16" s="55">
        <v>1</v>
      </c>
      <c r="E16" s="55" t="s">
        <v>442</v>
      </c>
    </row>
    <row r="17" spans="1:5" ht="7.5" customHeight="1">
      <c r="A17" s="54" t="s">
        <v>43</v>
      </c>
      <c r="B17" s="55" t="s">
        <v>442</v>
      </c>
      <c r="C17" s="55" t="s">
        <v>442</v>
      </c>
      <c r="D17" s="55" t="s">
        <v>442</v>
      </c>
      <c r="E17" s="55" t="s">
        <v>442</v>
      </c>
    </row>
    <row r="18" spans="1:5" ht="7.5" customHeight="1">
      <c r="A18" s="54"/>
      <c r="B18" s="55"/>
      <c r="C18" s="55"/>
      <c r="D18" s="55"/>
      <c r="E18" s="55"/>
    </row>
    <row r="19" spans="1:5" ht="7.5" customHeight="1">
      <c r="A19" s="54"/>
      <c r="B19" s="55"/>
      <c r="C19" s="55"/>
      <c r="D19" s="55"/>
      <c r="E19" s="55"/>
    </row>
    <row r="20" spans="1:5" ht="7.5" customHeight="1">
      <c r="A20" s="54" t="s">
        <v>269</v>
      </c>
      <c r="B20" s="55">
        <v>5</v>
      </c>
      <c r="C20" s="55">
        <v>13</v>
      </c>
      <c r="D20" s="55">
        <v>41</v>
      </c>
      <c r="E20" s="55">
        <v>63</v>
      </c>
    </row>
    <row r="21" spans="1:5" ht="7.5" customHeight="1">
      <c r="A21" s="54" t="s">
        <v>75</v>
      </c>
      <c r="B21" s="55">
        <v>3</v>
      </c>
      <c r="C21" s="55">
        <v>6</v>
      </c>
      <c r="D21" s="55">
        <v>19</v>
      </c>
      <c r="E21" s="55">
        <v>27</v>
      </c>
    </row>
    <row r="22" spans="1:5" ht="7.5" customHeight="1">
      <c r="A22" s="54" t="s">
        <v>76</v>
      </c>
      <c r="B22" s="55">
        <v>2</v>
      </c>
      <c r="C22" s="55">
        <v>7</v>
      </c>
      <c r="D22" s="55">
        <v>22</v>
      </c>
      <c r="E22" s="55">
        <v>36</v>
      </c>
    </row>
    <row r="23" spans="1:5" ht="7.5" customHeight="1">
      <c r="A23" s="54"/>
      <c r="B23" s="55"/>
      <c r="C23" s="55"/>
      <c r="D23" s="55"/>
      <c r="E23" s="55"/>
    </row>
    <row r="24" spans="1:5" ht="7.5" customHeight="1">
      <c r="A24" s="54" t="s">
        <v>0</v>
      </c>
      <c r="B24" s="55"/>
      <c r="C24" s="55"/>
      <c r="D24" s="55"/>
      <c r="E24" s="55"/>
    </row>
    <row r="25" spans="1:5" ht="7.5" customHeight="1">
      <c r="A25" s="54" t="s">
        <v>270</v>
      </c>
      <c r="B25" s="55"/>
      <c r="C25" s="55"/>
      <c r="D25" s="55"/>
      <c r="E25" s="55"/>
    </row>
    <row r="26" spans="1:5" ht="7.5" customHeight="1">
      <c r="A26" s="54" t="s">
        <v>402</v>
      </c>
      <c r="B26" s="55" t="s">
        <v>442</v>
      </c>
      <c r="C26" s="55">
        <v>2</v>
      </c>
      <c r="D26" s="55">
        <v>3</v>
      </c>
      <c r="E26" s="55">
        <v>16</v>
      </c>
    </row>
    <row r="27" spans="1:5" ht="7.5" customHeight="1">
      <c r="A27" s="54" t="s">
        <v>42</v>
      </c>
      <c r="B27" s="55" t="s">
        <v>442</v>
      </c>
      <c r="C27" s="55">
        <v>1</v>
      </c>
      <c r="D27" s="55">
        <v>2</v>
      </c>
      <c r="E27" s="55">
        <v>3</v>
      </c>
    </row>
    <row r="28" spans="1:5" ht="7.5" customHeight="1">
      <c r="A28" s="54" t="s">
        <v>43</v>
      </c>
      <c r="B28" s="55" t="s">
        <v>442</v>
      </c>
      <c r="C28" s="55">
        <v>1</v>
      </c>
      <c r="D28" s="55">
        <v>1</v>
      </c>
      <c r="E28" s="55">
        <v>13</v>
      </c>
    </row>
    <row r="29" spans="1:5" ht="7.5" customHeight="1">
      <c r="A29" s="54"/>
      <c r="B29" s="55"/>
      <c r="C29" s="55"/>
      <c r="D29" s="55"/>
      <c r="E29" s="55"/>
    </row>
    <row r="30" spans="1:5" ht="7.5" customHeight="1">
      <c r="A30" s="54"/>
      <c r="B30" s="55"/>
      <c r="C30" s="55"/>
      <c r="D30" s="55"/>
      <c r="E30" s="55"/>
    </row>
    <row r="31" spans="1:5" ht="7.5" customHeight="1">
      <c r="A31" s="54" t="s">
        <v>403</v>
      </c>
      <c r="B31" s="55" t="s">
        <v>442</v>
      </c>
      <c r="C31" s="55">
        <v>2</v>
      </c>
      <c r="D31" s="55">
        <v>9</v>
      </c>
      <c r="E31" s="55">
        <v>8</v>
      </c>
    </row>
    <row r="32" spans="1:5" ht="7.5" customHeight="1">
      <c r="A32" s="54" t="s">
        <v>404</v>
      </c>
      <c r="B32" s="55" t="s">
        <v>442</v>
      </c>
      <c r="C32" s="55">
        <v>1</v>
      </c>
      <c r="D32" s="55">
        <v>3</v>
      </c>
      <c r="E32" s="55">
        <v>4</v>
      </c>
    </row>
    <row r="33" spans="1:5" ht="7.5" customHeight="1">
      <c r="A33" s="54" t="s">
        <v>405</v>
      </c>
      <c r="B33" s="55" t="s">
        <v>442</v>
      </c>
      <c r="C33" s="55">
        <v>1</v>
      </c>
      <c r="D33" s="55">
        <v>6</v>
      </c>
      <c r="E33" s="55">
        <v>4</v>
      </c>
    </row>
    <row r="34" spans="1:5" ht="7.5" customHeight="1">
      <c r="A34" s="54"/>
      <c r="B34" s="55"/>
      <c r="C34" s="55"/>
      <c r="D34" s="55"/>
      <c r="E34" s="55"/>
    </row>
    <row r="35" spans="1:5" ht="7.5" customHeight="1">
      <c r="A35" s="54"/>
      <c r="B35" s="55"/>
      <c r="C35" s="55"/>
      <c r="D35" s="55"/>
      <c r="E35" s="55"/>
    </row>
    <row r="36" spans="1:5" ht="7.5" customHeight="1">
      <c r="A36" s="54" t="s">
        <v>406</v>
      </c>
      <c r="B36" s="55">
        <v>4</v>
      </c>
      <c r="C36" s="55">
        <v>4</v>
      </c>
      <c r="D36" s="55">
        <v>17</v>
      </c>
      <c r="E36" s="55">
        <v>27</v>
      </c>
    </row>
    <row r="37" spans="1:5" ht="7.5" customHeight="1">
      <c r="A37" s="54" t="s">
        <v>42</v>
      </c>
      <c r="B37" s="55">
        <v>3</v>
      </c>
      <c r="C37" s="55">
        <v>3</v>
      </c>
      <c r="D37" s="55">
        <v>13</v>
      </c>
      <c r="E37" s="55">
        <v>16</v>
      </c>
    </row>
    <row r="38" spans="1:5" ht="7.5" customHeight="1">
      <c r="A38" s="54" t="s">
        <v>43</v>
      </c>
      <c r="B38" s="55">
        <v>1</v>
      </c>
      <c r="C38" s="55">
        <v>1</v>
      </c>
      <c r="D38" s="55">
        <v>4</v>
      </c>
      <c r="E38" s="55">
        <v>11</v>
      </c>
    </row>
    <row r="39" spans="1:5" ht="7.5" customHeight="1">
      <c r="A39" s="54"/>
      <c r="B39" s="55"/>
      <c r="C39" s="55"/>
      <c r="D39" s="55"/>
      <c r="E39" s="55"/>
    </row>
    <row r="40" spans="1:5" ht="7.5" customHeight="1">
      <c r="A40" s="54"/>
      <c r="B40" s="55"/>
      <c r="C40" s="55"/>
      <c r="D40" s="55"/>
      <c r="E40" s="55"/>
    </row>
    <row r="41" spans="1:5" ht="7.5" customHeight="1">
      <c r="A41" s="54" t="s">
        <v>407</v>
      </c>
      <c r="B41" s="55" t="s">
        <v>442</v>
      </c>
      <c r="C41" s="55" t="s">
        <v>442</v>
      </c>
      <c r="D41" s="55">
        <v>7</v>
      </c>
      <c r="E41" s="55">
        <v>4</v>
      </c>
    </row>
    <row r="42" spans="1:5" ht="7.5" customHeight="1">
      <c r="A42" s="54" t="s">
        <v>42</v>
      </c>
      <c r="B42" s="55" t="s">
        <v>442</v>
      </c>
      <c r="C42" s="55" t="s">
        <v>442</v>
      </c>
      <c r="D42" s="55">
        <v>1</v>
      </c>
      <c r="E42" s="55">
        <v>1</v>
      </c>
    </row>
    <row r="43" spans="1:5" ht="7.5" customHeight="1">
      <c r="A43" s="54" t="s">
        <v>43</v>
      </c>
      <c r="B43" s="55" t="s">
        <v>442</v>
      </c>
      <c r="C43" s="55" t="s">
        <v>442</v>
      </c>
      <c r="D43" s="55">
        <v>6</v>
      </c>
      <c r="E43" s="55">
        <v>3</v>
      </c>
    </row>
    <row r="44" spans="1:5" ht="7.5" customHeight="1">
      <c r="A44" s="54"/>
      <c r="B44" s="55"/>
      <c r="C44" s="55"/>
      <c r="D44" s="55"/>
      <c r="E44" s="55"/>
    </row>
    <row r="45" spans="1:5" ht="7.5" customHeight="1">
      <c r="A45" s="54"/>
      <c r="B45" s="55"/>
      <c r="C45" s="55"/>
      <c r="D45" s="55"/>
      <c r="E45" s="55"/>
    </row>
    <row r="46" spans="1:5" ht="7.5" customHeight="1">
      <c r="A46" s="54" t="s">
        <v>408</v>
      </c>
      <c r="B46" s="55">
        <v>1</v>
      </c>
      <c r="C46" s="55">
        <v>5</v>
      </c>
      <c r="D46" s="55">
        <v>5</v>
      </c>
      <c r="E46" s="55">
        <v>8</v>
      </c>
    </row>
    <row r="47" spans="1:5" ht="7.5" customHeight="1">
      <c r="A47" s="54" t="s">
        <v>42</v>
      </c>
      <c r="B47" s="55" t="s">
        <v>442</v>
      </c>
      <c r="C47" s="55">
        <v>1</v>
      </c>
      <c r="D47" s="55" t="s">
        <v>442</v>
      </c>
      <c r="E47" s="55">
        <v>3</v>
      </c>
    </row>
    <row r="48" spans="1:5" ht="7.5" customHeight="1">
      <c r="A48" s="54" t="s">
        <v>43</v>
      </c>
      <c r="B48" s="55">
        <v>1</v>
      </c>
      <c r="C48" s="55">
        <v>4</v>
      </c>
      <c r="D48" s="55">
        <v>5</v>
      </c>
      <c r="E48" s="55">
        <v>5</v>
      </c>
    </row>
    <row r="49" spans="1:5" ht="7.5" customHeight="1">
      <c r="A49" s="54"/>
      <c r="B49" s="55"/>
      <c r="C49" s="55"/>
      <c r="D49" s="55"/>
      <c r="E49" s="55"/>
    </row>
    <row r="50" spans="1:5" ht="7.5" customHeight="1">
      <c r="A50" s="54"/>
      <c r="B50" s="55"/>
      <c r="C50" s="55"/>
      <c r="D50" s="55"/>
      <c r="E50" s="55"/>
    </row>
    <row r="51" spans="1:5" ht="7.5" customHeight="1">
      <c r="A51" s="54" t="s">
        <v>271</v>
      </c>
      <c r="B51" s="55">
        <v>8</v>
      </c>
      <c r="C51" s="55">
        <v>22</v>
      </c>
      <c r="D51" s="55">
        <v>50</v>
      </c>
      <c r="E51" s="55">
        <v>52</v>
      </c>
    </row>
    <row r="52" spans="1:5" ht="7.5" customHeight="1">
      <c r="A52" s="54" t="s">
        <v>75</v>
      </c>
      <c r="B52" s="55" t="s">
        <v>442</v>
      </c>
      <c r="C52" s="55">
        <v>4</v>
      </c>
      <c r="D52" s="55">
        <v>7</v>
      </c>
      <c r="E52" s="55">
        <v>10</v>
      </c>
    </row>
    <row r="53" spans="1:5" ht="7.5" customHeight="1">
      <c r="A53" s="54" t="s">
        <v>76</v>
      </c>
      <c r="B53" s="55">
        <v>8</v>
      </c>
      <c r="C53" s="55">
        <v>18</v>
      </c>
      <c r="D53" s="55">
        <v>43</v>
      </c>
      <c r="E53" s="55">
        <v>42</v>
      </c>
    </row>
    <row r="54" spans="1:5" ht="7.5" customHeight="1">
      <c r="A54" s="54"/>
      <c r="B54" s="55"/>
      <c r="C54" s="55"/>
      <c r="D54" s="55"/>
      <c r="E54" s="55"/>
    </row>
    <row r="55" spans="1:5" ht="7.5" customHeight="1">
      <c r="A55" s="54" t="s">
        <v>0</v>
      </c>
      <c r="B55" s="55"/>
      <c r="C55" s="55"/>
      <c r="D55" s="55"/>
      <c r="E55" s="55"/>
    </row>
    <row r="56" spans="1:5" ht="7.5" customHeight="1">
      <c r="A56" s="54" t="s">
        <v>272</v>
      </c>
      <c r="B56" s="55" t="s">
        <v>442</v>
      </c>
      <c r="C56" s="55" t="s">
        <v>442</v>
      </c>
      <c r="D56" s="55">
        <v>1</v>
      </c>
      <c r="E56" s="55">
        <v>1</v>
      </c>
    </row>
    <row r="57" spans="1:5" ht="7.5" customHeight="1">
      <c r="A57" s="54" t="s">
        <v>42</v>
      </c>
      <c r="B57" s="55" t="s">
        <v>442</v>
      </c>
      <c r="C57" s="55" t="s">
        <v>442</v>
      </c>
      <c r="D57" s="55">
        <v>1</v>
      </c>
      <c r="E57" s="55" t="s">
        <v>442</v>
      </c>
    </row>
    <row r="58" spans="1:5" ht="7.5" customHeight="1">
      <c r="A58" s="54" t="s">
        <v>43</v>
      </c>
      <c r="B58" s="55" t="s">
        <v>442</v>
      </c>
      <c r="C58" s="55" t="s">
        <v>442</v>
      </c>
      <c r="D58" s="55" t="s">
        <v>442</v>
      </c>
      <c r="E58" s="55">
        <v>1</v>
      </c>
    </row>
    <row r="59" spans="1:5" ht="7.5" customHeight="1">
      <c r="A59" s="54"/>
      <c r="B59" s="55"/>
      <c r="C59" s="55"/>
      <c r="D59" s="55"/>
      <c r="E59" s="55"/>
    </row>
    <row r="60" spans="1:5" ht="7.5" customHeight="1">
      <c r="A60" s="54"/>
      <c r="B60" s="55"/>
      <c r="C60" s="55"/>
      <c r="D60" s="55"/>
      <c r="E60" s="55"/>
    </row>
    <row r="61" spans="1:5" ht="7.5" customHeight="1">
      <c r="A61" s="54" t="s">
        <v>273</v>
      </c>
      <c r="B61" s="55">
        <v>7</v>
      </c>
      <c r="C61" s="55">
        <v>13</v>
      </c>
      <c r="D61" s="55">
        <v>36</v>
      </c>
      <c r="E61" s="55">
        <v>32</v>
      </c>
    </row>
    <row r="62" spans="1:5" ht="7.5" customHeight="1">
      <c r="A62" s="54" t="s">
        <v>42</v>
      </c>
      <c r="B62" s="55" t="s">
        <v>442</v>
      </c>
      <c r="C62" s="55" t="s">
        <v>442</v>
      </c>
      <c r="D62" s="55">
        <v>2</v>
      </c>
      <c r="E62" s="55">
        <v>2</v>
      </c>
    </row>
    <row r="63" spans="1:5" ht="7.5" customHeight="1">
      <c r="A63" s="54" t="s">
        <v>43</v>
      </c>
      <c r="B63" s="55">
        <v>7</v>
      </c>
      <c r="C63" s="55">
        <v>13</v>
      </c>
      <c r="D63" s="55">
        <v>34</v>
      </c>
      <c r="E63" s="55">
        <v>30</v>
      </c>
    </row>
    <row r="64" spans="1:5" ht="7.5" customHeight="1">
      <c r="A64" s="54"/>
      <c r="B64" s="55"/>
      <c r="C64" s="55"/>
      <c r="D64" s="55"/>
      <c r="E64" s="55"/>
    </row>
    <row r="65" spans="1:5" ht="7.5" customHeight="1">
      <c r="A65" s="54"/>
      <c r="B65" s="55"/>
      <c r="C65" s="55"/>
      <c r="D65" s="55"/>
      <c r="E65" s="55"/>
    </row>
    <row r="66" spans="1:5" ht="7.5" customHeight="1">
      <c r="A66" s="54" t="s">
        <v>274</v>
      </c>
      <c r="B66" s="55" t="s">
        <v>442</v>
      </c>
      <c r="C66" s="55">
        <v>4</v>
      </c>
      <c r="D66" s="55">
        <v>5</v>
      </c>
      <c r="E66" s="55">
        <v>10</v>
      </c>
    </row>
    <row r="67" spans="1:5" ht="7.5" customHeight="1">
      <c r="A67" s="54" t="s">
        <v>42</v>
      </c>
      <c r="B67" s="55" t="s">
        <v>442</v>
      </c>
      <c r="C67" s="55">
        <v>2</v>
      </c>
      <c r="D67" s="55">
        <v>3</v>
      </c>
      <c r="E67" s="55">
        <v>4</v>
      </c>
    </row>
    <row r="68" spans="1:5" ht="7.5" customHeight="1">
      <c r="A68" s="54" t="s">
        <v>43</v>
      </c>
      <c r="B68" s="55" t="s">
        <v>442</v>
      </c>
      <c r="C68" s="55">
        <v>2</v>
      </c>
      <c r="D68" s="55">
        <v>2</v>
      </c>
      <c r="E68" s="55">
        <v>6</v>
      </c>
    </row>
    <row r="69" spans="1:5" ht="7.5" customHeight="1">
      <c r="A69" s="54"/>
      <c r="B69" s="55"/>
      <c r="C69" s="55"/>
      <c r="D69" s="55"/>
      <c r="E69" s="55"/>
    </row>
    <row r="70" spans="1:5" ht="7.5" customHeight="1">
      <c r="A70" s="54"/>
      <c r="B70" s="55"/>
      <c r="C70" s="55"/>
      <c r="D70" s="55"/>
      <c r="E70" s="55"/>
    </row>
    <row r="71" spans="1:5" ht="7.5" customHeight="1">
      <c r="A71" s="54" t="s">
        <v>275</v>
      </c>
      <c r="B71" s="55">
        <v>1</v>
      </c>
      <c r="C71" s="55">
        <v>5</v>
      </c>
      <c r="D71" s="55">
        <v>8</v>
      </c>
      <c r="E71" s="55">
        <v>9</v>
      </c>
    </row>
    <row r="72" spans="1:5" ht="7.5" customHeight="1">
      <c r="A72" s="54" t="s">
        <v>42</v>
      </c>
      <c r="B72" s="55" t="s">
        <v>442</v>
      </c>
      <c r="C72" s="55">
        <v>2</v>
      </c>
      <c r="D72" s="55">
        <v>1</v>
      </c>
      <c r="E72" s="55">
        <v>4</v>
      </c>
    </row>
    <row r="73" spans="1:5" ht="7.5" customHeight="1">
      <c r="A73" s="54" t="s">
        <v>43</v>
      </c>
      <c r="B73" s="55">
        <v>1</v>
      </c>
      <c r="C73" s="55">
        <v>3</v>
      </c>
      <c r="D73" s="55">
        <v>7</v>
      </c>
      <c r="E73" s="55">
        <v>5</v>
      </c>
    </row>
    <row r="74" spans="1:5" ht="7.5" customHeight="1">
      <c r="A74" s="54"/>
      <c r="B74" s="55"/>
      <c r="C74" s="55"/>
      <c r="D74" s="55"/>
      <c r="E74" s="55"/>
    </row>
    <row r="75" spans="1:5" ht="7.5" customHeight="1">
      <c r="A75" s="54"/>
      <c r="B75" s="55"/>
      <c r="C75" s="55"/>
      <c r="D75" s="55"/>
      <c r="E75" s="55"/>
    </row>
    <row r="76" spans="1:5" ht="7.5" customHeight="1">
      <c r="A76" s="54" t="s">
        <v>276</v>
      </c>
      <c r="B76" s="55">
        <v>1</v>
      </c>
      <c r="C76" s="55">
        <v>1</v>
      </c>
      <c r="D76" s="55">
        <v>21</v>
      </c>
      <c r="E76" s="55">
        <v>4</v>
      </c>
    </row>
    <row r="77" spans="1:5" ht="7.5" customHeight="1">
      <c r="A77" s="54" t="s">
        <v>75</v>
      </c>
      <c r="B77" s="55">
        <v>1</v>
      </c>
      <c r="C77" s="55">
        <v>1</v>
      </c>
      <c r="D77" s="55">
        <v>16</v>
      </c>
      <c r="E77" s="55">
        <v>3</v>
      </c>
    </row>
    <row r="78" spans="1:5" ht="7.5" customHeight="1">
      <c r="A78" s="54" t="s">
        <v>76</v>
      </c>
      <c r="B78" s="55" t="s">
        <v>442</v>
      </c>
      <c r="C78" s="55" t="s">
        <v>442</v>
      </c>
      <c r="D78" s="55">
        <v>5</v>
      </c>
      <c r="E78" s="55">
        <v>1</v>
      </c>
    </row>
    <row r="79" spans="1:5" ht="7.5" customHeight="1">
      <c r="A79" s="54"/>
      <c r="B79" s="55"/>
      <c r="C79" s="55"/>
      <c r="D79" s="55"/>
      <c r="E79" s="55"/>
    </row>
    <row r="80" spans="1:5" ht="7.5" customHeight="1">
      <c r="A80" s="54"/>
      <c r="B80" s="55"/>
      <c r="C80" s="55"/>
      <c r="D80" s="55"/>
      <c r="E80" s="55"/>
    </row>
    <row r="81" spans="1:5" ht="7.5" customHeight="1">
      <c r="A81" s="54" t="s">
        <v>277</v>
      </c>
      <c r="B81" s="55" t="s">
        <v>442</v>
      </c>
      <c r="C81" s="55">
        <v>2</v>
      </c>
      <c r="D81" s="55" t="s">
        <v>442</v>
      </c>
      <c r="E81" s="55">
        <v>2</v>
      </c>
    </row>
    <row r="82" spans="1:5" ht="7.5" customHeight="1">
      <c r="A82" s="54" t="s">
        <v>75</v>
      </c>
      <c r="B82" s="55" t="s">
        <v>442</v>
      </c>
      <c r="C82" s="55">
        <v>1</v>
      </c>
      <c r="D82" s="55" t="s">
        <v>442</v>
      </c>
      <c r="E82" s="55">
        <v>1</v>
      </c>
    </row>
    <row r="83" spans="1:5" ht="7.5" customHeight="1">
      <c r="A83" s="54" t="s">
        <v>76</v>
      </c>
      <c r="B83" s="55" t="s">
        <v>442</v>
      </c>
      <c r="C83" s="55">
        <v>1</v>
      </c>
      <c r="D83" s="55" t="s">
        <v>442</v>
      </c>
      <c r="E83" s="55">
        <v>1</v>
      </c>
    </row>
    <row r="84" spans="1:5" ht="7.5" customHeight="1">
      <c r="A84" s="54"/>
      <c r="B84" s="55"/>
      <c r="C84" s="55"/>
      <c r="D84" s="55"/>
      <c r="E84" s="55"/>
    </row>
    <row r="85" spans="1:5" ht="7.5" customHeight="1">
      <c r="A85" s="54"/>
      <c r="B85" s="55"/>
      <c r="C85" s="55"/>
      <c r="D85" s="55"/>
      <c r="E85" s="55"/>
    </row>
    <row r="86" spans="1:5" ht="7.5" customHeight="1">
      <c r="A86" s="56" t="s">
        <v>278</v>
      </c>
      <c r="B86" s="57" t="s">
        <v>528</v>
      </c>
      <c r="C86" s="57" t="s">
        <v>759</v>
      </c>
      <c r="D86" s="57" t="s">
        <v>760</v>
      </c>
      <c r="E86" s="57" t="s">
        <v>761</v>
      </c>
    </row>
    <row r="87" spans="1:5" ht="7.5" customHeight="1">
      <c r="A87" s="56" t="s">
        <v>75</v>
      </c>
      <c r="B87" s="57">
        <v>671</v>
      </c>
      <c r="C87" s="57">
        <v>809</v>
      </c>
      <c r="D87" s="57" t="s">
        <v>762</v>
      </c>
      <c r="E87" s="57" t="s">
        <v>763</v>
      </c>
    </row>
    <row r="88" spans="1:5" ht="7.5" customHeight="1">
      <c r="A88" s="56" t="s">
        <v>76</v>
      </c>
      <c r="B88" s="57">
        <v>466</v>
      </c>
      <c r="C88" s="57">
        <v>578</v>
      </c>
      <c r="D88" s="57" t="s">
        <v>764</v>
      </c>
      <c r="E88" s="57" t="s">
        <v>765</v>
      </c>
    </row>
    <row r="89" spans="1:5" ht="12.75">
      <c r="A89" s="58"/>
      <c r="B89" s="59"/>
      <c r="C89" s="59"/>
      <c r="D89" s="59"/>
      <c r="E89" s="59"/>
    </row>
    <row r="90" spans="1:5" ht="12.75">
      <c r="A90" s="58"/>
      <c r="B90" s="59"/>
      <c r="C90" s="59"/>
      <c r="D90" s="59"/>
      <c r="E90" s="59"/>
    </row>
    <row r="91" spans="1:5" ht="12.75">
      <c r="A91" s="58"/>
      <c r="B91" s="53"/>
      <c r="C91" s="53"/>
      <c r="D91" s="53"/>
      <c r="E91" s="53"/>
    </row>
    <row r="92" spans="1:5" ht="12.75">
      <c r="A92" s="58"/>
      <c r="B92" s="53"/>
      <c r="C92" s="53"/>
      <c r="D92" s="53"/>
      <c r="E92" s="53"/>
    </row>
    <row r="93" spans="1:5" ht="12.75">
      <c r="A93" s="58"/>
      <c r="B93" s="53"/>
      <c r="C93" s="53"/>
      <c r="D93" s="53"/>
      <c r="E93" s="53"/>
    </row>
    <row r="94" spans="2:5" ht="12.75">
      <c r="B94" s="60"/>
      <c r="C94" s="60"/>
      <c r="D94" s="60"/>
      <c r="E94" s="60"/>
    </row>
    <row r="95" spans="2:5" ht="12.75">
      <c r="B95" s="60"/>
      <c r="C95" s="60"/>
      <c r="D95" s="60"/>
      <c r="E95" s="60"/>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Tabelle27"/>
  <dimension ref="A1:K83"/>
  <sheetViews>
    <sheetView zoomScale="120" zoomScaleNormal="120" workbookViewId="0" topLeftCell="A1">
      <selection activeCell="G73" sqref="G73"/>
    </sheetView>
  </sheetViews>
  <sheetFormatPr defaultColWidth="11.421875" defaultRowHeight="12.75"/>
  <cols>
    <col min="1" max="1" width="14.8515625" style="305" customWidth="1"/>
    <col min="2" max="6" width="6.8515625" style="305" customWidth="1"/>
    <col min="7" max="7" width="7.140625" style="305" customWidth="1"/>
    <col min="8" max="11" width="6.8515625" style="305" customWidth="1"/>
    <col min="12" max="16384" width="11.421875" style="305" customWidth="1"/>
  </cols>
  <sheetData>
    <row r="1" spans="1:11" ht="8.25" customHeight="1">
      <c r="A1" s="302" t="s">
        <v>279</v>
      </c>
      <c r="B1" s="303"/>
      <c r="C1" s="303"/>
      <c r="D1" s="303"/>
      <c r="E1" s="303"/>
      <c r="F1" s="303"/>
      <c r="G1" s="303"/>
      <c r="H1" s="303"/>
      <c r="I1" s="303"/>
      <c r="J1" s="304"/>
      <c r="K1" s="304"/>
    </row>
    <row r="2" spans="1:9" ht="8.25" customHeight="1">
      <c r="A2" s="172"/>
      <c r="B2" s="172"/>
      <c r="C2" s="172"/>
      <c r="D2" s="172"/>
      <c r="E2" s="172"/>
      <c r="F2" s="172"/>
      <c r="G2" s="172"/>
      <c r="H2" s="172"/>
      <c r="I2" s="172"/>
    </row>
    <row r="3" spans="1:9" ht="8.25" customHeight="1">
      <c r="A3" s="172"/>
      <c r="B3" s="172"/>
      <c r="C3" s="172"/>
      <c r="D3" s="172"/>
      <c r="E3" s="172"/>
      <c r="F3" s="172"/>
      <c r="G3" s="172"/>
      <c r="H3" s="172"/>
      <c r="I3" s="172"/>
    </row>
    <row r="4" spans="1:9" ht="8.25" customHeight="1">
      <c r="A4" s="172"/>
      <c r="B4" s="172"/>
      <c r="C4" s="172"/>
      <c r="D4" s="172"/>
      <c r="E4" s="172"/>
      <c r="F4" s="172"/>
      <c r="G4" s="172"/>
      <c r="H4" s="172"/>
      <c r="I4" s="172"/>
    </row>
    <row r="5" spans="1:11" ht="8.25" customHeight="1">
      <c r="A5" s="306" t="s">
        <v>280</v>
      </c>
      <c r="B5" s="303"/>
      <c r="C5" s="303"/>
      <c r="D5" s="303"/>
      <c r="E5" s="303"/>
      <c r="F5" s="303"/>
      <c r="G5" s="303"/>
      <c r="H5" s="303"/>
      <c r="I5" s="303"/>
      <c r="J5" s="304"/>
      <c r="K5" s="304"/>
    </row>
    <row r="6" spans="1:9" ht="8.25" customHeight="1">
      <c r="A6" s="172"/>
      <c r="B6" s="172"/>
      <c r="C6" s="172"/>
      <c r="D6" s="172"/>
      <c r="E6" s="172"/>
      <c r="F6" s="172"/>
      <c r="G6" s="172"/>
      <c r="H6" s="172"/>
      <c r="I6" s="172"/>
    </row>
    <row r="7" spans="1:11" ht="10.5" customHeight="1">
      <c r="A7" s="352" t="s">
        <v>389</v>
      </c>
      <c r="B7" s="449" t="s">
        <v>342</v>
      </c>
      <c r="C7" s="307" t="s">
        <v>281</v>
      </c>
      <c r="D7" s="307"/>
      <c r="E7" s="307"/>
      <c r="F7" s="307"/>
      <c r="G7" s="307"/>
      <c r="H7" s="448" t="s">
        <v>357</v>
      </c>
      <c r="I7" s="307" t="s">
        <v>281</v>
      </c>
      <c r="J7" s="308"/>
      <c r="K7" s="308"/>
    </row>
    <row r="8" spans="1:11" ht="10.5" customHeight="1">
      <c r="A8" s="446"/>
      <c r="B8" s="450"/>
      <c r="C8" s="439" t="s">
        <v>381</v>
      </c>
      <c r="D8" s="439" t="s">
        <v>353</v>
      </c>
      <c r="E8" s="309" t="s">
        <v>282</v>
      </c>
      <c r="F8" s="309"/>
      <c r="G8" s="309"/>
      <c r="H8" s="440"/>
      <c r="I8" s="439" t="s">
        <v>100</v>
      </c>
      <c r="J8" s="439" t="s">
        <v>97</v>
      </c>
      <c r="K8" s="435" t="s">
        <v>98</v>
      </c>
    </row>
    <row r="9" spans="1:11" ht="10.5" customHeight="1">
      <c r="A9" s="446"/>
      <c r="B9" s="450"/>
      <c r="C9" s="440"/>
      <c r="D9" s="440"/>
      <c r="E9" s="439" t="s">
        <v>532</v>
      </c>
      <c r="F9" s="439" t="s">
        <v>533</v>
      </c>
      <c r="G9" s="439" t="s">
        <v>356</v>
      </c>
      <c r="H9" s="440"/>
      <c r="I9" s="440"/>
      <c r="J9" s="442"/>
      <c r="K9" s="444"/>
    </row>
    <row r="10" spans="1:11" ht="10.5" customHeight="1">
      <c r="A10" s="446"/>
      <c r="B10" s="450"/>
      <c r="C10" s="440"/>
      <c r="D10" s="440"/>
      <c r="E10" s="440"/>
      <c r="F10" s="440"/>
      <c r="G10" s="440"/>
      <c r="H10" s="440"/>
      <c r="I10" s="440"/>
      <c r="J10" s="442"/>
      <c r="K10" s="444"/>
    </row>
    <row r="11" spans="1:11" ht="10.5" customHeight="1">
      <c r="A11" s="446"/>
      <c r="B11" s="450"/>
      <c r="C11" s="440"/>
      <c r="D11" s="440"/>
      <c r="E11" s="440"/>
      <c r="F11" s="440"/>
      <c r="G11" s="440"/>
      <c r="H11" s="440"/>
      <c r="I11" s="440"/>
      <c r="J11" s="443"/>
      <c r="K11" s="445"/>
    </row>
    <row r="12" spans="1:11" ht="10.5" customHeight="1">
      <c r="A12" s="446"/>
      <c r="B12" s="450"/>
      <c r="C12" s="440"/>
      <c r="D12" s="440"/>
      <c r="E12" s="440"/>
      <c r="F12" s="440"/>
      <c r="G12" s="440"/>
      <c r="H12" s="440"/>
      <c r="I12" s="440"/>
      <c r="J12" s="435" t="s">
        <v>339</v>
      </c>
      <c r="K12" s="436"/>
    </row>
    <row r="13" spans="1:11" ht="12" customHeight="1">
      <c r="A13" s="447"/>
      <c r="B13" s="451"/>
      <c r="C13" s="441"/>
      <c r="D13" s="441"/>
      <c r="E13" s="441"/>
      <c r="F13" s="441"/>
      <c r="G13" s="441"/>
      <c r="H13" s="441"/>
      <c r="I13" s="441"/>
      <c r="J13" s="437"/>
      <c r="K13" s="438"/>
    </row>
    <row r="14" spans="1:11" ht="30" customHeight="1">
      <c r="A14" s="310" t="e">
        <f>#REF!</f>
        <v>#REF!</v>
      </c>
      <c r="B14" s="304"/>
      <c r="C14" s="303"/>
      <c r="D14" s="303"/>
      <c r="E14" s="303"/>
      <c r="F14" s="303"/>
      <c r="G14" s="303"/>
      <c r="H14" s="303"/>
      <c r="I14" s="303"/>
      <c r="J14" s="304"/>
      <c r="K14" s="304"/>
    </row>
    <row r="15" spans="1:11" ht="9" customHeight="1">
      <c r="A15" s="191" t="s">
        <v>283</v>
      </c>
      <c r="B15" s="301">
        <v>83</v>
      </c>
      <c r="C15" s="311">
        <v>56</v>
      </c>
      <c r="D15" s="301">
        <f>SUM(E15:G15)</f>
        <v>387</v>
      </c>
      <c r="E15" s="311">
        <v>20</v>
      </c>
      <c r="F15" s="311">
        <v>7</v>
      </c>
      <c r="G15" s="312">
        <v>360</v>
      </c>
      <c r="H15" s="311">
        <v>75</v>
      </c>
      <c r="I15" s="311">
        <v>1</v>
      </c>
      <c r="J15" s="311">
        <v>9</v>
      </c>
      <c r="K15" s="311">
        <v>65</v>
      </c>
    </row>
    <row r="16" spans="1:11" ht="9" customHeight="1">
      <c r="A16" s="191" t="s">
        <v>284</v>
      </c>
      <c r="B16" s="301">
        <v>72</v>
      </c>
      <c r="C16" s="311">
        <v>50</v>
      </c>
      <c r="D16" s="301">
        <f aca="true" t="shared" si="0" ref="D16:D31">SUM(E16:G16)</f>
        <v>347</v>
      </c>
      <c r="E16" s="311">
        <v>15</v>
      </c>
      <c r="F16" s="311">
        <v>7</v>
      </c>
      <c r="G16" s="312">
        <v>325</v>
      </c>
      <c r="H16" s="311">
        <v>67</v>
      </c>
      <c r="I16" s="311">
        <v>1</v>
      </c>
      <c r="J16" s="311">
        <v>8</v>
      </c>
      <c r="K16" s="311">
        <v>58</v>
      </c>
    </row>
    <row r="17" spans="1:11" ht="9" customHeight="1">
      <c r="A17" s="191" t="s">
        <v>285</v>
      </c>
      <c r="B17" s="301">
        <v>6</v>
      </c>
      <c r="C17" s="311">
        <v>3</v>
      </c>
      <c r="D17" s="301">
        <f t="shared" si="0"/>
        <v>20</v>
      </c>
      <c r="E17" s="311">
        <v>3</v>
      </c>
      <c r="F17" s="311" t="s">
        <v>442</v>
      </c>
      <c r="G17" s="312">
        <v>17</v>
      </c>
      <c r="H17" s="311">
        <v>3</v>
      </c>
      <c r="I17" s="311" t="s">
        <v>442</v>
      </c>
      <c r="J17" s="311" t="s">
        <v>442</v>
      </c>
      <c r="K17" s="311">
        <v>3</v>
      </c>
    </row>
    <row r="18" spans="1:11" ht="9" customHeight="1">
      <c r="A18" s="191" t="s">
        <v>286</v>
      </c>
      <c r="B18" s="301">
        <v>5</v>
      </c>
      <c r="C18" s="311">
        <v>3</v>
      </c>
      <c r="D18" s="301">
        <f t="shared" si="0"/>
        <v>20</v>
      </c>
      <c r="E18" s="311">
        <v>2</v>
      </c>
      <c r="F18" s="311" t="s">
        <v>442</v>
      </c>
      <c r="G18" s="312">
        <v>18</v>
      </c>
      <c r="H18" s="311">
        <v>5</v>
      </c>
      <c r="I18" s="311" t="s">
        <v>442</v>
      </c>
      <c r="J18" s="311">
        <v>1</v>
      </c>
      <c r="K18" s="311">
        <v>4</v>
      </c>
    </row>
    <row r="19" spans="1:11" ht="6.75" customHeight="1">
      <c r="A19" s="191"/>
      <c r="B19" s="301"/>
      <c r="C19" s="311"/>
      <c r="D19" s="301"/>
      <c r="E19" s="311"/>
      <c r="F19" s="311"/>
      <c r="G19" s="312"/>
      <c r="H19" s="311"/>
      <c r="I19" s="311"/>
      <c r="J19" s="311"/>
      <c r="K19" s="311"/>
    </row>
    <row r="20" spans="1:11" ht="9" customHeight="1">
      <c r="A20" s="191" t="s">
        <v>287</v>
      </c>
      <c r="B20" s="301">
        <v>56</v>
      </c>
      <c r="C20" s="311">
        <v>38</v>
      </c>
      <c r="D20" s="301">
        <f t="shared" si="0"/>
        <v>215</v>
      </c>
      <c r="E20" s="311">
        <v>17</v>
      </c>
      <c r="F20" s="311">
        <v>1</v>
      </c>
      <c r="G20" s="312">
        <v>197</v>
      </c>
      <c r="H20" s="311">
        <v>53</v>
      </c>
      <c r="I20" s="311" t="s">
        <v>442</v>
      </c>
      <c r="J20" s="311">
        <v>9</v>
      </c>
      <c r="K20" s="311">
        <v>44</v>
      </c>
    </row>
    <row r="21" spans="1:11" ht="9" customHeight="1">
      <c r="A21" s="191" t="s">
        <v>284</v>
      </c>
      <c r="B21" s="301">
        <v>44</v>
      </c>
      <c r="C21" s="311">
        <v>32</v>
      </c>
      <c r="D21" s="301">
        <f t="shared" si="0"/>
        <v>188</v>
      </c>
      <c r="E21" s="311">
        <v>11</v>
      </c>
      <c r="F21" s="311">
        <v>1</v>
      </c>
      <c r="G21" s="312">
        <v>176</v>
      </c>
      <c r="H21" s="311">
        <v>44</v>
      </c>
      <c r="I21" s="311" t="s">
        <v>442</v>
      </c>
      <c r="J21" s="311">
        <v>7</v>
      </c>
      <c r="K21" s="311">
        <v>37</v>
      </c>
    </row>
    <row r="22" spans="1:11" ht="9" customHeight="1">
      <c r="A22" s="191" t="s">
        <v>285</v>
      </c>
      <c r="B22" s="301">
        <v>6</v>
      </c>
      <c r="C22" s="311">
        <v>4</v>
      </c>
      <c r="D22" s="301">
        <f t="shared" si="0"/>
        <v>12</v>
      </c>
      <c r="E22" s="311">
        <v>2</v>
      </c>
      <c r="F22" s="311" t="s">
        <v>442</v>
      </c>
      <c r="G22" s="312">
        <v>10</v>
      </c>
      <c r="H22" s="311">
        <v>7</v>
      </c>
      <c r="I22" s="311" t="s">
        <v>442</v>
      </c>
      <c r="J22" s="311">
        <v>1</v>
      </c>
      <c r="K22" s="311">
        <v>6</v>
      </c>
    </row>
    <row r="23" spans="1:11" ht="9" customHeight="1">
      <c r="A23" s="191" t="s">
        <v>286</v>
      </c>
      <c r="B23" s="301">
        <v>6</v>
      </c>
      <c r="C23" s="311">
        <v>2</v>
      </c>
      <c r="D23" s="301">
        <f t="shared" si="0"/>
        <v>15</v>
      </c>
      <c r="E23" s="311">
        <v>4</v>
      </c>
      <c r="F23" s="311" t="s">
        <v>442</v>
      </c>
      <c r="G23" s="312">
        <v>11</v>
      </c>
      <c r="H23" s="311">
        <v>2</v>
      </c>
      <c r="I23" s="311" t="s">
        <v>442</v>
      </c>
      <c r="J23" s="311">
        <v>1</v>
      </c>
      <c r="K23" s="311">
        <v>1</v>
      </c>
    </row>
    <row r="24" spans="1:11" ht="6.75" customHeight="1">
      <c r="A24" s="191"/>
      <c r="B24" s="301"/>
      <c r="C24" s="311"/>
      <c r="D24" s="301"/>
      <c r="E24" s="311"/>
      <c r="F24" s="311"/>
      <c r="G24" s="312"/>
      <c r="H24" s="311"/>
      <c r="I24" s="311"/>
      <c r="J24" s="311"/>
      <c r="K24" s="311"/>
    </row>
    <row r="25" spans="1:11" ht="9" customHeight="1">
      <c r="A25" s="191" t="s">
        <v>288</v>
      </c>
      <c r="B25" s="301">
        <v>57</v>
      </c>
      <c r="C25" s="311">
        <v>43</v>
      </c>
      <c r="D25" s="301">
        <f t="shared" si="0"/>
        <v>191</v>
      </c>
      <c r="E25" s="311">
        <v>10</v>
      </c>
      <c r="F25" s="311">
        <v>4</v>
      </c>
      <c r="G25" s="312">
        <v>177</v>
      </c>
      <c r="H25" s="311">
        <v>56</v>
      </c>
      <c r="I25" s="311" t="s">
        <v>442</v>
      </c>
      <c r="J25" s="311">
        <v>1</v>
      </c>
      <c r="K25" s="311">
        <v>55</v>
      </c>
    </row>
    <row r="26" spans="1:11" ht="9" customHeight="1">
      <c r="A26" s="191" t="s">
        <v>284</v>
      </c>
      <c r="B26" s="301">
        <v>55</v>
      </c>
      <c r="C26" s="311">
        <v>43</v>
      </c>
      <c r="D26" s="301">
        <f t="shared" si="0"/>
        <v>157</v>
      </c>
      <c r="E26" s="311">
        <v>8</v>
      </c>
      <c r="F26" s="311">
        <v>4</v>
      </c>
      <c r="G26" s="312">
        <v>145</v>
      </c>
      <c r="H26" s="311">
        <v>56</v>
      </c>
      <c r="I26" s="311" t="s">
        <v>442</v>
      </c>
      <c r="J26" s="311">
        <v>1</v>
      </c>
      <c r="K26" s="311">
        <v>55</v>
      </c>
    </row>
    <row r="27" spans="1:11" ht="9" customHeight="1">
      <c r="A27" s="191" t="s">
        <v>285</v>
      </c>
      <c r="B27" s="301" t="s">
        <v>442</v>
      </c>
      <c r="C27" s="311" t="s">
        <v>442</v>
      </c>
      <c r="D27" s="301">
        <f t="shared" si="0"/>
        <v>10</v>
      </c>
      <c r="E27" s="311" t="s">
        <v>442</v>
      </c>
      <c r="F27" s="311" t="s">
        <v>442</v>
      </c>
      <c r="G27" s="312">
        <v>10</v>
      </c>
      <c r="H27" s="311" t="s">
        <v>442</v>
      </c>
      <c r="I27" s="311" t="s">
        <v>442</v>
      </c>
      <c r="J27" s="311" t="s">
        <v>442</v>
      </c>
      <c r="K27" s="311" t="s">
        <v>442</v>
      </c>
    </row>
    <row r="28" spans="1:11" ht="9" customHeight="1">
      <c r="A28" s="191" t="s">
        <v>286</v>
      </c>
      <c r="B28" s="301">
        <v>2</v>
      </c>
      <c r="C28" s="311" t="s">
        <v>442</v>
      </c>
      <c r="D28" s="301">
        <f t="shared" si="0"/>
        <v>24</v>
      </c>
      <c r="E28" s="311">
        <v>2</v>
      </c>
      <c r="F28" s="311" t="s">
        <v>442</v>
      </c>
      <c r="G28" s="312">
        <v>22</v>
      </c>
      <c r="H28" s="311" t="s">
        <v>442</v>
      </c>
      <c r="I28" s="311" t="s">
        <v>442</v>
      </c>
      <c r="J28" s="311" t="s">
        <v>442</v>
      </c>
      <c r="K28" s="311" t="s">
        <v>442</v>
      </c>
    </row>
    <row r="29" spans="1:11" ht="6.75" customHeight="1">
      <c r="A29" s="191"/>
      <c r="B29" s="301"/>
      <c r="C29" s="311"/>
      <c r="D29" s="301"/>
      <c r="E29" s="311"/>
      <c r="F29" s="311"/>
      <c r="G29" s="312"/>
      <c r="H29" s="311"/>
      <c r="I29" s="311"/>
      <c r="J29" s="311"/>
      <c r="K29" s="311"/>
    </row>
    <row r="30" spans="1:11" ht="9" customHeight="1">
      <c r="A30" s="191" t="s">
        <v>289</v>
      </c>
      <c r="B30" s="301">
        <v>16</v>
      </c>
      <c r="C30" s="311">
        <v>9</v>
      </c>
      <c r="D30" s="301">
        <f t="shared" si="0"/>
        <v>68</v>
      </c>
      <c r="E30" s="311">
        <v>7</v>
      </c>
      <c r="F30" s="311" t="s">
        <v>442</v>
      </c>
      <c r="G30" s="312">
        <v>61</v>
      </c>
      <c r="H30" s="311">
        <v>12</v>
      </c>
      <c r="I30" s="311" t="s">
        <v>442</v>
      </c>
      <c r="J30" s="311">
        <v>4</v>
      </c>
      <c r="K30" s="311">
        <v>8</v>
      </c>
    </row>
    <row r="31" spans="1:11" ht="9" customHeight="1">
      <c r="A31" s="191" t="s">
        <v>284</v>
      </c>
      <c r="B31" s="301">
        <v>10</v>
      </c>
      <c r="C31" s="311">
        <v>5</v>
      </c>
      <c r="D31" s="301">
        <f t="shared" si="0"/>
        <v>66</v>
      </c>
      <c r="E31" s="311">
        <v>5</v>
      </c>
      <c r="F31" s="311" t="s">
        <v>442</v>
      </c>
      <c r="G31" s="312">
        <v>61</v>
      </c>
      <c r="H31" s="311">
        <v>8</v>
      </c>
      <c r="I31" s="311" t="s">
        <v>442</v>
      </c>
      <c r="J31" s="311">
        <v>2</v>
      </c>
      <c r="K31" s="311">
        <v>6</v>
      </c>
    </row>
    <row r="32" spans="1:11" ht="9" customHeight="1">
      <c r="A32" s="191" t="s">
        <v>285</v>
      </c>
      <c r="B32" s="301">
        <v>5</v>
      </c>
      <c r="C32" s="311">
        <v>4</v>
      </c>
      <c r="D32" s="301">
        <f aca="true" t="shared" si="1" ref="D32:D43">SUM(E32:G32)</f>
        <v>1</v>
      </c>
      <c r="E32" s="311">
        <v>1</v>
      </c>
      <c r="F32" s="311" t="s">
        <v>442</v>
      </c>
      <c r="G32" s="312" t="s">
        <v>442</v>
      </c>
      <c r="H32" s="311">
        <v>4</v>
      </c>
      <c r="I32" s="311" t="s">
        <v>442</v>
      </c>
      <c r="J32" s="311">
        <v>2</v>
      </c>
      <c r="K32" s="311">
        <v>2</v>
      </c>
    </row>
    <row r="33" spans="1:11" ht="9" customHeight="1">
      <c r="A33" s="191" t="s">
        <v>286</v>
      </c>
      <c r="B33" s="301">
        <v>1</v>
      </c>
      <c r="C33" s="311" t="s">
        <v>442</v>
      </c>
      <c r="D33" s="301">
        <f>SUM(E33:G33)</f>
        <v>1</v>
      </c>
      <c r="E33" s="311">
        <v>1</v>
      </c>
      <c r="F33" s="311" t="s">
        <v>442</v>
      </c>
      <c r="G33" s="301">
        <f>SUM(H33:I33)</f>
        <v>0</v>
      </c>
      <c r="H33" s="311" t="s">
        <v>442</v>
      </c>
      <c r="I33" s="311" t="s">
        <v>442</v>
      </c>
      <c r="J33" s="311" t="s">
        <v>442</v>
      </c>
      <c r="K33" s="311" t="s">
        <v>442</v>
      </c>
    </row>
    <row r="34" spans="1:11" ht="6.75" customHeight="1">
      <c r="A34" s="191"/>
      <c r="B34" s="301"/>
      <c r="C34" s="311"/>
      <c r="D34" s="301"/>
      <c r="E34" s="311"/>
      <c r="F34" s="311"/>
      <c r="G34" s="312"/>
      <c r="H34" s="311"/>
      <c r="I34" s="311"/>
      <c r="J34" s="311"/>
      <c r="K34" s="311"/>
    </row>
    <row r="35" spans="1:11" ht="9" customHeight="1">
      <c r="A35" s="191" t="s">
        <v>290</v>
      </c>
      <c r="B35" s="301">
        <v>22</v>
      </c>
      <c r="C35" s="311">
        <v>17</v>
      </c>
      <c r="D35" s="301">
        <f t="shared" si="1"/>
        <v>117</v>
      </c>
      <c r="E35" s="311">
        <v>5</v>
      </c>
      <c r="F35" s="311" t="s">
        <v>442</v>
      </c>
      <c r="G35" s="312">
        <v>112</v>
      </c>
      <c r="H35" s="311">
        <v>21</v>
      </c>
      <c r="I35" s="311" t="s">
        <v>442</v>
      </c>
      <c r="J35" s="311">
        <v>2</v>
      </c>
      <c r="K35" s="311">
        <v>19</v>
      </c>
    </row>
    <row r="36" spans="1:11" ht="9" customHeight="1">
      <c r="A36" s="191" t="s">
        <v>284</v>
      </c>
      <c r="B36" s="301">
        <v>18</v>
      </c>
      <c r="C36" s="311">
        <v>13</v>
      </c>
      <c r="D36" s="301">
        <f t="shared" si="1"/>
        <v>106</v>
      </c>
      <c r="E36" s="311">
        <v>5</v>
      </c>
      <c r="F36" s="311" t="s">
        <v>442</v>
      </c>
      <c r="G36" s="312">
        <v>101</v>
      </c>
      <c r="H36" s="311">
        <v>14</v>
      </c>
      <c r="I36" s="311" t="s">
        <v>442</v>
      </c>
      <c r="J36" s="311">
        <v>2</v>
      </c>
      <c r="K36" s="311">
        <v>12</v>
      </c>
    </row>
    <row r="37" spans="1:11" ht="9" customHeight="1">
      <c r="A37" s="191" t="s">
        <v>285</v>
      </c>
      <c r="B37" s="301">
        <v>3</v>
      </c>
      <c r="C37" s="311">
        <v>3</v>
      </c>
      <c r="D37" s="301">
        <f t="shared" si="1"/>
        <v>11</v>
      </c>
      <c r="E37" s="311" t="s">
        <v>442</v>
      </c>
      <c r="F37" s="311" t="s">
        <v>442</v>
      </c>
      <c r="G37" s="312">
        <v>11</v>
      </c>
      <c r="H37" s="311">
        <v>5</v>
      </c>
      <c r="I37" s="311" t="s">
        <v>442</v>
      </c>
      <c r="J37" s="311" t="s">
        <v>442</v>
      </c>
      <c r="K37" s="311">
        <v>5</v>
      </c>
    </row>
    <row r="38" spans="1:11" ht="9" customHeight="1">
      <c r="A38" s="191" t="s">
        <v>286</v>
      </c>
      <c r="B38" s="301">
        <v>1</v>
      </c>
      <c r="C38" s="311">
        <v>1</v>
      </c>
      <c r="D38" s="301">
        <f t="shared" si="1"/>
        <v>0</v>
      </c>
      <c r="E38" s="311" t="s">
        <v>442</v>
      </c>
      <c r="F38" s="311" t="s">
        <v>442</v>
      </c>
      <c r="G38" s="312" t="s">
        <v>442</v>
      </c>
      <c r="H38" s="311">
        <v>2</v>
      </c>
      <c r="I38" s="311" t="s">
        <v>442</v>
      </c>
      <c r="J38" s="311" t="s">
        <v>442</v>
      </c>
      <c r="K38" s="311">
        <v>2</v>
      </c>
    </row>
    <row r="39" spans="1:11" ht="9" customHeight="1">
      <c r="A39" s="191"/>
      <c r="B39" s="301"/>
      <c r="C39" s="311"/>
      <c r="D39" s="301"/>
      <c r="E39" s="311"/>
      <c r="F39" s="311"/>
      <c r="G39" s="312"/>
      <c r="H39" s="311"/>
      <c r="I39" s="311"/>
      <c r="J39" s="311"/>
      <c r="K39" s="311"/>
    </row>
    <row r="40" spans="1:11" ht="9" customHeight="1">
      <c r="A40" s="191" t="s">
        <v>291</v>
      </c>
      <c r="B40" s="301">
        <v>30</v>
      </c>
      <c r="C40" s="311">
        <v>22</v>
      </c>
      <c r="D40" s="301">
        <f t="shared" si="1"/>
        <v>125</v>
      </c>
      <c r="E40" s="311">
        <v>8</v>
      </c>
      <c r="F40" s="311" t="s">
        <v>442</v>
      </c>
      <c r="G40" s="312">
        <v>117</v>
      </c>
      <c r="H40" s="311">
        <v>25</v>
      </c>
      <c r="I40" s="311" t="s">
        <v>442</v>
      </c>
      <c r="J40" s="311">
        <v>1</v>
      </c>
      <c r="K40" s="311">
        <v>24</v>
      </c>
    </row>
    <row r="41" spans="1:11" ht="9" customHeight="1">
      <c r="A41" s="191" t="s">
        <v>284</v>
      </c>
      <c r="B41" s="301">
        <v>26</v>
      </c>
      <c r="C41" s="311">
        <v>22</v>
      </c>
      <c r="D41" s="301">
        <f t="shared" si="1"/>
        <v>83</v>
      </c>
      <c r="E41" s="311">
        <v>4</v>
      </c>
      <c r="F41" s="311" t="s">
        <v>442</v>
      </c>
      <c r="G41" s="312">
        <v>79</v>
      </c>
      <c r="H41" s="311">
        <v>25</v>
      </c>
      <c r="I41" s="311" t="s">
        <v>442</v>
      </c>
      <c r="J41" s="311">
        <v>1</v>
      </c>
      <c r="K41" s="311">
        <v>24</v>
      </c>
    </row>
    <row r="42" spans="1:11" ht="9" customHeight="1">
      <c r="A42" s="191" t="s">
        <v>285</v>
      </c>
      <c r="B42" s="301">
        <v>4</v>
      </c>
      <c r="C42" s="311" t="s">
        <v>442</v>
      </c>
      <c r="D42" s="301">
        <f t="shared" si="1"/>
        <v>23</v>
      </c>
      <c r="E42" s="311">
        <v>4</v>
      </c>
      <c r="F42" s="311" t="s">
        <v>442</v>
      </c>
      <c r="G42" s="312">
        <v>19</v>
      </c>
      <c r="H42" s="311" t="s">
        <v>442</v>
      </c>
      <c r="I42" s="311" t="s">
        <v>442</v>
      </c>
      <c r="J42" s="311" t="s">
        <v>442</v>
      </c>
      <c r="K42" s="311" t="s">
        <v>442</v>
      </c>
    </row>
    <row r="43" spans="1:11" ht="9" customHeight="1">
      <c r="A43" s="191" t="s">
        <v>286</v>
      </c>
      <c r="B43" s="301" t="s">
        <v>442</v>
      </c>
      <c r="C43" s="311" t="s">
        <v>442</v>
      </c>
      <c r="D43" s="301">
        <f t="shared" si="1"/>
        <v>19</v>
      </c>
      <c r="E43" s="311" t="s">
        <v>442</v>
      </c>
      <c r="F43" s="311" t="s">
        <v>442</v>
      </c>
      <c r="G43" s="312">
        <v>19</v>
      </c>
      <c r="H43" s="311" t="s">
        <v>442</v>
      </c>
      <c r="I43" s="311" t="s">
        <v>442</v>
      </c>
      <c r="J43" s="311" t="s">
        <v>442</v>
      </c>
      <c r="K43" s="311" t="s">
        <v>442</v>
      </c>
    </row>
    <row r="44" spans="1:11" ht="15" customHeight="1">
      <c r="A44" s="191"/>
      <c r="B44" s="301"/>
      <c r="C44" s="311"/>
      <c r="D44" s="301"/>
      <c r="E44" s="311"/>
      <c r="F44" s="311"/>
      <c r="G44" s="312"/>
      <c r="H44" s="311"/>
      <c r="I44" s="311"/>
      <c r="J44" s="311"/>
      <c r="K44" s="311"/>
    </row>
    <row r="45" spans="1:11" ht="9" customHeight="1">
      <c r="A45" s="191" t="s">
        <v>292</v>
      </c>
      <c r="B45" s="301">
        <v>54</v>
      </c>
      <c r="C45" s="311">
        <v>39</v>
      </c>
      <c r="D45" s="301">
        <f aca="true" t="shared" si="2" ref="D45:D53">SUM(E45:G45)</f>
        <v>176</v>
      </c>
      <c r="E45" s="311">
        <v>12</v>
      </c>
      <c r="F45" s="311">
        <v>3</v>
      </c>
      <c r="G45" s="312">
        <v>161</v>
      </c>
      <c r="H45" s="311">
        <v>64</v>
      </c>
      <c r="I45" s="311">
        <v>1</v>
      </c>
      <c r="J45" s="311">
        <v>26</v>
      </c>
      <c r="K45" s="311">
        <v>37</v>
      </c>
    </row>
    <row r="46" spans="1:11" ht="9" customHeight="1">
      <c r="A46" s="191" t="s">
        <v>284</v>
      </c>
      <c r="B46" s="301">
        <v>28</v>
      </c>
      <c r="C46" s="311">
        <v>21</v>
      </c>
      <c r="D46" s="301">
        <f t="shared" si="2"/>
        <v>120</v>
      </c>
      <c r="E46" s="311">
        <v>4</v>
      </c>
      <c r="F46" s="311">
        <v>3</v>
      </c>
      <c r="G46" s="312">
        <v>113</v>
      </c>
      <c r="H46" s="311">
        <v>29</v>
      </c>
      <c r="I46" s="311" t="s">
        <v>442</v>
      </c>
      <c r="J46" s="311">
        <v>10</v>
      </c>
      <c r="K46" s="311">
        <v>19</v>
      </c>
    </row>
    <row r="47" spans="1:11" ht="9" customHeight="1">
      <c r="A47" s="191" t="s">
        <v>285</v>
      </c>
      <c r="B47" s="301">
        <v>26</v>
      </c>
      <c r="C47" s="311">
        <v>18</v>
      </c>
      <c r="D47" s="301">
        <f t="shared" si="2"/>
        <v>56</v>
      </c>
      <c r="E47" s="311">
        <v>8</v>
      </c>
      <c r="F47" s="311" t="s">
        <v>442</v>
      </c>
      <c r="G47" s="312">
        <v>48</v>
      </c>
      <c r="H47" s="311">
        <v>35</v>
      </c>
      <c r="I47" s="311">
        <v>1</v>
      </c>
      <c r="J47" s="311">
        <v>16</v>
      </c>
      <c r="K47" s="311">
        <v>18</v>
      </c>
    </row>
    <row r="48" spans="1:11" ht="9" customHeight="1">
      <c r="A48" s="191" t="s">
        <v>286</v>
      </c>
      <c r="B48" s="301" t="s">
        <v>442</v>
      </c>
      <c r="C48" s="311" t="s">
        <v>442</v>
      </c>
      <c r="D48" s="301">
        <f t="shared" si="2"/>
        <v>0</v>
      </c>
      <c r="E48" s="311" t="s">
        <v>442</v>
      </c>
      <c r="F48" s="311" t="s">
        <v>442</v>
      </c>
      <c r="G48" s="301">
        <f>SUM(H48:I48)</f>
        <v>0</v>
      </c>
      <c r="H48" s="311" t="s">
        <v>442</v>
      </c>
      <c r="I48" s="311" t="s">
        <v>442</v>
      </c>
      <c r="J48" s="311" t="s">
        <v>442</v>
      </c>
      <c r="K48" s="311" t="s">
        <v>442</v>
      </c>
    </row>
    <row r="49" spans="1:11" ht="6.75" customHeight="1">
      <c r="A49" s="191"/>
      <c r="B49" s="301"/>
      <c r="C49" s="311"/>
      <c r="D49" s="301"/>
      <c r="E49" s="311"/>
      <c r="F49" s="311"/>
      <c r="G49" s="312"/>
      <c r="H49" s="311"/>
      <c r="I49" s="311"/>
      <c r="J49" s="311"/>
      <c r="K49" s="311"/>
    </row>
    <row r="50" spans="1:11" ht="9" customHeight="1">
      <c r="A50" s="191" t="s">
        <v>293</v>
      </c>
      <c r="B50" s="301">
        <v>47</v>
      </c>
      <c r="C50" s="311">
        <v>36</v>
      </c>
      <c r="D50" s="301">
        <f t="shared" si="2"/>
        <v>194</v>
      </c>
      <c r="E50" s="311">
        <v>7</v>
      </c>
      <c r="F50" s="311">
        <v>4</v>
      </c>
      <c r="G50" s="312">
        <v>183</v>
      </c>
      <c r="H50" s="311">
        <v>41</v>
      </c>
      <c r="I50" s="311">
        <v>1</v>
      </c>
      <c r="J50" s="311">
        <v>8</v>
      </c>
      <c r="K50" s="311">
        <v>32</v>
      </c>
    </row>
    <row r="51" spans="1:11" ht="9" customHeight="1">
      <c r="A51" s="191" t="s">
        <v>284</v>
      </c>
      <c r="B51" s="301">
        <v>30</v>
      </c>
      <c r="C51" s="311">
        <v>21</v>
      </c>
      <c r="D51" s="301">
        <f t="shared" si="2"/>
        <v>155</v>
      </c>
      <c r="E51" s="311">
        <v>5</v>
      </c>
      <c r="F51" s="311">
        <v>4</v>
      </c>
      <c r="G51" s="312">
        <v>146</v>
      </c>
      <c r="H51" s="311">
        <v>26</v>
      </c>
      <c r="I51" s="311" t="s">
        <v>442</v>
      </c>
      <c r="J51" s="311">
        <v>4</v>
      </c>
      <c r="K51" s="311">
        <v>22</v>
      </c>
    </row>
    <row r="52" spans="1:11" ht="9" customHeight="1">
      <c r="A52" s="191" t="s">
        <v>285</v>
      </c>
      <c r="B52" s="301">
        <v>16</v>
      </c>
      <c r="C52" s="311">
        <v>14</v>
      </c>
      <c r="D52" s="301">
        <f t="shared" si="2"/>
        <v>32</v>
      </c>
      <c r="E52" s="311">
        <v>2</v>
      </c>
      <c r="F52" s="311" t="s">
        <v>442</v>
      </c>
      <c r="G52" s="312">
        <v>30</v>
      </c>
      <c r="H52" s="311">
        <v>14</v>
      </c>
      <c r="I52" s="311">
        <v>1</v>
      </c>
      <c r="J52" s="311">
        <v>4</v>
      </c>
      <c r="K52" s="311">
        <v>9</v>
      </c>
    </row>
    <row r="53" spans="1:11" ht="9" customHeight="1">
      <c r="A53" s="191" t="s">
        <v>286</v>
      </c>
      <c r="B53" s="301">
        <v>1</v>
      </c>
      <c r="C53" s="311">
        <v>1</v>
      </c>
      <c r="D53" s="301">
        <f t="shared" si="2"/>
        <v>7</v>
      </c>
      <c r="E53" s="311" t="s">
        <v>442</v>
      </c>
      <c r="F53" s="311" t="s">
        <v>442</v>
      </c>
      <c r="G53" s="312">
        <v>7</v>
      </c>
      <c r="H53" s="311">
        <v>1</v>
      </c>
      <c r="I53" s="311" t="s">
        <v>442</v>
      </c>
      <c r="J53" s="311" t="s">
        <v>442</v>
      </c>
      <c r="K53" s="311">
        <v>1</v>
      </c>
    </row>
    <row r="54" spans="1:11" ht="6.75" customHeight="1">
      <c r="A54" s="191"/>
      <c r="B54" s="301"/>
      <c r="C54" s="311"/>
      <c r="D54" s="301"/>
      <c r="E54" s="311"/>
      <c r="F54" s="311"/>
      <c r="G54" s="312"/>
      <c r="H54" s="311"/>
      <c r="I54" s="311"/>
      <c r="J54" s="311"/>
      <c r="K54" s="311"/>
    </row>
    <row r="55" spans="1:11" ht="9" customHeight="1">
      <c r="A55" s="191" t="s">
        <v>294</v>
      </c>
      <c r="B55" s="301">
        <v>81</v>
      </c>
      <c r="C55" s="311">
        <v>69</v>
      </c>
      <c r="D55" s="301">
        <f aca="true" t="shared" si="3" ref="D55:D67">SUM(E55:G55)</f>
        <v>187</v>
      </c>
      <c r="E55" s="311">
        <v>10</v>
      </c>
      <c r="F55" s="311">
        <v>2</v>
      </c>
      <c r="G55" s="312">
        <v>175</v>
      </c>
      <c r="H55" s="311">
        <v>91</v>
      </c>
      <c r="I55" s="311" t="s">
        <v>442</v>
      </c>
      <c r="J55" s="311">
        <v>32</v>
      </c>
      <c r="K55" s="311">
        <v>59</v>
      </c>
    </row>
    <row r="56" spans="1:11" ht="9" customHeight="1">
      <c r="A56" s="191" t="s">
        <v>284</v>
      </c>
      <c r="B56" s="301">
        <v>45</v>
      </c>
      <c r="C56" s="311">
        <v>36</v>
      </c>
      <c r="D56" s="301">
        <f t="shared" si="3"/>
        <v>101</v>
      </c>
      <c r="E56" s="311">
        <v>8</v>
      </c>
      <c r="F56" s="311">
        <v>1</v>
      </c>
      <c r="G56" s="312">
        <v>92</v>
      </c>
      <c r="H56" s="311">
        <v>38</v>
      </c>
      <c r="I56" s="311" t="s">
        <v>442</v>
      </c>
      <c r="J56" s="311">
        <v>10</v>
      </c>
      <c r="K56" s="311">
        <v>28</v>
      </c>
    </row>
    <row r="57" spans="1:11" ht="9" customHeight="1">
      <c r="A57" s="191" t="s">
        <v>285</v>
      </c>
      <c r="B57" s="301">
        <v>32</v>
      </c>
      <c r="C57" s="311">
        <v>29</v>
      </c>
      <c r="D57" s="301">
        <f t="shared" si="3"/>
        <v>75</v>
      </c>
      <c r="E57" s="311">
        <v>2</v>
      </c>
      <c r="F57" s="311">
        <v>1</v>
      </c>
      <c r="G57" s="312">
        <v>72</v>
      </c>
      <c r="H57" s="311">
        <v>48</v>
      </c>
      <c r="I57" s="311" t="s">
        <v>442</v>
      </c>
      <c r="J57" s="311">
        <v>19</v>
      </c>
      <c r="K57" s="311">
        <v>29</v>
      </c>
    </row>
    <row r="58" spans="1:11" ht="9" customHeight="1">
      <c r="A58" s="191" t="s">
        <v>286</v>
      </c>
      <c r="B58" s="301">
        <v>4</v>
      </c>
      <c r="C58" s="311">
        <v>4</v>
      </c>
      <c r="D58" s="301">
        <f t="shared" si="3"/>
        <v>11</v>
      </c>
      <c r="E58" s="311" t="s">
        <v>442</v>
      </c>
      <c r="F58" s="311" t="s">
        <v>442</v>
      </c>
      <c r="G58" s="312">
        <v>11</v>
      </c>
      <c r="H58" s="311">
        <v>5</v>
      </c>
      <c r="I58" s="311" t="s">
        <v>442</v>
      </c>
      <c r="J58" s="311">
        <v>3</v>
      </c>
      <c r="K58" s="311">
        <v>2</v>
      </c>
    </row>
    <row r="59" spans="1:11" ht="6.75" customHeight="1">
      <c r="A59" s="191"/>
      <c r="B59" s="301"/>
      <c r="C59" s="311"/>
      <c r="D59" s="301"/>
      <c r="E59" s="311"/>
      <c r="F59" s="311"/>
      <c r="G59" s="312"/>
      <c r="H59" s="311"/>
      <c r="I59" s="311"/>
      <c r="J59" s="311"/>
      <c r="K59" s="311"/>
    </row>
    <row r="60" spans="1:11" ht="9" customHeight="1">
      <c r="A60" s="191" t="s">
        <v>295</v>
      </c>
      <c r="B60" s="301">
        <v>59</v>
      </c>
      <c r="C60" s="311">
        <v>47</v>
      </c>
      <c r="D60" s="301">
        <f t="shared" si="3"/>
        <v>183</v>
      </c>
      <c r="E60" s="311">
        <v>11</v>
      </c>
      <c r="F60" s="311">
        <v>1</v>
      </c>
      <c r="G60" s="312">
        <v>171</v>
      </c>
      <c r="H60" s="311">
        <v>70</v>
      </c>
      <c r="I60" s="311" t="s">
        <v>442</v>
      </c>
      <c r="J60" s="311">
        <v>18</v>
      </c>
      <c r="K60" s="311">
        <v>52</v>
      </c>
    </row>
    <row r="61" spans="1:11" ht="9" customHeight="1">
      <c r="A61" s="191" t="s">
        <v>284</v>
      </c>
      <c r="B61" s="301">
        <v>34</v>
      </c>
      <c r="C61" s="311">
        <v>29</v>
      </c>
      <c r="D61" s="301">
        <f t="shared" si="3"/>
        <v>116</v>
      </c>
      <c r="E61" s="311">
        <v>4</v>
      </c>
      <c r="F61" s="311">
        <v>1</v>
      </c>
      <c r="G61" s="312">
        <v>111</v>
      </c>
      <c r="H61" s="311">
        <v>41</v>
      </c>
      <c r="I61" s="311" t="s">
        <v>442</v>
      </c>
      <c r="J61" s="311">
        <v>7</v>
      </c>
      <c r="K61" s="311">
        <v>34</v>
      </c>
    </row>
    <row r="62" spans="1:11" ht="9" customHeight="1">
      <c r="A62" s="191" t="s">
        <v>285</v>
      </c>
      <c r="B62" s="301">
        <v>25</v>
      </c>
      <c r="C62" s="311">
        <v>18</v>
      </c>
      <c r="D62" s="301">
        <f t="shared" si="3"/>
        <v>67</v>
      </c>
      <c r="E62" s="311">
        <v>7</v>
      </c>
      <c r="F62" s="311" t="s">
        <v>442</v>
      </c>
      <c r="G62" s="312">
        <v>60</v>
      </c>
      <c r="H62" s="311">
        <v>29</v>
      </c>
      <c r="I62" s="311" t="s">
        <v>442</v>
      </c>
      <c r="J62" s="311">
        <v>11</v>
      </c>
      <c r="K62" s="311">
        <v>18</v>
      </c>
    </row>
    <row r="63" spans="1:11" ht="9" customHeight="1">
      <c r="A63" s="191" t="s">
        <v>286</v>
      </c>
      <c r="B63" s="301" t="s">
        <v>442</v>
      </c>
      <c r="C63" s="311" t="s">
        <v>442</v>
      </c>
      <c r="D63" s="301">
        <f>SUM(E63:G63)</f>
        <v>0</v>
      </c>
      <c r="E63" s="311" t="s">
        <v>442</v>
      </c>
      <c r="F63" s="311" t="s">
        <v>442</v>
      </c>
      <c r="G63" s="301">
        <f>SUM(H63:I63)</f>
        <v>0</v>
      </c>
      <c r="H63" s="311" t="s">
        <v>442</v>
      </c>
      <c r="I63" s="311" t="s">
        <v>442</v>
      </c>
      <c r="J63" s="311" t="s">
        <v>442</v>
      </c>
      <c r="K63" s="311" t="s">
        <v>442</v>
      </c>
    </row>
    <row r="64" spans="1:11" ht="6.75" customHeight="1">
      <c r="A64" s="191"/>
      <c r="B64" s="301"/>
      <c r="C64" s="311"/>
      <c r="D64" s="301"/>
      <c r="E64" s="311"/>
      <c r="F64" s="311"/>
      <c r="G64" s="312"/>
      <c r="H64" s="311"/>
      <c r="I64" s="311"/>
      <c r="J64" s="311"/>
      <c r="K64" s="311"/>
    </row>
    <row r="65" spans="1:11" ht="9" customHeight="1">
      <c r="A65" s="191" t="s">
        <v>296</v>
      </c>
      <c r="B65" s="301">
        <v>49</v>
      </c>
      <c r="C65" s="311">
        <v>34</v>
      </c>
      <c r="D65" s="301">
        <f t="shared" si="3"/>
        <v>138</v>
      </c>
      <c r="E65" s="311">
        <v>14</v>
      </c>
      <c r="F65" s="311">
        <v>1</v>
      </c>
      <c r="G65" s="312">
        <v>123</v>
      </c>
      <c r="H65" s="311">
        <v>44</v>
      </c>
      <c r="I65" s="311">
        <v>1</v>
      </c>
      <c r="J65" s="311">
        <v>14</v>
      </c>
      <c r="K65" s="311">
        <v>29</v>
      </c>
    </row>
    <row r="66" spans="1:11" ht="9" customHeight="1">
      <c r="A66" s="191" t="s">
        <v>284</v>
      </c>
      <c r="B66" s="301">
        <v>19</v>
      </c>
      <c r="C66" s="311">
        <v>12</v>
      </c>
      <c r="D66" s="301">
        <f t="shared" si="3"/>
        <v>95</v>
      </c>
      <c r="E66" s="311">
        <v>6</v>
      </c>
      <c r="F66" s="311">
        <v>1</v>
      </c>
      <c r="G66" s="312">
        <v>88</v>
      </c>
      <c r="H66" s="311">
        <v>12</v>
      </c>
      <c r="I66" s="311">
        <v>1</v>
      </c>
      <c r="J66" s="311">
        <v>2</v>
      </c>
      <c r="K66" s="311">
        <v>9</v>
      </c>
    </row>
    <row r="67" spans="1:11" ht="9" customHeight="1">
      <c r="A67" s="191" t="s">
        <v>285</v>
      </c>
      <c r="B67" s="301">
        <v>30</v>
      </c>
      <c r="C67" s="311">
        <v>22</v>
      </c>
      <c r="D67" s="301">
        <f t="shared" si="3"/>
        <v>43</v>
      </c>
      <c r="E67" s="311">
        <v>8</v>
      </c>
      <c r="F67" s="311" t="s">
        <v>442</v>
      </c>
      <c r="G67" s="312">
        <v>35</v>
      </c>
      <c r="H67" s="311">
        <v>32</v>
      </c>
      <c r="I67" s="311" t="s">
        <v>442</v>
      </c>
      <c r="J67" s="311">
        <v>12</v>
      </c>
      <c r="K67" s="311">
        <v>20</v>
      </c>
    </row>
    <row r="68" spans="1:11" ht="9" customHeight="1">
      <c r="A68" s="191" t="s">
        <v>286</v>
      </c>
      <c r="B68" s="301" t="s">
        <v>442</v>
      </c>
      <c r="C68" s="311" t="s">
        <v>442</v>
      </c>
      <c r="D68" s="301">
        <f aca="true" t="shared" si="4" ref="D68:D73">SUM(E68:G68)</f>
        <v>0</v>
      </c>
      <c r="E68" s="311" t="s">
        <v>442</v>
      </c>
      <c r="F68" s="311" t="s">
        <v>442</v>
      </c>
      <c r="G68" s="301">
        <f>SUM(H68:I68)</f>
        <v>0</v>
      </c>
      <c r="H68" s="311" t="s">
        <v>442</v>
      </c>
      <c r="I68" s="311" t="s">
        <v>442</v>
      </c>
      <c r="J68" s="311" t="s">
        <v>442</v>
      </c>
      <c r="K68" s="311" t="s">
        <v>442</v>
      </c>
    </row>
    <row r="69" spans="1:11" ht="6.75" customHeight="1">
      <c r="A69" s="191"/>
      <c r="B69" s="301"/>
      <c r="C69" s="311"/>
      <c r="D69" s="301"/>
      <c r="E69" s="311"/>
      <c r="F69" s="311"/>
      <c r="G69" s="312"/>
      <c r="H69" s="311"/>
      <c r="I69" s="311"/>
      <c r="J69" s="311"/>
      <c r="K69" s="311"/>
    </row>
    <row r="70" spans="1:11" ht="9" customHeight="1">
      <c r="A70" s="191" t="s">
        <v>297</v>
      </c>
      <c r="B70" s="301">
        <v>83</v>
      </c>
      <c r="C70" s="311">
        <v>66</v>
      </c>
      <c r="D70" s="301">
        <f t="shared" si="4"/>
        <v>124</v>
      </c>
      <c r="E70" s="311">
        <v>12</v>
      </c>
      <c r="F70" s="311">
        <v>5</v>
      </c>
      <c r="G70" s="312">
        <v>107</v>
      </c>
      <c r="H70" s="311">
        <v>82</v>
      </c>
      <c r="I70" s="311">
        <v>1</v>
      </c>
      <c r="J70" s="311">
        <v>26</v>
      </c>
      <c r="K70" s="311">
        <v>55</v>
      </c>
    </row>
    <row r="71" spans="1:11" ht="9" customHeight="1">
      <c r="A71" s="191" t="s">
        <v>284</v>
      </c>
      <c r="B71" s="301">
        <v>38</v>
      </c>
      <c r="C71" s="311">
        <v>31</v>
      </c>
      <c r="D71" s="301">
        <f t="shared" si="4"/>
        <v>76</v>
      </c>
      <c r="E71" s="311">
        <v>4</v>
      </c>
      <c r="F71" s="311">
        <v>3</v>
      </c>
      <c r="G71" s="312">
        <v>69</v>
      </c>
      <c r="H71" s="311">
        <v>38</v>
      </c>
      <c r="I71" s="311" t="s">
        <v>442</v>
      </c>
      <c r="J71" s="311">
        <v>11</v>
      </c>
      <c r="K71" s="311">
        <v>27</v>
      </c>
    </row>
    <row r="72" spans="1:11" ht="9" customHeight="1">
      <c r="A72" s="191" t="s">
        <v>285</v>
      </c>
      <c r="B72" s="301">
        <v>45</v>
      </c>
      <c r="C72" s="311">
        <v>35</v>
      </c>
      <c r="D72" s="301">
        <f t="shared" si="4"/>
        <v>47</v>
      </c>
      <c r="E72" s="311">
        <v>8</v>
      </c>
      <c r="F72" s="311">
        <v>2</v>
      </c>
      <c r="G72" s="312">
        <v>37</v>
      </c>
      <c r="H72" s="311">
        <v>44</v>
      </c>
      <c r="I72" s="311">
        <v>1</v>
      </c>
      <c r="J72" s="311">
        <v>15</v>
      </c>
      <c r="K72" s="311">
        <v>28</v>
      </c>
    </row>
    <row r="73" spans="1:11" ht="9" customHeight="1">
      <c r="A73" s="191" t="s">
        <v>286</v>
      </c>
      <c r="B73" s="301" t="s">
        <v>442</v>
      </c>
      <c r="C73" s="311" t="s">
        <v>442</v>
      </c>
      <c r="D73" s="301">
        <f t="shared" si="4"/>
        <v>1</v>
      </c>
      <c r="E73" s="311" t="s">
        <v>442</v>
      </c>
      <c r="F73" s="311" t="s">
        <v>442</v>
      </c>
      <c r="G73" s="301">
        <v>1</v>
      </c>
      <c r="H73" s="311" t="s">
        <v>442</v>
      </c>
      <c r="I73" s="311" t="s">
        <v>442</v>
      </c>
      <c r="J73" s="311" t="s">
        <v>442</v>
      </c>
      <c r="K73" s="311" t="s">
        <v>442</v>
      </c>
    </row>
    <row r="74" spans="1:11" ht="8.25" customHeight="1">
      <c r="A74" s="172"/>
      <c r="B74" s="313"/>
      <c r="C74" s="313"/>
      <c r="E74" s="313"/>
      <c r="F74" s="313"/>
      <c r="G74" s="314"/>
      <c r="H74" s="313"/>
      <c r="I74" s="313"/>
      <c r="J74" s="313"/>
      <c r="K74" s="313"/>
    </row>
    <row r="75" spans="1:11" ht="8.25" customHeight="1">
      <c r="A75" s="172"/>
      <c r="B75" s="313"/>
      <c r="C75" s="313"/>
      <c r="D75" s="313"/>
      <c r="E75" s="313"/>
      <c r="F75" s="313"/>
      <c r="G75" s="313"/>
      <c r="H75" s="313"/>
      <c r="I75" s="313"/>
      <c r="J75" s="313"/>
      <c r="K75" s="313"/>
    </row>
    <row r="76" spans="1:11" ht="8.25" customHeight="1">
      <c r="A76" s="172"/>
      <c r="B76" s="313"/>
      <c r="C76" s="313"/>
      <c r="D76" s="313"/>
      <c r="E76" s="313"/>
      <c r="F76" s="313"/>
      <c r="G76" s="313"/>
      <c r="H76" s="313"/>
      <c r="I76" s="313"/>
      <c r="J76" s="313"/>
      <c r="K76" s="313"/>
    </row>
    <row r="77" ht="8.25" customHeight="1">
      <c r="A77" s="172" t="s">
        <v>298</v>
      </c>
    </row>
    <row r="78" ht="8.25" customHeight="1">
      <c r="A78" s="172" t="s">
        <v>299</v>
      </c>
    </row>
    <row r="79" spans="1:11" ht="9" customHeight="1">
      <c r="A79" s="172"/>
      <c r="B79" s="313"/>
      <c r="C79" s="313"/>
      <c r="D79" s="313"/>
      <c r="E79" s="313"/>
      <c r="F79" s="313"/>
      <c r="G79" s="313"/>
      <c r="H79" s="313"/>
      <c r="I79" s="313"/>
      <c r="J79" s="313"/>
      <c r="K79" s="313"/>
    </row>
    <row r="80" spans="1:11" ht="9" customHeight="1">
      <c r="A80" s="172"/>
      <c r="B80" s="313"/>
      <c r="C80" s="313"/>
      <c r="D80" s="313"/>
      <c r="E80" s="313"/>
      <c r="F80" s="313"/>
      <c r="G80" s="313"/>
      <c r="H80" s="313"/>
      <c r="I80" s="313"/>
      <c r="J80" s="313"/>
      <c r="K80" s="313"/>
    </row>
    <row r="81" spans="1:11" ht="9" customHeight="1">
      <c r="A81" s="172"/>
      <c r="B81" s="313"/>
      <c r="C81" s="313"/>
      <c r="D81" s="313"/>
      <c r="E81" s="313"/>
      <c r="F81" s="313"/>
      <c r="G81" s="313"/>
      <c r="H81" s="313"/>
      <c r="I81" s="313"/>
      <c r="J81" s="313"/>
      <c r="K81" s="313"/>
    </row>
    <row r="83" ht="12.75">
      <c r="D83" s="315"/>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sheetPr codeName="Tabelle28"/>
  <dimension ref="A1:M97"/>
  <sheetViews>
    <sheetView zoomScale="120" zoomScaleNormal="120" workbookViewId="0" topLeftCell="A1">
      <selection activeCell="D70" sqref="D70"/>
    </sheetView>
  </sheetViews>
  <sheetFormatPr defaultColWidth="11.421875" defaultRowHeight="12.75"/>
  <cols>
    <col min="1" max="1" width="14.8515625" style="305" customWidth="1"/>
    <col min="2" max="6" width="6.8515625" style="305" customWidth="1"/>
    <col min="7" max="7" width="7.57421875" style="305" customWidth="1"/>
    <col min="8" max="11" width="6.8515625" style="305" customWidth="1"/>
    <col min="12" max="12" width="7.140625" style="305" customWidth="1"/>
    <col min="13" max="13" width="7.421875" style="305" customWidth="1"/>
    <col min="14" max="16384" width="11.421875" style="305" customWidth="1"/>
  </cols>
  <sheetData>
    <row r="1" spans="1:11" ht="8.25" customHeight="1">
      <c r="A1" s="302" t="s">
        <v>300</v>
      </c>
      <c r="B1" s="303"/>
      <c r="C1" s="303"/>
      <c r="D1" s="303"/>
      <c r="E1" s="303"/>
      <c r="F1" s="303"/>
      <c r="G1" s="303"/>
      <c r="H1" s="303"/>
      <c r="I1" s="303"/>
      <c r="J1" s="304"/>
      <c r="K1" s="304"/>
    </row>
    <row r="2" spans="1:9" ht="8.25" customHeight="1">
      <c r="A2" s="172"/>
      <c r="B2" s="172"/>
      <c r="C2" s="172"/>
      <c r="D2" s="172"/>
      <c r="E2" s="172"/>
      <c r="F2" s="172"/>
      <c r="G2" s="172"/>
      <c r="H2" s="172"/>
      <c r="I2" s="172"/>
    </row>
    <row r="3" spans="1:9" ht="8.25" customHeight="1">
      <c r="A3" s="172"/>
      <c r="B3" s="172"/>
      <c r="C3" s="172"/>
      <c r="D3" s="172"/>
      <c r="E3" s="172"/>
      <c r="F3" s="172"/>
      <c r="G3" s="172"/>
      <c r="H3" s="172"/>
      <c r="I3" s="172"/>
    </row>
    <row r="4" spans="1:9" ht="8.25" customHeight="1">
      <c r="A4" s="172"/>
      <c r="B4" s="172"/>
      <c r="C4" s="172"/>
      <c r="D4" s="172"/>
      <c r="E4" s="172"/>
      <c r="F4" s="172"/>
      <c r="G4" s="172"/>
      <c r="H4" s="172"/>
      <c r="I4" s="172"/>
    </row>
    <row r="5" spans="1:11" ht="8.25" customHeight="1">
      <c r="A5" s="303" t="s">
        <v>301</v>
      </c>
      <c r="B5" s="303"/>
      <c r="C5" s="303"/>
      <c r="D5" s="303"/>
      <c r="E5" s="303"/>
      <c r="F5" s="303"/>
      <c r="G5" s="303"/>
      <c r="H5" s="303"/>
      <c r="I5" s="303"/>
      <c r="J5" s="304"/>
      <c r="K5" s="304"/>
    </row>
    <row r="6" spans="1:9" ht="8.25" customHeight="1">
      <c r="A6" s="172"/>
      <c r="B6" s="172"/>
      <c r="C6" s="172"/>
      <c r="D6" s="172"/>
      <c r="E6" s="172"/>
      <c r="F6" s="172"/>
      <c r="G6" s="172"/>
      <c r="H6" s="172"/>
      <c r="I6" s="172"/>
    </row>
    <row r="7" spans="1:11" ht="10.5" customHeight="1">
      <c r="A7" s="352" t="s">
        <v>389</v>
      </c>
      <c r="B7" s="449" t="s">
        <v>342</v>
      </c>
      <c r="C7" s="307" t="s">
        <v>281</v>
      </c>
      <c r="D7" s="307"/>
      <c r="E7" s="307"/>
      <c r="F7" s="307"/>
      <c r="G7" s="307"/>
      <c r="H7" s="448" t="s">
        <v>357</v>
      </c>
      <c r="I7" s="307" t="s">
        <v>281</v>
      </c>
      <c r="J7" s="308"/>
      <c r="K7" s="308"/>
    </row>
    <row r="8" spans="1:11" ht="10.5" customHeight="1">
      <c r="A8" s="452"/>
      <c r="B8" s="450"/>
      <c r="C8" s="439" t="s">
        <v>381</v>
      </c>
      <c r="D8" s="439" t="s">
        <v>353</v>
      </c>
      <c r="E8" s="309" t="s">
        <v>282</v>
      </c>
      <c r="F8" s="309"/>
      <c r="G8" s="309"/>
      <c r="H8" s="454"/>
      <c r="I8" s="439" t="s">
        <v>100</v>
      </c>
      <c r="J8" s="439" t="s">
        <v>97</v>
      </c>
      <c r="K8" s="435" t="s">
        <v>98</v>
      </c>
    </row>
    <row r="9" spans="1:11" ht="10.5" customHeight="1">
      <c r="A9" s="452"/>
      <c r="B9" s="450"/>
      <c r="C9" s="454"/>
      <c r="D9" s="440"/>
      <c r="E9" s="439" t="s">
        <v>532</v>
      </c>
      <c r="F9" s="439" t="s">
        <v>533</v>
      </c>
      <c r="G9" s="439" t="s">
        <v>356</v>
      </c>
      <c r="H9" s="454"/>
      <c r="I9" s="454"/>
      <c r="J9" s="442"/>
      <c r="K9" s="456"/>
    </row>
    <row r="10" spans="1:11" ht="10.5" customHeight="1">
      <c r="A10" s="452"/>
      <c r="B10" s="450"/>
      <c r="C10" s="454"/>
      <c r="D10" s="440"/>
      <c r="E10" s="454"/>
      <c r="F10" s="454"/>
      <c r="G10" s="454"/>
      <c r="H10" s="454"/>
      <c r="I10" s="454"/>
      <c r="J10" s="442"/>
      <c r="K10" s="456"/>
    </row>
    <row r="11" spans="1:11" ht="10.5" customHeight="1">
      <c r="A11" s="452"/>
      <c r="B11" s="450"/>
      <c r="C11" s="454"/>
      <c r="D11" s="440"/>
      <c r="E11" s="454"/>
      <c r="F11" s="454"/>
      <c r="G11" s="454"/>
      <c r="H11" s="454"/>
      <c r="I11" s="454"/>
      <c r="J11" s="443"/>
      <c r="K11" s="457"/>
    </row>
    <row r="12" spans="1:11" ht="10.5" customHeight="1">
      <c r="A12" s="452"/>
      <c r="B12" s="450"/>
      <c r="C12" s="454"/>
      <c r="D12" s="440"/>
      <c r="E12" s="454"/>
      <c r="F12" s="454"/>
      <c r="G12" s="454"/>
      <c r="H12" s="454"/>
      <c r="I12" s="454"/>
      <c r="J12" s="435" t="s">
        <v>339</v>
      </c>
      <c r="K12" s="458"/>
    </row>
    <row r="13" spans="1:11" ht="12.75" customHeight="1">
      <c r="A13" s="453"/>
      <c r="B13" s="451"/>
      <c r="C13" s="455"/>
      <c r="D13" s="441"/>
      <c r="E13" s="455"/>
      <c r="F13" s="455"/>
      <c r="G13" s="455"/>
      <c r="H13" s="455"/>
      <c r="I13" s="455"/>
      <c r="J13" s="459"/>
      <c r="K13" s="460"/>
    </row>
    <row r="14" spans="1:11" ht="30" customHeight="1">
      <c r="A14" s="316" t="e">
        <f>#REF!</f>
        <v>#REF!</v>
      </c>
      <c r="B14" s="304"/>
      <c r="C14" s="303"/>
      <c r="D14" s="303"/>
      <c r="E14" s="303"/>
      <c r="F14" s="303"/>
      <c r="G14" s="303"/>
      <c r="H14" s="303"/>
      <c r="I14" s="303"/>
      <c r="J14" s="304"/>
      <c r="K14" s="304"/>
    </row>
    <row r="15" spans="1:11" ht="8.25" customHeight="1">
      <c r="A15" s="191" t="s">
        <v>302</v>
      </c>
      <c r="B15" s="301">
        <v>71</v>
      </c>
      <c r="C15" s="312">
        <v>45</v>
      </c>
      <c r="D15" s="301">
        <f aca="true" t="shared" si="0" ref="D15:D22">SUM(E15:G15)</f>
        <v>218</v>
      </c>
      <c r="E15" s="312">
        <v>23</v>
      </c>
      <c r="F15" s="312">
        <v>3</v>
      </c>
      <c r="G15" s="312">
        <v>192</v>
      </c>
      <c r="H15" s="312">
        <v>66</v>
      </c>
      <c r="I15" s="312" t="s">
        <v>442</v>
      </c>
      <c r="J15" s="312">
        <v>17</v>
      </c>
      <c r="K15" s="312">
        <v>49</v>
      </c>
    </row>
    <row r="16" spans="1:11" ht="8.25" customHeight="1">
      <c r="A16" s="191" t="s">
        <v>284</v>
      </c>
      <c r="B16" s="301">
        <v>39</v>
      </c>
      <c r="C16" s="312">
        <v>22</v>
      </c>
      <c r="D16" s="301">
        <f t="shared" si="0"/>
        <v>142</v>
      </c>
      <c r="E16" s="312">
        <v>14</v>
      </c>
      <c r="F16" s="312">
        <v>3</v>
      </c>
      <c r="G16" s="312">
        <v>125</v>
      </c>
      <c r="H16" s="312">
        <v>26</v>
      </c>
      <c r="I16" s="312" t="s">
        <v>442</v>
      </c>
      <c r="J16" s="312">
        <v>7</v>
      </c>
      <c r="K16" s="312">
        <v>19</v>
      </c>
    </row>
    <row r="17" spans="1:11" ht="8.25" customHeight="1">
      <c r="A17" s="191" t="s">
        <v>285</v>
      </c>
      <c r="B17" s="301">
        <v>24</v>
      </c>
      <c r="C17" s="312">
        <v>16</v>
      </c>
      <c r="D17" s="301">
        <f t="shared" si="0"/>
        <v>47</v>
      </c>
      <c r="E17" s="312">
        <v>8</v>
      </c>
      <c r="F17" s="312" t="s">
        <v>442</v>
      </c>
      <c r="G17" s="312">
        <v>39</v>
      </c>
      <c r="H17" s="312">
        <v>24</v>
      </c>
      <c r="I17" s="312" t="s">
        <v>442</v>
      </c>
      <c r="J17" s="312">
        <v>6</v>
      </c>
      <c r="K17" s="312">
        <v>18</v>
      </c>
    </row>
    <row r="18" spans="1:11" ht="8.25" customHeight="1">
      <c r="A18" s="191" t="s">
        <v>286</v>
      </c>
      <c r="B18" s="301">
        <v>8</v>
      </c>
      <c r="C18" s="312">
        <v>7</v>
      </c>
      <c r="D18" s="301">
        <f t="shared" si="0"/>
        <v>29</v>
      </c>
      <c r="E18" s="312">
        <v>1</v>
      </c>
      <c r="F18" s="312" t="s">
        <v>442</v>
      </c>
      <c r="G18" s="312">
        <v>28</v>
      </c>
      <c r="H18" s="312">
        <v>16</v>
      </c>
      <c r="I18" s="312" t="s">
        <v>442</v>
      </c>
      <c r="J18" s="312">
        <v>4</v>
      </c>
      <c r="K18" s="312">
        <v>12</v>
      </c>
    </row>
    <row r="19" spans="1:11" ht="6.75" customHeight="1">
      <c r="A19" s="191"/>
      <c r="B19" s="301"/>
      <c r="C19" s="312"/>
      <c r="D19" s="301"/>
      <c r="E19" s="312"/>
      <c r="F19" s="312"/>
      <c r="G19" s="312"/>
      <c r="H19" s="312"/>
      <c r="I19" s="312"/>
      <c r="J19" s="312"/>
      <c r="K19" s="312"/>
    </row>
    <row r="20" spans="1:11" ht="8.25" customHeight="1">
      <c r="A20" s="191" t="s">
        <v>303</v>
      </c>
      <c r="B20" s="301">
        <v>41</v>
      </c>
      <c r="C20" s="312">
        <v>33</v>
      </c>
      <c r="D20" s="301">
        <f t="shared" si="0"/>
        <v>70</v>
      </c>
      <c r="E20" s="312">
        <v>8</v>
      </c>
      <c r="F20" s="312" t="s">
        <v>442</v>
      </c>
      <c r="G20" s="312">
        <v>62</v>
      </c>
      <c r="H20" s="312">
        <v>46</v>
      </c>
      <c r="I20" s="312">
        <v>2</v>
      </c>
      <c r="J20" s="312">
        <v>14</v>
      </c>
      <c r="K20" s="312">
        <v>30</v>
      </c>
    </row>
    <row r="21" spans="1:11" ht="8.25" customHeight="1">
      <c r="A21" s="191" t="s">
        <v>284</v>
      </c>
      <c r="B21" s="301">
        <v>16</v>
      </c>
      <c r="C21" s="312">
        <v>13</v>
      </c>
      <c r="D21" s="301">
        <f t="shared" si="0"/>
        <v>45</v>
      </c>
      <c r="E21" s="312">
        <v>3</v>
      </c>
      <c r="F21" s="312" t="s">
        <v>442</v>
      </c>
      <c r="G21" s="312">
        <v>42</v>
      </c>
      <c r="H21" s="312">
        <v>20</v>
      </c>
      <c r="I21" s="312">
        <v>1</v>
      </c>
      <c r="J21" s="312">
        <v>4</v>
      </c>
      <c r="K21" s="312">
        <v>15</v>
      </c>
    </row>
    <row r="22" spans="1:11" ht="8.25" customHeight="1">
      <c r="A22" s="191" t="s">
        <v>285</v>
      </c>
      <c r="B22" s="301">
        <v>23</v>
      </c>
      <c r="C22" s="312">
        <v>19</v>
      </c>
      <c r="D22" s="301">
        <f t="shared" si="0"/>
        <v>24</v>
      </c>
      <c r="E22" s="312">
        <v>4</v>
      </c>
      <c r="F22" s="312" t="s">
        <v>442</v>
      </c>
      <c r="G22" s="312">
        <v>20</v>
      </c>
      <c r="H22" s="312">
        <v>20</v>
      </c>
      <c r="I22" s="312">
        <v>1</v>
      </c>
      <c r="J22" s="312">
        <v>8</v>
      </c>
      <c r="K22" s="312">
        <v>11</v>
      </c>
    </row>
    <row r="23" spans="1:11" ht="8.25" customHeight="1">
      <c r="A23" s="191" t="s">
        <v>286</v>
      </c>
      <c r="B23" s="301">
        <v>2</v>
      </c>
      <c r="C23" s="312">
        <v>1</v>
      </c>
      <c r="D23" s="301">
        <f aca="true" t="shared" si="1" ref="D23:D28">SUM(E23:G23)</f>
        <v>1</v>
      </c>
      <c r="E23" s="312">
        <v>1</v>
      </c>
      <c r="F23" s="312" t="s">
        <v>442</v>
      </c>
      <c r="G23" s="312" t="s">
        <v>442</v>
      </c>
      <c r="H23" s="312">
        <v>6</v>
      </c>
      <c r="I23" s="312" t="s">
        <v>442</v>
      </c>
      <c r="J23" s="312">
        <v>2</v>
      </c>
      <c r="K23" s="312">
        <v>4</v>
      </c>
    </row>
    <row r="24" spans="1:11" ht="6.75" customHeight="1">
      <c r="A24" s="191"/>
      <c r="B24" s="301"/>
      <c r="C24" s="312"/>
      <c r="D24" s="301"/>
      <c r="E24" s="312"/>
      <c r="F24" s="312"/>
      <c r="G24" s="312"/>
      <c r="H24" s="312"/>
      <c r="I24" s="312"/>
      <c r="J24" s="312"/>
      <c r="K24" s="312"/>
    </row>
    <row r="25" spans="1:11" ht="8.25" customHeight="1">
      <c r="A25" s="191" t="s">
        <v>304</v>
      </c>
      <c r="B25" s="301">
        <v>31</v>
      </c>
      <c r="C25" s="312">
        <v>19</v>
      </c>
      <c r="D25" s="301">
        <f t="shared" si="1"/>
        <v>105</v>
      </c>
      <c r="E25" s="312">
        <v>11</v>
      </c>
      <c r="F25" s="312">
        <v>1</v>
      </c>
      <c r="G25" s="312">
        <v>93</v>
      </c>
      <c r="H25" s="312">
        <v>26</v>
      </c>
      <c r="I25" s="312" t="s">
        <v>442</v>
      </c>
      <c r="J25" s="312">
        <v>7</v>
      </c>
      <c r="K25" s="312">
        <v>19</v>
      </c>
    </row>
    <row r="26" spans="1:11" ht="8.25" customHeight="1">
      <c r="A26" s="191" t="s">
        <v>284</v>
      </c>
      <c r="B26" s="301">
        <v>13</v>
      </c>
      <c r="C26" s="312">
        <v>8</v>
      </c>
      <c r="D26" s="301">
        <f t="shared" si="1"/>
        <v>63</v>
      </c>
      <c r="E26" s="312">
        <v>4</v>
      </c>
      <c r="F26" s="312">
        <v>1</v>
      </c>
      <c r="G26" s="312">
        <v>58</v>
      </c>
      <c r="H26" s="312">
        <v>11</v>
      </c>
      <c r="I26" s="312" t="s">
        <v>442</v>
      </c>
      <c r="J26" s="312">
        <v>2</v>
      </c>
      <c r="K26" s="312">
        <v>9</v>
      </c>
    </row>
    <row r="27" spans="1:11" ht="8.25" customHeight="1">
      <c r="A27" s="191" t="s">
        <v>285</v>
      </c>
      <c r="B27" s="301">
        <v>18</v>
      </c>
      <c r="C27" s="312">
        <v>11</v>
      </c>
      <c r="D27" s="301">
        <f t="shared" si="1"/>
        <v>42</v>
      </c>
      <c r="E27" s="312">
        <v>7</v>
      </c>
      <c r="F27" s="312" t="s">
        <v>442</v>
      </c>
      <c r="G27" s="312">
        <v>35</v>
      </c>
      <c r="H27" s="312">
        <v>15</v>
      </c>
      <c r="I27" s="312" t="s">
        <v>442</v>
      </c>
      <c r="J27" s="312">
        <v>5</v>
      </c>
      <c r="K27" s="312">
        <v>10</v>
      </c>
    </row>
    <row r="28" spans="1:11" ht="8.25" customHeight="1">
      <c r="A28" s="191" t="s">
        <v>286</v>
      </c>
      <c r="B28" s="301" t="s">
        <v>442</v>
      </c>
      <c r="C28" s="312" t="s">
        <v>442</v>
      </c>
      <c r="D28" s="301">
        <f t="shared" si="1"/>
        <v>0</v>
      </c>
      <c r="E28" s="312" t="s">
        <v>442</v>
      </c>
      <c r="F28" s="312" t="s">
        <v>442</v>
      </c>
      <c r="G28" s="312" t="s">
        <v>442</v>
      </c>
      <c r="H28" s="312" t="s">
        <v>442</v>
      </c>
      <c r="I28" s="312" t="s">
        <v>442</v>
      </c>
      <c r="J28" s="312" t="s">
        <v>442</v>
      </c>
      <c r="K28" s="312" t="s">
        <v>442</v>
      </c>
    </row>
    <row r="29" spans="1:11" ht="6.75" customHeight="1">
      <c r="A29" s="191"/>
      <c r="B29" s="301"/>
      <c r="C29" s="312"/>
      <c r="D29" s="301"/>
      <c r="E29" s="312"/>
      <c r="F29" s="312"/>
      <c r="G29" s="312"/>
      <c r="H29" s="312"/>
      <c r="I29" s="312"/>
      <c r="J29" s="312"/>
      <c r="K29" s="312"/>
    </row>
    <row r="30" spans="1:11" ht="8.25" customHeight="1">
      <c r="A30" s="191" t="s">
        <v>305</v>
      </c>
      <c r="B30" s="301">
        <v>65</v>
      </c>
      <c r="C30" s="312">
        <v>49</v>
      </c>
      <c r="D30" s="301">
        <f aca="true" t="shared" si="2" ref="D30:D42">SUM(E30:G30)</f>
        <v>200</v>
      </c>
      <c r="E30" s="312">
        <v>13</v>
      </c>
      <c r="F30" s="312">
        <v>3</v>
      </c>
      <c r="G30" s="312">
        <v>184</v>
      </c>
      <c r="H30" s="312">
        <v>65</v>
      </c>
      <c r="I30" s="312">
        <v>1</v>
      </c>
      <c r="J30" s="312">
        <v>23</v>
      </c>
      <c r="K30" s="312">
        <v>41</v>
      </c>
    </row>
    <row r="31" spans="1:11" ht="8.25" customHeight="1">
      <c r="A31" s="191" t="s">
        <v>284</v>
      </c>
      <c r="B31" s="301">
        <v>38</v>
      </c>
      <c r="C31" s="312">
        <v>27</v>
      </c>
      <c r="D31" s="301">
        <f t="shared" si="2"/>
        <v>149</v>
      </c>
      <c r="E31" s="312">
        <v>8</v>
      </c>
      <c r="F31" s="312">
        <v>3</v>
      </c>
      <c r="G31" s="312">
        <v>138</v>
      </c>
      <c r="H31" s="312">
        <v>32</v>
      </c>
      <c r="I31" s="312">
        <v>1</v>
      </c>
      <c r="J31" s="312">
        <v>10</v>
      </c>
      <c r="K31" s="312">
        <v>21</v>
      </c>
    </row>
    <row r="32" spans="1:11" ht="8.25" customHeight="1">
      <c r="A32" s="191" t="s">
        <v>285</v>
      </c>
      <c r="B32" s="301">
        <v>20</v>
      </c>
      <c r="C32" s="312">
        <v>17</v>
      </c>
      <c r="D32" s="301">
        <f t="shared" si="2"/>
        <v>44</v>
      </c>
      <c r="E32" s="312">
        <v>3</v>
      </c>
      <c r="F32" s="312" t="s">
        <v>442</v>
      </c>
      <c r="G32" s="312">
        <v>41</v>
      </c>
      <c r="H32" s="312">
        <v>24</v>
      </c>
      <c r="I32" s="312" t="s">
        <v>442</v>
      </c>
      <c r="J32" s="312">
        <v>8</v>
      </c>
      <c r="K32" s="312">
        <v>16</v>
      </c>
    </row>
    <row r="33" spans="1:11" ht="8.25" customHeight="1">
      <c r="A33" s="191" t="s">
        <v>286</v>
      </c>
      <c r="B33" s="301">
        <v>7</v>
      </c>
      <c r="C33" s="312">
        <v>5</v>
      </c>
      <c r="D33" s="301">
        <f t="shared" si="2"/>
        <v>7</v>
      </c>
      <c r="E33" s="312">
        <v>2</v>
      </c>
      <c r="F33" s="312" t="s">
        <v>442</v>
      </c>
      <c r="G33" s="312">
        <v>5</v>
      </c>
      <c r="H33" s="312">
        <v>9</v>
      </c>
      <c r="I33" s="312" t="s">
        <v>442</v>
      </c>
      <c r="J33" s="312">
        <v>5</v>
      </c>
      <c r="K33" s="312">
        <v>4</v>
      </c>
    </row>
    <row r="34" spans="1:11" ht="6.75" customHeight="1">
      <c r="A34" s="191"/>
      <c r="B34" s="301"/>
      <c r="C34" s="312"/>
      <c r="D34" s="317"/>
      <c r="E34" s="312"/>
      <c r="F34" s="312"/>
      <c r="G34" s="312"/>
      <c r="H34" s="312"/>
      <c r="I34" s="312"/>
      <c r="J34" s="312"/>
      <c r="K34" s="312"/>
    </row>
    <row r="35" spans="1:11" ht="8.25" customHeight="1">
      <c r="A35" s="191" t="s">
        <v>306</v>
      </c>
      <c r="B35" s="301">
        <v>49</v>
      </c>
      <c r="C35" s="312">
        <v>36</v>
      </c>
      <c r="D35" s="301">
        <f t="shared" si="2"/>
        <v>174</v>
      </c>
      <c r="E35" s="312">
        <v>13</v>
      </c>
      <c r="F35" s="312" t="s">
        <v>442</v>
      </c>
      <c r="G35" s="312">
        <v>161</v>
      </c>
      <c r="H35" s="312">
        <v>50</v>
      </c>
      <c r="I35" s="312" t="s">
        <v>442</v>
      </c>
      <c r="J35" s="312">
        <v>16</v>
      </c>
      <c r="K35" s="312">
        <v>34</v>
      </c>
    </row>
    <row r="36" spans="1:11" ht="8.25" customHeight="1">
      <c r="A36" s="191" t="s">
        <v>284</v>
      </c>
      <c r="B36" s="301">
        <v>19</v>
      </c>
      <c r="C36" s="312">
        <v>15</v>
      </c>
      <c r="D36" s="301">
        <f t="shared" si="2"/>
        <v>94</v>
      </c>
      <c r="E36" s="312">
        <v>4</v>
      </c>
      <c r="F36" s="312" t="s">
        <v>442</v>
      </c>
      <c r="G36" s="312">
        <v>90</v>
      </c>
      <c r="H36" s="312">
        <v>17</v>
      </c>
      <c r="I36" s="312" t="s">
        <v>442</v>
      </c>
      <c r="J36" s="312">
        <v>2</v>
      </c>
      <c r="K36" s="312">
        <v>15</v>
      </c>
    </row>
    <row r="37" spans="1:11" ht="8.25" customHeight="1">
      <c r="A37" s="191" t="s">
        <v>285</v>
      </c>
      <c r="B37" s="301">
        <v>24</v>
      </c>
      <c r="C37" s="312">
        <v>16</v>
      </c>
      <c r="D37" s="301">
        <f t="shared" si="2"/>
        <v>50</v>
      </c>
      <c r="E37" s="312">
        <v>8</v>
      </c>
      <c r="F37" s="312" t="s">
        <v>442</v>
      </c>
      <c r="G37" s="312">
        <v>42</v>
      </c>
      <c r="H37" s="312">
        <v>25</v>
      </c>
      <c r="I37" s="312" t="s">
        <v>442</v>
      </c>
      <c r="J37" s="312">
        <v>10</v>
      </c>
      <c r="K37" s="312">
        <v>15</v>
      </c>
    </row>
    <row r="38" spans="1:11" ht="8.25" customHeight="1">
      <c r="A38" s="191" t="s">
        <v>286</v>
      </c>
      <c r="B38" s="301">
        <v>6</v>
      </c>
      <c r="C38" s="312">
        <v>5</v>
      </c>
      <c r="D38" s="301">
        <f t="shared" si="2"/>
        <v>30</v>
      </c>
      <c r="E38" s="312">
        <v>1</v>
      </c>
      <c r="F38" s="312" t="s">
        <v>442</v>
      </c>
      <c r="G38" s="312">
        <v>29</v>
      </c>
      <c r="H38" s="312">
        <v>8</v>
      </c>
      <c r="I38" s="312" t="s">
        <v>442</v>
      </c>
      <c r="J38" s="312">
        <v>4</v>
      </c>
      <c r="K38" s="312">
        <v>4</v>
      </c>
    </row>
    <row r="39" spans="1:11" ht="6.75" customHeight="1">
      <c r="A39" s="191"/>
      <c r="B39" s="301"/>
      <c r="C39" s="312"/>
      <c r="D39" s="301"/>
      <c r="E39" s="312"/>
      <c r="F39" s="312"/>
      <c r="G39" s="312"/>
      <c r="H39" s="312"/>
      <c r="I39" s="312"/>
      <c r="J39" s="312"/>
      <c r="K39" s="312"/>
    </row>
    <row r="40" spans="1:11" ht="8.25" customHeight="1">
      <c r="A40" s="191" t="s">
        <v>307</v>
      </c>
      <c r="B40" s="301">
        <v>35</v>
      </c>
      <c r="C40" s="312">
        <v>26</v>
      </c>
      <c r="D40" s="301">
        <f t="shared" si="2"/>
        <v>122</v>
      </c>
      <c r="E40" s="312">
        <v>8</v>
      </c>
      <c r="F40" s="312">
        <v>1</v>
      </c>
      <c r="G40" s="312">
        <v>113</v>
      </c>
      <c r="H40" s="312">
        <v>35</v>
      </c>
      <c r="I40" s="312">
        <v>1</v>
      </c>
      <c r="J40" s="312">
        <v>9</v>
      </c>
      <c r="K40" s="312">
        <v>25</v>
      </c>
    </row>
    <row r="41" spans="1:11" ht="8.25" customHeight="1">
      <c r="A41" s="191" t="s">
        <v>284</v>
      </c>
      <c r="B41" s="301">
        <v>27</v>
      </c>
      <c r="C41" s="312">
        <v>19</v>
      </c>
      <c r="D41" s="301">
        <f t="shared" si="2"/>
        <v>104</v>
      </c>
      <c r="E41" s="312">
        <v>7</v>
      </c>
      <c r="F41" s="312">
        <v>1</v>
      </c>
      <c r="G41" s="312">
        <v>96</v>
      </c>
      <c r="H41" s="312">
        <v>27</v>
      </c>
      <c r="I41" s="312" t="s">
        <v>442</v>
      </c>
      <c r="J41" s="312">
        <v>6</v>
      </c>
      <c r="K41" s="312">
        <v>21</v>
      </c>
    </row>
    <row r="42" spans="1:11" ht="8.25" customHeight="1">
      <c r="A42" s="191" t="s">
        <v>285</v>
      </c>
      <c r="B42" s="301">
        <v>8</v>
      </c>
      <c r="C42" s="312">
        <v>7</v>
      </c>
      <c r="D42" s="301">
        <f t="shared" si="2"/>
        <v>18</v>
      </c>
      <c r="E42" s="312">
        <v>1</v>
      </c>
      <c r="F42" s="312" t="s">
        <v>442</v>
      </c>
      <c r="G42" s="312">
        <v>17</v>
      </c>
      <c r="H42" s="312">
        <v>8</v>
      </c>
      <c r="I42" s="312">
        <v>1</v>
      </c>
      <c r="J42" s="312">
        <v>3</v>
      </c>
      <c r="K42" s="312">
        <v>4</v>
      </c>
    </row>
    <row r="43" spans="1:11" ht="8.25" customHeight="1">
      <c r="A43" s="191" t="s">
        <v>286</v>
      </c>
      <c r="B43" s="301" t="s">
        <v>442</v>
      </c>
      <c r="C43" s="312" t="s">
        <v>442</v>
      </c>
      <c r="D43" s="301">
        <f>SUM(E43:G43)</f>
        <v>0</v>
      </c>
      <c r="E43" s="312" t="s">
        <v>442</v>
      </c>
      <c r="F43" s="312" t="s">
        <v>442</v>
      </c>
      <c r="G43" s="301">
        <f>SUM(H43:I43)</f>
        <v>0</v>
      </c>
      <c r="H43" s="312" t="s">
        <v>442</v>
      </c>
      <c r="I43" s="312" t="s">
        <v>442</v>
      </c>
      <c r="J43" s="312" t="s">
        <v>442</v>
      </c>
      <c r="K43" s="312" t="s">
        <v>442</v>
      </c>
    </row>
    <row r="44" spans="1:11" ht="15" customHeight="1">
      <c r="A44" s="191"/>
      <c r="B44" s="317"/>
      <c r="C44" s="312"/>
      <c r="D44" s="301"/>
      <c r="E44" s="312"/>
      <c r="F44" s="312"/>
      <c r="G44" s="312"/>
      <c r="H44" s="312"/>
      <c r="I44" s="312"/>
      <c r="J44" s="312"/>
      <c r="K44" s="312"/>
    </row>
    <row r="45" spans="1:11" ht="8.25" customHeight="1">
      <c r="A45" s="191" t="s">
        <v>308</v>
      </c>
      <c r="B45" s="301">
        <v>71</v>
      </c>
      <c r="C45" s="312">
        <v>53</v>
      </c>
      <c r="D45" s="301">
        <f>SUM(E45:G45)</f>
        <v>217</v>
      </c>
      <c r="E45" s="312">
        <v>16</v>
      </c>
      <c r="F45" s="312">
        <v>2</v>
      </c>
      <c r="G45" s="312">
        <v>199</v>
      </c>
      <c r="H45" s="312">
        <v>71</v>
      </c>
      <c r="I45" s="312">
        <v>1</v>
      </c>
      <c r="J45" s="312">
        <v>19</v>
      </c>
      <c r="K45" s="312">
        <v>51</v>
      </c>
    </row>
    <row r="46" spans="1:11" ht="8.25" customHeight="1">
      <c r="A46" s="191" t="s">
        <v>284</v>
      </c>
      <c r="B46" s="301">
        <v>44</v>
      </c>
      <c r="C46" s="312">
        <v>34</v>
      </c>
      <c r="D46" s="301">
        <f>SUM(E46:G46)</f>
        <v>147</v>
      </c>
      <c r="E46" s="312">
        <v>9</v>
      </c>
      <c r="F46" s="312">
        <v>1</v>
      </c>
      <c r="G46" s="312">
        <v>137</v>
      </c>
      <c r="H46" s="312">
        <v>44</v>
      </c>
      <c r="I46" s="312">
        <v>1</v>
      </c>
      <c r="J46" s="312">
        <v>9</v>
      </c>
      <c r="K46" s="312">
        <v>34</v>
      </c>
    </row>
    <row r="47" spans="1:11" ht="8.25" customHeight="1">
      <c r="A47" s="191" t="s">
        <v>285</v>
      </c>
      <c r="B47" s="301">
        <v>27</v>
      </c>
      <c r="C47" s="312">
        <v>19</v>
      </c>
      <c r="D47" s="301">
        <f>SUM(E47:G47)</f>
        <v>70</v>
      </c>
      <c r="E47" s="312">
        <v>7</v>
      </c>
      <c r="F47" s="312">
        <v>1</v>
      </c>
      <c r="G47" s="312">
        <v>62</v>
      </c>
      <c r="H47" s="312">
        <v>27</v>
      </c>
      <c r="I47" s="312" t="s">
        <v>442</v>
      </c>
      <c r="J47" s="312">
        <v>10</v>
      </c>
      <c r="K47" s="312">
        <v>17</v>
      </c>
    </row>
    <row r="48" spans="1:11" ht="8.25" customHeight="1">
      <c r="A48" s="191" t="s">
        <v>286</v>
      </c>
      <c r="B48" s="301" t="s">
        <v>442</v>
      </c>
      <c r="C48" s="312" t="s">
        <v>442</v>
      </c>
      <c r="D48" s="301">
        <f>SUM(E48:G48)</f>
        <v>0</v>
      </c>
      <c r="E48" s="312" t="s">
        <v>442</v>
      </c>
      <c r="F48" s="312" t="s">
        <v>442</v>
      </c>
      <c r="G48" s="301">
        <f>SUM(H48:I48)</f>
        <v>0</v>
      </c>
      <c r="H48" s="312" t="s">
        <v>442</v>
      </c>
      <c r="I48" s="312" t="s">
        <v>442</v>
      </c>
      <c r="J48" s="312" t="s">
        <v>442</v>
      </c>
      <c r="K48" s="312" t="s">
        <v>442</v>
      </c>
    </row>
    <row r="49" spans="1:11" ht="6.75" customHeight="1">
      <c r="A49" s="191"/>
      <c r="B49" s="301"/>
      <c r="C49" s="312"/>
      <c r="D49" s="301"/>
      <c r="E49" s="312"/>
      <c r="F49" s="312"/>
      <c r="G49" s="312"/>
      <c r="H49" s="312"/>
      <c r="I49" s="312"/>
      <c r="J49" s="312"/>
      <c r="K49" s="312"/>
    </row>
    <row r="50" spans="1:11" ht="8.25" customHeight="1">
      <c r="A50" s="191" t="s">
        <v>309</v>
      </c>
      <c r="B50" s="301">
        <v>65</v>
      </c>
      <c r="C50" s="312">
        <v>43</v>
      </c>
      <c r="D50" s="301">
        <f aca="true" t="shared" si="3" ref="D50:D68">SUM(E50:G50)</f>
        <v>261</v>
      </c>
      <c r="E50" s="312">
        <v>18</v>
      </c>
      <c r="F50" s="312">
        <v>4</v>
      </c>
      <c r="G50" s="312">
        <v>239</v>
      </c>
      <c r="H50" s="312">
        <v>54</v>
      </c>
      <c r="I50" s="312">
        <v>1</v>
      </c>
      <c r="J50" s="312">
        <v>11</v>
      </c>
      <c r="K50" s="312">
        <v>42</v>
      </c>
    </row>
    <row r="51" spans="1:11" ht="8.25" customHeight="1">
      <c r="A51" s="191" t="s">
        <v>284</v>
      </c>
      <c r="B51" s="301">
        <v>27</v>
      </c>
      <c r="C51" s="312">
        <v>20</v>
      </c>
      <c r="D51" s="301">
        <f t="shared" si="3"/>
        <v>107</v>
      </c>
      <c r="E51" s="312">
        <v>4</v>
      </c>
      <c r="F51" s="312">
        <v>3</v>
      </c>
      <c r="G51" s="312">
        <v>100</v>
      </c>
      <c r="H51" s="312">
        <v>28</v>
      </c>
      <c r="I51" s="312" t="s">
        <v>442</v>
      </c>
      <c r="J51" s="312">
        <v>9</v>
      </c>
      <c r="K51" s="312">
        <v>19</v>
      </c>
    </row>
    <row r="52" spans="1:11" ht="8.25" customHeight="1">
      <c r="A52" s="191" t="s">
        <v>285</v>
      </c>
      <c r="B52" s="301">
        <v>20</v>
      </c>
      <c r="C52" s="312">
        <v>14</v>
      </c>
      <c r="D52" s="301">
        <f t="shared" si="3"/>
        <v>71</v>
      </c>
      <c r="E52" s="312">
        <v>5</v>
      </c>
      <c r="F52" s="312">
        <v>1</v>
      </c>
      <c r="G52" s="312">
        <v>65</v>
      </c>
      <c r="H52" s="312">
        <v>16</v>
      </c>
      <c r="I52" s="312">
        <v>1</v>
      </c>
      <c r="J52" s="312">
        <v>1</v>
      </c>
      <c r="K52" s="312">
        <v>14</v>
      </c>
    </row>
    <row r="53" spans="1:11" ht="8.25" customHeight="1">
      <c r="A53" s="191" t="s">
        <v>286</v>
      </c>
      <c r="B53" s="301">
        <v>18</v>
      </c>
      <c r="C53" s="312">
        <v>9</v>
      </c>
      <c r="D53" s="301">
        <f t="shared" si="3"/>
        <v>83</v>
      </c>
      <c r="E53" s="312">
        <v>9</v>
      </c>
      <c r="F53" s="312" t="s">
        <v>442</v>
      </c>
      <c r="G53" s="312">
        <v>74</v>
      </c>
      <c r="H53" s="312">
        <v>10</v>
      </c>
      <c r="I53" s="312" t="s">
        <v>442</v>
      </c>
      <c r="J53" s="312">
        <v>1</v>
      </c>
      <c r="K53" s="312">
        <v>9</v>
      </c>
    </row>
    <row r="54" spans="1:11" ht="6.75" customHeight="1">
      <c r="A54" s="191"/>
      <c r="B54" s="301"/>
      <c r="C54" s="312"/>
      <c r="D54" s="317"/>
      <c r="E54" s="312"/>
      <c r="F54" s="312"/>
      <c r="G54" s="312"/>
      <c r="H54" s="312"/>
      <c r="I54" s="312"/>
      <c r="J54" s="312"/>
      <c r="K54" s="312"/>
    </row>
    <row r="55" spans="1:11" ht="8.25" customHeight="1">
      <c r="A55" s="191" t="s">
        <v>310</v>
      </c>
      <c r="B55" s="301">
        <v>69</v>
      </c>
      <c r="C55" s="312">
        <v>49</v>
      </c>
      <c r="D55" s="301">
        <f t="shared" si="3"/>
        <v>226</v>
      </c>
      <c r="E55" s="312">
        <v>15</v>
      </c>
      <c r="F55" s="312">
        <v>5</v>
      </c>
      <c r="G55" s="312">
        <v>206</v>
      </c>
      <c r="H55" s="312">
        <v>65</v>
      </c>
      <c r="I55" s="312">
        <v>1</v>
      </c>
      <c r="J55" s="312">
        <v>25</v>
      </c>
      <c r="K55" s="312">
        <v>39</v>
      </c>
    </row>
    <row r="56" spans="1:11" ht="8.25" customHeight="1">
      <c r="A56" s="191" t="s">
        <v>284</v>
      </c>
      <c r="B56" s="301">
        <v>26</v>
      </c>
      <c r="C56" s="312">
        <v>20</v>
      </c>
      <c r="D56" s="301">
        <f t="shared" si="3"/>
        <v>102</v>
      </c>
      <c r="E56" s="312">
        <v>4</v>
      </c>
      <c r="F56" s="312">
        <v>2</v>
      </c>
      <c r="G56" s="312">
        <v>96</v>
      </c>
      <c r="H56" s="312">
        <v>24</v>
      </c>
      <c r="I56" s="312" t="s">
        <v>442</v>
      </c>
      <c r="J56" s="312">
        <v>10</v>
      </c>
      <c r="K56" s="312">
        <v>14</v>
      </c>
    </row>
    <row r="57" spans="1:11" ht="8.25" customHeight="1">
      <c r="A57" s="191" t="s">
        <v>285</v>
      </c>
      <c r="B57" s="301">
        <v>35</v>
      </c>
      <c r="C57" s="312">
        <v>25</v>
      </c>
      <c r="D57" s="301">
        <f t="shared" si="3"/>
        <v>75</v>
      </c>
      <c r="E57" s="312">
        <v>8</v>
      </c>
      <c r="F57" s="312">
        <v>2</v>
      </c>
      <c r="G57" s="312">
        <v>65</v>
      </c>
      <c r="H57" s="312">
        <v>35</v>
      </c>
      <c r="I57" s="312">
        <v>1</v>
      </c>
      <c r="J57" s="312">
        <v>14</v>
      </c>
      <c r="K57" s="312">
        <v>20</v>
      </c>
    </row>
    <row r="58" spans="1:11" ht="8.25" customHeight="1">
      <c r="A58" s="191" t="s">
        <v>286</v>
      </c>
      <c r="B58" s="301">
        <v>8</v>
      </c>
      <c r="C58" s="312">
        <v>4</v>
      </c>
      <c r="D58" s="301">
        <f t="shared" si="3"/>
        <v>49</v>
      </c>
      <c r="E58" s="312">
        <v>3</v>
      </c>
      <c r="F58" s="312">
        <v>1</v>
      </c>
      <c r="G58" s="312">
        <v>45</v>
      </c>
      <c r="H58" s="312">
        <v>6</v>
      </c>
      <c r="I58" s="312" t="s">
        <v>442</v>
      </c>
      <c r="J58" s="312">
        <v>1</v>
      </c>
      <c r="K58" s="312">
        <v>5</v>
      </c>
    </row>
    <row r="59" spans="1:11" ht="6.75" customHeight="1">
      <c r="A59" s="191"/>
      <c r="B59" s="301"/>
      <c r="C59" s="312"/>
      <c r="D59" s="301"/>
      <c r="E59" s="312"/>
      <c r="F59" s="312"/>
      <c r="G59" s="312"/>
      <c r="H59" s="312"/>
      <c r="I59" s="312"/>
      <c r="J59" s="312"/>
      <c r="K59" s="312"/>
    </row>
    <row r="60" spans="1:11" ht="8.25" customHeight="1">
      <c r="A60" s="191" t="s">
        <v>311</v>
      </c>
      <c r="B60" s="301">
        <v>68</v>
      </c>
      <c r="C60" s="312">
        <v>53</v>
      </c>
      <c r="D60" s="301">
        <f t="shared" si="3"/>
        <v>170</v>
      </c>
      <c r="E60" s="312">
        <v>13</v>
      </c>
      <c r="F60" s="312">
        <v>2</v>
      </c>
      <c r="G60" s="312">
        <v>155</v>
      </c>
      <c r="H60" s="312">
        <v>69</v>
      </c>
      <c r="I60" s="312">
        <v>2</v>
      </c>
      <c r="J60" s="312">
        <v>15</v>
      </c>
      <c r="K60" s="312">
        <v>52</v>
      </c>
    </row>
    <row r="61" spans="1:11" ht="8.25" customHeight="1">
      <c r="A61" s="191" t="s">
        <v>284</v>
      </c>
      <c r="B61" s="301">
        <v>34</v>
      </c>
      <c r="C61" s="312">
        <v>28</v>
      </c>
      <c r="D61" s="301">
        <f t="shared" si="3"/>
        <v>100</v>
      </c>
      <c r="E61" s="312">
        <v>4</v>
      </c>
      <c r="F61" s="312">
        <v>2</v>
      </c>
      <c r="G61" s="312">
        <v>94</v>
      </c>
      <c r="H61" s="312">
        <v>31</v>
      </c>
      <c r="I61" s="312" t="s">
        <v>442</v>
      </c>
      <c r="J61" s="312">
        <v>6</v>
      </c>
      <c r="K61" s="312">
        <v>25</v>
      </c>
    </row>
    <row r="62" spans="1:11" ht="8.25" customHeight="1">
      <c r="A62" s="191" t="s">
        <v>285</v>
      </c>
      <c r="B62" s="301">
        <v>29</v>
      </c>
      <c r="C62" s="312">
        <v>21</v>
      </c>
      <c r="D62" s="301">
        <f t="shared" si="3"/>
        <v>51</v>
      </c>
      <c r="E62" s="312">
        <v>8</v>
      </c>
      <c r="F62" s="312" t="s">
        <v>442</v>
      </c>
      <c r="G62" s="312">
        <v>43</v>
      </c>
      <c r="H62" s="312">
        <v>33</v>
      </c>
      <c r="I62" s="312">
        <v>1</v>
      </c>
      <c r="J62" s="312">
        <v>8</v>
      </c>
      <c r="K62" s="312">
        <v>24</v>
      </c>
    </row>
    <row r="63" spans="1:11" ht="8.25" customHeight="1">
      <c r="A63" s="191" t="s">
        <v>286</v>
      </c>
      <c r="B63" s="301">
        <v>5</v>
      </c>
      <c r="C63" s="312">
        <v>4</v>
      </c>
      <c r="D63" s="301">
        <f t="shared" si="3"/>
        <v>19</v>
      </c>
      <c r="E63" s="312">
        <v>1</v>
      </c>
      <c r="F63" s="312" t="s">
        <v>442</v>
      </c>
      <c r="G63" s="312">
        <v>18</v>
      </c>
      <c r="H63" s="312">
        <v>5</v>
      </c>
      <c r="I63" s="312">
        <v>1</v>
      </c>
      <c r="J63" s="312">
        <v>1</v>
      </c>
      <c r="K63" s="312">
        <v>3</v>
      </c>
    </row>
    <row r="64" spans="1:11" ht="6.75" customHeight="1">
      <c r="A64" s="191"/>
      <c r="B64" s="301"/>
      <c r="C64" s="312"/>
      <c r="D64" s="301"/>
      <c r="E64" s="312"/>
      <c r="F64" s="312"/>
      <c r="G64" s="314"/>
      <c r="H64" s="312"/>
      <c r="I64" s="312"/>
      <c r="J64" s="312"/>
      <c r="K64" s="312"/>
    </row>
    <row r="65" spans="1:11" ht="8.25" customHeight="1">
      <c r="A65" s="191" t="s">
        <v>312</v>
      </c>
      <c r="B65" s="301">
        <v>46</v>
      </c>
      <c r="C65" s="312">
        <v>30</v>
      </c>
      <c r="D65" s="301">
        <f t="shared" si="3"/>
        <v>137</v>
      </c>
      <c r="E65" s="312">
        <v>12</v>
      </c>
      <c r="F65" s="312">
        <v>4</v>
      </c>
      <c r="G65" s="312">
        <v>121</v>
      </c>
      <c r="H65" s="312">
        <v>41</v>
      </c>
      <c r="I65" s="312" t="s">
        <v>442</v>
      </c>
      <c r="J65" s="312">
        <v>14</v>
      </c>
      <c r="K65" s="312">
        <v>27</v>
      </c>
    </row>
    <row r="66" spans="1:11" ht="8.25" customHeight="1">
      <c r="A66" s="191" t="s">
        <v>284</v>
      </c>
      <c r="B66" s="301">
        <v>36</v>
      </c>
      <c r="C66" s="312">
        <v>24</v>
      </c>
      <c r="D66" s="301">
        <f t="shared" si="3"/>
        <v>93</v>
      </c>
      <c r="E66" s="312">
        <v>8</v>
      </c>
      <c r="F66" s="312">
        <v>4</v>
      </c>
      <c r="G66" s="312">
        <v>81</v>
      </c>
      <c r="H66" s="312">
        <v>30</v>
      </c>
      <c r="I66" s="312" t="s">
        <v>442</v>
      </c>
      <c r="J66" s="312">
        <v>7</v>
      </c>
      <c r="K66" s="312">
        <v>23</v>
      </c>
    </row>
    <row r="67" spans="1:11" ht="8.25" customHeight="1">
      <c r="A67" s="191" t="s">
        <v>285</v>
      </c>
      <c r="B67" s="301">
        <v>7</v>
      </c>
      <c r="C67" s="312">
        <v>6</v>
      </c>
      <c r="D67" s="301">
        <f t="shared" si="3"/>
        <v>34</v>
      </c>
      <c r="E67" s="312">
        <v>1</v>
      </c>
      <c r="F67" s="312" t="s">
        <v>442</v>
      </c>
      <c r="G67" s="312">
        <v>33</v>
      </c>
      <c r="H67" s="312">
        <v>11</v>
      </c>
      <c r="I67" s="312" t="s">
        <v>442</v>
      </c>
      <c r="J67" s="312">
        <v>7</v>
      </c>
      <c r="K67" s="312">
        <v>4</v>
      </c>
    </row>
    <row r="68" spans="1:11" ht="8.25" customHeight="1">
      <c r="A68" s="191" t="s">
        <v>286</v>
      </c>
      <c r="B68" s="301">
        <v>3</v>
      </c>
      <c r="C68" s="318" t="s">
        <v>442</v>
      </c>
      <c r="D68" s="301">
        <f t="shared" si="3"/>
        <v>10</v>
      </c>
      <c r="E68" s="312">
        <v>3</v>
      </c>
      <c r="F68" s="312" t="s">
        <v>442</v>
      </c>
      <c r="G68" s="312">
        <v>7</v>
      </c>
      <c r="H68" s="312" t="s">
        <v>442</v>
      </c>
      <c r="I68" s="312" t="s">
        <v>442</v>
      </c>
      <c r="J68" s="312" t="s">
        <v>442</v>
      </c>
      <c r="K68" s="312" t="s">
        <v>442</v>
      </c>
    </row>
    <row r="69" spans="1:13" ht="19.5" customHeight="1">
      <c r="A69" s="191"/>
      <c r="B69" s="312"/>
      <c r="C69" s="319"/>
      <c r="D69" s="320"/>
      <c r="E69" s="312"/>
      <c r="F69" s="312"/>
      <c r="G69" s="314"/>
      <c r="H69" s="312"/>
      <c r="I69" s="312"/>
      <c r="J69" s="312"/>
      <c r="K69" s="312"/>
      <c r="L69" s="321"/>
      <c r="M69" s="321" t="s">
        <v>333</v>
      </c>
    </row>
    <row r="70" spans="1:13" ht="8.25" customHeight="1">
      <c r="A70" s="213" t="s">
        <v>313</v>
      </c>
      <c r="B70" s="320" t="s">
        <v>520</v>
      </c>
      <c r="C70" s="319">
        <v>912</v>
      </c>
      <c r="D70" s="320">
        <f>SUM(E70:G70)</f>
        <v>4005</v>
      </c>
      <c r="E70" s="319">
        <v>283</v>
      </c>
      <c r="F70" s="319">
        <v>53</v>
      </c>
      <c r="G70" s="319">
        <f>SUM(G65+G60+G55+G50+G45+G40+G35+G30+G25+G20+G15)+(Tab13!G70+Tab13!G65+Tab13!G60+Tab13!G55+Tab13!G50+Tab13!G45+Tab13!G40+Tab13!G35+Tab13!G30+Tab13!G25+Tab13!G20+Tab13!G15)</f>
        <v>3669</v>
      </c>
      <c r="H70" s="319" t="s">
        <v>707</v>
      </c>
      <c r="I70" s="319">
        <v>14</v>
      </c>
      <c r="J70" s="319">
        <v>320</v>
      </c>
      <c r="K70" s="319">
        <v>888</v>
      </c>
      <c r="L70" s="319"/>
      <c r="M70" s="319">
        <f>SUM(G71:G73)</f>
        <v>3669</v>
      </c>
    </row>
    <row r="71" spans="1:13" ht="8.25" customHeight="1">
      <c r="A71" s="213" t="s">
        <v>284</v>
      </c>
      <c r="B71" s="320">
        <v>738</v>
      </c>
      <c r="C71" s="319">
        <v>545</v>
      </c>
      <c r="D71" s="320">
        <f>SUM(E71:G71)</f>
        <v>2756</v>
      </c>
      <c r="E71" s="319">
        <v>148</v>
      </c>
      <c r="F71" s="319">
        <v>45</v>
      </c>
      <c r="G71" s="319">
        <f>SUM(G66+G61+G56+G51+G46+G41+G36+G31+G26+G21+G16)+(Tab13!G71+Tab13!G66+Tab13!G61+Tab13!G56+Tab13!G51+Tab13!G46+Tab13!G41+Tab13!G36+Tab13!G31+Tab13!G26+Tab13!G21+Tab13!G16)</f>
        <v>2563</v>
      </c>
      <c r="H71" s="319">
        <v>688</v>
      </c>
      <c r="I71" s="319">
        <v>5</v>
      </c>
      <c r="J71" s="319">
        <v>137</v>
      </c>
      <c r="K71" s="319">
        <v>546</v>
      </c>
      <c r="L71" s="312"/>
      <c r="M71" s="312"/>
    </row>
    <row r="72" spans="1:13" ht="9" customHeight="1">
      <c r="A72" s="213" t="s">
        <v>285</v>
      </c>
      <c r="B72" s="320">
        <v>433</v>
      </c>
      <c r="C72" s="319">
        <v>321</v>
      </c>
      <c r="D72" s="320">
        <f>SUM(E72:G72)</f>
        <v>923</v>
      </c>
      <c r="E72" s="319">
        <v>105</v>
      </c>
      <c r="F72" s="319">
        <v>7</v>
      </c>
      <c r="G72" s="319">
        <f>SUM(G67+G62+G57+G52+G47+G42+G37+G32+G27+G22+G17)+Tab13!G72+Tab13!G67+Tab13!G62+Tab13!G57+Tab13!G52+Tab13!G47+Tab13!G42+Tab13!G37+Tab13!G27+Tab13!G22+Tab13!G17</f>
        <v>811</v>
      </c>
      <c r="H72" s="319">
        <v>459</v>
      </c>
      <c r="I72" s="319">
        <v>8</v>
      </c>
      <c r="J72" s="319">
        <v>160</v>
      </c>
      <c r="K72" s="319">
        <v>291</v>
      </c>
      <c r="L72" s="312"/>
      <c r="M72" s="312"/>
    </row>
    <row r="73" spans="1:13" ht="8.25" customHeight="1">
      <c r="A73" s="213" t="s">
        <v>286</v>
      </c>
      <c r="B73" s="322">
        <v>77</v>
      </c>
      <c r="C73" s="319">
        <v>46</v>
      </c>
      <c r="D73" s="320">
        <f>SUM(E73:G73)</f>
        <v>326</v>
      </c>
      <c r="E73" s="319">
        <v>30</v>
      </c>
      <c r="F73" s="319">
        <v>1</v>
      </c>
      <c r="G73" s="319">
        <f>(G68+G63+G58+G53+G38+G33+G18)+(Tab13!G18+Tab13!G23+Tab13!G28+Tab13!G43+Tab13!G53+Tab13!G58+Tab13!G73)</f>
        <v>295</v>
      </c>
      <c r="H73" s="319">
        <v>75</v>
      </c>
      <c r="I73" s="319">
        <v>1</v>
      </c>
      <c r="J73" s="319">
        <v>23</v>
      </c>
      <c r="K73" s="319">
        <v>51</v>
      </c>
      <c r="L73" s="323"/>
      <c r="M73" s="324"/>
    </row>
    <row r="74" spans="1:12" ht="13.5" customHeight="1">
      <c r="A74" s="213"/>
      <c r="B74" s="319"/>
      <c r="C74" s="312"/>
      <c r="D74" s="301"/>
      <c r="E74" s="312"/>
      <c r="F74" s="312"/>
      <c r="G74" s="314"/>
      <c r="H74" s="319"/>
      <c r="I74" s="319"/>
      <c r="J74" s="319"/>
      <c r="K74" s="319"/>
      <c r="L74" s="312"/>
    </row>
    <row r="75" spans="1:12" ht="8.25" customHeight="1">
      <c r="A75" s="191" t="s">
        <v>314</v>
      </c>
      <c r="B75" s="312"/>
      <c r="D75" s="301"/>
      <c r="G75" s="314"/>
      <c r="H75" s="312"/>
      <c r="I75" s="312"/>
      <c r="J75" s="312"/>
      <c r="K75" s="312"/>
      <c r="L75" s="312"/>
    </row>
    <row r="76" spans="1:12" ht="8.25" customHeight="1">
      <c r="A76" s="191" t="s">
        <v>321</v>
      </c>
      <c r="B76" s="325">
        <v>264</v>
      </c>
      <c r="C76" s="312">
        <v>185</v>
      </c>
      <c r="D76" s="325">
        <f>SUM(E76:G76)</f>
        <v>1103</v>
      </c>
      <c r="E76" s="312">
        <v>67</v>
      </c>
      <c r="F76" s="312">
        <v>12</v>
      </c>
      <c r="G76" s="312">
        <f>SUM(Tab13!G15,Tab13!G20,Tab13!G25,Tab13!G30,Tab13!G35,Tab13!G40)</f>
        <v>1024</v>
      </c>
      <c r="H76" s="312">
        <v>242</v>
      </c>
      <c r="I76" s="312">
        <v>1</v>
      </c>
      <c r="J76" s="312">
        <v>26</v>
      </c>
      <c r="K76" s="312">
        <v>215</v>
      </c>
      <c r="L76" s="312"/>
    </row>
    <row r="77" spans="1:11" ht="8.25" customHeight="1">
      <c r="A77" s="191"/>
      <c r="B77" s="301"/>
      <c r="C77" s="312"/>
      <c r="D77" s="301"/>
      <c r="E77" s="312"/>
      <c r="F77" s="312"/>
      <c r="G77" s="314"/>
      <c r="H77" s="312"/>
      <c r="I77" s="312"/>
      <c r="J77" s="312"/>
      <c r="K77" s="312"/>
    </row>
    <row r="78" spans="1:11" ht="8.25" customHeight="1">
      <c r="A78" s="191" t="s">
        <v>315</v>
      </c>
      <c r="B78" s="325">
        <v>984</v>
      </c>
      <c r="C78" s="312">
        <v>727</v>
      </c>
      <c r="D78" s="325">
        <f>SUM(E78:G78)</f>
        <v>2902</v>
      </c>
      <c r="E78" s="312">
        <v>216</v>
      </c>
      <c r="F78" s="312">
        <v>41</v>
      </c>
      <c r="G78" s="312">
        <f>SUM(G65+G60+G55+G50+G45+G40+G35+G30+G25+G20+G15)+(Tab13!G70+Tab13!G65+Tab13!G60+Tab13!G55+Tab13!G50+Tab13!G45)</f>
        <v>2645</v>
      </c>
      <c r="H78" s="312">
        <v>980</v>
      </c>
      <c r="I78" s="312">
        <v>13</v>
      </c>
      <c r="J78" s="312">
        <v>294</v>
      </c>
      <c r="K78" s="312">
        <v>673</v>
      </c>
    </row>
    <row r="79" spans="2:11" ht="8.25" customHeight="1">
      <c r="B79" s="312"/>
      <c r="D79" s="301"/>
      <c r="E79" s="312"/>
      <c r="F79" s="312"/>
      <c r="G79" s="314"/>
      <c r="H79" s="312"/>
      <c r="I79" s="312"/>
      <c r="J79" s="312"/>
      <c r="K79" s="312"/>
    </row>
    <row r="80" spans="2:11" ht="8.25" customHeight="1">
      <c r="B80" s="312"/>
      <c r="D80" s="301"/>
      <c r="E80" s="312"/>
      <c r="F80" s="312"/>
      <c r="G80" s="312"/>
      <c r="H80" s="312"/>
      <c r="I80" s="312"/>
      <c r="J80" s="312"/>
      <c r="K80" s="312"/>
    </row>
    <row r="81" ht="8.25" customHeight="1">
      <c r="C81" s="172"/>
    </row>
    <row r="82" ht="8.25" customHeight="1">
      <c r="A82" s="326" t="s">
        <v>298</v>
      </c>
    </row>
    <row r="83" spans="1:12" ht="8.25" customHeight="1">
      <c r="A83" s="326" t="s">
        <v>299</v>
      </c>
      <c r="B83" s="172"/>
      <c r="D83" s="172"/>
      <c r="E83" s="172"/>
      <c r="F83" s="172"/>
      <c r="G83" s="172"/>
      <c r="H83" s="172"/>
      <c r="I83" s="172"/>
      <c r="J83" s="172"/>
      <c r="K83" s="172"/>
      <c r="L83" s="172"/>
    </row>
    <row r="84" ht="8.25" customHeight="1"/>
    <row r="85" ht="7.5" customHeight="1"/>
    <row r="86" ht="7.5" customHeight="1"/>
    <row r="87" spans="2:4" ht="12.75">
      <c r="B87" s="327"/>
      <c r="D87" s="328"/>
    </row>
    <row r="88" ht="12.75">
      <c r="B88" s="327"/>
    </row>
    <row r="89" spans="2:5" ht="12.75">
      <c r="B89" s="327"/>
      <c r="E89" s="324"/>
    </row>
    <row r="90" ht="12.75">
      <c r="B90" s="327"/>
    </row>
    <row r="91" ht="12.75">
      <c r="B91" s="327"/>
    </row>
    <row r="92" ht="12.75">
      <c r="E92" s="312"/>
    </row>
    <row r="93" spans="7:8" ht="12.75">
      <c r="G93" s="324"/>
      <c r="H93" s="328"/>
    </row>
    <row r="95" ht="12.75">
      <c r="E95" s="328"/>
    </row>
    <row r="96" ht="12.75">
      <c r="E96" s="328"/>
    </row>
    <row r="97" ht="12.75">
      <c r="G97" s="328"/>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sheetPr codeName="Tabelle29"/>
  <dimension ref="A1:K84"/>
  <sheetViews>
    <sheetView zoomScale="120" zoomScaleNormal="120" workbookViewId="0" topLeftCell="A1">
      <selection activeCell="B15" sqref="B15:K79"/>
    </sheetView>
  </sheetViews>
  <sheetFormatPr defaultColWidth="11.421875" defaultRowHeight="12.75"/>
  <cols>
    <col min="1" max="1" width="15.7109375" style="8" customWidth="1"/>
    <col min="2" max="11" width="6.7109375" style="8" customWidth="1"/>
    <col min="12" max="16384" width="11.421875" style="22" customWidth="1"/>
  </cols>
  <sheetData>
    <row r="1" spans="1:11" ht="8.25" customHeight="1">
      <c r="A1" s="7" t="s">
        <v>316</v>
      </c>
      <c r="B1" s="9"/>
      <c r="C1" s="9"/>
      <c r="D1" s="9"/>
      <c r="E1" s="9"/>
      <c r="F1" s="9"/>
      <c r="G1" s="9"/>
      <c r="H1" s="9"/>
      <c r="I1" s="9"/>
      <c r="J1" s="9"/>
      <c r="K1" s="9"/>
    </row>
    <row r="2" ht="8.25" customHeight="1"/>
    <row r="3" ht="8.25" customHeight="1"/>
    <row r="4" spans="1:11" ht="8.25" customHeight="1">
      <c r="A4" s="10" t="s">
        <v>317</v>
      </c>
      <c r="B4" s="9"/>
      <c r="C4" s="9"/>
      <c r="D4" s="9"/>
      <c r="E4" s="9"/>
      <c r="F4" s="9"/>
      <c r="G4" s="9"/>
      <c r="H4" s="9"/>
      <c r="I4" s="9"/>
      <c r="J4" s="9"/>
      <c r="K4" s="9"/>
    </row>
    <row r="5" spans="1:11" ht="8.25" customHeight="1">
      <c r="A5" s="10" t="s">
        <v>318</v>
      </c>
      <c r="B5" s="9"/>
      <c r="C5" s="9"/>
      <c r="D5" s="9"/>
      <c r="E5" s="9"/>
      <c r="F5" s="9"/>
      <c r="G5" s="9"/>
      <c r="H5" s="9"/>
      <c r="I5" s="9"/>
      <c r="J5" s="9"/>
      <c r="K5" s="9"/>
    </row>
    <row r="6" ht="8.25" customHeight="1"/>
    <row r="7" spans="1:11" ht="12.75" customHeight="1">
      <c r="A7" s="427" t="s">
        <v>362</v>
      </c>
      <c r="B7" s="398" t="s">
        <v>358</v>
      </c>
      <c r="C7" s="24" t="s">
        <v>281</v>
      </c>
      <c r="D7" s="25"/>
      <c r="E7" s="25"/>
      <c r="F7" s="25"/>
      <c r="G7" s="26"/>
      <c r="H7" s="417" t="s">
        <v>357</v>
      </c>
      <c r="I7" s="24" t="s">
        <v>281</v>
      </c>
      <c r="J7" s="38"/>
      <c r="K7" s="38"/>
    </row>
    <row r="8" spans="1:11" ht="12.75" customHeight="1">
      <c r="A8" s="428"/>
      <c r="B8" s="399"/>
      <c r="C8" s="27" t="s">
        <v>319</v>
      </c>
      <c r="D8" s="28"/>
      <c r="E8" s="29"/>
      <c r="F8" s="30" t="s">
        <v>320</v>
      </c>
      <c r="G8" s="31"/>
      <c r="H8" s="405"/>
      <c r="I8" s="404" t="s">
        <v>100</v>
      </c>
      <c r="J8" s="404" t="s">
        <v>97</v>
      </c>
      <c r="K8" s="426" t="s">
        <v>98</v>
      </c>
    </row>
    <row r="9" spans="1:11" ht="10.5" customHeight="1">
      <c r="A9" s="428"/>
      <c r="B9" s="399"/>
      <c r="C9" s="404" t="s">
        <v>359</v>
      </c>
      <c r="D9" s="404" t="s">
        <v>360</v>
      </c>
      <c r="E9" s="404" t="s">
        <v>361</v>
      </c>
      <c r="F9" s="404" t="s">
        <v>354</v>
      </c>
      <c r="G9" s="404" t="s">
        <v>355</v>
      </c>
      <c r="H9" s="405"/>
      <c r="I9" s="405"/>
      <c r="J9" s="461"/>
      <c r="K9" s="419"/>
    </row>
    <row r="10" spans="1:11" ht="10.5" customHeight="1">
      <c r="A10" s="428"/>
      <c r="B10" s="399"/>
      <c r="C10" s="405"/>
      <c r="D10" s="405"/>
      <c r="E10" s="405"/>
      <c r="F10" s="405"/>
      <c r="G10" s="405"/>
      <c r="H10" s="405"/>
      <c r="I10" s="405"/>
      <c r="J10" s="461"/>
      <c r="K10" s="419"/>
    </row>
    <row r="11" spans="1:11" ht="10.5" customHeight="1">
      <c r="A11" s="428"/>
      <c r="B11" s="399"/>
      <c r="C11" s="405"/>
      <c r="D11" s="405"/>
      <c r="E11" s="405"/>
      <c r="F11" s="405"/>
      <c r="G11" s="405"/>
      <c r="H11" s="405"/>
      <c r="I11" s="405"/>
      <c r="J11" s="462"/>
      <c r="K11" s="463"/>
    </row>
    <row r="12" spans="1:11" ht="10.5" customHeight="1">
      <c r="A12" s="428"/>
      <c r="B12" s="399"/>
      <c r="C12" s="405"/>
      <c r="D12" s="405"/>
      <c r="E12" s="405"/>
      <c r="F12" s="405"/>
      <c r="G12" s="405"/>
      <c r="H12" s="405"/>
      <c r="I12" s="405"/>
      <c r="J12" s="426" t="s">
        <v>339</v>
      </c>
      <c r="K12" s="464"/>
    </row>
    <row r="13" spans="1:11" ht="9.75" customHeight="1">
      <c r="A13" s="429"/>
      <c r="B13" s="400"/>
      <c r="C13" s="406"/>
      <c r="D13" s="406"/>
      <c r="E13" s="406"/>
      <c r="F13" s="406"/>
      <c r="G13" s="406"/>
      <c r="H13" s="406"/>
      <c r="I13" s="406"/>
      <c r="J13" s="420"/>
      <c r="K13" s="465"/>
    </row>
    <row r="14" spans="1:11" ht="30" customHeight="1">
      <c r="A14" s="1" t="e">
        <f>#REF!</f>
        <v>#REF!</v>
      </c>
      <c r="B14" s="34"/>
      <c r="C14" s="9"/>
      <c r="D14" s="9"/>
      <c r="E14" s="9"/>
      <c r="F14" s="9"/>
      <c r="G14" s="9"/>
      <c r="H14" s="9"/>
      <c r="I14" s="9"/>
      <c r="J14" s="9"/>
      <c r="K14" s="9"/>
    </row>
    <row r="15" spans="1:11" ht="8.25" customHeight="1">
      <c r="A15" s="18" t="s">
        <v>283</v>
      </c>
      <c r="B15" s="35">
        <v>14</v>
      </c>
      <c r="C15" s="35" t="s">
        <v>513</v>
      </c>
      <c r="D15" s="35" t="s">
        <v>513</v>
      </c>
      <c r="E15" s="35">
        <v>1</v>
      </c>
      <c r="F15" s="35">
        <v>6</v>
      </c>
      <c r="G15" s="35">
        <v>7</v>
      </c>
      <c r="H15" s="35">
        <v>1</v>
      </c>
      <c r="I15" s="35" t="s">
        <v>513</v>
      </c>
      <c r="J15" s="35" t="s">
        <v>513</v>
      </c>
      <c r="K15" s="35">
        <v>1</v>
      </c>
    </row>
    <row r="16" spans="1:11" ht="8.25" customHeight="1">
      <c r="A16" s="18"/>
      <c r="B16" s="35"/>
      <c r="C16" s="35"/>
      <c r="D16" s="35"/>
      <c r="E16" s="35"/>
      <c r="F16" s="35"/>
      <c r="G16" s="35"/>
      <c r="H16" s="35"/>
      <c r="I16" s="35"/>
      <c r="J16" s="35"/>
      <c r="K16" s="35"/>
    </row>
    <row r="17" spans="1:11" ht="8.25" customHeight="1">
      <c r="A17" s="18" t="s">
        <v>287</v>
      </c>
      <c r="B17" s="35">
        <v>5</v>
      </c>
      <c r="C17" s="35" t="s">
        <v>513</v>
      </c>
      <c r="D17" s="35" t="s">
        <v>513</v>
      </c>
      <c r="E17" s="35">
        <v>3</v>
      </c>
      <c r="F17" s="35">
        <v>1</v>
      </c>
      <c r="G17" s="35">
        <v>1</v>
      </c>
      <c r="H17" s="35">
        <v>3</v>
      </c>
      <c r="I17" s="35" t="s">
        <v>513</v>
      </c>
      <c r="J17" s="35" t="s">
        <v>513</v>
      </c>
      <c r="K17" s="35">
        <v>3</v>
      </c>
    </row>
    <row r="18" spans="1:11" ht="8.25" customHeight="1">
      <c r="A18" s="18"/>
      <c r="B18" s="35"/>
      <c r="C18" s="35"/>
      <c r="D18" s="35"/>
      <c r="E18" s="35"/>
      <c r="F18" s="35"/>
      <c r="G18" s="35"/>
      <c r="H18" s="35"/>
      <c r="I18" s="35"/>
      <c r="J18" s="35"/>
      <c r="K18" s="35"/>
    </row>
    <row r="19" spans="1:11" ht="8.25" customHeight="1">
      <c r="A19" s="18" t="s">
        <v>288</v>
      </c>
      <c r="B19" s="35">
        <v>8</v>
      </c>
      <c r="C19" s="35" t="s">
        <v>513</v>
      </c>
      <c r="D19" s="35" t="s">
        <v>513</v>
      </c>
      <c r="E19" s="35">
        <v>3</v>
      </c>
      <c r="F19" s="35">
        <v>1</v>
      </c>
      <c r="G19" s="35">
        <v>4</v>
      </c>
      <c r="H19" s="35">
        <v>4</v>
      </c>
      <c r="I19" s="35" t="s">
        <v>513</v>
      </c>
      <c r="J19" s="35" t="s">
        <v>513</v>
      </c>
      <c r="K19" s="35">
        <v>4</v>
      </c>
    </row>
    <row r="20" spans="1:11" ht="8.25" customHeight="1">
      <c r="A20" s="18"/>
      <c r="B20" s="35"/>
      <c r="C20" s="35"/>
      <c r="D20" s="35"/>
      <c r="E20" s="35"/>
      <c r="F20" s="35"/>
      <c r="G20" s="35"/>
      <c r="H20" s="35"/>
      <c r="I20" s="35"/>
      <c r="J20" s="35"/>
      <c r="K20" s="35"/>
    </row>
    <row r="21" spans="1:11" ht="8.25" customHeight="1">
      <c r="A21" s="18" t="s">
        <v>289</v>
      </c>
      <c r="B21" s="35">
        <v>1</v>
      </c>
      <c r="C21" s="35" t="s">
        <v>513</v>
      </c>
      <c r="D21" s="35" t="s">
        <v>513</v>
      </c>
      <c r="E21" s="35" t="s">
        <v>513</v>
      </c>
      <c r="F21" s="35">
        <v>1</v>
      </c>
      <c r="G21" s="35" t="s">
        <v>513</v>
      </c>
      <c r="H21" s="35" t="s">
        <v>513</v>
      </c>
      <c r="I21" s="35" t="s">
        <v>513</v>
      </c>
      <c r="J21" s="35" t="s">
        <v>513</v>
      </c>
      <c r="K21" s="35" t="s">
        <v>513</v>
      </c>
    </row>
    <row r="22" spans="1:11" ht="8.25" customHeight="1">
      <c r="A22" s="18"/>
      <c r="B22" s="35"/>
      <c r="C22" s="35"/>
      <c r="D22" s="35"/>
      <c r="E22" s="35"/>
      <c r="F22" s="35"/>
      <c r="G22" s="35"/>
      <c r="H22" s="35"/>
      <c r="I22" s="35"/>
      <c r="J22" s="35"/>
      <c r="K22" s="35"/>
    </row>
    <row r="23" spans="1:11" ht="8.25" customHeight="1">
      <c r="A23" s="18" t="s">
        <v>290</v>
      </c>
      <c r="B23" s="35" t="s">
        <v>513</v>
      </c>
      <c r="C23" s="35" t="s">
        <v>513</v>
      </c>
      <c r="D23" s="35" t="s">
        <v>513</v>
      </c>
      <c r="E23" s="35" t="s">
        <v>513</v>
      </c>
      <c r="F23" s="35" t="s">
        <v>513</v>
      </c>
      <c r="G23" s="35" t="s">
        <v>513</v>
      </c>
      <c r="H23" s="35" t="s">
        <v>513</v>
      </c>
      <c r="I23" s="35" t="s">
        <v>513</v>
      </c>
      <c r="J23" s="35" t="s">
        <v>513</v>
      </c>
      <c r="K23" s="35" t="s">
        <v>513</v>
      </c>
    </row>
    <row r="24" spans="1:11" ht="8.25" customHeight="1">
      <c r="A24" s="18"/>
      <c r="B24" s="35"/>
      <c r="C24" s="35"/>
      <c r="D24" s="35"/>
      <c r="E24" s="35"/>
      <c r="F24" s="35"/>
      <c r="G24" s="35"/>
      <c r="H24" s="35"/>
      <c r="I24" s="35"/>
      <c r="J24" s="35"/>
      <c r="K24" s="35"/>
    </row>
    <row r="25" spans="1:11" ht="8.25" customHeight="1">
      <c r="A25" s="18" t="s">
        <v>291</v>
      </c>
      <c r="B25" s="35">
        <v>3</v>
      </c>
      <c r="C25" s="35" t="s">
        <v>513</v>
      </c>
      <c r="D25" s="35" t="s">
        <v>513</v>
      </c>
      <c r="E25" s="35">
        <v>1</v>
      </c>
      <c r="F25" s="35">
        <v>2</v>
      </c>
      <c r="G25" s="35" t="s">
        <v>513</v>
      </c>
      <c r="H25" s="35">
        <v>2</v>
      </c>
      <c r="I25" s="35" t="s">
        <v>513</v>
      </c>
      <c r="J25" s="35" t="s">
        <v>513</v>
      </c>
      <c r="K25" s="35">
        <v>2</v>
      </c>
    </row>
    <row r="26" spans="1:11" ht="15" customHeight="1">
      <c r="A26" s="18"/>
      <c r="B26" s="35"/>
      <c r="C26" s="35"/>
      <c r="D26" s="35"/>
      <c r="E26" s="35"/>
      <c r="F26" s="35"/>
      <c r="G26" s="35"/>
      <c r="H26" s="35"/>
      <c r="I26" s="35"/>
      <c r="J26" s="35"/>
      <c r="K26" s="35"/>
    </row>
    <row r="27" spans="1:11" ht="15" customHeight="1">
      <c r="A27" s="18"/>
      <c r="B27" s="35"/>
      <c r="C27" s="35"/>
      <c r="D27" s="35"/>
      <c r="E27" s="35"/>
      <c r="F27" s="35"/>
      <c r="G27" s="35"/>
      <c r="H27" s="35"/>
      <c r="I27" s="35"/>
      <c r="J27" s="35"/>
      <c r="K27" s="35"/>
    </row>
    <row r="28" spans="1:11" ht="8.25" customHeight="1">
      <c r="A28" s="18" t="s">
        <v>292</v>
      </c>
      <c r="B28" s="35">
        <v>6</v>
      </c>
      <c r="C28" s="35" t="s">
        <v>513</v>
      </c>
      <c r="D28" s="35">
        <v>2</v>
      </c>
      <c r="E28" s="35">
        <v>1</v>
      </c>
      <c r="F28" s="35" t="s">
        <v>513</v>
      </c>
      <c r="G28" s="35">
        <v>3</v>
      </c>
      <c r="H28" s="35">
        <v>6</v>
      </c>
      <c r="I28" s="35" t="s">
        <v>513</v>
      </c>
      <c r="J28" s="35">
        <v>2</v>
      </c>
      <c r="K28" s="35">
        <v>4</v>
      </c>
    </row>
    <row r="29" spans="1:11" ht="8.25" customHeight="1">
      <c r="A29" s="18"/>
      <c r="B29" s="35"/>
      <c r="C29" s="35"/>
      <c r="D29" s="35"/>
      <c r="E29" s="35"/>
      <c r="F29" s="35"/>
      <c r="G29" s="35"/>
      <c r="H29" s="35"/>
      <c r="I29" s="35"/>
      <c r="J29" s="35"/>
      <c r="K29" s="35"/>
    </row>
    <row r="30" spans="1:11" ht="8.25" customHeight="1">
      <c r="A30" s="18" t="s">
        <v>293</v>
      </c>
      <c r="B30" s="35">
        <v>6</v>
      </c>
      <c r="C30" s="35" t="s">
        <v>513</v>
      </c>
      <c r="D30" s="35" t="s">
        <v>513</v>
      </c>
      <c r="E30" s="35">
        <v>2</v>
      </c>
      <c r="F30" s="35" t="s">
        <v>513</v>
      </c>
      <c r="G30" s="35">
        <v>4</v>
      </c>
      <c r="H30" s="35">
        <v>3</v>
      </c>
      <c r="I30" s="35" t="s">
        <v>513</v>
      </c>
      <c r="J30" s="35" t="s">
        <v>513</v>
      </c>
      <c r="K30" s="35">
        <v>3</v>
      </c>
    </row>
    <row r="31" spans="1:11" ht="8.25" customHeight="1">
      <c r="A31" s="18"/>
      <c r="B31" s="35"/>
      <c r="C31" s="35"/>
      <c r="D31" s="35"/>
      <c r="E31" s="35"/>
      <c r="F31" s="35"/>
      <c r="G31" s="35"/>
      <c r="H31" s="35"/>
      <c r="I31" s="35"/>
      <c r="J31" s="35"/>
      <c r="K31" s="35"/>
    </row>
    <row r="32" spans="1:11" ht="8.25" customHeight="1">
      <c r="A32" s="18" t="s">
        <v>294</v>
      </c>
      <c r="B32" s="35">
        <v>8</v>
      </c>
      <c r="C32" s="35" t="s">
        <v>513</v>
      </c>
      <c r="D32" s="35">
        <v>2</v>
      </c>
      <c r="E32" s="35">
        <v>2</v>
      </c>
      <c r="F32" s="35">
        <v>2</v>
      </c>
      <c r="G32" s="35">
        <v>2</v>
      </c>
      <c r="H32" s="35">
        <v>4</v>
      </c>
      <c r="I32" s="35" t="s">
        <v>513</v>
      </c>
      <c r="J32" s="35">
        <v>2</v>
      </c>
      <c r="K32" s="35">
        <v>2</v>
      </c>
    </row>
    <row r="33" spans="1:11" ht="8.25" customHeight="1">
      <c r="A33" s="18"/>
      <c r="B33" s="35"/>
      <c r="C33" s="35"/>
      <c r="D33" s="35"/>
      <c r="E33" s="35"/>
      <c r="F33" s="35"/>
      <c r="G33" s="35"/>
      <c r="H33" s="35"/>
      <c r="I33" s="35"/>
      <c r="J33" s="35"/>
      <c r="K33" s="35"/>
    </row>
    <row r="34" spans="1:11" ht="8.25" customHeight="1">
      <c r="A34" s="18" t="s">
        <v>295</v>
      </c>
      <c r="B34" s="35">
        <v>6</v>
      </c>
      <c r="C34" s="35" t="s">
        <v>513</v>
      </c>
      <c r="D34" s="35">
        <v>2</v>
      </c>
      <c r="E34" s="35">
        <v>1</v>
      </c>
      <c r="F34" s="35">
        <v>2</v>
      </c>
      <c r="G34" s="35">
        <v>1</v>
      </c>
      <c r="H34" s="35">
        <v>5</v>
      </c>
      <c r="I34" s="35" t="s">
        <v>513</v>
      </c>
      <c r="J34" s="35">
        <v>3</v>
      </c>
      <c r="K34" s="35">
        <v>2</v>
      </c>
    </row>
    <row r="35" spans="1:11" ht="8.25" customHeight="1">
      <c r="A35" s="18"/>
      <c r="B35" s="35"/>
      <c r="C35" s="35"/>
      <c r="D35" s="35"/>
      <c r="E35" s="35"/>
      <c r="F35" s="35"/>
      <c r="G35" s="35"/>
      <c r="H35" s="35"/>
      <c r="I35" s="35"/>
      <c r="J35" s="35"/>
      <c r="K35" s="35"/>
    </row>
    <row r="36" spans="1:11" ht="8.25" customHeight="1">
      <c r="A36" s="18" t="s">
        <v>296</v>
      </c>
      <c r="B36" s="35">
        <v>4</v>
      </c>
      <c r="C36" s="35" t="s">
        <v>513</v>
      </c>
      <c r="D36" s="35" t="s">
        <v>513</v>
      </c>
      <c r="E36" s="35">
        <v>1</v>
      </c>
      <c r="F36" s="35">
        <v>2</v>
      </c>
      <c r="G36" s="35">
        <v>1</v>
      </c>
      <c r="H36" s="35">
        <v>1</v>
      </c>
      <c r="I36" s="35" t="s">
        <v>513</v>
      </c>
      <c r="J36" s="35" t="s">
        <v>513</v>
      </c>
      <c r="K36" s="35">
        <v>1</v>
      </c>
    </row>
    <row r="37" spans="1:11" ht="8.25" customHeight="1">
      <c r="A37" s="18"/>
      <c r="B37" s="35"/>
      <c r="C37" s="35"/>
      <c r="D37" s="35"/>
      <c r="E37" s="35"/>
      <c r="F37" s="35"/>
      <c r="G37" s="35"/>
      <c r="H37" s="35"/>
      <c r="I37" s="35"/>
      <c r="J37" s="35"/>
      <c r="K37" s="35"/>
    </row>
    <row r="38" spans="1:11" ht="8.25" customHeight="1">
      <c r="A38" s="18" t="s">
        <v>297</v>
      </c>
      <c r="B38" s="35">
        <v>13</v>
      </c>
      <c r="C38" s="35" t="s">
        <v>513</v>
      </c>
      <c r="D38" s="35">
        <v>2</v>
      </c>
      <c r="E38" s="35">
        <v>4</v>
      </c>
      <c r="F38" s="35">
        <v>2</v>
      </c>
      <c r="G38" s="35">
        <v>5</v>
      </c>
      <c r="H38" s="35">
        <v>6</v>
      </c>
      <c r="I38" s="35" t="s">
        <v>513</v>
      </c>
      <c r="J38" s="35">
        <v>2</v>
      </c>
      <c r="K38" s="35">
        <v>4</v>
      </c>
    </row>
    <row r="39" spans="1:11" ht="7.5" customHeight="1">
      <c r="A39" s="18"/>
      <c r="B39" s="35"/>
      <c r="C39" s="35"/>
      <c r="D39" s="35"/>
      <c r="E39" s="35"/>
      <c r="F39" s="35"/>
      <c r="G39" s="35"/>
      <c r="H39" s="35"/>
      <c r="I39" s="35"/>
      <c r="J39" s="35"/>
      <c r="K39" s="35"/>
    </row>
    <row r="40" spans="1:11" ht="7.5" customHeight="1">
      <c r="A40" s="18"/>
      <c r="B40" s="35"/>
      <c r="C40" s="35"/>
      <c r="D40" s="35"/>
      <c r="E40" s="35"/>
      <c r="F40" s="35"/>
      <c r="G40" s="35"/>
      <c r="H40" s="35"/>
      <c r="I40" s="35"/>
      <c r="J40" s="35"/>
      <c r="K40" s="35"/>
    </row>
    <row r="41" spans="1:11" ht="7.5" customHeight="1">
      <c r="A41" s="18"/>
      <c r="B41" s="35"/>
      <c r="C41" s="35"/>
      <c r="D41" s="35"/>
      <c r="E41" s="35"/>
      <c r="F41" s="35"/>
      <c r="G41" s="35"/>
      <c r="H41" s="35"/>
      <c r="I41" s="35"/>
      <c r="J41" s="35"/>
      <c r="K41" s="35"/>
    </row>
    <row r="42" spans="1:11" ht="7.5" customHeight="1">
      <c r="A42" s="18"/>
      <c r="B42" s="35"/>
      <c r="C42" s="35"/>
      <c r="D42" s="35"/>
      <c r="E42" s="35"/>
      <c r="F42" s="35"/>
      <c r="G42" s="35"/>
      <c r="H42" s="35"/>
      <c r="I42" s="35"/>
      <c r="J42" s="35"/>
      <c r="K42" s="35"/>
    </row>
    <row r="43" spans="1:11" ht="8.25" customHeight="1">
      <c r="A43" s="18" t="s">
        <v>302</v>
      </c>
      <c r="B43" s="35">
        <v>12</v>
      </c>
      <c r="C43" s="35" t="s">
        <v>513</v>
      </c>
      <c r="D43" s="35">
        <v>2</v>
      </c>
      <c r="E43" s="35">
        <v>2</v>
      </c>
      <c r="F43" s="35">
        <v>5</v>
      </c>
      <c r="G43" s="35">
        <v>3</v>
      </c>
      <c r="H43" s="35">
        <v>4</v>
      </c>
      <c r="I43" s="35" t="s">
        <v>513</v>
      </c>
      <c r="J43" s="35">
        <v>2</v>
      </c>
      <c r="K43" s="35">
        <v>2</v>
      </c>
    </row>
    <row r="44" spans="1:11" ht="8.25" customHeight="1">
      <c r="A44" s="18"/>
      <c r="B44" s="35"/>
      <c r="C44" s="35"/>
      <c r="D44" s="35"/>
      <c r="E44" s="35"/>
      <c r="F44" s="35"/>
      <c r="G44" s="35"/>
      <c r="H44" s="35"/>
      <c r="I44" s="35"/>
      <c r="J44" s="35"/>
      <c r="K44" s="35"/>
    </row>
    <row r="45" spans="1:11" ht="8.25" customHeight="1">
      <c r="A45" s="18" t="s">
        <v>303</v>
      </c>
      <c r="B45" s="35">
        <v>3</v>
      </c>
      <c r="C45" s="35" t="s">
        <v>513</v>
      </c>
      <c r="D45" s="35" t="s">
        <v>513</v>
      </c>
      <c r="E45" s="35">
        <v>3</v>
      </c>
      <c r="F45" s="35" t="s">
        <v>513</v>
      </c>
      <c r="G45" s="35" t="s">
        <v>513</v>
      </c>
      <c r="H45" s="35">
        <v>4</v>
      </c>
      <c r="I45" s="35" t="s">
        <v>513</v>
      </c>
      <c r="J45" s="35" t="s">
        <v>513</v>
      </c>
      <c r="K45" s="35">
        <v>4</v>
      </c>
    </row>
    <row r="46" spans="1:11" ht="8.25" customHeight="1">
      <c r="A46" s="18"/>
      <c r="B46" s="35"/>
      <c r="C46" s="35"/>
      <c r="D46" s="35"/>
      <c r="E46" s="35"/>
      <c r="F46" s="35"/>
      <c r="G46" s="35"/>
      <c r="H46" s="35"/>
      <c r="I46" s="35"/>
      <c r="J46" s="35"/>
      <c r="K46" s="35"/>
    </row>
    <row r="47" spans="1:11" ht="8.25" customHeight="1">
      <c r="A47" s="18" t="s">
        <v>304</v>
      </c>
      <c r="B47" s="35">
        <v>5</v>
      </c>
      <c r="C47" s="35" t="s">
        <v>513</v>
      </c>
      <c r="D47" s="35" t="s">
        <v>513</v>
      </c>
      <c r="E47" s="35">
        <v>2</v>
      </c>
      <c r="F47" s="35">
        <v>2</v>
      </c>
      <c r="G47" s="35">
        <v>1</v>
      </c>
      <c r="H47" s="35">
        <v>2</v>
      </c>
      <c r="I47" s="35" t="s">
        <v>513</v>
      </c>
      <c r="J47" s="35" t="s">
        <v>513</v>
      </c>
      <c r="K47" s="35">
        <v>2</v>
      </c>
    </row>
    <row r="48" spans="1:11" ht="8.25" customHeight="1">
      <c r="A48" s="18"/>
      <c r="B48" s="35"/>
      <c r="C48" s="35"/>
      <c r="D48" s="35"/>
      <c r="E48" s="35"/>
      <c r="F48" s="35"/>
      <c r="G48" s="35"/>
      <c r="H48" s="35"/>
      <c r="I48" s="35"/>
      <c r="J48" s="35"/>
      <c r="K48" s="35"/>
    </row>
    <row r="49" spans="1:11" ht="8.25" customHeight="1">
      <c r="A49" s="18" t="s">
        <v>305</v>
      </c>
      <c r="B49" s="35">
        <v>7</v>
      </c>
      <c r="C49" s="35" t="s">
        <v>513</v>
      </c>
      <c r="D49" s="35">
        <v>1</v>
      </c>
      <c r="E49" s="35">
        <v>1</v>
      </c>
      <c r="F49" s="35">
        <v>2</v>
      </c>
      <c r="G49" s="35">
        <v>3</v>
      </c>
      <c r="H49" s="35">
        <v>5</v>
      </c>
      <c r="I49" s="35" t="s">
        <v>513</v>
      </c>
      <c r="J49" s="35">
        <v>3</v>
      </c>
      <c r="K49" s="35">
        <v>2</v>
      </c>
    </row>
    <row r="50" spans="1:11" ht="8.25" customHeight="1">
      <c r="A50" s="18"/>
      <c r="B50" s="35"/>
      <c r="C50" s="35"/>
      <c r="D50" s="35"/>
      <c r="E50" s="35"/>
      <c r="F50" s="35"/>
      <c r="G50" s="35"/>
      <c r="H50" s="35"/>
      <c r="I50" s="35"/>
      <c r="J50" s="35"/>
      <c r="K50" s="35"/>
    </row>
    <row r="51" spans="1:11" ht="8.25" customHeight="1">
      <c r="A51" s="18" t="s">
        <v>306</v>
      </c>
      <c r="B51" s="35">
        <v>1</v>
      </c>
      <c r="C51" s="35" t="s">
        <v>513</v>
      </c>
      <c r="D51" s="35" t="s">
        <v>513</v>
      </c>
      <c r="E51" s="35" t="s">
        <v>513</v>
      </c>
      <c r="F51" s="35">
        <v>1</v>
      </c>
      <c r="G51" s="35" t="s">
        <v>513</v>
      </c>
      <c r="H51" s="35" t="s">
        <v>513</v>
      </c>
      <c r="I51" s="35" t="s">
        <v>513</v>
      </c>
      <c r="J51" s="35" t="s">
        <v>513</v>
      </c>
      <c r="K51" s="35" t="s">
        <v>513</v>
      </c>
    </row>
    <row r="52" spans="1:11" ht="8.25" customHeight="1">
      <c r="A52" s="18"/>
      <c r="B52" s="35"/>
      <c r="C52" s="35"/>
      <c r="D52" s="35"/>
      <c r="E52" s="35"/>
      <c r="F52" s="35"/>
      <c r="G52" s="35"/>
      <c r="H52" s="35"/>
      <c r="I52" s="35"/>
      <c r="J52" s="35"/>
      <c r="K52" s="35"/>
    </row>
    <row r="53" spans="1:11" ht="8.25" customHeight="1">
      <c r="A53" s="18" t="s">
        <v>307</v>
      </c>
      <c r="B53" s="35">
        <v>8</v>
      </c>
      <c r="C53" s="35" t="s">
        <v>513</v>
      </c>
      <c r="D53" s="35">
        <v>2</v>
      </c>
      <c r="E53" s="35">
        <v>2</v>
      </c>
      <c r="F53" s="35">
        <v>3</v>
      </c>
      <c r="G53" s="35">
        <v>1</v>
      </c>
      <c r="H53" s="35">
        <v>6</v>
      </c>
      <c r="I53" s="35" t="s">
        <v>513</v>
      </c>
      <c r="J53" s="35">
        <v>4</v>
      </c>
      <c r="K53" s="35">
        <v>2</v>
      </c>
    </row>
    <row r="54" spans="1:11" ht="7.5" customHeight="1">
      <c r="A54" s="18"/>
      <c r="B54" s="35"/>
      <c r="C54" s="35"/>
      <c r="D54" s="35"/>
      <c r="E54" s="35"/>
      <c r="F54" s="35"/>
      <c r="G54" s="35"/>
      <c r="H54" s="35"/>
      <c r="I54" s="35"/>
      <c r="J54" s="35"/>
      <c r="K54" s="35"/>
    </row>
    <row r="55" spans="1:11" ht="7.5" customHeight="1">
      <c r="A55" s="18"/>
      <c r="B55" s="35"/>
      <c r="C55" s="35"/>
      <c r="D55" s="35"/>
      <c r="E55" s="35"/>
      <c r="F55" s="35"/>
      <c r="G55" s="35"/>
      <c r="H55" s="35"/>
      <c r="I55" s="35"/>
      <c r="J55" s="35"/>
      <c r="K55" s="35"/>
    </row>
    <row r="56" spans="1:11" ht="7.5" customHeight="1">
      <c r="A56" s="18"/>
      <c r="B56" s="35"/>
      <c r="C56" s="35"/>
      <c r="D56" s="35"/>
      <c r="E56" s="35"/>
      <c r="F56" s="35"/>
      <c r="G56" s="35"/>
      <c r="H56" s="35"/>
      <c r="I56" s="35"/>
      <c r="J56" s="35"/>
      <c r="K56" s="35"/>
    </row>
    <row r="57" spans="1:11" ht="7.5" customHeight="1">
      <c r="A57" s="18"/>
      <c r="B57" s="35"/>
      <c r="C57" s="35"/>
      <c r="D57" s="35"/>
      <c r="E57" s="35"/>
      <c r="F57" s="35"/>
      <c r="G57" s="35"/>
      <c r="H57" s="35"/>
      <c r="I57" s="35"/>
      <c r="J57" s="35"/>
      <c r="K57" s="35"/>
    </row>
    <row r="58" spans="1:11" ht="8.25" customHeight="1">
      <c r="A58" s="18" t="s">
        <v>308</v>
      </c>
      <c r="B58" s="35">
        <v>9</v>
      </c>
      <c r="C58" s="35" t="s">
        <v>513</v>
      </c>
      <c r="D58" s="35">
        <v>4</v>
      </c>
      <c r="E58" s="35">
        <v>1</v>
      </c>
      <c r="F58" s="35">
        <v>2</v>
      </c>
      <c r="G58" s="35">
        <v>2</v>
      </c>
      <c r="H58" s="35">
        <v>7</v>
      </c>
      <c r="I58" s="35" t="s">
        <v>513</v>
      </c>
      <c r="J58" s="35">
        <v>5</v>
      </c>
      <c r="K58" s="35">
        <v>2</v>
      </c>
    </row>
    <row r="59" spans="1:11" ht="8.25" customHeight="1">
      <c r="A59" s="18"/>
      <c r="B59" s="35"/>
      <c r="C59" s="35"/>
      <c r="D59" s="35"/>
      <c r="E59" s="35"/>
      <c r="F59" s="35"/>
      <c r="G59" s="35"/>
      <c r="H59" s="35"/>
      <c r="I59" s="35"/>
      <c r="J59" s="35"/>
      <c r="K59" s="35"/>
    </row>
    <row r="60" spans="1:11" ht="8.25" customHeight="1">
      <c r="A60" s="18" t="s">
        <v>309</v>
      </c>
      <c r="B60" s="35">
        <v>11</v>
      </c>
      <c r="C60" s="35" t="s">
        <v>513</v>
      </c>
      <c r="D60" s="35">
        <v>1</v>
      </c>
      <c r="E60" s="35">
        <v>3</v>
      </c>
      <c r="F60" s="35">
        <v>3</v>
      </c>
      <c r="G60" s="35">
        <v>4</v>
      </c>
      <c r="H60" s="35">
        <v>4</v>
      </c>
      <c r="I60" s="35" t="s">
        <v>513</v>
      </c>
      <c r="J60" s="35">
        <v>1</v>
      </c>
      <c r="K60" s="35">
        <v>3</v>
      </c>
    </row>
    <row r="61" spans="1:11" ht="8.25" customHeight="1">
      <c r="A61" s="18"/>
      <c r="B61" s="35"/>
      <c r="C61" s="35"/>
      <c r="D61" s="35"/>
      <c r="E61" s="35"/>
      <c r="F61" s="35"/>
      <c r="G61" s="35"/>
      <c r="H61" s="35"/>
      <c r="I61" s="35"/>
      <c r="J61" s="35"/>
      <c r="K61" s="35"/>
    </row>
    <row r="62" spans="1:11" ht="8.25" customHeight="1">
      <c r="A62" s="18" t="s">
        <v>310</v>
      </c>
      <c r="B62" s="35">
        <v>13</v>
      </c>
      <c r="C62" s="35" t="s">
        <v>513</v>
      </c>
      <c r="D62" s="35">
        <v>4</v>
      </c>
      <c r="E62" s="35">
        <v>1</v>
      </c>
      <c r="F62" s="35">
        <v>3</v>
      </c>
      <c r="G62" s="35">
        <v>5</v>
      </c>
      <c r="H62" s="35">
        <v>9</v>
      </c>
      <c r="I62" s="35" t="s">
        <v>513</v>
      </c>
      <c r="J62" s="35">
        <v>4</v>
      </c>
      <c r="K62" s="35">
        <v>5</v>
      </c>
    </row>
    <row r="63" spans="1:11" ht="8.25" customHeight="1">
      <c r="A63" s="18"/>
      <c r="B63" s="35"/>
      <c r="C63" s="35"/>
      <c r="D63" s="35"/>
      <c r="E63" s="35"/>
      <c r="F63" s="35"/>
      <c r="G63" s="35"/>
      <c r="H63" s="35"/>
      <c r="I63" s="35"/>
      <c r="J63" s="35"/>
      <c r="K63" s="35"/>
    </row>
    <row r="64" spans="1:11" ht="8.25" customHeight="1">
      <c r="A64" s="18" t="s">
        <v>311</v>
      </c>
      <c r="B64" s="35">
        <v>7</v>
      </c>
      <c r="C64" s="35" t="s">
        <v>513</v>
      </c>
      <c r="D64" s="35">
        <v>2</v>
      </c>
      <c r="E64" s="35">
        <v>2</v>
      </c>
      <c r="F64" s="35">
        <v>1</v>
      </c>
      <c r="G64" s="35">
        <v>2</v>
      </c>
      <c r="H64" s="35">
        <v>5</v>
      </c>
      <c r="I64" s="35" t="s">
        <v>513</v>
      </c>
      <c r="J64" s="35">
        <v>2</v>
      </c>
      <c r="K64" s="35">
        <v>3</v>
      </c>
    </row>
    <row r="65" spans="1:11" ht="8.25" customHeight="1">
      <c r="A65" s="18"/>
      <c r="B65" s="35"/>
      <c r="C65" s="35"/>
      <c r="D65" s="35"/>
      <c r="E65" s="35"/>
      <c r="F65" s="35"/>
      <c r="G65" s="35"/>
      <c r="H65" s="35"/>
      <c r="I65" s="35"/>
      <c r="J65" s="35"/>
      <c r="K65" s="35"/>
    </row>
    <row r="66" spans="1:11" ht="8.25" customHeight="1">
      <c r="A66" s="18" t="s">
        <v>312</v>
      </c>
      <c r="B66" s="35">
        <v>8</v>
      </c>
      <c r="C66" s="35" t="s">
        <v>513</v>
      </c>
      <c r="D66" s="35">
        <v>2</v>
      </c>
      <c r="E66" s="35" t="s">
        <v>513</v>
      </c>
      <c r="F66" s="35">
        <v>2</v>
      </c>
      <c r="G66" s="35">
        <v>4</v>
      </c>
      <c r="H66" s="35">
        <v>3</v>
      </c>
      <c r="I66" s="35" t="s">
        <v>513</v>
      </c>
      <c r="J66" s="35">
        <v>2</v>
      </c>
      <c r="K66" s="35">
        <v>1</v>
      </c>
    </row>
    <row r="67" spans="1:11" ht="6" customHeight="1">
      <c r="A67" s="18"/>
      <c r="B67" s="35"/>
      <c r="C67" s="35"/>
      <c r="D67" s="35"/>
      <c r="E67" s="35"/>
      <c r="F67" s="35"/>
      <c r="G67" s="35"/>
      <c r="H67" s="35"/>
      <c r="I67" s="35"/>
      <c r="J67" s="35"/>
      <c r="K67" s="35"/>
    </row>
    <row r="68" spans="1:11" ht="6" customHeight="1">
      <c r="A68" s="18"/>
      <c r="B68" s="35"/>
      <c r="C68" s="35"/>
      <c r="D68" s="35"/>
      <c r="E68" s="35"/>
      <c r="F68" s="35"/>
      <c r="G68" s="35"/>
      <c r="H68" s="35"/>
      <c r="I68" s="35"/>
      <c r="J68" s="35"/>
      <c r="K68" s="35"/>
    </row>
    <row r="69" spans="1:11" ht="6" customHeight="1">
      <c r="A69" s="18"/>
      <c r="B69" s="35"/>
      <c r="C69" s="35"/>
      <c r="D69" s="35"/>
      <c r="E69" s="35"/>
      <c r="F69" s="35"/>
      <c r="G69" s="35"/>
      <c r="H69" s="35"/>
      <c r="I69" s="35"/>
      <c r="J69" s="35"/>
      <c r="K69" s="35"/>
    </row>
    <row r="70" spans="1:11" ht="6" customHeight="1">
      <c r="A70" s="18"/>
      <c r="B70" s="35"/>
      <c r="C70" s="35"/>
      <c r="D70" s="35"/>
      <c r="E70" s="35"/>
      <c r="F70" s="35"/>
      <c r="G70" s="35"/>
      <c r="H70" s="35"/>
      <c r="I70" s="35"/>
      <c r="J70" s="35"/>
      <c r="K70" s="35"/>
    </row>
    <row r="71" spans="1:11" ht="6" customHeight="1">
      <c r="A71" s="18"/>
      <c r="B71" s="35"/>
      <c r="C71" s="35"/>
      <c r="D71" s="35"/>
      <c r="E71" s="35"/>
      <c r="F71" s="35"/>
      <c r="G71" s="35"/>
      <c r="H71" s="35"/>
      <c r="I71" s="35"/>
      <c r="J71" s="35"/>
      <c r="K71" s="35"/>
    </row>
    <row r="72" spans="1:11" ht="6" customHeight="1">
      <c r="A72" s="18"/>
      <c r="B72" s="35"/>
      <c r="C72" s="35"/>
      <c r="D72" s="35"/>
      <c r="E72" s="35"/>
      <c r="F72" s="35"/>
      <c r="G72" s="35"/>
      <c r="H72" s="35"/>
      <c r="I72" s="35"/>
      <c r="J72" s="35"/>
      <c r="K72" s="35"/>
    </row>
    <row r="73" spans="1:11" ht="8.25" customHeight="1">
      <c r="A73" s="20" t="s">
        <v>313</v>
      </c>
      <c r="B73" s="36">
        <v>158</v>
      </c>
      <c r="C73" s="36" t="s">
        <v>513</v>
      </c>
      <c r="D73" s="36">
        <v>26</v>
      </c>
      <c r="E73" s="36">
        <v>36</v>
      </c>
      <c r="F73" s="36">
        <v>43</v>
      </c>
      <c r="G73" s="36">
        <v>53</v>
      </c>
      <c r="H73" s="36">
        <v>84</v>
      </c>
      <c r="I73" s="36" t="s">
        <v>513</v>
      </c>
      <c r="J73" s="36">
        <v>32</v>
      </c>
      <c r="K73" s="36">
        <v>52</v>
      </c>
    </row>
    <row r="74" spans="1:11" ht="8.25" customHeight="1">
      <c r="A74" s="18"/>
      <c r="B74" s="35"/>
      <c r="C74" s="35"/>
      <c r="D74" s="35"/>
      <c r="E74" s="35"/>
      <c r="F74" s="35"/>
      <c r="G74" s="35"/>
      <c r="H74" s="35"/>
      <c r="I74" s="35"/>
      <c r="J74" s="35"/>
      <c r="K74" s="35"/>
    </row>
    <row r="75" spans="1:11" ht="8.25" customHeight="1">
      <c r="A75" s="18" t="s">
        <v>314</v>
      </c>
      <c r="B75" s="35"/>
      <c r="C75" s="35"/>
      <c r="D75" s="35"/>
      <c r="E75" s="35"/>
      <c r="F75" s="35"/>
      <c r="G75" s="35"/>
      <c r="H75" s="35"/>
      <c r="I75" s="35"/>
      <c r="J75" s="35"/>
      <c r="K75" s="35"/>
    </row>
    <row r="76" spans="1:11" ht="8.25" customHeight="1">
      <c r="A76" s="18"/>
      <c r="B76" s="35"/>
      <c r="C76" s="35"/>
      <c r="D76" s="35"/>
      <c r="E76" s="35"/>
      <c r="F76" s="35"/>
      <c r="G76" s="35"/>
      <c r="H76" s="35"/>
      <c r="I76" s="35"/>
      <c r="J76" s="35"/>
      <c r="K76" s="35"/>
    </row>
    <row r="77" spans="1:11" ht="8.25" customHeight="1">
      <c r="A77" s="18" t="s">
        <v>321</v>
      </c>
      <c r="B77" s="35">
        <v>31</v>
      </c>
      <c r="C77" s="35" t="s">
        <v>513</v>
      </c>
      <c r="D77" s="35" t="s">
        <v>513</v>
      </c>
      <c r="E77" s="35">
        <v>8</v>
      </c>
      <c r="F77" s="35">
        <v>11</v>
      </c>
      <c r="G77" s="35">
        <v>12</v>
      </c>
      <c r="H77" s="35">
        <v>10</v>
      </c>
      <c r="I77" s="35" t="s">
        <v>513</v>
      </c>
      <c r="J77" s="35" t="s">
        <v>513</v>
      </c>
      <c r="K77" s="35">
        <v>10</v>
      </c>
    </row>
    <row r="78" spans="1:11" ht="8.25" customHeight="1">
      <c r="A78" s="18"/>
      <c r="B78" s="35"/>
      <c r="C78" s="35"/>
      <c r="D78" s="35"/>
      <c r="E78" s="35"/>
      <c r="F78" s="35"/>
      <c r="G78" s="35"/>
      <c r="H78" s="35"/>
      <c r="I78" s="35"/>
      <c r="J78" s="35"/>
      <c r="K78" s="35"/>
    </row>
    <row r="79" spans="1:11" ht="8.25" customHeight="1">
      <c r="A79" s="18" t="s">
        <v>315</v>
      </c>
      <c r="B79" s="35">
        <v>127</v>
      </c>
      <c r="C79" s="35" t="s">
        <v>513</v>
      </c>
      <c r="D79" s="35">
        <v>26</v>
      </c>
      <c r="E79" s="35">
        <v>28</v>
      </c>
      <c r="F79" s="35">
        <v>32</v>
      </c>
      <c r="G79" s="35">
        <v>41</v>
      </c>
      <c r="H79" s="35">
        <v>74</v>
      </c>
      <c r="I79" s="35" t="s">
        <v>513</v>
      </c>
      <c r="J79" s="35">
        <v>32</v>
      </c>
      <c r="K79" s="35">
        <v>42</v>
      </c>
    </row>
    <row r="80" spans="2:11" ht="8.25" customHeight="1">
      <c r="B80" s="37"/>
      <c r="C80" s="37"/>
      <c r="D80" s="37"/>
      <c r="E80" s="37"/>
      <c r="F80" s="37"/>
      <c r="G80" s="37"/>
      <c r="H80" s="37"/>
      <c r="I80" s="37"/>
      <c r="J80" s="37"/>
      <c r="K80" s="37"/>
    </row>
    <row r="81" ht="8.25" customHeight="1"/>
    <row r="82" ht="8.25" customHeight="1"/>
    <row r="83" spans="1:11" ht="8.25" customHeight="1">
      <c r="A83" s="8" t="s">
        <v>322</v>
      </c>
      <c r="B83" s="22"/>
      <c r="C83" s="22"/>
      <c r="D83" s="22"/>
      <c r="E83" s="22"/>
      <c r="F83" s="22"/>
      <c r="G83" s="22"/>
      <c r="H83" s="22"/>
      <c r="I83" s="22"/>
      <c r="J83" s="22"/>
      <c r="K83" s="22"/>
    </row>
    <row r="84" spans="1:11" ht="8.25" customHeight="1">
      <c r="A84" s="8" t="s">
        <v>299</v>
      </c>
      <c r="B84" s="22"/>
      <c r="C84" s="22"/>
      <c r="D84" s="22"/>
      <c r="E84" s="22"/>
      <c r="F84" s="22"/>
      <c r="G84" s="22"/>
      <c r="H84" s="22"/>
      <c r="I84" s="22"/>
      <c r="J84" s="22"/>
      <c r="K84" s="22"/>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1"/>
  <dimension ref="A1:J48"/>
  <sheetViews>
    <sheetView workbookViewId="0" topLeftCell="A1">
      <selection activeCell="I1" sqref="I1"/>
    </sheetView>
  </sheetViews>
  <sheetFormatPr defaultColWidth="11.421875" defaultRowHeight="12.75"/>
  <cols>
    <col min="1" max="1" width="21.28125" style="197" customWidth="1"/>
    <col min="2" max="3" width="8.7109375" style="197" customWidth="1"/>
    <col min="4" max="4" width="9.7109375" style="197" customWidth="1"/>
    <col min="5" max="5" width="10.8515625" style="197" customWidth="1"/>
    <col min="6" max="7" width="8.7109375" style="197" customWidth="1"/>
    <col min="8" max="8" width="12.140625" style="197" customWidth="1"/>
    <col min="9" max="16384" width="11.421875" style="197" customWidth="1"/>
  </cols>
  <sheetData>
    <row r="1" spans="1:8" s="196" customFormat="1" ht="8.25" customHeight="1">
      <c r="A1" s="168" t="s">
        <v>411</v>
      </c>
      <c r="B1" s="168"/>
      <c r="C1" s="168"/>
      <c r="D1" s="169"/>
      <c r="E1" s="169"/>
      <c r="F1" s="170"/>
      <c r="G1" s="170"/>
      <c r="H1" s="169"/>
    </row>
    <row r="2" spans="1:8" ht="8.25" customHeight="1">
      <c r="A2" s="171"/>
      <c r="B2" s="171"/>
      <c r="C2" s="171"/>
      <c r="D2" s="172"/>
      <c r="E2" s="172"/>
      <c r="F2" s="171"/>
      <c r="G2" s="171"/>
      <c r="H2" s="172"/>
    </row>
    <row r="3" spans="1:8" ht="8.25" customHeight="1">
      <c r="A3" s="171"/>
      <c r="B3" s="171"/>
      <c r="C3" s="171"/>
      <c r="D3" s="172"/>
      <c r="E3" s="172"/>
      <c r="F3" s="171"/>
      <c r="G3" s="171"/>
      <c r="H3" s="172"/>
    </row>
    <row r="4" spans="1:8" ht="8.25" customHeight="1">
      <c r="A4" s="173" t="s">
        <v>412</v>
      </c>
      <c r="B4" s="174"/>
      <c r="C4" s="174"/>
      <c r="D4" s="174"/>
      <c r="E4" s="174"/>
      <c r="F4" s="174"/>
      <c r="G4" s="174"/>
      <c r="H4" s="174"/>
    </row>
    <row r="5" spans="1:8" ht="8.25" customHeight="1">
      <c r="A5" s="174"/>
      <c r="B5" s="174"/>
      <c r="C5" s="174"/>
      <c r="D5" s="174"/>
      <c r="E5" s="174"/>
      <c r="F5" s="174"/>
      <c r="G5" s="174"/>
      <c r="H5" s="174"/>
    </row>
    <row r="6" spans="1:8" ht="8.25" customHeight="1">
      <c r="A6" s="174"/>
      <c r="B6" s="174"/>
      <c r="C6" s="174"/>
      <c r="D6" s="174"/>
      <c r="E6" s="174"/>
      <c r="F6" s="174"/>
      <c r="G6" s="174"/>
      <c r="H6" s="174"/>
    </row>
    <row r="7" spans="1:8" ht="12.75" customHeight="1">
      <c r="A7" s="352" t="s">
        <v>413</v>
      </c>
      <c r="B7" s="346" t="s">
        <v>534</v>
      </c>
      <c r="C7" s="347"/>
      <c r="D7" s="355" t="s">
        <v>537</v>
      </c>
      <c r="E7" s="341"/>
      <c r="F7" s="340" t="s">
        <v>538</v>
      </c>
      <c r="G7" s="341"/>
      <c r="H7" s="340" t="s">
        <v>539</v>
      </c>
    </row>
    <row r="8" spans="1:8" ht="8.25" customHeight="1">
      <c r="A8" s="353"/>
      <c r="B8" s="348"/>
      <c r="C8" s="349"/>
      <c r="D8" s="342"/>
      <c r="E8" s="343"/>
      <c r="F8" s="342"/>
      <c r="G8" s="343"/>
      <c r="H8" s="342"/>
    </row>
    <row r="9" spans="1:8" ht="8.25" customHeight="1">
      <c r="A9" s="353"/>
      <c r="B9" s="348"/>
      <c r="C9" s="349"/>
      <c r="D9" s="342"/>
      <c r="E9" s="343"/>
      <c r="F9" s="342"/>
      <c r="G9" s="343"/>
      <c r="H9" s="342"/>
    </row>
    <row r="10" spans="1:8" ht="8.25" customHeight="1">
      <c r="A10" s="353"/>
      <c r="B10" s="350"/>
      <c r="C10" s="351"/>
      <c r="D10" s="344"/>
      <c r="E10" s="345"/>
      <c r="F10" s="344"/>
      <c r="G10" s="345"/>
      <c r="H10" s="342"/>
    </row>
    <row r="11" spans="1:8" ht="8.25" customHeight="1">
      <c r="A11" s="353"/>
      <c r="B11" s="175"/>
      <c r="C11" s="176"/>
      <c r="D11" s="356" t="s">
        <v>535</v>
      </c>
      <c r="E11" s="359" t="s">
        <v>536</v>
      </c>
      <c r="F11" s="177"/>
      <c r="G11" s="178"/>
      <c r="H11" s="342"/>
    </row>
    <row r="12" spans="1:8" ht="8.25" customHeight="1">
      <c r="A12" s="353"/>
      <c r="B12" s="179">
        <v>2004</v>
      </c>
      <c r="C12" s="180">
        <v>2003</v>
      </c>
      <c r="D12" s="357"/>
      <c r="E12" s="360"/>
      <c r="F12" s="181">
        <v>2004</v>
      </c>
      <c r="G12" s="182">
        <v>2003</v>
      </c>
      <c r="H12" s="342"/>
    </row>
    <row r="13" spans="1:8" ht="8.25" customHeight="1">
      <c r="A13" s="353"/>
      <c r="B13" s="183"/>
      <c r="C13" s="184"/>
      <c r="D13" s="358"/>
      <c r="E13" s="361"/>
      <c r="F13" s="185"/>
      <c r="G13" s="186"/>
      <c r="H13" s="344"/>
    </row>
    <row r="14" spans="1:10" ht="12.75">
      <c r="A14" s="354"/>
      <c r="B14" s="187" t="s">
        <v>414</v>
      </c>
      <c r="C14" s="188"/>
      <c r="D14" s="188"/>
      <c r="E14" s="188"/>
      <c r="F14" s="188"/>
      <c r="G14" s="189"/>
      <c r="H14" s="190" t="s">
        <v>511</v>
      </c>
      <c r="J14" s="198"/>
    </row>
    <row r="15" spans="1:8" s="203" customFormat="1" ht="24.75" customHeight="1">
      <c r="A15" s="199" t="s">
        <v>415</v>
      </c>
      <c r="B15" s="200">
        <v>4917</v>
      </c>
      <c r="C15" s="200">
        <v>5303</v>
      </c>
      <c r="D15" s="201">
        <v>-7</v>
      </c>
      <c r="E15" s="201">
        <v>-386</v>
      </c>
      <c r="F15" s="200">
        <v>28635</v>
      </c>
      <c r="G15" s="200">
        <v>30356</v>
      </c>
      <c r="H15" s="202">
        <v>-5.7</v>
      </c>
    </row>
    <row r="16" spans="1:8" ht="19.5" customHeight="1">
      <c r="A16" s="191" t="s">
        <v>0</v>
      </c>
      <c r="B16" s="204"/>
      <c r="C16" s="204"/>
      <c r="D16" s="205"/>
      <c r="E16" s="205"/>
      <c r="F16" s="204"/>
      <c r="G16" s="204"/>
      <c r="H16" s="198"/>
    </row>
    <row r="17" spans="1:8" ht="12.75">
      <c r="A17" s="191" t="s">
        <v>416</v>
      </c>
      <c r="B17" s="204">
        <v>912</v>
      </c>
      <c r="C17" s="204">
        <v>1015</v>
      </c>
      <c r="D17" s="201">
        <v>49</v>
      </c>
      <c r="E17" s="205">
        <v>-103</v>
      </c>
      <c r="F17" s="204">
        <v>4283</v>
      </c>
      <c r="G17" s="204">
        <v>4777</v>
      </c>
      <c r="H17" s="198">
        <v>-10.3</v>
      </c>
    </row>
    <row r="18" spans="1:8" ht="9.75" customHeight="1">
      <c r="A18" s="192" t="s">
        <v>425</v>
      </c>
      <c r="B18" s="204">
        <v>62</v>
      </c>
      <c r="C18" s="204">
        <v>73</v>
      </c>
      <c r="D18" s="206">
        <v>-10</v>
      </c>
      <c r="E18" s="206">
        <v>-11</v>
      </c>
      <c r="F18" s="204">
        <v>306</v>
      </c>
      <c r="G18" s="204">
        <v>364</v>
      </c>
      <c r="H18" s="198">
        <v>-15.9</v>
      </c>
    </row>
    <row r="19" spans="1:8" ht="19.5" customHeight="1">
      <c r="A19" s="191" t="s">
        <v>1</v>
      </c>
      <c r="B19" s="204"/>
      <c r="C19" s="204"/>
      <c r="D19" s="205"/>
      <c r="E19" s="205"/>
      <c r="F19" s="204"/>
      <c r="G19" s="204"/>
      <c r="H19" s="198"/>
    </row>
    <row r="20" spans="1:8" ht="12.75">
      <c r="A20" s="191" t="s">
        <v>418</v>
      </c>
      <c r="B20" s="204">
        <v>14</v>
      </c>
      <c r="C20" s="204">
        <v>27</v>
      </c>
      <c r="D20" s="206">
        <v>-5</v>
      </c>
      <c r="E20" s="206">
        <v>-13</v>
      </c>
      <c r="F20" s="204">
        <v>91</v>
      </c>
      <c r="G20" s="204">
        <v>121</v>
      </c>
      <c r="H20" s="198">
        <v>-24.8</v>
      </c>
    </row>
    <row r="21" spans="1:8" ht="12.75">
      <c r="A21" s="191" t="s">
        <v>419</v>
      </c>
      <c r="B21" s="204">
        <v>898</v>
      </c>
      <c r="C21" s="204">
        <v>988</v>
      </c>
      <c r="D21" s="205">
        <v>54</v>
      </c>
      <c r="E21" s="205">
        <v>-90</v>
      </c>
      <c r="F21" s="204">
        <v>4192</v>
      </c>
      <c r="G21" s="204">
        <v>4656</v>
      </c>
      <c r="H21" s="198">
        <v>-10</v>
      </c>
    </row>
    <row r="22" spans="1:8" ht="19.5" customHeight="1">
      <c r="A22" s="191" t="s">
        <v>420</v>
      </c>
      <c r="B22" s="204"/>
      <c r="C22" s="204"/>
      <c r="D22" s="205"/>
      <c r="E22" s="205"/>
      <c r="F22" s="204"/>
      <c r="G22" s="204"/>
      <c r="H22" s="198"/>
    </row>
    <row r="23" spans="1:8" ht="12.75">
      <c r="A23" s="191" t="s">
        <v>421</v>
      </c>
      <c r="B23" s="204">
        <v>267</v>
      </c>
      <c r="C23" s="204">
        <v>318</v>
      </c>
      <c r="D23" s="205">
        <v>13</v>
      </c>
      <c r="E23" s="205">
        <v>-51</v>
      </c>
      <c r="F23" s="204">
        <v>1214</v>
      </c>
      <c r="G23" s="204">
        <v>1386</v>
      </c>
      <c r="H23" s="198">
        <v>-12.4</v>
      </c>
    </row>
    <row r="24" spans="1:8" ht="12.75" customHeight="1">
      <c r="A24" s="191" t="s">
        <v>422</v>
      </c>
      <c r="B24" s="204">
        <v>631</v>
      </c>
      <c r="C24" s="204">
        <v>670</v>
      </c>
      <c r="D24" s="205">
        <v>41</v>
      </c>
      <c r="E24" s="205">
        <v>-39</v>
      </c>
      <c r="F24" s="204">
        <v>2978</v>
      </c>
      <c r="G24" s="204">
        <v>3270</v>
      </c>
      <c r="H24" s="198">
        <v>-8.9</v>
      </c>
    </row>
    <row r="25" spans="1:8" ht="24.75" customHeight="1">
      <c r="A25" s="191" t="s">
        <v>423</v>
      </c>
      <c r="B25" s="207">
        <v>4005</v>
      </c>
      <c r="C25" s="207">
        <v>4288</v>
      </c>
      <c r="D25" s="208">
        <v>-56</v>
      </c>
      <c r="E25" s="208">
        <v>-283</v>
      </c>
      <c r="F25" s="207">
        <v>24352</v>
      </c>
      <c r="G25" s="207">
        <v>25579</v>
      </c>
      <c r="H25" s="209">
        <v>-4.8</v>
      </c>
    </row>
    <row r="26" spans="1:8" ht="19.5" customHeight="1">
      <c r="A26" s="191" t="s">
        <v>1</v>
      </c>
      <c r="B26" s="204"/>
      <c r="C26" s="204"/>
      <c r="D26" s="205"/>
      <c r="E26" s="205"/>
      <c r="F26" s="204"/>
      <c r="G26" s="204"/>
      <c r="H26" s="198"/>
    </row>
    <row r="27" spans="1:8" ht="12.75">
      <c r="A27" s="191" t="s">
        <v>424</v>
      </c>
      <c r="B27" s="204"/>
      <c r="C27" s="204"/>
      <c r="D27" s="205"/>
      <c r="E27" s="205"/>
      <c r="F27" s="204"/>
      <c r="G27" s="204"/>
      <c r="H27" s="198"/>
    </row>
    <row r="28" spans="1:8" ht="9" customHeight="1">
      <c r="A28" s="193" t="s">
        <v>435</v>
      </c>
      <c r="B28" s="204">
        <v>283</v>
      </c>
      <c r="C28" s="204">
        <v>249</v>
      </c>
      <c r="D28" s="205">
        <v>10</v>
      </c>
      <c r="E28" s="205">
        <v>34</v>
      </c>
      <c r="F28" s="204">
        <v>1566</v>
      </c>
      <c r="G28" s="204">
        <v>1517</v>
      </c>
      <c r="H28" s="198">
        <v>3.2</v>
      </c>
    </row>
    <row r="29" spans="1:8" ht="12.75">
      <c r="A29" s="192" t="s">
        <v>417</v>
      </c>
      <c r="B29" s="207">
        <v>43</v>
      </c>
      <c r="C29" s="207">
        <v>47</v>
      </c>
      <c r="D29" s="210">
        <v>7</v>
      </c>
      <c r="E29" s="208">
        <v>-4</v>
      </c>
      <c r="F29" s="207">
        <v>247</v>
      </c>
      <c r="G29" s="207">
        <v>274</v>
      </c>
      <c r="H29" s="209">
        <v>-9.9</v>
      </c>
    </row>
    <row r="30" spans="1:8" ht="19.5" customHeight="1">
      <c r="A30" s="191" t="s">
        <v>426</v>
      </c>
      <c r="B30" s="204"/>
      <c r="C30" s="204"/>
      <c r="D30" s="205"/>
      <c r="E30" s="205"/>
      <c r="F30" s="204"/>
      <c r="G30" s="204"/>
      <c r="H30" s="198"/>
    </row>
    <row r="31" spans="1:8" ht="9" customHeight="1">
      <c r="A31" s="193" t="s">
        <v>436</v>
      </c>
      <c r="B31" s="211">
        <v>53</v>
      </c>
      <c r="C31" s="211">
        <v>62</v>
      </c>
      <c r="D31" s="212">
        <v>1</v>
      </c>
      <c r="E31" s="208">
        <v>-9</v>
      </c>
      <c r="F31" s="211">
        <v>317</v>
      </c>
      <c r="G31" s="211">
        <v>343</v>
      </c>
      <c r="H31" s="198">
        <v>-7.6</v>
      </c>
    </row>
    <row r="32" spans="1:8" ht="19.5" customHeight="1">
      <c r="A32" s="191" t="s">
        <v>426</v>
      </c>
      <c r="B32" s="204"/>
      <c r="C32" s="204"/>
      <c r="D32" s="205"/>
      <c r="E32" s="205"/>
      <c r="F32" s="204"/>
      <c r="G32" s="204"/>
      <c r="H32" s="198"/>
    </row>
    <row r="33" spans="1:8" ht="9" customHeight="1">
      <c r="A33" s="193" t="s">
        <v>427</v>
      </c>
      <c r="B33" s="204">
        <v>3669</v>
      </c>
      <c r="C33" s="204">
        <v>3977</v>
      </c>
      <c r="D33" s="205">
        <v>-67</v>
      </c>
      <c r="E33" s="205">
        <v>-308</v>
      </c>
      <c r="F33" s="204">
        <v>22469</v>
      </c>
      <c r="G33" s="204">
        <v>23719</v>
      </c>
      <c r="H33" s="198">
        <v>-5.3</v>
      </c>
    </row>
    <row r="34" spans="1:8" s="203" customFormat="1" ht="24.75" customHeight="1">
      <c r="A34" s="213" t="s">
        <v>428</v>
      </c>
      <c r="B34" s="214">
        <v>1222</v>
      </c>
      <c r="C34" s="214">
        <v>1376</v>
      </c>
      <c r="D34" s="215">
        <v>87</v>
      </c>
      <c r="E34" s="215">
        <v>-154</v>
      </c>
      <c r="F34" s="214">
        <v>5790</v>
      </c>
      <c r="G34" s="214">
        <v>6512</v>
      </c>
      <c r="H34" s="216">
        <v>-11.1</v>
      </c>
    </row>
    <row r="35" spans="1:8" ht="9.75" customHeight="1">
      <c r="A35" s="192" t="s">
        <v>472</v>
      </c>
      <c r="B35" s="204"/>
      <c r="C35" s="204"/>
      <c r="D35" s="205"/>
      <c r="E35" s="205"/>
      <c r="F35" s="204"/>
      <c r="G35" s="204"/>
      <c r="H35" s="198"/>
    </row>
    <row r="36" spans="1:8" ht="9" customHeight="1">
      <c r="A36" s="192" t="s">
        <v>473</v>
      </c>
      <c r="B36" s="204">
        <v>84</v>
      </c>
      <c r="C36" s="204">
        <v>96</v>
      </c>
      <c r="D36" s="206">
        <v>-14</v>
      </c>
      <c r="E36" s="205">
        <v>-12</v>
      </c>
      <c r="F36" s="204">
        <v>413</v>
      </c>
      <c r="G36" s="204">
        <v>510</v>
      </c>
      <c r="H36" s="198">
        <v>-19</v>
      </c>
    </row>
    <row r="37" spans="1:8" ht="19.5" customHeight="1">
      <c r="A37" s="191" t="s">
        <v>0</v>
      </c>
      <c r="B37" s="204"/>
      <c r="C37" s="204"/>
      <c r="D37" s="205"/>
      <c r="E37" s="205"/>
      <c r="F37" s="204"/>
      <c r="G37" s="204"/>
      <c r="H37" s="198"/>
    </row>
    <row r="38" spans="1:8" ht="12.75">
      <c r="A38" s="191" t="s">
        <v>429</v>
      </c>
      <c r="B38" s="204">
        <v>14</v>
      </c>
      <c r="C38" s="204">
        <v>30</v>
      </c>
      <c r="D38" s="206">
        <v>-5</v>
      </c>
      <c r="E38" s="205">
        <v>-16</v>
      </c>
      <c r="F38" s="204">
        <v>96</v>
      </c>
      <c r="G38" s="204">
        <v>132</v>
      </c>
      <c r="H38" s="198">
        <v>-27.3</v>
      </c>
    </row>
    <row r="39" spans="1:8" ht="12.75">
      <c r="A39" s="191" t="s">
        <v>430</v>
      </c>
      <c r="B39" s="204">
        <v>1208</v>
      </c>
      <c r="C39" s="204">
        <v>1346</v>
      </c>
      <c r="D39" s="205">
        <v>92</v>
      </c>
      <c r="E39" s="205">
        <v>-138</v>
      </c>
      <c r="F39" s="204">
        <v>5694</v>
      </c>
      <c r="G39" s="204">
        <v>6380</v>
      </c>
      <c r="H39" s="198">
        <v>-10.8</v>
      </c>
    </row>
    <row r="40" spans="1:8" ht="19.5" customHeight="1">
      <c r="A40" s="191" t="s">
        <v>1</v>
      </c>
      <c r="B40" s="204"/>
      <c r="C40" s="204"/>
      <c r="D40" s="205"/>
      <c r="E40" s="205"/>
      <c r="F40" s="204"/>
      <c r="G40" s="204"/>
      <c r="H40" s="198"/>
    </row>
    <row r="41" spans="1:8" ht="12.75">
      <c r="A41" s="191" t="s">
        <v>431</v>
      </c>
      <c r="B41" s="204">
        <v>320</v>
      </c>
      <c r="C41" s="204">
        <v>385</v>
      </c>
      <c r="D41" s="205">
        <v>23</v>
      </c>
      <c r="E41" s="205">
        <v>-65</v>
      </c>
      <c r="F41" s="204">
        <v>1497</v>
      </c>
      <c r="G41" s="204">
        <v>1686</v>
      </c>
      <c r="H41" s="198">
        <v>-11.2</v>
      </c>
    </row>
    <row r="42" spans="1:8" ht="12.75">
      <c r="A42" s="191" t="s">
        <v>432</v>
      </c>
      <c r="B42" s="204">
        <v>888</v>
      </c>
      <c r="C42" s="204">
        <v>961</v>
      </c>
      <c r="D42" s="205">
        <v>69</v>
      </c>
      <c r="E42" s="205">
        <v>-73</v>
      </c>
      <c r="F42" s="204">
        <v>4197</v>
      </c>
      <c r="G42" s="204">
        <v>4694</v>
      </c>
      <c r="H42" s="198">
        <v>-10.6</v>
      </c>
    </row>
    <row r="43" spans="1:8" ht="8.25" customHeight="1">
      <c r="A43" s="171"/>
      <c r="B43" s="171"/>
      <c r="C43" s="204"/>
      <c r="D43" s="205"/>
      <c r="E43" s="217"/>
      <c r="F43" s="171"/>
      <c r="G43" s="171"/>
      <c r="H43" s="194"/>
    </row>
    <row r="44" spans="1:8" ht="8.25" customHeight="1">
      <c r="A44" s="171"/>
      <c r="B44" s="171"/>
      <c r="C44" s="171"/>
      <c r="D44" s="171"/>
      <c r="E44" s="171"/>
      <c r="F44" s="171"/>
      <c r="G44" s="171"/>
      <c r="H44" s="171"/>
    </row>
    <row r="45" spans="1:8" ht="8.25" customHeight="1">
      <c r="A45" s="171"/>
      <c r="B45" s="171"/>
      <c r="C45" s="171"/>
      <c r="D45" s="171"/>
      <c r="E45" s="171"/>
      <c r="F45" s="171"/>
      <c r="G45" s="171"/>
      <c r="H45" s="171"/>
    </row>
    <row r="46" spans="1:7" ht="8.25" customHeight="1">
      <c r="A46" s="172" t="s">
        <v>433</v>
      </c>
      <c r="B46" s="171"/>
      <c r="C46" s="171"/>
      <c r="D46" s="171"/>
      <c r="E46" s="171"/>
      <c r="F46" s="171"/>
      <c r="G46" s="171"/>
    </row>
    <row r="47" spans="1:8" ht="8.25" customHeight="1">
      <c r="A47" s="171" t="s">
        <v>434</v>
      </c>
      <c r="B47" s="195"/>
      <c r="C47" s="195"/>
      <c r="D47" s="195"/>
      <c r="E47" s="195"/>
      <c r="F47" s="195"/>
      <c r="G47" s="195"/>
      <c r="H47" s="195"/>
    </row>
    <row r="48" spans="1:8" ht="12.75">
      <c r="A48" s="195"/>
      <c r="B48" s="195"/>
      <c r="C48" s="195"/>
      <c r="D48" s="195"/>
      <c r="E48" s="195"/>
      <c r="F48" s="195"/>
      <c r="G48" s="195"/>
      <c r="H48" s="195"/>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2"/>
  <dimension ref="A1:K179"/>
  <sheetViews>
    <sheetView zoomScale="120" zoomScaleNormal="120" workbookViewId="0" topLeftCell="A1">
      <selection activeCell="A95" sqref="A95:IV179"/>
    </sheetView>
  </sheetViews>
  <sheetFormatPr defaultColWidth="11.421875" defaultRowHeight="12.75"/>
  <cols>
    <col min="1" max="1" width="2.7109375" style="220" customWidth="1"/>
    <col min="2" max="2" width="13.140625" style="220" customWidth="1"/>
    <col min="3" max="11" width="7.28125" style="220" customWidth="1"/>
    <col min="12" max="16384" width="11.421875" style="220" customWidth="1"/>
  </cols>
  <sheetData>
    <row r="1" spans="1:11" ht="8.25" customHeight="1">
      <c r="A1" s="219" t="s">
        <v>2</v>
      </c>
      <c r="B1" s="219"/>
      <c r="C1" s="219"/>
      <c r="D1" s="219"/>
      <c r="E1" s="219"/>
      <c r="F1" s="219"/>
      <c r="G1" s="219"/>
      <c r="H1" s="219"/>
      <c r="I1" s="219"/>
      <c r="J1" s="219"/>
      <c r="K1" s="219"/>
    </row>
    <row r="2" spans="1:11" ht="8.25" customHeight="1">
      <c r="A2" s="221"/>
      <c r="B2" s="221"/>
      <c r="C2" s="221"/>
      <c r="D2" s="221"/>
      <c r="E2" s="221"/>
      <c r="F2" s="221"/>
      <c r="G2" s="221"/>
      <c r="H2" s="221"/>
      <c r="I2" s="221"/>
      <c r="J2" s="221"/>
      <c r="K2" s="221"/>
    </row>
    <row r="3" spans="1:11" ht="8.25" customHeight="1">
      <c r="A3" s="221"/>
      <c r="B3" s="221"/>
      <c r="C3" s="221"/>
      <c r="D3" s="221"/>
      <c r="E3" s="221"/>
      <c r="F3" s="221"/>
      <c r="G3" s="221"/>
      <c r="H3" s="221"/>
      <c r="I3" s="221"/>
      <c r="J3" s="221"/>
      <c r="K3" s="221"/>
    </row>
    <row r="4" spans="1:11" ht="8.25" customHeight="1">
      <c r="A4" s="222" t="s">
        <v>3</v>
      </c>
      <c r="B4" s="222"/>
      <c r="C4" s="222"/>
      <c r="D4" s="222"/>
      <c r="E4" s="222"/>
      <c r="F4" s="222"/>
      <c r="G4" s="222"/>
      <c r="H4" s="222"/>
      <c r="I4" s="222"/>
      <c r="J4" s="222"/>
      <c r="K4" s="221"/>
    </row>
    <row r="5" spans="1:11" ht="8.25" customHeight="1">
      <c r="A5" s="222" t="s">
        <v>323</v>
      </c>
      <c r="B5" s="222"/>
      <c r="C5" s="222"/>
      <c r="D5" s="222"/>
      <c r="E5" s="222"/>
      <c r="F5" s="222"/>
      <c r="G5" s="222"/>
      <c r="H5" s="222"/>
      <c r="I5" s="222"/>
      <c r="J5" s="222"/>
      <c r="K5" s="221"/>
    </row>
    <row r="6" spans="1:11" ht="8.25" customHeight="1">
      <c r="A6" s="221"/>
      <c r="B6" s="221"/>
      <c r="C6" s="221"/>
      <c r="D6" s="221"/>
      <c r="E6" s="221"/>
      <c r="F6" s="221"/>
      <c r="G6" s="221"/>
      <c r="H6" s="221"/>
      <c r="I6" s="221"/>
      <c r="J6" s="221"/>
      <c r="K6" s="221"/>
    </row>
    <row r="7" spans="1:11" ht="12.75" customHeight="1">
      <c r="A7" s="223"/>
      <c r="B7" s="224"/>
      <c r="C7" s="362" t="s">
        <v>340</v>
      </c>
      <c r="D7" s="225" t="s">
        <v>4</v>
      </c>
      <c r="E7" s="226"/>
      <c r="F7" s="227"/>
      <c r="G7" s="228" t="s">
        <v>5</v>
      </c>
      <c r="H7" s="226"/>
      <c r="I7" s="227"/>
      <c r="J7" s="229" t="s">
        <v>6</v>
      </c>
      <c r="K7" s="365" t="s">
        <v>363</v>
      </c>
    </row>
    <row r="8" spans="1:11" ht="8.25" customHeight="1">
      <c r="A8" s="221" t="s">
        <v>7</v>
      </c>
      <c r="B8" s="230"/>
      <c r="C8" s="363"/>
      <c r="D8" s="368" t="s">
        <v>337</v>
      </c>
      <c r="E8" s="368" t="s">
        <v>97</v>
      </c>
      <c r="F8" s="370" t="s">
        <v>98</v>
      </c>
      <c r="G8" s="370" t="s">
        <v>100</v>
      </c>
      <c r="H8" s="370" t="s">
        <v>97</v>
      </c>
      <c r="I8" s="370" t="s">
        <v>98</v>
      </c>
      <c r="J8" s="231" t="s">
        <v>390</v>
      </c>
      <c r="K8" s="366"/>
    </row>
    <row r="9" spans="2:11" ht="8.25" customHeight="1">
      <c r="B9" s="230"/>
      <c r="C9" s="363"/>
      <c r="D9" s="360"/>
      <c r="E9" s="361"/>
      <c r="F9" s="371"/>
      <c r="G9" s="372"/>
      <c r="H9" s="371"/>
      <c r="I9" s="371"/>
      <c r="J9" s="231" t="s">
        <v>391</v>
      </c>
      <c r="K9" s="366"/>
    </row>
    <row r="10" spans="1:11" ht="8.25" customHeight="1">
      <c r="A10" s="221" t="s">
        <v>386</v>
      </c>
      <c r="B10" s="230"/>
      <c r="C10" s="363"/>
      <c r="D10" s="360"/>
      <c r="E10" s="374" t="s">
        <v>338</v>
      </c>
      <c r="F10" s="375"/>
      <c r="G10" s="372"/>
      <c r="H10" s="374" t="s">
        <v>339</v>
      </c>
      <c r="I10" s="375"/>
      <c r="J10" s="231" t="s">
        <v>8</v>
      </c>
      <c r="K10" s="366"/>
    </row>
    <row r="11" spans="1:11" ht="12.75" customHeight="1">
      <c r="A11" s="232"/>
      <c r="B11" s="233"/>
      <c r="C11" s="364"/>
      <c r="D11" s="369"/>
      <c r="E11" s="376"/>
      <c r="F11" s="377"/>
      <c r="G11" s="373"/>
      <c r="H11" s="376"/>
      <c r="I11" s="377"/>
      <c r="J11" s="234" t="s">
        <v>335</v>
      </c>
      <c r="K11" s="367"/>
    </row>
    <row r="12" ht="8.25" customHeight="1">
      <c r="B12" s="235"/>
    </row>
    <row r="13" spans="1:11" s="239" customFormat="1" ht="8.25" customHeight="1">
      <c r="A13" s="236">
        <v>38139</v>
      </c>
      <c r="B13" s="237"/>
      <c r="C13" s="238"/>
      <c r="D13" s="238"/>
      <c r="E13" s="236"/>
      <c r="F13" s="236"/>
      <c r="G13" s="238"/>
      <c r="H13" s="238"/>
      <c r="I13" s="238"/>
      <c r="J13" s="238"/>
      <c r="K13" s="238"/>
    </row>
    <row r="14" spans="1:11" ht="8.25" customHeight="1">
      <c r="A14" s="222" t="s">
        <v>9</v>
      </c>
      <c r="B14" s="240"/>
      <c r="C14" s="221"/>
      <c r="D14" s="221"/>
      <c r="E14" s="222"/>
      <c r="F14" s="222"/>
      <c r="G14" s="221"/>
      <c r="H14" s="221"/>
      <c r="I14" s="221"/>
      <c r="J14" s="221"/>
      <c r="K14" s="221"/>
    </row>
    <row r="15" ht="8.25" customHeight="1">
      <c r="B15" s="235"/>
    </row>
    <row r="16" spans="1:11" ht="8.25" customHeight="1">
      <c r="A16" s="220" t="s">
        <v>450</v>
      </c>
      <c r="B16" s="241" t="s">
        <v>466</v>
      </c>
      <c r="C16" s="242">
        <v>21</v>
      </c>
      <c r="D16" s="242" t="s">
        <v>442</v>
      </c>
      <c r="E16" s="242">
        <v>5</v>
      </c>
      <c r="F16" s="242">
        <v>16</v>
      </c>
      <c r="G16" s="242" t="s">
        <v>442</v>
      </c>
      <c r="H16" s="242">
        <v>5</v>
      </c>
      <c r="I16" s="242">
        <v>21</v>
      </c>
      <c r="J16" s="242">
        <v>5</v>
      </c>
      <c r="K16" s="242">
        <v>26</v>
      </c>
    </row>
    <row r="17" spans="1:11" ht="8.25" customHeight="1">
      <c r="A17" s="220" t="s">
        <v>451</v>
      </c>
      <c r="B17" s="241" t="s">
        <v>452</v>
      </c>
      <c r="C17" s="242">
        <v>23</v>
      </c>
      <c r="D17" s="242" t="s">
        <v>442</v>
      </c>
      <c r="E17" s="242">
        <v>8</v>
      </c>
      <c r="F17" s="242">
        <v>15</v>
      </c>
      <c r="G17" s="242" t="s">
        <v>442</v>
      </c>
      <c r="H17" s="242">
        <v>8</v>
      </c>
      <c r="I17" s="242">
        <v>17</v>
      </c>
      <c r="J17" s="242">
        <v>4</v>
      </c>
      <c r="K17" s="242">
        <v>27</v>
      </c>
    </row>
    <row r="18" spans="1:11" ht="8.25" customHeight="1">
      <c r="A18" s="220" t="s">
        <v>453</v>
      </c>
      <c r="B18" s="241" t="s">
        <v>461</v>
      </c>
      <c r="C18" s="242">
        <v>18</v>
      </c>
      <c r="D18" s="242">
        <v>1</v>
      </c>
      <c r="E18" s="242">
        <v>4</v>
      </c>
      <c r="F18" s="242">
        <v>13</v>
      </c>
      <c r="G18" s="242">
        <v>1</v>
      </c>
      <c r="H18" s="242">
        <v>4</v>
      </c>
      <c r="I18" s="242">
        <v>14</v>
      </c>
      <c r="J18" s="242">
        <v>2</v>
      </c>
      <c r="K18" s="242">
        <v>20</v>
      </c>
    </row>
    <row r="19" spans="1:11" ht="8.25" customHeight="1">
      <c r="A19" s="220" t="s">
        <v>454</v>
      </c>
      <c r="B19" s="241" t="s">
        <v>455</v>
      </c>
      <c r="C19" s="242">
        <v>27</v>
      </c>
      <c r="D19" s="242" t="s">
        <v>442</v>
      </c>
      <c r="E19" s="242">
        <v>4</v>
      </c>
      <c r="F19" s="242">
        <v>23</v>
      </c>
      <c r="G19" s="242" t="s">
        <v>442</v>
      </c>
      <c r="H19" s="242">
        <v>4</v>
      </c>
      <c r="I19" s="242">
        <v>33</v>
      </c>
      <c r="J19" s="242">
        <v>6</v>
      </c>
      <c r="K19" s="242">
        <v>33</v>
      </c>
    </row>
    <row r="20" spans="1:11" ht="8.25" customHeight="1">
      <c r="A20" s="220" t="s">
        <v>456</v>
      </c>
      <c r="B20" s="241" t="s">
        <v>463</v>
      </c>
      <c r="C20" s="242">
        <v>12</v>
      </c>
      <c r="D20" s="242" t="s">
        <v>442</v>
      </c>
      <c r="E20" s="242" t="s">
        <v>442</v>
      </c>
      <c r="F20" s="242">
        <v>12</v>
      </c>
      <c r="G20" s="242" t="s">
        <v>442</v>
      </c>
      <c r="H20" s="242" t="s">
        <v>442</v>
      </c>
      <c r="I20" s="242">
        <v>23</v>
      </c>
      <c r="J20" s="242">
        <v>8</v>
      </c>
      <c r="K20" s="242">
        <v>20</v>
      </c>
    </row>
    <row r="21" spans="1:11" ht="8.25" customHeight="1">
      <c r="A21" s="220" t="s">
        <v>457</v>
      </c>
      <c r="B21" s="241" t="s">
        <v>464</v>
      </c>
      <c r="C21" s="242">
        <v>16</v>
      </c>
      <c r="D21" s="242" t="s">
        <v>442</v>
      </c>
      <c r="E21" s="242">
        <v>3</v>
      </c>
      <c r="F21" s="242">
        <v>13</v>
      </c>
      <c r="G21" s="242" t="s">
        <v>442</v>
      </c>
      <c r="H21" s="242">
        <v>5</v>
      </c>
      <c r="I21" s="242">
        <v>20</v>
      </c>
      <c r="J21" s="242">
        <v>2</v>
      </c>
      <c r="K21" s="242">
        <v>18</v>
      </c>
    </row>
    <row r="22" spans="1:11" ht="8.25" customHeight="1">
      <c r="A22" s="220" t="s">
        <v>458</v>
      </c>
      <c r="B22" s="241" t="s">
        <v>465</v>
      </c>
      <c r="C22" s="242">
        <v>15</v>
      </c>
      <c r="D22" s="242" t="s">
        <v>442</v>
      </c>
      <c r="E22" s="242" t="s">
        <v>442</v>
      </c>
      <c r="F22" s="242">
        <v>15</v>
      </c>
      <c r="G22" s="242" t="s">
        <v>442</v>
      </c>
      <c r="H22" s="242" t="s">
        <v>442</v>
      </c>
      <c r="I22" s="242">
        <v>16</v>
      </c>
      <c r="J22" s="242">
        <v>4</v>
      </c>
      <c r="K22" s="242">
        <v>19</v>
      </c>
    </row>
    <row r="23" spans="1:11" ht="8.25" customHeight="1">
      <c r="A23" s="220" t="s">
        <v>459</v>
      </c>
      <c r="B23" s="241" t="s">
        <v>466</v>
      </c>
      <c r="C23" s="242">
        <v>22</v>
      </c>
      <c r="D23" s="242">
        <v>1</v>
      </c>
      <c r="E23" s="242">
        <v>7</v>
      </c>
      <c r="F23" s="242">
        <v>14</v>
      </c>
      <c r="G23" s="242">
        <v>1</v>
      </c>
      <c r="H23" s="242">
        <v>9</v>
      </c>
      <c r="I23" s="242">
        <v>19</v>
      </c>
      <c r="J23" s="242">
        <v>8</v>
      </c>
      <c r="K23" s="242">
        <v>30</v>
      </c>
    </row>
    <row r="24" spans="1:11" ht="8.25" customHeight="1">
      <c r="A24" s="220" t="s">
        <v>460</v>
      </c>
      <c r="B24" s="241" t="s">
        <v>452</v>
      </c>
      <c r="C24" s="242">
        <v>14</v>
      </c>
      <c r="D24" s="242" t="s">
        <v>442</v>
      </c>
      <c r="E24" s="242">
        <v>3</v>
      </c>
      <c r="F24" s="242">
        <v>11</v>
      </c>
      <c r="G24" s="242" t="s">
        <v>442</v>
      </c>
      <c r="H24" s="242">
        <v>3</v>
      </c>
      <c r="I24" s="242">
        <v>14</v>
      </c>
      <c r="J24" s="242">
        <v>3</v>
      </c>
      <c r="K24" s="242">
        <v>17</v>
      </c>
    </row>
    <row r="25" spans="1:11" ht="8.25" customHeight="1">
      <c r="A25" s="220" t="s">
        <v>10</v>
      </c>
      <c r="B25" s="241" t="s">
        <v>461</v>
      </c>
      <c r="C25" s="242">
        <v>19</v>
      </c>
      <c r="D25" s="242" t="s">
        <v>442</v>
      </c>
      <c r="E25" s="242">
        <v>6</v>
      </c>
      <c r="F25" s="242">
        <v>13</v>
      </c>
      <c r="G25" s="242" t="s">
        <v>442</v>
      </c>
      <c r="H25" s="242">
        <v>7</v>
      </c>
      <c r="I25" s="242">
        <v>18</v>
      </c>
      <c r="J25" s="242">
        <v>5</v>
      </c>
      <c r="K25" s="242">
        <v>24</v>
      </c>
    </row>
    <row r="26" spans="1:11" ht="8.25" customHeight="1">
      <c r="A26" s="220" t="s">
        <v>11</v>
      </c>
      <c r="B26" s="241" t="s">
        <v>455</v>
      </c>
      <c r="C26" s="242">
        <v>29</v>
      </c>
      <c r="D26" s="242" t="s">
        <v>442</v>
      </c>
      <c r="E26" s="242">
        <v>5</v>
      </c>
      <c r="F26" s="242">
        <v>24</v>
      </c>
      <c r="G26" s="242" t="s">
        <v>442</v>
      </c>
      <c r="H26" s="242">
        <v>5</v>
      </c>
      <c r="I26" s="242">
        <v>29</v>
      </c>
      <c r="J26" s="242">
        <v>7</v>
      </c>
      <c r="K26" s="242">
        <v>36</v>
      </c>
    </row>
    <row r="27" spans="1:11" ht="8.25" customHeight="1">
      <c r="A27" s="220" t="s">
        <v>12</v>
      </c>
      <c r="B27" s="241" t="s">
        <v>463</v>
      </c>
      <c r="C27" s="242">
        <v>15</v>
      </c>
      <c r="D27" s="242" t="s">
        <v>442</v>
      </c>
      <c r="E27" s="242">
        <v>4</v>
      </c>
      <c r="F27" s="242">
        <v>11</v>
      </c>
      <c r="G27" s="242" t="s">
        <v>442</v>
      </c>
      <c r="H27" s="242">
        <v>4</v>
      </c>
      <c r="I27" s="242">
        <v>14</v>
      </c>
      <c r="J27" s="242">
        <v>5</v>
      </c>
      <c r="K27" s="242">
        <v>20</v>
      </c>
    </row>
    <row r="28" spans="1:11" ht="8.25" customHeight="1">
      <c r="A28" s="220" t="s">
        <v>13</v>
      </c>
      <c r="B28" s="241" t="s">
        <v>464</v>
      </c>
      <c r="C28" s="242">
        <v>9</v>
      </c>
      <c r="D28" s="242" t="s">
        <v>442</v>
      </c>
      <c r="E28" s="242">
        <v>2</v>
      </c>
      <c r="F28" s="242">
        <v>7</v>
      </c>
      <c r="G28" s="242" t="s">
        <v>442</v>
      </c>
      <c r="H28" s="242">
        <v>2</v>
      </c>
      <c r="I28" s="242">
        <v>8</v>
      </c>
      <c r="J28" s="242">
        <v>6</v>
      </c>
      <c r="K28" s="242">
        <v>15</v>
      </c>
    </row>
    <row r="29" spans="1:11" ht="8.25" customHeight="1">
      <c r="A29" s="220" t="s">
        <v>14</v>
      </c>
      <c r="B29" s="241" t="s">
        <v>465</v>
      </c>
      <c r="C29" s="242">
        <v>17</v>
      </c>
      <c r="D29" s="242" t="s">
        <v>442</v>
      </c>
      <c r="E29" s="242">
        <v>3</v>
      </c>
      <c r="F29" s="242">
        <v>14</v>
      </c>
      <c r="G29" s="242" t="s">
        <v>442</v>
      </c>
      <c r="H29" s="242">
        <v>3</v>
      </c>
      <c r="I29" s="242">
        <v>17</v>
      </c>
      <c r="J29" s="242">
        <v>2</v>
      </c>
      <c r="K29" s="242">
        <v>19</v>
      </c>
    </row>
    <row r="30" spans="1:11" ht="8.25" customHeight="1">
      <c r="A30" s="220" t="s">
        <v>15</v>
      </c>
      <c r="B30" s="241" t="s">
        <v>466</v>
      </c>
      <c r="C30" s="242">
        <v>24</v>
      </c>
      <c r="D30" s="242" t="s">
        <v>442</v>
      </c>
      <c r="E30" s="242">
        <v>6</v>
      </c>
      <c r="F30" s="242">
        <v>18</v>
      </c>
      <c r="G30" s="242" t="s">
        <v>442</v>
      </c>
      <c r="H30" s="242">
        <v>6</v>
      </c>
      <c r="I30" s="242">
        <v>21</v>
      </c>
      <c r="J30" s="242">
        <v>5</v>
      </c>
      <c r="K30" s="242">
        <v>29</v>
      </c>
    </row>
    <row r="31" spans="1:11" ht="8.25" customHeight="1">
      <c r="A31" s="220" t="s">
        <v>16</v>
      </c>
      <c r="B31" s="241" t="s">
        <v>452</v>
      </c>
      <c r="C31" s="242">
        <v>11</v>
      </c>
      <c r="D31" s="242" t="s">
        <v>442</v>
      </c>
      <c r="E31" s="242" t="s">
        <v>442</v>
      </c>
      <c r="F31" s="242">
        <v>11</v>
      </c>
      <c r="G31" s="242" t="s">
        <v>442</v>
      </c>
      <c r="H31" s="242" t="s">
        <v>442</v>
      </c>
      <c r="I31" s="242">
        <v>16</v>
      </c>
      <c r="J31" s="242">
        <v>4</v>
      </c>
      <c r="K31" s="242">
        <v>15</v>
      </c>
    </row>
    <row r="32" spans="1:11" ht="8.25" customHeight="1">
      <c r="A32" s="220" t="s">
        <v>17</v>
      </c>
      <c r="B32" s="241" t="s">
        <v>461</v>
      </c>
      <c r="C32" s="242">
        <v>20</v>
      </c>
      <c r="D32" s="242" t="s">
        <v>442</v>
      </c>
      <c r="E32" s="242">
        <v>4</v>
      </c>
      <c r="F32" s="242">
        <v>16</v>
      </c>
      <c r="G32" s="242" t="s">
        <v>442</v>
      </c>
      <c r="H32" s="242">
        <v>4</v>
      </c>
      <c r="I32" s="242">
        <v>20</v>
      </c>
      <c r="J32" s="242">
        <v>6</v>
      </c>
      <c r="K32" s="242">
        <v>26</v>
      </c>
    </row>
    <row r="33" spans="1:11" ht="8.25" customHeight="1">
      <c r="A33" s="220" t="s">
        <v>18</v>
      </c>
      <c r="B33" s="241" t="s">
        <v>455</v>
      </c>
      <c r="C33" s="242">
        <v>27</v>
      </c>
      <c r="D33" s="242" t="s">
        <v>442</v>
      </c>
      <c r="E33" s="242">
        <v>3</v>
      </c>
      <c r="F33" s="242">
        <v>24</v>
      </c>
      <c r="G33" s="242" t="s">
        <v>442</v>
      </c>
      <c r="H33" s="242">
        <v>3</v>
      </c>
      <c r="I33" s="242">
        <v>29</v>
      </c>
      <c r="J33" s="242">
        <v>8</v>
      </c>
      <c r="K33" s="242">
        <v>35</v>
      </c>
    </row>
    <row r="34" spans="1:11" ht="8.25" customHeight="1">
      <c r="A34" s="220" t="s">
        <v>19</v>
      </c>
      <c r="B34" s="241" t="s">
        <v>463</v>
      </c>
      <c r="C34" s="242">
        <v>18</v>
      </c>
      <c r="D34" s="242" t="s">
        <v>442</v>
      </c>
      <c r="E34" s="242">
        <v>6</v>
      </c>
      <c r="F34" s="242">
        <v>12</v>
      </c>
      <c r="G34" s="242" t="s">
        <v>442</v>
      </c>
      <c r="H34" s="242">
        <v>7</v>
      </c>
      <c r="I34" s="242">
        <v>20</v>
      </c>
      <c r="J34" s="242">
        <v>9</v>
      </c>
      <c r="K34" s="242">
        <v>27</v>
      </c>
    </row>
    <row r="35" spans="1:11" ht="8.25" customHeight="1">
      <c r="A35" s="220" t="s">
        <v>20</v>
      </c>
      <c r="B35" s="241" t="s">
        <v>464</v>
      </c>
      <c r="C35" s="242">
        <v>17</v>
      </c>
      <c r="D35" s="242">
        <v>1</v>
      </c>
      <c r="E35" s="242">
        <v>10</v>
      </c>
      <c r="F35" s="242">
        <v>6</v>
      </c>
      <c r="G35" s="242">
        <v>1</v>
      </c>
      <c r="H35" s="242">
        <v>10</v>
      </c>
      <c r="I35" s="242">
        <v>12</v>
      </c>
      <c r="J35" s="242">
        <v>5</v>
      </c>
      <c r="K35" s="242">
        <v>22</v>
      </c>
    </row>
    <row r="36" spans="1:11" ht="8.25" customHeight="1">
      <c r="A36" s="220" t="s">
        <v>21</v>
      </c>
      <c r="B36" s="241" t="s">
        <v>465</v>
      </c>
      <c r="C36" s="242">
        <v>23</v>
      </c>
      <c r="D36" s="242" t="s">
        <v>442</v>
      </c>
      <c r="E36" s="242">
        <v>7</v>
      </c>
      <c r="F36" s="242">
        <v>16</v>
      </c>
      <c r="G36" s="242" t="s">
        <v>442</v>
      </c>
      <c r="H36" s="242">
        <v>9</v>
      </c>
      <c r="I36" s="242">
        <v>22</v>
      </c>
      <c r="J36" s="242">
        <v>11</v>
      </c>
      <c r="K36" s="242">
        <v>34</v>
      </c>
    </row>
    <row r="37" spans="1:11" ht="8.25" customHeight="1">
      <c r="A37" s="220" t="s">
        <v>22</v>
      </c>
      <c r="B37" s="241" t="s">
        <v>466</v>
      </c>
      <c r="C37" s="242">
        <v>11</v>
      </c>
      <c r="D37" s="242">
        <v>1</v>
      </c>
      <c r="E37" s="242">
        <v>1</v>
      </c>
      <c r="F37" s="242">
        <v>9</v>
      </c>
      <c r="G37" s="242">
        <v>1</v>
      </c>
      <c r="H37" s="242">
        <v>3</v>
      </c>
      <c r="I37" s="242">
        <v>9</v>
      </c>
      <c r="J37" s="242">
        <v>3</v>
      </c>
      <c r="K37" s="242">
        <v>14</v>
      </c>
    </row>
    <row r="38" spans="1:11" ht="8.25" customHeight="1">
      <c r="A38" s="220" t="s">
        <v>23</v>
      </c>
      <c r="B38" s="241" t="s">
        <v>452</v>
      </c>
      <c r="C38" s="242">
        <v>15</v>
      </c>
      <c r="D38" s="242" t="s">
        <v>442</v>
      </c>
      <c r="E38" s="242">
        <v>5</v>
      </c>
      <c r="F38" s="242">
        <v>10</v>
      </c>
      <c r="G38" s="242" t="s">
        <v>442</v>
      </c>
      <c r="H38" s="242">
        <v>5</v>
      </c>
      <c r="I38" s="242">
        <v>18</v>
      </c>
      <c r="J38" s="242">
        <v>6</v>
      </c>
      <c r="K38" s="242">
        <v>21</v>
      </c>
    </row>
    <row r="39" spans="1:11" ht="8.25" customHeight="1">
      <c r="A39" s="220" t="s">
        <v>24</v>
      </c>
      <c r="B39" s="241" t="s">
        <v>461</v>
      </c>
      <c r="C39" s="242">
        <v>23</v>
      </c>
      <c r="D39" s="242" t="s">
        <v>442</v>
      </c>
      <c r="E39" s="242">
        <v>7</v>
      </c>
      <c r="F39" s="242">
        <v>16</v>
      </c>
      <c r="G39" s="242" t="s">
        <v>442</v>
      </c>
      <c r="H39" s="242">
        <v>7</v>
      </c>
      <c r="I39" s="242">
        <v>18</v>
      </c>
      <c r="J39" s="242">
        <v>4</v>
      </c>
      <c r="K39" s="242">
        <v>27</v>
      </c>
    </row>
    <row r="40" spans="1:11" ht="8.25" customHeight="1">
      <c r="A40" s="220" t="s">
        <v>25</v>
      </c>
      <c r="B40" s="241" t="s">
        <v>455</v>
      </c>
      <c r="C40" s="242">
        <v>25</v>
      </c>
      <c r="D40" s="242" t="s">
        <v>442</v>
      </c>
      <c r="E40" s="242">
        <v>1</v>
      </c>
      <c r="F40" s="242">
        <v>24</v>
      </c>
      <c r="G40" s="242" t="s">
        <v>442</v>
      </c>
      <c r="H40" s="242">
        <v>1</v>
      </c>
      <c r="I40" s="242">
        <v>29</v>
      </c>
      <c r="J40" s="242">
        <v>4</v>
      </c>
      <c r="K40" s="242">
        <v>29</v>
      </c>
    </row>
    <row r="41" spans="1:11" ht="8.25" customHeight="1">
      <c r="A41" s="220" t="s">
        <v>26</v>
      </c>
      <c r="B41" s="241" t="s">
        <v>463</v>
      </c>
      <c r="C41" s="242">
        <v>14</v>
      </c>
      <c r="D41" s="242" t="s">
        <v>442</v>
      </c>
      <c r="E41" s="242">
        <v>7</v>
      </c>
      <c r="F41" s="242">
        <v>7</v>
      </c>
      <c r="G41" s="242" t="s">
        <v>442</v>
      </c>
      <c r="H41" s="242">
        <v>8</v>
      </c>
      <c r="I41" s="242">
        <v>9</v>
      </c>
      <c r="J41" s="242">
        <v>2</v>
      </c>
      <c r="K41" s="242">
        <v>16</v>
      </c>
    </row>
    <row r="42" spans="1:11" ht="8.25" customHeight="1">
      <c r="A42" s="220" t="s">
        <v>27</v>
      </c>
      <c r="B42" s="241" t="s">
        <v>464</v>
      </c>
      <c r="C42" s="242">
        <v>8</v>
      </c>
      <c r="D42" s="242" t="s">
        <v>442</v>
      </c>
      <c r="E42" s="242">
        <v>4</v>
      </c>
      <c r="F42" s="242">
        <v>4</v>
      </c>
      <c r="G42" s="242" t="s">
        <v>442</v>
      </c>
      <c r="H42" s="242">
        <v>6</v>
      </c>
      <c r="I42" s="242">
        <v>11</v>
      </c>
      <c r="J42" s="242">
        <v>6</v>
      </c>
      <c r="K42" s="242">
        <v>14</v>
      </c>
    </row>
    <row r="43" spans="1:11" ht="8.25" customHeight="1">
      <c r="A43" s="220" t="s">
        <v>28</v>
      </c>
      <c r="B43" s="241" t="s">
        <v>465</v>
      </c>
      <c r="C43" s="242">
        <v>21</v>
      </c>
      <c r="D43" s="242" t="s">
        <v>442</v>
      </c>
      <c r="E43" s="242">
        <v>4</v>
      </c>
      <c r="F43" s="242">
        <v>17</v>
      </c>
      <c r="G43" s="242" t="s">
        <v>442</v>
      </c>
      <c r="H43" s="242">
        <v>4</v>
      </c>
      <c r="I43" s="242">
        <v>21</v>
      </c>
      <c r="J43" s="242">
        <v>3</v>
      </c>
      <c r="K43" s="242">
        <v>24</v>
      </c>
    </row>
    <row r="44" spans="1:11" ht="8.25" customHeight="1">
      <c r="A44" s="220" t="s">
        <v>437</v>
      </c>
      <c r="B44" s="241" t="s">
        <v>466</v>
      </c>
      <c r="C44" s="242">
        <v>14</v>
      </c>
      <c r="D44" s="242" t="s">
        <v>442</v>
      </c>
      <c r="E44" s="242">
        <v>4</v>
      </c>
      <c r="F44" s="242">
        <v>10</v>
      </c>
      <c r="G44" s="242" t="s">
        <v>442</v>
      </c>
      <c r="H44" s="242">
        <v>4</v>
      </c>
      <c r="I44" s="242">
        <v>11</v>
      </c>
      <c r="J44" s="242">
        <v>1</v>
      </c>
      <c r="K44" s="242">
        <v>15</v>
      </c>
    </row>
    <row r="45" spans="1:11" ht="8.25" customHeight="1">
      <c r="A45" s="220" t="s">
        <v>512</v>
      </c>
      <c r="B45" s="241" t="s">
        <v>452</v>
      </c>
      <c r="C45" s="242">
        <v>17</v>
      </c>
      <c r="D45" s="242">
        <v>1</v>
      </c>
      <c r="E45" s="242">
        <v>1</v>
      </c>
      <c r="F45" s="242">
        <v>15</v>
      </c>
      <c r="G45" s="242">
        <v>1</v>
      </c>
      <c r="H45" s="242">
        <v>1</v>
      </c>
      <c r="I45" s="242">
        <v>17</v>
      </c>
      <c r="J45" s="242">
        <v>4</v>
      </c>
      <c r="K45" s="242">
        <v>21</v>
      </c>
    </row>
    <row r="46" spans="1:11" ht="8.25" customHeight="1">
      <c r="A46" s="243"/>
      <c r="B46" s="244" t="s">
        <v>462</v>
      </c>
      <c r="C46" s="245">
        <v>545</v>
      </c>
      <c r="D46" s="245">
        <v>5</v>
      </c>
      <c r="E46" s="245">
        <v>124</v>
      </c>
      <c r="F46" s="245">
        <v>416</v>
      </c>
      <c r="G46" s="245">
        <v>5</v>
      </c>
      <c r="H46" s="245">
        <v>137</v>
      </c>
      <c r="I46" s="245">
        <v>546</v>
      </c>
      <c r="J46" s="245">
        <v>148</v>
      </c>
      <c r="K46" s="245">
        <v>693</v>
      </c>
    </row>
    <row r="47" spans="2:3" ht="7.5" customHeight="1">
      <c r="B47" s="235"/>
      <c r="C47" s="246"/>
    </row>
    <row r="48" spans="1:11" s="248" customFormat="1" ht="8.25" customHeight="1">
      <c r="A48" s="222" t="s">
        <v>30</v>
      </c>
      <c r="B48" s="247"/>
      <c r="C48" s="222"/>
      <c r="D48" s="222"/>
      <c r="E48" s="222"/>
      <c r="F48" s="222"/>
      <c r="G48" s="222"/>
      <c r="H48" s="222"/>
      <c r="I48" s="222"/>
      <c r="J48" s="222"/>
      <c r="K48" s="222"/>
    </row>
    <row r="49" spans="2:3" ht="8.25" customHeight="1">
      <c r="B49" s="235"/>
      <c r="C49" s="246"/>
    </row>
    <row r="50" spans="1:11" ht="8.25" customHeight="1">
      <c r="A50" s="220" t="s">
        <v>440</v>
      </c>
      <c r="B50" s="241" t="s">
        <v>466</v>
      </c>
      <c r="C50" s="242">
        <v>10</v>
      </c>
      <c r="D50" s="242" t="s">
        <v>442</v>
      </c>
      <c r="E50" s="242">
        <v>3</v>
      </c>
      <c r="F50" s="242">
        <v>7</v>
      </c>
      <c r="G50" s="242" t="s">
        <v>442</v>
      </c>
      <c r="H50" s="242">
        <v>9</v>
      </c>
      <c r="I50" s="242">
        <v>7</v>
      </c>
      <c r="J50" s="242">
        <v>5</v>
      </c>
      <c r="K50" s="242">
        <v>15</v>
      </c>
    </row>
    <row r="51" spans="1:11" ht="8.25" customHeight="1">
      <c r="A51" s="220" t="s">
        <v>441</v>
      </c>
      <c r="B51" s="241" t="s">
        <v>452</v>
      </c>
      <c r="C51" s="242">
        <v>8</v>
      </c>
      <c r="D51" s="242" t="s">
        <v>442</v>
      </c>
      <c r="E51" s="242">
        <v>5</v>
      </c>
      <c r="F51" s="242">
        <v>3</v>
      </c>
      <c r="G51" s="242" t="s">
        <v>442</v>
      </c>
      <c r="H51" s="242">
        <v>5</v>
      </c>
      <c r="I51" s="242">
        <v>5</v>
      </c>
      <c r="J51" s="242" t="s">
        <v>442</v>
      </c>
      <c r="K51" s="242">
        <v>8</v>
      </c>
    </row>
    <row r="52" spans="1:11" ht="8.25" customHeight="1">
      <c r="A52" s="220" t="s">
        <v>443</v>
      </c>
      <c r="B52" s="241" t="s">
        <v>461</v>
      </c>
      <c r="C52" s="242">
        <v>8</v>
      </c>
      <c r="D52" s="242">
        <v>1</v>
      </c>
      <c r="E52" s="242">
        <v>1</v>
      </c>
      <c r="F52" s="242">
        <v>6</v>
      </c>
      <c r="G52" s="242">
        <v>1</v>
      </c>
      <c r="H52" s="242">
        <v>1</v>
      </c>
      <c r="I52" s="242">
        <v>7</v>
      </c>
      <c r="J52" s="242">
        <v>3</v>
      </c>
      <c r="K52" s="242">
        <v>11</v>
      </c>
    </row>
    <row r="53" spans="1:11" ht="8.25" customHeight="1">
      <c r="A53" s="220" t="s">
        <v>444</v>
      </c>
      <c r="B53" s="241" t="s">
        <v>455</v>
      </c>
      <c r="C53" s="242">
        <v>31</v>
      </c>
      <c r="D53" s="242">
        <v>1</v>
      </c>
      <c r="E53" s="242">
        <v>13</v>
      </c>
      <c r="F53" s="242">
        <v>17</v>
      </c>
      <c r="G53" s="242">
        <v>1</v>
      </c>
      <c r="H53" s="242">
        <v>18</v>
      </c>
      <c r="I53" s="242">
        <v>36</v>
      </c>
      <c r="J53" s="242">
        <v>18</v>
      </c>
      <c r="K53" s="242">
        <v>49</v>
      </c>
    </row>
    <row r="54" spans="1:11" ht="8.25" customHeight="1">
      <c r="A54" s="220" t="s">
        <v>445</v>
      </c>
      <c r="B54" s="241" t="s">
        <v>463</v>
      </c>
      <c r="C54" s="242">
        <v>23</v>
      </c>
      <c r="D54" s="242" t="s">
        <v>442</v>
      </c>
      <c r="E54" s="242">
        <v>8</v>
      </c>
      <c r="F54" s="242">
        <v>15</v>
      </c>
      <c r="G54" s="242" t="s">
        <v>442</v>
      </c>
      <c r="H54" s="242">
        <v>12</v>
      </c>
      <c r="I54" s="242">
        <v>22</v>
      </c>
      <c r="J54" s="242">
        <v>13</v>
      </c>
      <c r="K54" s="242">
        <v>36</v>
      </c>
    </row>
    <row r="55" spans="1:11" ht="8.25" customHeight="1">
      <c r="A55" s="220" t="s">
        <v>446</v>
      </c>
      <c r="B55" s="241" t="s">
        <v>464</v>
      </c>
      <c r="C55" s="242">
        <v>15</v>
      </c>
      <c r="D55" s="242">
        <v>2</v>
      </c>
      <c r="E55" s="242">
        <v>7</v>
      </c>
      <c r="F55" s="242">
        <v>6</v>
      </c>
      <c r="G55" s="242">
        <v>2</v>
      </c>
      <c r="H55" s="242">
        <v>7</v>
      </c>
      <c r="I55" s="242">
        <v>13</v>
      </c>
      <c r="J55" s="242">
        <v>1</v>
      </c>
      <c r="K55" s="242">
        <v>16</v>
      </c>
    </row>
    <row r="56" spans="1:11" ht="8.25" customHeight="1">
      <c r="A56" s="220" t="s">
        <v>447</v>
      </c>
      <c r="B56" s="241" t="s">
        <v>465</v>
      </c>
      <c r="C56" s="242">
        <v>8</v>
      </c>
      <c r="D56" s="242" t="s">
        <v>442</v>
      </c>
      <c r="E56" s="242">
        <v>2</v>
      </c>
      <c r="F56" s="242">
        <v>6</v>
      </c>
      <c r="G56" s="242" t="s">
        <v>442</v>
      </c>
      <c r="H56" s="242">
        <v>3</v>
      </c>
      <c r="I56" s="242">
        <v>10</v>
      </c>
      <c r="J56" s="242">
        <v>6</v>
      </c>
      <c r="K56" s="242">
        <v>14</v>
      </c>
    </row>
    <row r="57" spans="1:11" ht="8.25" customHeight="1">
      <c r="A57" s="220" t="s">
        <v>448</v>
      </c>
      <c r="B57" s="241" t="s">
        <v>466</v>
      </c>
      <c r="C57" s="242">
        <v>14</v>
      </c>
      <c r="D57" s="242" t="s">
        <v>442</v>
      </c>
      <c r="E57" s="242">
        <v>4</v>
      </c>
      <c r="F57" s="242">
        <v>10</v>
      </c>
      <c r="G57" s="242" t="s">
        <v>442</v>
      </c>
      <c r="H57" s="242">
        <v>6</v>
      </c>
      <c r="I57" s="242">
        <v>16</v>
      </c>
      <c r="J57" s="242" t="s">
        <v>442</v>
      </c>
      <c r="K57" s="242">
        <v>14</v>
      </c>
    </row>
    <row r="58" spans="1:11" ht="8.25" customHeight="1">
      <c r="A58" s="220" t="s">
        <v>449</v>
      </c>
      <c r="B58" s="241" t="s">
        <v>452</v>
      </c>
      <c r="C58" s="242">
        <v>13</v>
      </c>
      <c r="D58" s="242">
        <v>1</v>
      </c>
      <c r="E58" s="242">
        <v>6</v>
      </c>
      <c r="F58" s="242">
        <v>6</v>
      </c>
      <c r="G58" s="242">
        <v>1</v>
      </c>
      <c r="H58" s="242">
        <v>9</v>
      </c>
      <c r="I58" s="242">
        <v>13</v>
      </c>
      <c r="J58" s="242">
        <v>4</v>
      </c>
      <c r="K58" s="242">
        <v>17</v>
      </c>
    </row>
    <row r="59" spans="1:11" ht="8.25" customHeight="1">
      <c r="A59" s="220" t="s">
        <v>10</v>
      </c>
      <c r="B59" s="241" t="s">
        <v>461</v>
      </c>
      <c r="C59" s="242">
        <v>14</v>
      </c>
      <c r="D59" s="242">
        <v>1</v>
      </c>
      <c r="E59" s="242">
        <v>4</v>
      </c>
      <c r="F59" s="242">
        <v>9</v>
      </c>
      <c r="G59" s="242">
        <v>1</v>
      </c>
      <c r="H59" s="242">
        <v>6</v>
      </c>
      <c r="I59" s="242">
        <v>11</v>
      </c>
      <c r="J59" s="242">
        <v>3</v>
      </c>
      <c r="K59" s="242">
        <v>17</v>
      </c>
    </row>
    <row r="60" spans="1:11" ht="8.25" customHeight="1">
      <c r="A60" s="220" t="s">
        <v>11</v>
      </c>
      <c r="B60" s="241" t="s">
        <v>455</v>
      </c>
      <c r="C60" s="242">
        <v>15</v>
      </c>
      <c r="D60" s="242" t="s">
        <v>442</v>
      </c>
      <c r="E60" s="242">
        <v>5</v>
      </c>
      <c r="F60" s="242">
        <v>10</v>
      </c>
      <c r="G60" s="242" t="s">
        <v>442</v>
      </c>
      <c r="H60" s="242">
        <v>5</v>
      </c>
      <c r="I60" s="242">
        <v>15</v>
      </c>
      <c r="J60" s="242">
        <v>5</v>
      </c>
      <c r="K60" s="242">
        <v>20</v>
      </c>
    </row>
    <row r="61" spans="1:11" ht="8.25" customHeight="1">
      <c r="A61" s="220" t="s">
        <v>12</v>
      </c>
      <c r="B61" s="241" t="s">
        <v>463</v>
      </c>
      <c r="C61" s="242">
        <v>10</v>
      </c>
      <c r="D61" s="242">
        <v>1</v>
      </c>
      <c r="E61" s="242">
        <v>7</v>
      </c>
      <c r="F61" s="242">
        <v>2</v>
      </c>
      <c r="G61" s="242">
        <v>1</v>
      </c>
      <c r="H61" s="242">
        <v>7</v>
      </c>
      <c r="I61" s="242">
        <v>8</v>
      </c>
      <c r="J61" s="242">
        <v>8</v>
      </c>
      <c r="K61" s="242">
        <v>18</v>
      </c>
    </row>
    <row r="62" spans="1:11" ht="8.25" customHeight="1">
      <c r="A62" s="220" t="s">
        <v>13</v>
      </c>
      <c r="B62" s="241" t="s">
        <v>464</v>
      </c>
      <c r="C62" s="242">
        <v>9</v>
      </c>
      <c r="D62" s="242" t="s">
        <v>442</v>
      </c>
      <c r="E62" s="242">
        <v>3</v>
      </c>
      <c r="F62" s="242">
        <v>6</v>
      </c>
      <c r="G62" s="242" t="s">
        <v>442</v>
      </c>
      <c r="H62" s="242">
        <v>3</v>
      </c>
      <c r="I62" s="242">
        <v>6</v>
      </c>
      <c r="J62" s="242">
        <v>4</v>
      </c>
      <c r="K62" s="242">
        <v>13</v>
      </c>
    </row>
    <row r="63" spans="1:11" ht="8.25" customHeight="1">
      <c r="A63" s="220" t="s">
        <v>14</v>
      </c>
      <c r="B63" s="241" t="s">
        <v>465</v>
      </c>
      <c r="C63" s="242">
        <v>10</v>
      </c>
      <c r="D63" s="242" t="s">
        <v>442</v>
      </c>
      <c r="E63" s="242">
        <v>5</v>
      </c>
      <c r="F63" s="242">
        <v>5</v>
      </c>
      <c r="G63" s="242" t="s">
        <v>442</v>
      </c>
      <c r="H63" s="242">
        <v>5</v>
      </c>
      <c r="I63" s="242">
        <v>5</v>
      </c>
      <c r="J63" s="242">
        <v>2</v>
      </c>
      <c r="K63" s="242">
        <v>12</v>
      </c>
    </row>
    <row r="64" spans="1:11" ht="8.25" customHeight="1">
      <c r="A64" s="220" t="s">
        <v>15</v>
      </c>
      <c r="B64" s="241" t="s">
        <v>466</v>
      </c>
      <c r="C64" s="242">
        <v>8</v>
      </c>
      <c r="D64" s="242" t="s">
        <v>442</v>
      </c>
      <c r="E64" s="242">
        <v>7</v>
      </c>
      <c r="F64" s="242">
        <v>1</v>
      </c>
      <c r="G64" s="242" t="s">
        <v>442</v>
      </c>
      <c r="H64" s="242">
        <v>8</v>
      </c>
      <c r="I64" s="242">
        <v>3</v>
      </c>
      <c r="J64" s="242" t="s">
        <v>442</v>
      </c>
      <c r="K64" s="242">
        <v>8</v>
      </c>
    </row>
    <row r="65" spans="1:11" ht="8.25" customHeight="1">
      <c r="A65" s="220" t="s">
        <v>16</v>
      </c>
      <c r="B65" s="241" t="s">
        <v>452</v>
      </c>
      <c r="C65" s="242">
        <v>7</v>
      </c>
      <c r="D65" s="242" t="s">
        <v>442</v>
      </c>
      <c r="E65" s="242">
        <v>2</v>
      </c>
      <c r="F65" s="242">
        <v>5</v>
      </c>
      <c r="G65" s="242" t="s">
        <v>442</v>
      </c>
      <c r="H65" s="242">
        <v>2</v>
      </c>
      <c r="I65" s="242">
        <v>7</v>
      </c>
      <c r="J65" s="242">
        <v>1</v>
      </c>
      <c r="K65" s="242">
        <v>8</v>
      </c>
    </row>
    <row r="66" spans="1:11" ht="8.25" customHeight="1">
      <c r="A66" s="220" t="s">
        <v>17</v>
      </c>
      <c r="B66" s="241" t="s">
        <v>461</v>
      </c>
      <c r="C66" s="242">
        <v>10</v>
      </c>
      <c r="D66" s="242">
        <v>1</v>
      </c>
      <c r="E66" s="242">
        <v>1</v>
      </c>
      <c r="F66" s="242">
        <v>8</v>
      </c>
      <c r="G66" s="242">
        <v>1</v>
      </c>
      <c r="H66" s="242">
        <v>1</v>
      </c>
      <c r="I66" s="242">
        <v>12</v>
      </c>
      <c r="J66" s="242">
        <v>7</v>
      </c>
      <c r="K66" s="242">
        <v>17</v>
      </c>
    </row>
    <row r="67" spans="1:11" ht="8.25" customHeight="1">
      <c r="A67" s="220" t="s">
        <v>18</v>
      </c>
      <c r="B67" s="241" t="s">
        <v>455</v>
      </c>
      <c r="C67" s="242">
        <v>20</v>
      </c>
      <c r="D67" s="242" t="s">
        <v>442</v>
      </c>
      <c r="E67" s="242">
        <v>7</v>
      </c>
      <c r="F67" s="242">
        <v>13</v>
      </c>
      <c r="G67" s="242" t="s">
        <v>442</v>
      </c>
      <c r="H67" s="242">
        <v>8</v>
      </c>
      <c r="I67" s="242">
        <v>20</v>
      </c>
      <c r="J67" s="242">
        <v>6</v>
      </c>
      <c r="K67" s="242">
        <v>26</v>
      </c>
    </row>
    <row r="68" spans="1:11" ht="8.25" customHeight="1">
      <c r="A68" s="220" t="s">
        <v>19</v>
      </c>
      <c r="B68" s="241" t="s">
        <v>463</v>
      </c>
      <c r="C68" s="242">
        <v>11</v>
      </c>
      <c r="D68" s="242" t="s">
        <v>442</v>
      </c>
      <c r="E68" s="242">
        <v>4</v>
      </c>
      <c r="F68" s="242">
        <v>7</v>
      </c>
      <c r="G68" s="242" t="s">
        <v>442</v>
      </c>
      <c r="H68" s="242">
        <v>6</v>
      </c>
      <c r="I68" s="242">
        <v>8</v>
      </c>
      <c r="J68" s="242">
        <v>6</v>
      </c>
      <c r="K68" s="242">
        <v>17</v>
      </c>
    </row>
    <row r="69" spans="1:11" ht="8.25" customHeight="1">
      <c r="A69" s="220" t="s">
        <v>20</v>
      </c>
      <c r="B69" s="241" t="s">
        <v>464</v>
      </c>
      <c r="C69" s="242">
        <v>12</v>
      </c>
      <c r="D69" s="242" t="s">
        <v>442</v>
      </c>
      <c r="E69" s="242">
        <v>8</v>
      </c>
      <c r="F69" s="242">
        <v>4</v>
      </c>
      <c r="G69" s="242" t="s">
        <v>442</v>
      </c>
      <c r="H69" s="242">
        <v>10</v>
      </c>
      <c r="I69" s="242">
        <v>11</v>
      </c>
      <c r="J69" s="242">
        <v>2</v>
      </c>
      <c r="K69" s="242">
        <v>14</v>
      </c>
    </row>
    <row r="70" spans="1:11" ht="8.25" customHeight="1">
      <c r="A70" s="220" t="s">
        <v>21</v>
      </c>
      <c r="B70" s="241" t="s">
        <v>465</v>
      </c>
      <c r="C70" s="242">
        <v>15</v>
      </c>
      <c r="D70" s="242" t="s">
        <v>442</v>
      </c>
      <c r="E70" s="242">
        <v>3</v>
      </c>
      <c r="F70" s="242">
        <v>12</v>
      </c>
      <c r="G70" s="242" t="s">
        <v>442</v>
      </c>
      <c r="H70" s="242">
        <v>3</v>
      </c>
      <c r="I70" s="242">
        <v>14</v>
      </c>
      <c r="J70" s="242">
        <v>10</v>
      </c>
      <c r="K70" s="242">
        <v>25</v>
      </c>
    </row>
    <row r="71" spans="1:11" ht="8.25" customHeight="1">
      <c r="A71" s="220" t="s">
        <v>22</v>
      </c>
      <c r="B71" s="241" t="s">
        <v>466</v>
      </c>
      <c r="C71" s="242">
        <v>9</v>
      </c>
      <c r="D71" s="242" t="s">
        <v>442</v>
      </c>
      <c r="E71" s="242">
        <v>5</v>
      </c>
      <c r="F71" s="242">
        <v>4</v>
      </c>
      <c r="G71" s="242" t="s">
        <v>442</v>
      </c>
      <c r="H71" s="242">
        <v>6</v>
      </c>
      <c r="I71" s="242">
        <v>7</v>
      </c>
      <c r="J71" s="242">
        <v>1</v>
      </c>
      <c r="K71" s="242">
        <v>10</v>
      </c>
    </row>
    <row r="72" spans="1:11" ht="8.25" customHeight="1">
      <c r="A72" s="220" t="s">
        <v>23</v>
      </c>
      <c r="B72" s="241" t="s">
        <v>452</v>
      </c>
      <c r="C72" s="242">
        <v>7</v>
      </c>
      <c r="D72" s="242" t="s">
        <v>442</v>
      </c>
      <c r="E72" s="242">
        <v>5</v>
      </c>
      <c r="F72" s="242">
        <v>2</v>
      </c>
      <c r="G72" s="242" t="s">
        <v>442</v>
      </c>
      <c r="H72" s="242">
        <v>6</v>
      </c>
      <c r="I72" s="242">
        <v>6</v>
      </c>
      <c r="J72" s="242">
        <v>11</v>
      </c>
      <c r="K72" s="242">
        <v>18</v>
      </c>
    </row>
    <row r="73" spans="1:11" ht="8.25" customHeight="1">
      <c r="A73" s="220" t="s">
        <v>24</v>
      </c>
      <c r="B73" s="241" t="s">
        <v>461</v>
      </c>
      <c r="C73" s="242">
        <v>7</v>
      </c>
      <c r="D73" s="242" t="s">
        <v>442</v>
      </c>
      <c r="E73" s="242">
        <v>3</v>
      </c>
      <c r="F73" s="242">
        <v>4</v>
      </c>
      <c r="G73" s="242" t="s">
        <v>442</v>
      </c>
      <c r="H73" s="242">
        <v>4</v>
      </c>
      <c r="I73" s="242">
        <v>5</v>
      </c>
      <c r="J73" s="242">
        <v>1</v>
      </c>
      <c r="K73" s="242">
        <v>8</v>
      </c>
    </row>
    <row r="74" spans="1:11" ht="8.25" customHeight="1">
      <c r="A74" s="220" t="s">
        <v>25</v>
      </c>
      <c r="B74" s="241" t="s">
        <v>455</v>
      </c>
      <c r="C74" s="242">
        <v>6</v>
      </c>
      <c r="D74" s="242">
        <v>1</v>
      </c>
      <c r="E74" s="242">
        <v>4</v>
      </c>
      <c r="F74" s="242">
        <v>1</v>
      </c>
      <c r="G74" s="242">
        <v>1</v>
      </c>
      <c r="H74" s="242">
        <v>8</v>
      </c>
      <c r="I74" s="242">
        <v>5</v>
      </c>
      <c r="J74" s="242">
        <v>2</v>
      </c>
      <c r="K74" s="242">
        <v>8</v>
      </c>
    </row>
    <row r="75" spans="1:11" ht="8.25" customHeight="1">
      <c r="A75" s="220" t="s">
        <v>26</v>
      </c>
      <c r="B75" s="241" t="s">
        <v>463</v>
      </c>
      <c r="C75" s="242">
        <v>14</v>
      </c>
      <c r="D75" s="242" t="s">
        <v>442</v>
      </c>
      <c r="E75" s="242">
        <v>5</v>
      </c>
      <c r="F75" s="242">
        <v>9</v>
      </c>
      <c r="G75" s="242" t="s">
        <v>442</v>
      </c>
      <c r="H75" s="242">
        <v>6</v>
      </c>
      <c r="I75" s="242">
        <v>15</v>
      </c>
      <c r="J75" s="242">
        <v>3</v>
      </c>
      <c r="K75" s="242">
        <v>17</v>
      </c>
    </row>
    <row r="76" spans="1:11" ht="8.25" customHeight="1">
      <c r="A76" s="220" t="s">
        <v>27</v>
      </c>
      <c r="B76" s="241" t="s">
        <v>464</v>
      </c>
      <c r="C76" s="242">
        <v>17</v>
      </c>
      <c r="D76" s="242" t="s">
        <v>442</v>
      </c>
      <c r="E76" s="242">
        <v>5</v>
      </c>
      <c r="F76" s="242">
        <v>12</v>
      </c>
      <c r="G76" s="242" t="s">
        <v>442</v>
      </c>
      <c r="H76" s="242">
        <v>5</v>
      </c>
      <c r="I76" s="242">
        <v>18</v>
      </c>
      <c r="J76" s="242">
        <v>3</v>
      </c>
      <c r="K76" s="242">
        <v>20</v>
      </c>
    </row>
    <row r="77" spans="1:11" ht="8.25" customHeight="1">
      <c r="A77" s="220" t="s">
        <v>28</v>
      </c>
      <c r="B77" s="241" t="s">
        <v>465</v>
      </c>
      <c r="C77" s="242">
        <v>14</v>
      </c>
      <c r="D77" s="242" t="s">
        <v>442</v>
      </c>
      <c r="E77" s="242">
        <v>4</v>
      </c>
      <c r="F77" s="242">
        <v>10</v>
      </c>
      <c r="G77" s="242" t="s">
        <v>442</v>
      </c>
      <c r="H77" s="242">
        <v>5</v>
      </c>
      <c r="I77" s="242">
        <v>17</v>
      </c>
      <c r="J77" s="242">
        <v>4</v>
      </c>
      <c r="K77" s="242">
        <v>18</v>
      </c>
    </row>
    <row r="78" spans="1:11" ht="8.25" customHeight="1">
      <c r="A78" s="220" t="s">
        <v>437</v>
      </c>
      <c r="B78" s="241" t="s">
        <v>466</v>
      </c>
      <c r="C78" s="242">
        <v>9</v>
      </c>
      <c r="D78" s="242" t="s">
        <v>442</v>
      </c>
      <c r="E78" s="242">
        <v>3</v>
      </c>
      <c r="F78" s="242">
        <v>6</v>
      </c>
      <c r="G78" s="242" t="s">
        <v>442</v>
      </c>
      <c r="H78" s="242">
        <v>5</v>
      </c>
      <c r="I78" s="242">
        <v>8</v>
      </c>
      <c r="J78" s="242" t="s">
        <v>442</v>
      </c>
      <c r="K78" s="242">
        <v>9</v>
      </c>
    </row>
    <row r="79" spans="1:11" ht="7.5" customHeight="1">
      <c r="A79" s="220" t="s">
        <v>512</v>
      </c>
      <c r="B79" s="241" t="s">
        <v>452</v>
      </c>
      <c r="C79" s="242">
        <v>13</v>
      </c>
      <c r="D79" s="242" t="s">
        <v>442</v>
      </c>
      <c r="E79" s="242">
        <v>4</v>
      </c>
      <c r="F79" s="242">
        <v>9</v>
      </c>
      <c r="G79" s="242" t="s">
        <v>442</v>
      </c>
      <c r="H79" s="242">
        <v>4</v>
      </c>
      <c r="I79" s="242">
        <v>12</v>
      </c>
      <c r="J79" s="242">
        <v>6</v>
      </c>
      <c r="K79" s="242">
        <v>19</v>
      </c>
    </row>
    <row r="80" spans="2:11" s="248" customFormat="1" ht="8.25" customHeight="1">
      <c r="B80" s="244" t="s">
        <v>462</v>
      </c>
      <c r="C80" s="245">
        <v>367</v>
      </c>
      <c r="D80" s="245">
        <v>9</v>
      </c>
      <c r="E80" s="245">
        <v>143</v>
      </c>
      <c r="F80" s="245">
        <v>215</v>
      </c>
      <c r="G80" s="245">
        <v>9</v>
      </c>
      <c r="H80" s="245">
        <v>183</v>
      </c>
      <c r="I80" s="245">
        <v>342</v>
      </c>
      <c r="J80" s="245">
        <v>135</v>
      </c>
      <c r="K80" s="245">
        <v>502</v>
      </c>
    </row>
    <row r="81" spans="1:11" s="248" customFormat="1" ht="8.25" customHeight="1">
      <c r="A81" s="243"/>
      <c r="B81" s="243"/>
      <c r="C81" s="245"/>
      <c r="D81" s="245"/>
      <c r="E81" s="245"/>
      <c r="F81" s="245"/>
      <c r="G81" s="245"/>
      <c r="H81" s="245"/>
      <c r="I81" s="245"/>
      <c r="J81" s="245"/>
      <c r="K81" s="245"/>
    </row>
    <row r="82" spans="1:11" ht="8.25" customHeight="1">
      <c r="A82" s="243"/>
      <c r="B82" s="235"/>
      <c r="C82" s="242"/>
      <c r="D82" s="242"/>
      <c r="E82" s="242"/>
      <c r="F82" s="242"/>
      <c r="G82" s="242"/>
      <c r="H82" s="242"/>
      <c r="I82" s="242"/>
      <c r="J82" s="242"/>
      <c r="K82" s="242"/>
    </row>
    <row r="83" ht="8.25" customHeight="1"/>
    <row r="84" ht="8.25" customHeight="1">
      <c r="A84" s="220" t="s">
        <v>31</v>
      </c>
    </row>
    <row r="85" ht="8.25" customHeight="1"/>
    <row r="86" ht="8.25" customHeight="1"/>
    <row r="95" spans="1:11" ht="8.25" customHeight="1">
      <c r="A95" s="219" t="s">
        <v>32</v>
      </c>
      <c r="B95" s="219"/>
      <c r="C95" s="219"/>
      <c r="D95" s="219"/>
      <c r="E95" s="219"/>
      <c r="F95" s="219"/>
      <c r="G95" s="219"/>
      <c r="H95" s="219"/>
      <c r="I95" s="219"/>
      <c r="J95" s="219"/>
      <c r="K95" s="219"/>
    </row>
    <row r="96" spans="1:11" ht="8.25" customHeight="1">
      <c r="A96" s="221"/>
      <c r="B96" s="221"/>
      <c r="C96" s="221"/>
      <c r="D96" s="221"/>
      <c r="E96" s="221"/>
      <c r="F96" s="221"/>
      <c r="G96" s="221"/>
      <c r="H96" s="221"/>
      <c r="I96" s="221"/>
      <c r="J96" s="221"/>
      <c r="K96" s="221"/>
    </row>
    <row r="97" spans="1:11" ht="8.25" customHeight="1">
      <c r="A97" s="221"/>
      <c r="B97" s="221"/>
      <c r="C97" s="221"/>
      <c r="D97" s="221"/>
      <c r="E97" s="221"/>
      <c r="F97" s="221"/>
      <c r="G97" s="221"/>
      <c r="H97" s="221"/>
      <c r="I97" s="221"/>
      <c r="J97" s="221"/>
      <c r="K97" s="221"/>
    </row>
    <row r="98" spans="2:11" ht="8.25" customHeight="1">
      <c r="B98" s="221" t="s">
        <v>33</v>
      </c>
      <c r="C98" s="221"/>
      <c r="D98" s="221"/>
      <c r="E98" s="221"/>
      <c r="F98" s="221"/>
      <c r="G98" s="221"/>
      <c r="H98" s="221"/>
      <c r="I98" s="221"/>
      <c r="J98" s="221"/>
      <c r="K98" s="221"/>
    </row>
    <row r="99" spans="2:11" ht="8.25" customHeight="1">
      <c r="B99" s="221" t="s">
        <v>323</v>
      </c>
      <c r="C99" s="221"/>
      <c r="D99" s="221"/>
      <c r="E99" s="221"/>
      <c r="F99" s="221"/>
      <c r="G99" s="221"/>
      <c r="H99" s="221"/>
      <c r="I99" s="221"/>
      <c r="J99" s="221"/>
      <c r="K99" s="221"/>
    </row>
    <row r="100" spans="1:11" ht="8.25" customHeight="1">
      <c r="A100" s="221"/>
      <c r="B100" s="221"/>
      <c r="C100" s="221"/>
      <c r="D100" s="221"/>
      <c r="E100" s="221"/>
      <c r="F100" s="221"/>
      <c r="G100" s="221"/>
      <c r="H100" s="221"/>
      <c r="I100" s="221"/>
      <c r="J100" s="221"/>
      <c r="K100" s="221"/>
    </row>
    <row r="101" spans="1:11" ht="12.75" customHeight="1">
      <c r="A101" s="223"/>
      <c r="B101" s="224"/>
      <c r="C101" s="362" t="s">
        <v>340</v>
      </c>
      <c r="D101" s="225" t="s">
        <v>4</v>
      </c>
      <c r="E101" s="226"/>
      <c r="F101" s="227"/>
      <c r="G101" s="228" t="s">
        <v>5</v>
      </c>
      <c r="H101" s="226"/>
      <c r="I101" s="227"/>
      <c r="J101" s="229" t="s">
        <v>6</v>
      </c>
      <c r="K101" s="365" t="s">
        <v>363</v>
      </c>
    </row>
    <row r="102" spans="1:11" ht="8.25" customHeight="1">
      <c r="A102" s="221" t="s">
        <v>7</v>
      </c>
      <c r="B102" s="230"/>
      <c r="C102" s="363"/>
      <c r="D102" s="368" t="s">
        <v>337</v>
      </c>
      <c r="E102" s="368" t="s">
        <v>97</v>
      </c>
      <c r="F102" s="370" t="s">
        <v>98</v>
      </c>
      <c r="G102" s="370" t="s">
        <v>100</v>
      </c>
      <c r="H102" s="370" t="s">
        <v>97</v>
      </c>
      <c r="I102" s="370" t="s">
        <v>98</v>
      </c>
      <c r="J102" s="231" t="s">
        <v>390</v>
      </c>
      <c r="K102" s="366"/>
    </row>
    <row r="103" spans="2:11" ht="8.25" customHeight="1">
      <c r="B103" s="230"/>
      <c r="C103" s="363"/>
      <c r="D103" s="360"/>
      <c r="E103" s="361"/>
      <c r="F103" s="371"/>
      <c r="G103" s="372"/>
      <c r="H103" s="371"/>
      <c r="I103" s="371"/>
      <c r="J103" s="231" t="s">
        <v>391</v>
      </c>
      <c r="K103" s="366"/>
    </row>
    <row r="104" spans="1:11" ht="8.25">
      <c r="A104" s="221" t="s">
        <v>386</v>
      </c>
      <c r="B104" s="230"/>
      <c r="C104" s="363"/>
      <c r="D104" s="360"/>
      <c r="E104" s="374" t="s">
        <v>338</v>
      </c>
      <c r="F104" s="375"/>
      <c r="G104" s="372"/>
      <c r="H104" s="374" t="s">
        <v>339</v>
      </c>
      <c r="I104" s="375"/>
      <c r="J104" s="231" t="s">
        <v>8</v>
      </c>
      <c r="K104" s="366"/>
    </row>
    <row r="105" spans="1:11" ht="12.75" customHeight="1">
      <c r="A105" s="232"/>
      <c r="B105" s="233"/>
      <c r="C105" s="364"/>
      <c r="D105" s="369"/>
      <c r="E105" s="376"/>
      <c r="F105" s="377"/>
      <c r="G105" s="373"/>
      <c r="H105" s="376"/>
      <c r="I105" s="377"/>
      <c r="J105" s="234" t="s">
        <v>335</v>
      </c>
      <c r="K105" s="367"/>
    </row>
    <row r="107" spans="1:11" ht="8.25">
      <c r="A107" s="238" t="s">
        <v>766</v>
      </c>
      <c r="B107" s="222"/>
      <c r="C107" s="222"/>
      <c r="D107" s="222"/>
      <c r="E107" s="222"/>
      <c r="F107" s="222"/>
      <c r="G107" s="222"/>
      <c r="H107" s="222"/>
      <c r="I107" s="222"/>
      <c r="J107" s="222"/>
      <c r="K107" s="222"/>
    </row>
    <row r="108" spans="1:11" ht="8.25">
      <c r="A108" s="222" t="s">
        <v>515</v>
      </c>
      <c r="B108" s="221"/>
      <c r="C108" s="221"/>
      <c r="D108" s="221"/>
      <c r="E108" s="221"/>
      <c r="F108" s="221"/>
      <c r="G108" s="221"/>
      <c r="H108" s="221"/>
      <c r="I108" s="221"/>
      <c r="J108" s="221"/>
      <c r="K108" s="221"/>
    </row>
    <row r="110" spans="1:11" ht="8.25">
      <c r="A110" s="220" t="s">
        <v>450</v>
      </c>
      <c r="B110" s="241" t="s">
        <v>466</v>
      </c>
      <c r="C110" s="242">
        <v>31</v>
      </c>
      <c r="D110" s="242" t="s">
        <v>442</v>
      </c>
      <c r="E110" s="242">
        <v>8</v>
      </c>
      <c r="F110" s="242">
        <v>23</v>
      </c>
      <c r="G110" s="242" t="s">
        <v>442</v>
      </c>
      <c r="H110" s="242">
        <v>14</v>
      </c>
      <c r="I110" s="242">
        <v>28</v>
      </c>
      <c r="J110" s="242">
        <v>10</v>
      </c>
      <c r="K110" s="242">
        <v>41</v>
      </c>
    </row>
    <row r="111" spans="1:11" ht="8.25">
      <c r="A111" s="220" t="s">
        <v>451</v>
      </c>
      <c r="B111" s="241" t="s">
        <v>452</v>
      </c>
      <c r="C111" s="242">
        <v>31</v>
      </c>
      <c r="D111" s="242" t="s">
        <v>442</v>
      </c>
      <c r="E111" s="242">
        <v>13</v>
      </c>
      <c r="F111" s="242">
        <v>18</v>
      </c>
      <c r="G111" s="242" t="s">
        <v>442</v>
      </c>
      <c r="H111" s="242">
        <v>13</v>
      </c>
      <c r="I111" s="242">
        <v>22</v>
      </c>
      <c r="J111" s="242">
        <v>4</v>
      </c>
      <c r="K111" s="242">
        <v>35</v>
      </c>
    </row>
    <row r="112" spans="1:11" ht="8.25">
      <c r="A112" s="220" t="s">
        <v>453</v>
      </c>
      <c r="B112" s="241" t="s">
        <v>461</v>
      </c>
      <c r="C112" s="242">
        <v>26</v>
      </c>
      <c r="D112" s="242">
        <v>2</v>
      </c>
      <c r="E112" s="242">
        <v>5</v>
      </c>
      <c r="F112" s="242">
        <v>19</v>
      </c>
      <c r="G112" s="242">
        <v>2</v>
      </c>
      <c r="H112" s="242">
        <v>5</v>
      </c>
      <c r="I112" s="242">
        <v>21</v>
      </c>
      <c r="J112" s="242">
        <v>5</v>
      </c>
      <c r="K112" s="242">
        <v>31</v>
      </c>
    </row>
    <row r="113" spans="1:11" ht="8.25">
      <c r="A113" s="220" t="s">
        <v>454</v>
      </c>
      <c r="B113" s="241" t="s">
        <v>455</v>
      </c>
      <c r="C113" s="242">
        <v>58</v>
      </c>
      <c r="D113" s="242">
        <v>1</v>
      </c>
      <c r="E113" s="242">
        <v>17</v>
      </c>
      <c r="F113" s="242">
        <v>40</v>
      </c>
      <c r="G113" s="242">
        <v>1</v>
      </c>
      <c r="H113" s="242">
        <v>22</v>
      </c>
      <c r="I113" s="242">
        <v>69</v>
      </c>
      <c r="J113" s="242">
        <v>24</v>
      </c>
      <c r="K113" s="242">
        <v>82</v>
      </c>
    </row>
    <row r="114" spans="1:11" ht="8.25">
      <c r="A114" s="220" t="s">
        <v>456</v>
      </c>
      <c r="B114" s="241" t="s">
        <v>463</v>
      </c>
      <c r="C114" s="242">
        <v>35</v>
      </c>
      <c r="D114" s="242" t="s">
        <v>442</v>
      </c>
      <c r="E114" s="242">
        <v>8</v>
      </c>
      <c r="F114" s="242">
        <v>27</v>
      </c>
      <c r="G114" s="242" t="s">
        <v>442</v>
      </c>
      <c r="H114" s="242">
        <v>12</v>
      </c>
      <c r="I114" s="242">
        <v>45</v>
      </c>
      <c r="J114" s="242">
        <v>21</v>
      </c>
      <c r="K114" s="242">
        <v>56</v>
      </c>
    </row>
    <row r="115" spans="1:11" ht="8.25">
      <c r="A115" s="220" t="s">
        <v>457</v>
      </c>
      <c r="B115" s="241" t="s">
        <v>464</v>
      </c>
      <c r="C115" s="242">
        <v>31</v>
      </c>
      <c r="D115" s="242">
        <v>2</v>
      </c>
      <c r="E115" s="242">
        <v>10</v>
      </c>
      <c r="F115" s="242">
        <v>19</v>
      </c>
      <c r="G115" s="242">
        <v>2</v>
      </c>
      <c r="H115" s="242">
        <v>12</v>
      </c>
      <c r="I115" s="242">
        <v>33</v>
      </c>
      <c r="J115" s="242">
        <v>3</v>
      </c>
      <c r="K115" s="242">
        <v>34</v>
      </c>
    </row>
    <row r="116" spans="1:11" ht="8.25">
      <c r="A116" s="220" t="s">
        <v>458</v>
      </c>
      <c r="B116" s="241" t="s">
        <v>465</v>
      </c>
      <c r="C116" s="242">
        <v>23</v>
      </c>
      <c r="D116" s="242" t="s">
        <v>442</v>
      </c>
      <c r="E116" s="242">
        <v>2</v>
      </c>
      <c r="F116" s="242">
        <v>21</v>
      </c>
      <c r="G116" s="242" t="s">
        <v>442</v>
      </c>
      <c r="H116" s="242">
        <v>3</v>
      </c>
      <c r="I116" s="242">
        <v>26</v>
      </c>
      <c r="J116" s="242">
        <v>10</v>
      </c>
      <c r="K116" s="242">
        <v>33</v>
      </c>
    </row>
    <row r="117" spans="1:11" ht="8.25">
      <c r="A117" s="220" t="s">
        <v>459</v>
      </c>
      <c r="B117" s="241" t="s">
        <v>466</v>
      </c>
      <c r="C117" s="242">
        <v>36</v>
      </c>
      <c r="D117" s="242">
        <v>1</v>
      </c>
      <c r="E117" s="242">
        <v>11</v>
      </c>
      <c r="F117" s="242">
        <v>24</v>
      </c>
      <c r="G117" s="242">
        <v>1</v>
      </c>
      <c r="H117" s="242">
        <v>15</v>
      </c>
      <c r="I117" s="242">
        <v>35</v>
      </c>
      <c r="J117" s="242">
        <v>8</v>
      </c>
      <c r="K117" s="242">
        <v>44</v>
      </c>
    </row>
    <row r="118" spans="1:11" ht="8.25">
      <c r="A118" s="220" t="s">
        <v>460</v>
      </c>
      <c r="B118" s="241" t="s">
        <v>452</v>
      </c>
      <c r="C118" s="242">
        <v>27</v>
      </c>
      <c r="D118" s="242">
        <v>1</v>
      </c>
      <c r="E118" s="242">
        <v>9</v>
      </c>
      <c r="F118" s="242">
        <v>17</v>
      </c>
      <c r="G118" s="242">
        <v>1</v>
      </c>
      <c r="H118" s="242">
        <v>12</v>
      </c>
      <c r="I118" s="242">
        <v>27</v>
      </c>
      <c r="J118" s="242">
        <v>7</v>
      </c>
      <c r="K118" s="242">
        <v>34</v>
      </c>
    </row>
    <row r="119" spans="1:11" ht="8.25">
      <c r="A119" s="220" t="s">
        <v>10</v>
      </c>
      <c r="B119" s="241" t="s">
        <v>461</v>
      </c>
      <c r="C119" s="242">
        <v>33</v>
      </c>
      <c r="D119" s="242">
        <v>1</v>
      </c>
      <c r="E119" s="242">
        <v>10</v>
      </c>
      <c r="F119" s="242">
        <v>22</v>
      </c>
      <c r="G119" s="242">
        <v>1</v>
      </c>
      <c r="H119" s="242">
        <v>13</v>
      </c>
      <c r="I119" s="242">
        <v>29</v>
      </c>
      <c r="J119" s="242">
        <v>8</v>
      </c>
      <c r="K119" s="242">
        <v>41</v>
      </c>
    </row>
    <row r="120" spans="1:11" ht="8.25">
      <c r="A120" s="220" t="s">
        <v>11</v>
      </c>
      <c r="B120" s="241" t="s">
        <v>455</v>
      </c>
      <c r="C120" s="242">
        <v>44</v>
      </c>
      <c r="D120" s="242" t="s">
        <v>442</v>
      </c>
      <c r="E120" s="242">
        <v>10</v>
      </c>
      <c r="F120" s="242">
        <v>34</v>
      </c>
      <c r="G120" s="242" t="s">
        <v>442</v>
      </c>
      <c r="H120" s="242">
        <v>10</v>
      </c>
      <c r="I120" s="242">
        <v>44</v>
      </c>
      <c r="J120" s="242">
        <v>12</v>
      </c>
      <c r="K120" s="242">
        <v>56</v>
      </c>
    </row>
    <row r="121" spans="1:11" ht="8.25">
      <c r="A121" s="220" t="s">
        <v>12</v>
      </c>
      <c r="B121" s="241" t="s">
        <v>463</v>
      </c>
      <c r="C121" s="242">
        <v>25</v>
      </c>
      <c r="D121" s="242">
        <v>1</v>
      </c>
      <c r="E121" s="242">
        <v>11</v>
      </c>
      <c r="F121" s="242">
        <v>13</v>
      </c>
      <c r="G121" s="242">
        <v>1</v>
      </c>
      <c r="H121" s="242">
        <v>11</v>
      </c>
      <c r="I121" s="242">
        <v>22</v>
      </c>
      <c r="J121" s="242">
        <v>13</v>
      </c>
      <c r="K121" s="242">
        <v>38</v>
      </c>
    </row>
    <row r="122" spans="1:11" ht="8.25">
      <c r="A122" s="220" t="s">
        <v>13</v>
      </c>
      <c r="B122" s="241" t="s">
        <v>464</v>
      </c>
      <c r="C122" s="242">
        <v>18</v>
      </c>
      <c r="D122" s="242" t="s">
        <v>442</v>
      </c>
      <c r="E122" s="242">
        <v>5</v>
      </c>
      <c r="F122" s="242">
        <v>13</v>
      </c>
      <c r="G122" s="242" t="s">
        <v>442</v>
      </c>
      <c r="H122" s="242">
        <v>5</v>
      </c>
      <c r="I122" s="242">
        <v>14</v>
      </c>
      <c r="J122" s="242">
        <v>10</v>
      </c>
      <c r="K122" s="242">
        <v>28</v>
      </c>
    </row>
    <row r="123" spans="1:11" ht="8.25">
      <c r="A123" s="220" t="s">
        <v>14</v>
      </c>
      <c r="B123" s="241" t="s">
        <v>465</v>
      </c>
      <c r="C123" s="242">
        <v>27</v>
      </c>
      <c r="D123" s="242" t="s">
        <v>442</v>
      </c>
      <c r="E123" s="242">
        <v>8</v>
      </c>
      <c r="F123" s="242">
        <v>19</v>
      </c>
      <c r="G123" s="242" t="s">
        <v>442</v>
      </c>
      <c r="H123" s="242">
        <v>8</v>
      </c>
      <c r="I123" s="242">
        <v>22</v>
      </c>
      <c r="J123" s="242">
        <v>4</v>
      </c>
      <c r="K123" s="242">
        <v>31</v>
      </c>
    </row>
    <row r="124" spans="1:11" ht="8.25">
      <c r="A124" s="220" t="s">
        <v>15</v>
      </c>
      <c r="B124" s="241" t="s">
        <v>466</v>
      </c>
      <c r="C124" s="242">
        <v>32</v>
      </c>
      <c r="D124" s="242" t="s">
        <v>442</v>
      </c>
      <c r="E124" s="242">
        <v>13</v>
      </c>
      <c r="F124" s="242">
        <v>19</v>
      </c>
      <c r="G124" s="242" t="s">
        <v>442</v>
      </c>
      <c r="H124" s="242">
        <v>14</v>
      </c>
      <c r="I124" s="242">
        <v>24</v>
      </c>
      <c r="J124" s="242">
        <v>5</v>
      </c>
      <c r="K124" s="242">
        <v>37</v>
      </c>
    </row>
    <row r="125" spans="1:11" ht="8.25">
      <c r="A125" s="220" t="s">
        <v>16</v>
      </c>
      <c r="B125" s="241" t="s">
        <v>452</v>
      </c>
      <c r="C125" s="242">
        <v>18</v>
      </c>
      <c r="D125" s="242" t="s">
        <v>442</v>
      </c>
      <c r="E125" s="242">
        <v>2</v>
      </c>
      <c r="F125" s="242">
        <v>16</v>
      </c>
      <c r="G125" s="242" t="s">
        <v>442</v>
      </c>
      <c r="H125" s="242">
        <v>2</v>
      </c>
      <c r="I125" s="242">
        <v>23</v>
      </c>
      <c r="J125" s="242">
        <v>5</v>
      </c>
      <c r="K125" s="242">
        <v>23</v>
      </c>
    </row>
    <row r="126" spans="1:11" ht="8.25">
      <c r="A126" s="220" t="s">
        <v>17</v>
      </c>
      <c r="B126" s="241" t="s">
        <v>461</v>
      </c>
      <c r="C126" s="242">
        <v>30</v>
      </c>
      <c r="D126" s="242">
        <v>1</v>
      </c>
      <c r="E126" s="242">
        <v>5</v>
      </c>
      <c r="F126" s="242">
        <v>24</v>
      </c>
      <c r="G126" s="242">
        <v>1</v>
      </c>
      <c r="H126" s="242">
        <v>5</v>
      </c>
      <c r="I126" s="242">
        <v>32</v>
      </c>
      <c r="J126" s="242">
        <v>13</v>
      </c>
      <c r="K126" s="242">
        <v>43</v>
      </c>
    </row>
    <row r="127" spans="1:11" ht="8.25">
      <c r="A127" s="220" t="s">
        <v>18</v>
      </c>
      <c r="B127" s="241" t="s">
        <v>455</v>
      </c>
      <c r="C127" s="242">
        <v>47</v>
      </c>
      <c r="D127" s="242" t="s">
        <v>442</v>
      </c>
      <c r="E127" s="242">
        <v>10</v>
      </c>
      <c r="F127" s="242">
        <v>37</v>
      </c>
      <c r="G127" s="242" t="s">
        <v>442</v>
      </c>
      <c r="H127" s="242">
        <v>11</v>
      </c>
      <c r="I127" s="242">
        <v>49</v>
      </c>
      <c r="J127" s="242">
        <v>14</v>
      </c>
      <c r="K127" s="242">
        <v>61</v>
      </c>
    </row>
    <row r="128" spans="1:11" ht="8.25">
      <c r="A128" s="220" t="s">
        <v>19</v>
      </c>
      <c r="B128" s="241" t="s">
        <v>463</v>
      </c>
      <c r="C128" s="242">
        <v>29</v>
      </c>
      <c r="D128" s="242" t="s">
        <v>442</v>
      </c>
      <c r="E128" s="242">
        <v>10</v>
      </c>
      <c r="F128" s="242">
        <v>19</v>
      </c>
      <c r="G128" s="242" t="s">
        <v>442</v>
      </c>
      <c r="H128" s="242">
        <v>13</v>
      </c>
      <c r="I128" s="242">
        <v>28</v>
      </c>
      <c r="J128" s="242">
        <v>15</v>
      </c>
      <c r="K128" s="242">
        <v>44</v>
      </c>
    </row>
    <row r="129" spans="1:11" ht="8.25">
      <c r="A129" s="220" t="s">
        <v>20</v>
      </c>
      <c r="B129" s="241" t="s">
        <v>464</v>
      </c>
      <c r="C129" s="242">
        <v>29</v>
      </c>
      <c r="D129" s="242">
        <v>1</v>
      </c>
      <c r="E129" s="242">
        <v>18</v>
      </c>
      <c r="F129" s="242">
        <v>10</v>
      </c>
      <c r="G129" s="242">
        <v>1</v>
      </c>
      <c r="H129" s="242">
        <v>20</v>
      </c>
      <c r="I129" s="242">
        <v>23</v>
      </c>
      <c r="J129" s="242">
        <v>7</v>
      </c>
      <c r="K129" s="242">
        <v>36</v>
      </c>
    </row>
    <row r="130" spans="1:11" ht="8.25">
      <c r="A130" s="220" t="s">
        <v>21</v>
      </c>
      <c r="B130" s="241" t="s">
        <v>465</v>
      </c>
      <c r="C130" s="242">
        <v>38</v>
      </c>
      <c r="D130" s="242" t="s">
        <v>442</v>
      </c>
      <c r="E130" s="242">
        <v>10</v>
      </c>
      <c r="F130" s="242">
        <v>28</v>
      </c>
      <c r="G130" s="242" t="s">
        <v>442</v>
      </c>
      <c r="H130" s="242">
        <v>12</v>
      </c>
      <c r="I130" s="242">
        <v>36</v>
      </c>
      <c r="J130" s="242">
        <v>21</v>
      </c>
      <c r="K130" s="242">
        <v>59</v>
      </c>
    </row>
    <row r="131" spans="1:11" ht="8.25">
      <c r="A131" s="220" t="s">
        <v>22</v>
      </c>
      <c r="B131" s="241" t="s">
        <v>466</v>
      </c>
      <c r="C131" s="242">
        <v>20</v>
      </c>
      <c r="D131" s="242">
        <v>1</v>
      </c>
      <c r="E131" s="242">
        <v>6</v>
      </c>
      <c r="F131" s="242">
        <v>13</v>
      </c>
      <c r="G131" s="242">
        <v>1</v>
      </c>
      <c r="H131" s="242">
        <v>9</v>
      </c>
      <c r="I131" s="242">
        <v>16</v>
      </c>
      <c r="J131" s="242">
        <v>4</v>
      </c>
      <c r="K131" s="242">
        <v>24</v>
      </c>
    </row>
    <row r="132" spans="1:11" ht="8.25">
      <c r="A132" s="220" t="s">
        <v>23</v>
      </c>
      <c r="B132" s="241" t="s">
        <v>452</v>
      </c>
      <c r="C132" s="242">
        <v>22</v>
      </c>
      <c r="D132" s="242" t="s">
        <v>442</v>
      </c>
      <c r="E132" s="242">
        <v>10</v>
      </c>
      <c r="F132" s="242">
        <v>12</v>
      </c>
      <c r="G132" s="242" t="s">
        <v>442</v>
      </c>
      <c r="H132" s="242">
        <v>11</v>
      </c>
      <c r="I132" s="242">
        <v>24</v>
      </c>
      <c r="J132" s="242">
        <v>17</v>
      </c>
      <c r="K132" s="242">
        <v>39</v>
      </c>
    </row>
    <row r="133" spans="1:11" ht="8.25">
      <c r="A133" s="220" t="s">
        <v>24</v>
      </c>
      <c r="B133" s="241" t="s">
        <v>461</v>
      </c>
      <c r="C133" s="242">
        <v>30</v>
      </c>
      <c r="D133" s="242" t="s">
        <v>442</v>
      </c>
      <c r="E133" s="242">
        <v>10</v>
      </c>
      <c r="F133" s="242">
        <v>20</v>
      </c>
      <c r="G133" s="242" t="s">
        <v>442</v>
      </c>
      <c r="H133" s="242">
        <v>11</v>
      </c>
      <c r="I133" s="242">
        <v>23</v>
      </c>
      <c r="J133" s="242">
        <v>5</v>
      </c>
      <c r="K133" s="242">
        <v>35</v>
      </c>
    </row>
    <row r="134" spans="1:11" ht="8.25">
      <c r="A134" s="220" t="s">
        <v>25</v>
      </c>
      <c r="B134" s="241" t="s">
        <v>455</v>
      </c>
      <c r="C134" s="242">
        <v>31</v>
      </c>
      <c r="D134" s="242">
        <v>1</v>
      </c>
      <c r="E134" s="242">
        <v>5</v>
      </c>
      <c r="F134" s="242">
        <v>25</v>
      </c>
      <c r="G134" s="242">
        <v>1</v>
      </c>
      <c r="H134" s="242">
        <v>9</v>
      </c>
      <c r="I134" s="242">
        <v>34</v>
      </c>
      <c r="J134" s="242">
        <v>6</v>
      </c>
      <c r="K134" s="242">
        <v>37</v>
      </c>
    </row>
    <row r="135" spans="1:11" ht="8.25">
      <c r="A135" s="220" t="s">
        <v>26</v>
      </c>
      <c r="B135" s="241" t="s">
        <v>463</v>
      </c>
      <c r="C135" s="242">
        <v>28</v>
      </c>
      <c r="D135" s="242" t="s">
        <v>442</v>
      </c>
      <c r="E135" s="242">
        <v>12</v>
      </c>
      <c r="F135" s="242">
        <v>16</v>
      </c>
      <c r="G135" s="242" t="s">
        <v>442</v>
      </c>
      <c r="H135" s="242">
        <v>14</v>
      </c>
      <c r="I135" s="242">
        <v>24</v>
      </c>
      <c r="J135" s="242">
        <v>5</v>
      </c>
      <c r="K135" s="242">
        <v>33</v>
      </c>
    </row>
    <row r="136" spans="1:11" ht="8.25">
      <c r="A136" s="220" t="s">
        <v>27</v>
      </c>
      <c r="B136" s="241" t="s">
        <v>464</v>
      </c>
      <c r="C136" s="242">
        <v>25</v>
      </c>
      <c r="D136" s="242" t="s">
        <v>442</v>
      </c>
      <c r="E136" s="242">
        <v>9</v>
      </c>
      <c r="F136" s="242">
        <v>16</v>
      </c>
      <c r="G136" s="242" t="s">
        <v>442</v>
      </c>
      <c r="H136" s="242">
        <v>11</v>
      </c>
      <c r="I136" s="242">
        <v>29</v>
      </c>
      <c r="J136" s="242">
        <v>9</v>
      </c>
      <c r="K136" s="242">
        <v>34</v>
      </c>
    </row>
    <row r="137" spans="1:11" ht="8.25">
      <c r="A137" s="220" t="s">
        <v>28</v>
      </c>
      <c r="B137" s="241" t="s">
        <v>465</v>
      </c>
      <c r="C137" s="242">
        <v>35</v>
      </c>
      <c r="D137" s="242" t="s">
        <v>442</v>
      </c>
      <c r="E137" s="242">
        <v>8</v>
      </c>
      <c r="F137" s="242">
        <v>27</v>
      </c>
      <c r="G137" s="242" t="s">
        <v>442</v>
      </c>
      <c r="H137" s="242">
        <v>9</v>
      </c>
      <c r="I137" s="242">
        <v>38</v>
      </c>
      <c r="J137" s="242">
        <v>7</v>
      </c>
      <c r="K137" s="242">
        <v>42</v>
      </c>
    </row>
    <row r="138" spans="1:11" ht="8.25">
      <c r="A138" s="220" t="s">
        <v>437</v>
      </c>
      <c r="B138" s="241" t="s">
        <v>466</v>
      </c>
      <c r="C138" s="242">
        <v>23</v>
      </c>
      <c r="D138" s="242" t="s">
        <v>442</v>
      </c>
      <c r="E138" s="242">
        <v>7</v>
      </c>
      <c r="F138" s="242">
        <v>16</v>
      </c>
      <c r="G138" s="242" t="s">
        <v>442</v>
      </c>
      <c r="H138" s="242">
        <v>9</v>
      </c>
      <c r="I138" s="242">
        <v>19</v>
      </c>
      <c r="J138" s="242">
        <v>1</v>
      </c>
      <c r="K138" s="242">
        <v>24</v>
      </c>
    </row>
    <row r="139" spans="1:11" ht="8.25">
      <c r="A139" s="220" t="s">
        <v>512</v>
      </c>
      <c r="B139" s="241" t="s">
        <v>452</v>
      </c>
      <c r="C139" s="242">
        <v>30</v>
      </c>
      <c r="D139" s="242">
        <v>1</v>
      </c>
      <c r="E139" s="242">
        <v>5</v>
      </c>
      <c r="F139" s="242">
        <v>24</v>
      </c>
      <c r="G139" s="242">
        <v>1</v>
      </c>
      <c r="H139" s="242">
        <v>5</v>
      </c>
      <c r="I139" s="242">
        <v>29</v>
      </c>
      <c r="J139" s="242">
        <v>10</v>
      </c>
      <c r="K139" s="242">
        <v>40</v>
      </c>
    </row>
    <row r="140" spans="2:11" s="248" customFormat="1" ht="8.25">
      <c r="B140" s="244" t="s">
        <v>462</v>
      </c>
      <c r="C140" s="245">
        <v>912</v>
      </c>
      <c r="D140" s="245">
        <v>14</v>
      </c>
      <c r="E140" s="245">
        <v>267</v>
      </c>
      <c r="F140" s="245">
        <v>631</v>
      </c>
      <c r="G140" s="245">
        <v>14</v>
      </c>
      <c r="H140" s="245">
        <v>320</v>
      </c>
      <c r="I140" s="245">
        <v>888</v>
      </c>
      <c r="J140" s="245">
        <v>283</v>
      </c>
      <c r="K140" s="245" t="s">
        <v>540</v>
      </c>
    </row>
    <row r="141" spans="1:11" ht="8.25">
      <c r="A141" s="248"/>
      <c r="B141" s="235"/>
      <c r="C141" s="242"/>
      <c r="D141" s="242"/>
      <c r="E141" s="242"/>
      <c r="F141" s="242"/>
      <c r="G141" s="242"/>
      <c r="H141" s="242"/>
      <c r="I141" s="242"/>
      <c r="J141" s="242"/>
      <c r="K141" s="242"/>
    </row>
    <row r="142" spans="1:2" ht="8.25">
      <c r="A142" s="248"/>
      <c r="B142" s="235"/>
    </row>
    <row r="143" spans="1:11" ht="8.25">
      <c r="A143" s="222" t="s">
        <v>34</v>
      </c>
      <c r="B143" s="222"/>
      <c r="C143" s="222"/>
      <c r="D143" s="222"/>
      <c r="E143" s="222"/>
      <c r="F143" s="222"/>
      <c r="G143" s="222"/>
      <c r="H143" s="222"/>
      <c r="I143" s="222"/>
      <c r="J143" s="222"/>
      <c r="K143" s="222"/>
    </row>
    <row r="145" spans="1:11" ht="8.25">
      <c r="A145" s="220" t="s">
        <v>450</v>
      </c>
      <c r="B145" s="241" t="s">
        <v>466</v>
      </c>
      <c r="C145" s="242">
        <v>3</v>
      </c>
      <c r="D145" s="242" t="s">
        <v>442</v>
      </c>
      <c r="E145" s="242">
        <v>1</v>
      </c>
      <c r="F145" s="242">
        <v>2</v>
      </c>
      <c r="G145" s="242" t="s">
        <v>442</v>
      </c>
      <c r="H145" s="242">
        <v>2</v>
      </c>
      <c r="I145" s="242">
        <v>2</v>
      </c>
      <c r="J145" s="242">
        <v>2</v>
      </c>
      <c r="K145" s="242">
        <v>5</v>
      </c>
    </row>
    <row r="146" spans="1:11" ht="8.25">
      <c r="A146" s="220" t="s">
        <v>451</v>
      </c>
      <c r="B146" s="241" t="s">
        <v>452</v>
      </c>
      <c r="C146" s="242" t="s">
        <v>442</v>
      </c>
      <c r="D146" s="242" t="s">
        <v>442</v>
      </c>
      <c r="E146" s="242" t="s">
        <v>442</v>
      </c>
      <c r="F146" s="242" t="s">
        <v>442</v>
      </c>
      <c r="G146" s="242" t="s">
        <v>442</v>
      </c>
      <c r="H146" s="242" t="s">
        <v>442</v>
      </c>
      <c r="I146" s="242" t="s">
        <v>442</v>
      </c>
      <c r="J146" s="242" t="s">
        <v>442</v>
      </c>
      <c r="K146" s="242" t="s">
        <v>442</v>
      </c>
    </row>
    <row r="147" spans="1:11" ht="8.25">
      <c r="A147" s="220" t="s">
        <v>453</v>
      </c>
      <c r="B147" s="241" t="s">
        <v>461</v>
      </c>
      <c r="C147" s="242" t="s">
        <v>442</v>
      </c>
      <c r="D147" s="242" t="s">
        <v>442</v>
      </c>
      <c r="E147" s="242" t="s">
        <v>442</v>
      </c>
      <c r="F147" s="242" t="s">
        <v>442</v>
      </c>
      <c r="G147" s="242" t="s">
        <v>442</v>
      </c>
      <c r="H147" s="242" t="s">
        <v>442</v>
      </c>
      <c r="I147" s="242" t="s">
        <v>442</v>
      </c>
      <c r="J147" s="242" t="s">
        <v>442</v>
      </c>
      <c r="K147" s="242" t="s">
        <v>442</v>
      </c>
    </row>
    <row r="148" spans="1:11" ht="8.25">
      <c r="A148" s="220" t="s">
        <v>454</v>
      </c>
      <c r="B148" s="241" t="s">
        <v>455</v>
      </c>
      <c r="C148" s="242">
        <v>5</v>
      </c>
      <c r="D148" s="242">
        <v>1</v>
      </c>
      <c r="E148" s="242">
        <v>1</v>
      </c>
      <c r="F148" s="242">
        <v>3</v>
      </c>
      <c r="G148" s="242">
        <v>1</v>
      </c>
      <c r="H148" s="242">
        <v>1</v>
      </c>
      <c r="I148" s="242">
        <v>8</v>
      </c>
      <c r="J148" s="242">
        <v>6</v>
      </c>
      <c r="K148" s="242">
        <v>11</v>
      </c>
    </row>
    <row r="149" spans="1:11" ht="8.25">
      <c r="A149" s="220" t="s">
        <v>456</v>
      </c>
      <c r="B149" s="241" t="s">
        <v>463</v>
      </c>
      <c r="C149" s="242">
        <v>3</v>
      </c>
      <c r="D149" s="242" t="s">
        <v>442</v>
      </c>
      <c r="E149" s="242">
        <v>2</v>
      </c>
      <c r="F149" s="242">
        <v>1</v>
      </c>
      <c r="G149" s="242" t="s">
        <v>442</v>
      </c>
      <c r="H149" s="242">
        <v>3</v>
      </c>
      <c r="I149" s="242">
        <v>1</v>
      </c>
      <c r="J149" s="242">
        <v>3</v>
      </c>
      <c r="K149" s="242">
        <v>6</v>
      </c>
    </row>
    <row r="150" spans="1:11" ht="8.25">
      <c r="A150" s="220" t="s">
        <v>457</v>
      </c>
      <c r="B150" s="241" t="s">
        <v>464</v>
      </c>
      <c r="C150" s="242">
        <v>1</v>
      </c>
      <c r="D150" s="242" t="s">
        <v>442</v>
      </c>
      <c r="E150" s="242">
        <v>1</v>
      </c>
      <c r="F150" s="242" t="s">
        <v>442</v>
      </c>
      <c r="G150" s="242" t="s">
        <v>442</v>
      </c>
      <c r="H150" s="242">
        <v>1</v>
      </c>
      <c r="I150" s="242">
        <v>1</v>
      </c>
      <c r="J150" s="242" t="s">
        <v>442</v>
      </c>
      <c r="K150" s="242">
        <v>1</v>
      </c>
    </row>
    <row r="151" spans="1:11" ht="8.25">
      <c r="A151" s="220" t="s">
        <v>458</v>
      </c>
      <c r="B151" s="241" t="s">
        <v>465</v>
      </c>
      <c r="C151" s="242">
        <v>2</v>
      </c>
      <c r="D151" s="242" t="s">
        <v>442</v>
      </c>
      <c r="E151" s="242" t="s">
        <v>442</v>
      </c>
      <c r="F151" s="242">
        <v>2</v>
      </c>
      <c r="G151" s="242" t="s">
        <v>442</v>
      </c>
      <c r="H151" s="242" t="s">
        <v>442</v>
      </c>
      <c r="I151" s="242">
        <v>3</v>
      </c>
      <c r="J151" s="242">
        <v>2</v>
      </c>
      <c r="K151" s="242">
        <v>4</v>
      </c>
    </row>
    <row r="152" spans="1:11" ht="8.25">
      <c r="A152" s="220" t="s">
        <v>459</v>
      </c>
      <c r="B152" s="241" t="s">
        <v>466</v>
      </c>
      <c r="C152" s="242">
        <v>3</v>
      </c>
      <c r="D152" s="242" t="s">
        <v>442</v>
      </c>
      <c r="E152" s="242">
        <v>1</v>
      </c>
      <c r="F152" s="242">
        <v>2</v>
      </c>
      <c r="G152" s="242" t="s">
        <v>442</v>
      </c>
      <c r="H152" s="242">
        <v>1</v>
      </c>
      <c r="I152" s="242">
        <v>4</v>
      </c>
      <c r="J152" s="242" t="s">
        <v>442</v>
      </c>
      <c r="K152" s="242">
        <v>3</v>
      </c>
    </row>
    <row r="153" spans="1:11" ht="8.25">
      <c r="A153" s="220" t="s">
        <v>460</v>
      </c>
      <c r="B153" s="241" t="s">
        <v>452</v>
      </c>
      <c r="C153" s="242">
        <v>5</v>
      </c>
      <c r="D153" s="242" t="s">
        <v>442</v>
      </c>
      <c r="E153" s="242">
        <v>4</v>
      </c>
      <c r="F153" s="242">
        <v>1</v>
      </c>
      <c r="G153" s="242" t="s">
        <v>442</v>
      </c>
      <c r="H153" s="242">
        <v>5</v>
      </c>
      <c r="I153" s="242">
        <v>6</v>
      </c>
      <c r="J153" s="242" t="s">
        <v>442</v>
      </c>
      <c r="K153" s="242">
        <v>5</v>
      </c>
    </row>
    <row r="154" spans="1:11" ht="8.25">
      <c r="A154" s="220" t="s">
        <v>10</v>
      </c>
      <c r="B154" s="241" t="s">
        <v>461</v>
      </c>
      <c r="C154" s="242">
        <v>1</v>
      </c>
      <c r="D154" s="242" t="s">
        <v>442</v>
      </c>
      <c r="E154" s="242" t="s">
        <v>442</v>
      </c>
      <c r="F154" s="242">
        <v>1</v>
      </c>
      <c r="G154" s="242" t="s">
        <v>442</v>
      </c>
      <c r="H154" s="242" t="s">
        <v>442</v>
      </c>
      <c r="I154" s="242">
        <v>1</v>
      </c>
      <c r="J154" s="242" t="s">
        <v>442</v>
      </c>
      <c r="K154" s="242">
        <v>1</v>
      </c>
    </row>
    <row r="155" spans="1:11" ht="8.25">
      <c r="A155" s="220" t="s">
        <v>11</v>
      </c>
      <c r="B155" s="241" t="s">
        <v>455</v>
      </c>
      <c r="C155" s="242" t="s">
        <v>442</v>
      </c>
      <c r="D155" s="242" t="s">
        <v>442</v>
      </c>
      <c r="E155" s="242" t="s">
        <v>442</v>
      </c>
      <c r="F155" s="242" t="s">
        <v>442</v>
      </c>
      <c r="G155" s="242" t="s">
        <v>442</v>
      </c>
      <c r="H155" s="242" t="s">
        <v>442</v>
      </c>
      <c r="I155" s="242" t="s">
        <v>442</v>
      </c>
      <c r="J155" s="242">
        <v>1</v>
      </c>
      <c r="K155" s="242">
        <v>1</v>
      </c>
    </row>
    <row r="156" spans="1:11" ht="8.25">
      <c r="A156" s="220" t="s">
        <v>12</v>
      </c>
      <c r="B156" s="241" t="s">
        <v>463</v>
      </c>
      <c r="C156" s="242">
        <v>1</v>
      </c>
      <c r="D156" s="242" t="s">
        <v>442</v>
      </c>
      <c r="E156" s="242">
        <v>1</v>
      </c>
      <c r="F156" s="242" t="s">
        <v>442</v>
      </c>
      <c r="G156" s="242" t="s">
        <v>442</v>
      </c>
      <c r="H156" s="242">
        <v>1</v>
      </c>
      <c r="I156" s="242" t="s">
        <v>442</v>
      </c>
      <c r="J156" s="242">
        <v>3</v>
      </c>
      <c r="K156" s="242">
        <v>4</v>
      </c>
    </row>
    <row r="157" spans="1:11" ht="8.25">
      <c r="A157" s="220" t="s">
        <v>13</v>
      </c>
      <c r="B157" s="241" t="s">
        <v>464</v>
      </c>
      <c r="C157" s="242">
        <v>3</v>
      </c>
      <c r="D157" s="242" t="s">
        <v>442</v>
      </c>
      <c r="E157" s="242">
        <v>1</v>
      </c>
      <c r="F157" s="242">
        <v>2</v>
      </c>
      <c r="G157" s="242" t="s">
        <v>442</v>
      </c>
      <c r="H157" s="242">
        <v>1</v>
      </c>
      <c r="I157" s="242">
        <v>2</v>
      </c>
      <c r="J157" s="242">
        <v>1</v>
      </c>
      <c r="K157" s="242">
        <v>4</v>
      </c>
    </row>
    <row r="158" spans="1:11" ht="8.25">
      <c r="A158" s="220" t="s">
        <v>14</v>
      </c>
      <c r="B158" s="241" t="s">
        <v>465</v>
      </c>
      <c r="C158" s="242">
        <v>1</v>
      </c>
      <c r="D158" s="242" t="s">
        <v>442</v>
      </c>
      <c r="E158" s="242">
        <v>1</v>
      </c>
      <c r="F158" s="242" t="s">
        <v>442</v>
      </c>
      <c r="G158" s="242" t="s">
        <v>442</v>
      </c>
      <c r="H158" s="242">
        <v>1</v>
      </c>
      <c r="I158" s="242" t="s">
        <v>442</v>
      </c>
      <c r="J158" s="242" t="s">
        <v>442</v>
      </c>
      <c r="K158" s="242">
        <v>1</v>
      </c>
    </row>
    <row r="159" spans="1:11" ht="8.25">
      <c r="A159" s="220" t="s">
        <v>15</v>
      </c>
      <c r="B159" s="241" t="s">
        <v>466</v>
      </c>
      <c r="C159" s="242" t="s">
        <v>442</v>
      </c>
      <c r="D159" s="242" t="s">
        <v>442</v>
      </c>
      <c r="E159" s="242" t="s">
        <v>442</v>
      </c>
      <c r="F159" s="242" t="s">
        <v>442</v>
      </c>
      <c r="G159" s="242" t="s">
        <v>442</v>
      </c>
      <c r="H159" s="242" t="s">
        <v>442</v>
      </c>
      <c r="I159" s="242" t="s">
        <v>442</v>
      </c>
      <c r="J159" s="242" t="s">
        <v>442</v>
      </c>
      <c r="K159" s="242" t="s">
        <v>442</v>
      </c>
    </row>
    <row r="160" spans="1:11" ht="8.25">
      <c r="A160" s="220" t="s">
        <v>16</v>
      </c>
      <c r="B160" s="241" t="s">
        <v>452</v>
      </c>
      <c r="C160" s="242">
        <v>3</v>
      </c>
      <c r="D160" s="242" t="s">
        <v>442</v>
      </c>
      <c r="E160" s="242">
        <v>1</v>
      </c>
      <c r="F160" s="242">
        <v>2</v>
      </c>
      <c r="G160" s="242" t="s">
        <v>442</v>
      </c>
      <c r="H160" s="242">
        <v>1</v>
      </c>
      <c r="I160" s="242">
        <v>4</v>
      </c>
      <c r="J160" s="242" t="s">
        <v>442</v>
      </c>
      <c r="K160" s="242">
        <v>3</v>
      </c>
    </row>
    <row r="161" spans="1:11" ht="8.25">
      <c r="A161" s="220" t="s">
        <v>17</v>
      </c>
      <c r="B161" s="241" t="s">
        <v>461</v>
      </c>
      <c r="C161" s="242">
        <v>1</v>
      </c>
      <c r="D161" s="242" t="s">
        <v>442</v>
      </c>
      <c r="E161" s="242" t="s">
        <v>442</v>
      </c>
      <c r="F161" s="242">
        <v>1</v>
      </c>
      <c r="G161" s="242" t="s">
        <v>442</v>
      </c>
      <c r="H161" s="242" t="s">
        <v>442</v>
      </c>
      <c r="I161" s="242">
        <v>1</v>
      </c>
      <c r="J161" s="242">
        <v>2</v>
      </c>
      <c r="K161" s="242">
        <v>3</v>
      </c>
    </row>
    <row r="162" spans="1:11" ht="8.25">
      <c r="A162" s="220" t="s">
        <v>18</v>
      </c>
      <c r="B162" s="241" t="s">
        <v>455</v>
      </c>
      <c r="C162" s="242">
        <v>2</v>
      </c>
      <c r="D162" s="242" t="s">
        <v>442</v>
      </c>
      <c r="E162" s="242" t="s">
        <v>442</v>
      </c>
      <c r="F162" s="242">
        <v>2</v>
      </c>
      <c r="G162" s="242" t="s">
        <v>442</v>
      </c>
      <c r="H162" s="242" t="s">
        <v>442</v>
      </c>
      <c r="I162" s="242">
        <v>3</v>
      </c>
      <c r="J162" s="242">
        <v>1</v>
      </c>
      <c r="K162" s="242">
        <v>3</v>
      </c>
    </row>
    <row r="163" spans="1:11" ht="8.25">
      <c r="A163" s="220" t="s">
        <v>19</v>
      </c>
      <c r="B163" s="241" t="s">
        <v>463</v>
      </c>
      <c r="C163" s="242">
        <v>1</v>
      </c>
      <c r="D163" s="242" t="s">
        <v>442</v>
      </c>
      <c r="E163" s="242">
        <v>1</v>
      </c>
      <c r="F163" s="242" t="s">
        <v>442</v>
      </c>
      <c r="G163" s="242" t="s">
        <v>442</v>
      </c>
      <c r="H163" s="242">
        <v>1</v>
      </c>
      <c r="I163" s="242" t="s">
        <v>442</v>
      </c>
      <c r="J163" s="242">
        <v>1</v>
      </c>
      <c r="K163" s="242">
        <v>2</v>
      </c>
    </row>
    <row r="164" spans="1:11" ht="8.25">
      <c r="A164" s="220" t="s">
        <v>20</v>
      </c>
      <c r="B164" s="241" t="s">
        <v>464</v>
      </c>
      <c r="C164" s="242">
        <v>4</v>
      </c>
      <c r="D164" s="242" t="s">
        <v>442</v>
      </c>
      <c r="E164" s="242">
        <v>2</v>
      </c>
      <c r="F164" s="242">
        <v>2</v>
      </c>
      <c r="G164" s="242" t="s">
        <v>442</v>
      </c>
      <c r="H164" s="242">
        <v>2</v>
      </c>
      <c r="I164" s="242">
        <v>5</v>
      </c>
      <c r="J164" s="242">
        <v>1</v>
      </c>
      <c r="K164" s="242">
        <v>5</v>
      </c>
    </row>
    <row r="165" spans="1:11" ht="8.25">
      <c r="A165" s="220" t="s">
        <v>21</v>
      </c>
      <c r="B165" s="241" t="s">
        <v>465</v>
      </c>
      <c r="C165" s="242">
        <v>1</v>
      </c>
      <c r="D165" s="242" t="s">
        <v>442</v>
      </c>
      <c r="E165" s="242">
        <v>1</v>
      </c>
      <c r="F165" s="242" t="s">
        <v>442</v>
      </c>
      <c r="G165" s="242" t="s">
        <v>442</v>
      </c>
      <c r="H165" s="242">
        <v>1</v>
      </c>
      <c r="I165" s="242">
        <v>1</v>
      </c>
      <c r="J165" s="242">
        <v>2</v>
      </c>
      <c r="K165" s="242">
        <v>3</v>
      </c>
    </row>
    <row r="166" spans="1:11" ht="8.25">
      <c r="A166" s="220" t="s">
        <v>22</v>
      </c>
      <c r="B166" s="241" t="s">
        <v>466</v>
      </c>
      <c r="C166" s="242" t="s">
        <v>442</v>
      </c>
      <c r="D166" s="242" t="s">
        <v>442</v>
      </c>
      <c r="E166" s="242" t="s">
        <v>442</v>
      </c>
      <c r="F166" s="242" t="s">
        <v>442</v>
      </c>
      <c r="G166" s="242" t="s">
        <v>442</v>
      </c>
      <c r="H166" s="242" t="s">
        <v>442</v>
      </c>
      <c r="I166" s="242" t="s">
        <v>442</v>
      </c>
      <c r="J166" s="242" t="s">
        <v>442</v>
      </c>
      <c r="K166" s="242" t="s">
        <v>442</v>
      </c>
    </row>
    <row r="167" spans="1:11" ht="8.25">
      <c r="A167" s="220" t="s">
        <v>23</v>
      </c>
      <c r="B167" s="241" t="s">
        <v>452</v>
      </c>
      <c r="C167" s="242">
        <v>1</v>
      </c>
      <c r="D167" s="242" t="s">
        <v>442</v>
      </c>
      <c r="E167" s="242">
        <v>1</v>
      </c>
      <c r="F167" s="242" t="s">
        <v>442</v>
      </c>
      <c r="G167" s="242" t="s">
        <v>442</v>
      </c>
      <c r="H167" s="242">
        <v>2</v>
      </c>
      <c r="I167" s="242">
        <v>2</v>
      </c>
      <c r="J167" s="242">
        <v>4</v>
      </c>
      <c r="K167" s="242">
        <v>5</v>
      </c>
    </row>
    <row r="168" spans="1:11" ht="8.25">
      <c r="A168" s="220" t="s">
        <v>24</v>
      </c>
      <c r="B168" s="241" t="s">
        <v>461</v>
      </c>
      <c r="C168" s="242" t="s">
        <v>442</v>
      </c>
      <c r="D168" s="242" t="s">
        <v>442</v>
      </c>
      <c r="E168" s="242" t="s">
        <v>442</v>
      </c>
      <c r="F168" s="242" t="s">
        <v>442</v>
      </c>
      <c r="G168" s="242" t="s">
        <v>442</v>
      </c>
      <c r="H168" s="242" t="s">
        <v>442</v>
      </c>
      <c r="I168" s="242" t="s">
        <v>442</v>
      </c>
      <c r="J168" s="242" t="s">
        <v>442</v>
      </c>
      <c r="K168" s="242" t="s">
        <v>442</v>
      </c>
    </row>
    <row r="169" spans="1:11" ht="8.25">
      <c r="A169" s="220" t="s">
        <v>25</v>
      </c>
      <c r="B169" s="241" t="s">
        <v>455</v>
      </c>
      <c r="C169" s="242" t="s">
        <v>442</v>
      </c>
      <c r="D169" s="242" t="s">
        <v>442</v>
      </c>
      <c r="E169" s="242" t="s">
        <v>442</v>
      </c>
      <c r="F169" s="242" t="s">
        <v>442</v>
      </c>
      <c r="G169" s="242" t="s">
        <v>442</v>
      </c>
      <c r="H169" s="242" t="s">
        <v>442</v>
      </c>
      <c r="I169" s="242" t="s">
        <v>442</v>
      </c>
      <c r="J169" s="242" t="s">
        <v>442</v>
      </c>
      <c r="K169" s="242" t="s">
        <v>442</v>
      </c>
    </row>
    <row r="170" spans="1:11" ht="8.25">
      <c r="A170" s="220" t="s">
        <v>26</v>
      </c>
      <c r="B170" s="241" t="s">
        <v>463</v>
      </c>
      <c r="C170" s="242" t="s">
        <v>442</v>
      </c>
      <c r="D170" s="242" t="s">
        <v>442</v>
      </c>
      <c r="E170" s="242" t="s">
        <v>442</v>
      </c>
      <c r="F170" s="242" t="s">
        <v>442</v>
      </c>
      <c r="G170" s="242" t="s">
        <v>442</v>
      </c>
      <c r="H170" s="242" t="s">
        <v>442</v>
      </c>
      <c r="I170" s="242" t="s">
        <v>442</v>
      </c>
      <c r="J170" s="242" t="s">
        <v>442</v>
      </c>
      <c r="K170" s="242" t="s">
        <v>442</v>
      </c>
    </row>
    <row r="171" spans="1:11" ht="8.25">
      <c r="A171" s="220" t="s">
        <v>27</v>
      </c>
      <c r="B171" s="241" t="s">
        <v>464</v>
      </c>
      <c r="C171" s="242">
        <v>2</v>
      </c>
      <c r="D171" s="242" t="s">
        <v>442</v>
      </c>
      <c r="E171" s="242" t="s">
        <v>442</v>
      </c>
      <c r="F171" s="242">
        <v>2</v>
      </c>
      <c r="G171" s="242" t="s">
        <v>442</v>
      </c>
      <c r="H171" s="242" t="s">
        <v>442</v>
      </c>
      <c r="I171" s="242">
        <v>4</v>
      </c>
      <c r="J171" s="242" t="s">
        <v>442</v>
      </c>
      <c r="K171" s="242">
        <v>2</v>
      </c>
    </row>
    <row r="172" spans="1:11" ht="8.25">
      <c r="A172" s="220" t="s">
        <v>28</v>
      </c>
      <c r="B172" s="241" t="s">
        <v>465</v>
      </c>
      <c r="C172" s="242">
        <v>2</v>
      </c>
      <c r="D172" s="242" t="s">
        <v>442</v>
      </c>
      <c r="E172" s="242" t="s">
        <v>442</v>
      </c>
      <c r="F172" s="242">
        <v>2</v>
      </c>
      <c r="G172" s="242" t="s">
        <v>442</v>
      </c>
      <c r="H172" s="242" t="s">
        <v>442</v>
      </c>
      <c r="I172" s="242">
        <v>2</v>
      </c>
      <c r="J172" s="242" t="s">
        <v>442</v>
      </c>
      <c r="K172" s="242">
        <v>2</v>
      </c>
    </row>
    <row r="173" spans="1:11" ht="8.25">
      <c r="A173" s="220" t="s">
        <v>437</v>
      </c>
      <c r="B173" s="241" t="s">
        <v>466</v>
      </c>
      <c r="C173" s="242" t="s">
        <v>442</v>
      </c>
      <c r="D173" s="242" t="s">
        <v>442</v>
      </c>
      <c r="E173" s="242" t="s">
        <v>442</v>
      </c>
      <c r="F173" s="242" t="s">
        <v>442</v>
      </c>
      <c r="G173" s="242" t="s">
        <v>442</v>
      </c>
      <c r="H173" s="242" t="s">
        <v>442</v>
      </c>
      <c r="I173" s="242" t="s">
        <v>442</v>
      </c>
      <c r="J173" s="242" t="s">
        <v>442</v>
      </c>
      <c r="K173" s="242" t="s">
        <v>442</v>
      </c>
    </row>
    <row r="174" spans="1:11" ht="8.25">
      <c r="A174" s="220" t="s">
        <v>512</v>
      </c>
      <c r="B174" s="241" t="s">
        <v>452</v>
      </c>
      <c r="C174" s="242">
        <v>1</v>
      </c>
      <c r="D174" s="242" t="s">
        <v>442</v>
      </c>
      <c r="E174" s="242" t="s">
        <v>442</v>
      </c>
      <c r="F174" s="242">
        <v>1</v>
      </c>
      <c r="G174" s="242" t="s">
        <v>442</v>
      </c>
      <c r="H174" s="242" t="s">
        <v>442</v>
      </c>
      <c r="I174" s="242">
        <v>1</v>
      </c>
      <c r="J174" s="242">
        <v>1</v>
      </c>
      <c r="K174" s="242">
        <v>2</v>
      </c>
    </row>
    <row r="175" spans="1:11" s="248" customFormat="1" ht="8.25" customHeight="1">
      <c r="A175" s="220"/>
      <c r="B175" s="244" t="s">
        <v>462</v>
      </c>
      <c r="C175" s="245">
        <v>46</v>
      </c>
      <c r="D175" s="245">
        <v>1</v>
      </c>
      <c r="E175" s="245">
        <v>19</v>
      </c>
      <c r="F175" s="245">
        <v>26</v>
      </c>
      <c r="G175" s="245">
        <v>1</v>
      </c>
      <c r="H175" s="245">
        <v>23</v>
      </c>
      <c r="I175" s="245">
        <v>51</v>
      </c>
      <c r="J175" s="245">
        <v>30</v>
      </c>
      <c r="K175" s="245">
        <v>76</v>
      </c>
    </row>
    <row r="176" spans="2:11" s="248" customFormat="1" ht="8.25" customHeight="1">
      <c r="B176" s="243"/>
      <c r="C176" s="245"/>
      <c r="D176" s="245"/>
      <c r="E176" s="245"/>
      <c r="F176" s="245"/>
      <c r="G176" s="245"/>
      <c r="H176" s="245"/>
      <c r="I176" s="245"/>
      <c r="J176" s="245"/>
      <c r="K176" s="245"/>
    </row>
    <row r="177" spans="1:11" ht="8.25" customHeight="1">
      <c r="A177" s="248"/>
      <c r="B177" s="235"/>
      <c r="C177" s="242"/>
      <c r="D177" s="242"/>
      <c r="E177" s="242"/>
      <c r="F177" s="242"/>
      <c r="G177" s="242"/>
      <c r="H177" s="242"/>
      <c r="I177" s="242"/>
      <c r="J177" s="242"/>
      <c r="K177" s="242"/>
    </row>
    <row r="178" ht="8.25" customHeight="1"/>
    <row r="179" ht="8.25" customHeight="1">
      <c r="A179" s="220" t="s">
        <v>31</v>
      </c>
    </row>
  </sheetData>
  <mergeCells count="20">
    <mergeCell ref="C7:C11"/>
    <mergeCell ref="D8:D11"/>
    <mergeCell ref="E8:E9"/>
    <mergeCell ref="F8:F9"/>
    <mergeCell ref="E10:F11"/>
    <mergeCell ref="K7:K11"/>
    <mergeCell ref="G8:G11"/>
    <mergeCell ref="H8:H9"/>
    <mergeCell ref="I8:I9"/>
    <mergeCell ref="H10:I11"/>
    <mergeCell ref="C101:C105"/>
    <mergeCell ref="K101:K105"/>
    <mergeCell ref="D102:D105"/>
    <mergeCell ref="E102:E103"/>
    <mergeCell ref="F102:F103"/>
    <mergeCell ref="G102:G105"/>
    <mergeCell ref="H102:H103"/>
    <mergeCell ref="I102:I103"/>
    <mergeCell ref="E104:F105"/>
    <mergeCell ref="H104:I105"/>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I111"/>
  <sheetViews>
    <sheetView zoomScale="120" zoomScaleNormal="120" workbookViewId="0" topLeftCell="A1">
      <selection activeCell="B17" sqref="B17:I97"/>
    </sheetView>
  </sheetViews>
  <sheetFormatPr defaultColWidth="11.421875" defaultRowHeight="12.75"/>
  <cols>
    <col min="1" max="1" width="18.421875" style="249" customWidth="1"/>
    <col min="2" max="9" width="8.28125" style="249" customWidth="1"/>
    <col min="10" max="16384" width="11.421875" style="249" customWidth="1"/>
  </cols>
  <sheetData>
    <row r="1" spans="1:9" ht="8.25" customHeight="1">
      <c r="A1" s="219" t="s">
        <v>35</v>
      </c>
      <c r="B1" s="221"/>
      <c r="C1" s="221"/>
      <c r="D1" s="221"/>
      <c r="E1" s="221"/>
      <c r="F1" s="221"/>
      <c r="G1" s="221"/>
      <c r="H1" s="221"/>
      <c r="I1" s="221"/>
    </row>
    <row r="2" spans="1:9" ht="8.25" customHeight="1">
      <c r="A2" s="219"/>
      <c r="B2" s="221"/>
      <c r="C2" s="221"/>
      <c r="D2" s="221"/>
      <c r="E2" s="221"/>
      <c r="F2" s="221"/>
      <c r="G2" s="221"/>
      <c r="H2" s="221"/>
      <c r="I2" s="221"/>
    </row>
    <row r="3" spans="1:9" ht="8.25" customHeight="1">
      <c r="A3" s="220"/>
      <c r="B3" s="220"/>
      <c r="C3" s="220"/>
      <c r="D3" s="220"/>
      <c r="E3" s="220"/>
      <c r="F3" s="220"/>
      <c r="G3" s="220"/>
      <c r="H3" s="220"/>
      <c r="I3" s="220"/>
    </row>
    <row r="4" spans="1:9" ht="8.25" customHeight="1">
      <c r="A4" s="222" t="s">
        <v>36</v>
      </c>
      <c r="B4" s="221"/>
      <c r="C4" s="221"/>
      <c r="D4" s="221"/>
      <c r="E4" s="221"/>
      <c r="F4" s="221"/>
      <c r="G4" s="221"/>
      <c r="H4" s="221"/>
      <c r="I4" s="221"/>
    </row>
    <row r="5" spans="1:9" ht="8.25" customHeight="1">
      <c r="A5" s="222" t="s">
        <v>37</v>
      </c>
      <c r="B5" s="221"/>
      <c r="C5" s="221"/>
      <c r="D5" s="221"/>
      <c r="E5" s="221"/>
      <c r="F5" s="221"/>
      <c r="G5" s="221"/>
      <c r="H5" s="221"/>
      <c r="I5" s="221"/>
    </row>
    <row r="6" spans="1:9" ht="8.25" customHeight="1">
      <c r="A6" s="220"/>
      <c r="B6" s="220"/>
      <c r="C6" s="250"/>
      <c r="D6" s="220"/>
      <c r="E6" s="220"/>
      <c r="F6" s="220"/>
      <c r="G6" s="220"/>
      <c r="H6" s="220"/>
      <c r="I6" s="220"/>
    </row>
    <row r="7" spans="1:9" ht="13.5" customHeight="1">
      <c r="A7" s="251"/>
      <c r="B7" s="362" t="s">
        <v>340</v>
      </c>
      <c r="C7" s="380" t="s">
        <v>531</v>
      </c>
      <c r="D7" s="380" t="s">
        <v>340</v>
      </c>
      <c r="E7" s="380" t="s">
        <v>531</v>
      </c>
      <c r="F7" s="380" t="s">
        <v>340</v>
      </c>
      <c r="G7" s="380" t="s">
        <v>531</v>
      </c>
      <c r="H7" s="380" t="s">
        <v>340</v>
      </c>
      <c r="I7" s="365" t="s">
        <v>531</v>
      </c>
    </row>
    <row r="8" spans="1:9" ht="8.25" customHeight="1">
      <c r="A8" s="221" t="s">
        <v>38</v>
      </c>
      <c r="B8" s="378"/>
      <c r="C8" s="381"/>
      <c r="D8" s="381"/>
      <c r="E8" s="381"/>
      <c r="F8" s="381"/>
      <c r="G8" s="381"/>
      <c r="H8" s="381"/>
      <c r="I8" s="342"/>
    </row>
    <row r="9" spans="1:9" ht="8.25" customHeight="1">
      <c r="A9" s="221" t="s">
        <v>39</v>
      </c>
      <c r="B9" s="378"/>
      <c r="C9" s="381"/>
      <c r="D9" s="381"/>
      <c r="E9" s="381"/>
      <c r="F9" s="381"/>
      <c r="G9" s="381"/>
      <c r="H9" s="381"/>
      <c r="I9" s="342"/>
    </row>
    <row r="10" spans="1:9" ht="8.25" customHeight="1">
      <c r="A10" s="220"/>
      <c r="B10" s="378"/>
      <c r="C10" s="381"/>
      <c r="D10" s="381"/>
      <c r="E10" s="381"/>
      <c r="F10" s="381"/>
      <c r="G10" s="381"/>
      <c r="H10" s="381"/>
      <c r="I10" s="342"/>
    </row>
    <row r="11" spans="1:9" ht="9.75" customHeight="1">
      <c r="A11" s="252" t="s">
        <v>386</v>
      </c>
      <c r="B11" s="379"/>
      <c r="C11" s="382"/>
      <c r="D11" s="382"/>
      <c r="E11" s="382"/>
      <c r="F11" s="382"/>
      <c r="G11" s="382"/>
      <c r="H11" s="382"/>
      <c r="I11" s="344"/>
    </row>
    <row r="12" spans="1:9" ht="8.25" customHeight="1">
      <c r="A12" s="221"/>
      <c r="B12" s="253" t="s">
        <v>534</v>
      </c>
      <c r="C12" s="254"/>
      <c r="D12" s="255" t="str">
        <f>B12</f>
        <v>Juni</v>
      </c>
      <c r="E12" s="256"/>
      <c r="F12" s="257" t="s">
        <v>541</v>
      </c>
      <c r="G12" s="256"/>
      <c r="H12" s="257" t="str">
        <f>F12</f>
        <v>Januar - Juni</v>
      </c>
      <c r="I12" s="240"/>
    </row>
    <row r="13" spans="1:9" ht="8.25" customHeight="1">
      <c r="A13" s="250"/>
      <c r="B13" s="258">
        <v>2004</v>
      </c>
      <c r="C13" s="259"/>
      <c r="D13" s="232">
        <v>2003</v>
      </c>
      <c r="E13" s="259"/>
      <c r="F13" s="260">
        <v>2004</v>
      </c>
      <c r="G13" s="259"/>
      <c r="H13" s="232">
        <v>2003</v>
      </c>
      <c r="I13" s="232"/>
    </row>
    <row r="14" spans="1:9" ht="7.5" customHeight="1">
      <c r="A14" s="241"/>
      <c r="B14" s="220"/>
      <c r="C14" s="220"/>
      <c r="D14" s="220"/>
      <c r="E14" s="220"/>
      <c r="F14" s="220"/>
      <c r="G14" s="220"/>
      <c r="H14" s="220"/>
      <c r="I14" s="220"/>
    </row>
    <row r="15" spans="1:9" s="263" customFormat="1" ht="7.5" customHeight="1">
      <c r="A15" s="261" t="s">
        <v>40</v>
      </c>
      <c r="B15" s="262"/>
      <c r="C15" s="262"/>
      <c r="D15" s="262"/>
      <c r="E15" s="262"/>
      <c r="F15" s="262"/>
      <c r="G15" s="262"/>
      <c r="H15" s="262"/>
      <c r="I15" s="262"/>
    </row>
    <row r="16" spans="1:9" s="263" customFormat="1" ht="7.5" customHeight="1">
      <c r="A16" s="261"/>
      <c r="B16" s="262"/>
      <c r="C16" s="262"/>
      <c r="D16" s="262"/>
      <c r="E16" s="262"/>
      <c r="F16" s="262"/>
      <c r="G16" s="262"/>
      <c r="H16" s="262"/>
      <c r="I16" s="262"/>
    </row>
    <row r="17" spans="1:9" s="263" customFormat="1" ht="7.5" customHeight="1">
      <c r="A17" s="261" t="s">
        <v>41</v>
      </c>
      <c r="B17" s="264">
        <v>47</v>
      </c>
      <c r="C17" s="264">
        <v>1</v>
      </c>
      <c r="D17" s="264">
        <v>44</v>
      </c>
      <c r="E17" s="264">
        <v>2</v>
      </c>
      <c r="F17" s="264">
        <v>153</v>
      </c>
      <c r="G17" s="264">
        <v>3</v>
      </c>
      <c r="H17" s="264">
        <v>164</v>
      </c>
      <c r="I17" s="264">
        <v>6</v>
      </c>
    </row>
    <row r="18" spans="1:9" s="263" customFormat="1" ht="7.5" customHeight="1">
      <c r="A18" s="261" t="s">
        <v>42</v>
      </c>
      <c r="B18" s="264">
        <v>32</v>
      </c>
      <c r="C18" s="264" t="s">
        <v>442</v>
      </c>
      <c r="D18" s="264">
        <v>36</v>
      </c>
      <c r="E18" s="264">
        <v>2</v>
      </c>
      <c r="F18" s="264">
        <v>118</v>
      </c>
      <c r="G18" s="264">
        <v>1</v>
      </c>
      <c r="H18" s="264">
        <v>135</v>
      </c>
      <c r="I18" s="264">
        <v>6</v>
      </c>
    </row>
    <row r="19" spans="1:9" s="263" customFormat="1" ht="7.5" customHeight="1">
      <c r="A19" s="261" t="s">
        <v>43</v>
      </c>
      <c r="B19" s="264">
        <v>15</v>
      </c>
      <c r="C19" s="264">
        <v>1</v>
      </c>
      <c r="D19" s="264">
        <v>8</v>
      </c>
      <c r="E19" s="264" t="s">
        <v>442</v>
      </c>
      <c r="F19" s="264">
        <v>35</v>
      </c>
      <c r="G19" s="264">
        <v>2</v>
      </c>
      <c r="H19" s="264">
        <v>29</v>
      </c>
      <c r="I19" s="264" t="s">
        <v>442</v>
      </c>
    </row>
    <row r="20" spans="1:9" s="263" customFormat="1" ht="3.75" customHeight="1">
      <c r="A20" s="261"/>
      <c r="B20" s="264"/>
      <c r="C20" s="264"/>
      <c r="D20" s="264"/>
      <c r="E20" s="264"/>
      <c r="F20" s="264"/>
      <c r="G20" s="264"/>
      <c r="H20" s="264"/>
      <c r="I20" s="264"/>
    </row>
    <row r="21" spans="1:9" s="263" customFormat="1" ht="3.75" customHeight="1">
      <c r="A21" s="261"/>
      <c r="B21" s="264"/>
      <c r="C21" s="264"/>
      <c r="D21" s="264"/>
      <c r="E21" s="264"/>
      <c r="F21" s="264"/>
      <c r="G21" s="264"/>
      <c r="H21" s="264"/>
      <c r="I21" s="264"/>
    </row>
    <row r="22" spans="1:9" s="263" customFormat="1" ht="7.5" customHeight="1">
      <c r="A22" s="265" t="s">
        <v>44</v>
      </c>
      <c r="B22" s="264">
        <v>117</v>
      </c>
      <c r="C22" s="264">
        <v>4</v>
      </c>
      <c r="D22" s="264">
        <v>167</v>
      </c>
      <c r="E22" s="264">
        <v>10</v>
      </c>
      <c r="F22" s="264">
        <v>428</v>
      </c>
      <c r="G22" s="264">
        <v>18</v>
      </c>
      <c r="H22" s="264">
        <v>467</v>
      </c>
      <c r="I22" s="264">
        <v>21</v>
      </c>
    </row>
    <row r="23" spans="1:9" s="263" customFormat="1" ht="7.5" customHeight="1">
      <c r="A23" s="261" t="s">
        <v>42</v>
      </c>
      <c r="B23" s="264">
        <v>70</v>
      </c>
      <c r="C23" s="264">
        <v>3</v>
      </c>
      <c r="D23" s="264">
        <v>87</v>
      </c>
      <c r="E23" s="264">
        <v>3</v>
      </c>
      <c r="F23" s="264">
        <v>236</v>
      </c>
      <c r="G23" s="264">
        <v>12</v>
      </c>
      <c r="H23" s="264">
        <v>247</v>
      </c>
      <c r="I23" s="264">
        <v>10</v>
      </c>
    </row>
    <row r="24" spans="1:9" s="263" customFormat="1" ht="7.5" customHeight="1">
      <c r="A24" s="261" t="s">
        <v>43</v>
      </c>
      <c r="B24" s="264">
        <v>47</v>
      </c>
      <c r="C24" s="264">
        <v>1</v>
      </c>
      <c r="D24" s="264">
        <v>80</v>
      </c>
      <c r="E24" s="264">
        <v>7</v>
      </c>
      <c r="F24" s="264">
        <v>192</v>
      </c>
      <c r="G24" s="264">
        <v>6</v>
      </c>
      <c r="H24" s="264">
        <v>220</v>
      </c>
      <c r="I24" s="264">
        <v>11</v>
      </c>
    </row>
    <row r="25" spans="1:9" s="263" customFormat="1" ht="7.5" customHeight="1">
      <c r="A25" s="261"/>
      <c r="B25" s="264"/>
      <c r="C25" s="264"/>
      <c r="D25" s="264"/>
      <c r="E25" s="264"/>
      <c r="F25" s="264"/>
      <c r="G25" s="264"/>
      <c r="H25" s="264"/>
      <c r="I25" s="264"/>
    </row>
    <row r="26" spans="1:9" s="263" customFormat="1" ht="7.5" customHeight="1">
      <c r="A26" s="261" t="s">
        <v>45</v>
      </c>
      <c r="B26" s="264" t="s">
        <v>542</v>
      </c>
      <c r="C26" s="264">
        <v>425</v>
      </c>
      <c r="D26" s="264" t="s">
        <v>543</v>
      </c>
      <c r="E26" s="264">
        <v>396</v>
      </c>
      <c r="F26" s="264" t="s">
        <v>544</v>
      </c>
      <c r="G26" s="264" t="s">
        <v>545</v>
      </c>
      <c r="H26" s="264" t="s">
        <v>546</v>
      </c>
      <c r="I26" s="264" t="s">
        <v>547</v>
      </c>
    </row>
    <row r="27" spans="1:9" s="263" customFormat="1" ht="7.5" customHeight="1">
      <c r="A27" s="261" t="s">
        <v>42</v>
      </c>
      <c r="B27" s="264">
        <v>650</v>
      </c>
      <c r="C27" s="264">
        <v>247</v>
      </c>
      <c r="D27" s="264">
        <v>675</v>
      </c>
      <c r="E27" s="264">
        <v>248</v>
      </c>
      <c r="F27" s="264" t="s">
        <v>548</v>
      </c>
      <c r="G27" s="264" t="s">
        <v>549</v>
      </c>
      <c r="H27" s="264" t="s">
        <v>550</v>
      </c>
      <c r="I27" s="264" t="s">
        <v>551</v>
      </c>
    </row>
    <row r="28" spans="1:9" s="263" customFormat="1" ht="7.5" customHeight="1">
      <c r="A28" s="261" t="s">
        <v>43</v>
      </c>
      <c r="B28" s="264">
        <v>467</v>
      </c>
      <c r="C28" s="264">
        <v>178</v>
      </c>
      <c r="D28" s="264">
        <v>489</v>
      </c>
      <c r="E28" s="264">
        <v>148</v>
      </c>
      <c r="F28" s="264" t="s">
        <v>552</v>
      </c>
      <c r="G28" s="264" t="s">
        <v>553</v>
      </c>
      <c r="H28" s="264" t="s">
        <v>554</v>
      </c>
      <c r="I28" s="264">
        <v>908</v>
      </c>
    </row>
    <row r="29" spans="1:9" s="263" customFormat="1" ht="7.5" customHeight="1">
      <c r="A29" s="261"/>
      <c r="B29" s="264"/>
      <c r="C29" s="264"/>
      <c r="D29" s="264"/>
      <c r="E29" s="264"/>
      <c r="F29" s="264"/>
      <c r="G29" s="264"/>
      <c r="H29" s="264"/>
      <c r="I29" s="264"/>
    </row>
    <row r="30" spans="1:9" s="263" customFormat="1" ht="7.5" customHeight="1">
      <c r="A30" s="261" t="s">
        <v>46</v>
      </c>
      <c r="B30" s="264">
        <v>15</v>
      </c>
      <c r="C30" s="264">
        <v>3</v>
      </c>
      <c r="D30" s="264">
        <v>11</v>
      </c>
      <c r="E30" s="264">
        <v>2</v>
      </c>
      <c r="F30" s="264">
        <v>66</v>
      </c>
      <c r="G30" s="264">
        <v>11</v>
      </c>
      <c r="H30" s="264">
        <v>55</v>
      </c>
      <c r="I30" s="264">
        <v>14</v>
      </c>
    </row>
    <row r="31" spans="1:9" s="263" customFormat="1" ht="7.5" customHeight="1">
      <c r="A31" s="261" t="s">
        <v>42</v>
      </c>
      <c r="B31" s="264">
        <v>13</v>
      </c>
      <c r="C31" s="264">
        <v>1</v>
      </c>
      <c r="D31" s="264">
        <v>9</v>
      </c>
      <c r="E31" s="264">
        <v>2</v>
      </c>
      <c r="F31" s="264">
        <v>53</v>
      </c>
      <c r="G31" s="264">
        <v>5</v>
      </c>
      <c r="H31" s="264">
        <v>43</v>
      </c>
      <c r="I31" s="264">
        <v>9</v>
      </c>
    </row>
    <row r="32" spans="1:9" s="263" customFormat="1" ht="7.5" customHeight="1">
      <c r="A32" s="261" t="s">
        <v>43</v>
      </c>
      <c r="B32" s="264">
        <v>2</v>
      </c>
      <c r="C32" s="264">
        <v>2</v>
      </c>
      <c r="D32" s="264">
        <v>2</v>
      </c>
      <c r="E32" s="264" t="s">
        <v>442</v>
      </c>
      <c r="F32" s="264">
        <v>13</v>
      </c>
      <c r="G32" s="264">
        <v>6</v>
      </c>
      <c r="H32" s="264">
        <v>12</v>
      </c>
      <c r="I32" s="264">
        <v>5</v>
      </c>
    </row>
    <row r="33" spans="1:9" s="263" customFormat="1" ht="7.5" customHeight="1">
      <c r="A33" s="261"/>
      <c r="B33" s="264"/>
      <c r="C33" s="264"/>
      <c r="D33" s="264"/>
      <c r="E33" s="264"/>
      <c r="F33" s="264"/>
      <c r="G33" s="264"/>
      <c r="H33" s="264"/>
      <c r="I33" s="264"/>
    </row>
    <row r="34" spans="1:9" s="263" customFormat="1" ht="7.5" customHeight="1">
      <c r="A34" s="261" t="s">
        <v>47</v>
      </c>
      <c r="B34" s="264">
        <v>127</v>
      </c>
      <c r="C34" s="264">
        <v>41</v>
      </c>
      <c r="D34" s="264">
        <v>145</v>
      </c>
      <c r="E34" s="264">
        <v>45</v>
      </c>
      <c r="F34" s="264">
        <v>655</v>
      </c>
      <c r="G34" s="264">
        <v>273</v>
      </c>
      <c r="H34" s="264">
        <v>625</v>
      </c>
      <c r="I34" s="264">
        <v>257</v>
      </c>
    </row>
    <row r="35" spans="1:9" s="263" customFormat="1" ht="7.5" customHeight="1">
      <c r="A35" s="261" t="s">
        <v>42</v>
      </c>
      <c r="B35" s="264">
        <v>65</v>
      </c>
      <c r="C35" s="264">
        <v>21</v>
      </c>
      <c r="D35" s="264">
        <v>62</v>
      </c>
      <c r="E35" s="264">
        <v>22</v>
      </c>
      <c r="F35" s="264">
        <v>301</v>
      </c>
      <c r="G35" s="264">
        <v>131</v>
      </c>
      <c r="H35" s="264">
        <v>275</v>
      </c>
      <c r="I35" s="264">
        <v>102</v>
      </c>
    </row>
    <row r="36" spans="1:9" s="263" customFormat="1" ht="7.5" customHeight="1">
      <c r="A36" s="261" t="s">
        <v>43</v>
      </c>
      <c r="B36" s="264">
        <v>62</v>
      </c>
      <c r="C36" s="264">
        <v>20</v>
      </c>
      <c r="D36" s="264">
        <v>83</v>
      </c>
      <c r="E36" s="264">
        <v>23</v>
      </c>
      <c r="F36" s="264">
        <v>354</v>
      </c>
      <c r="G36" s="264">
        <v>142</v>
      </c>
      <c r="H36" s="264">
        <v>350</v>
      </c>
      <c r="I36" s="264">
        <v>155</v>
      </c>
    </row>
    <row r="37" spans="1:9" s="263" customFormat="1" ht="3.75" customHeight="1">
      <c r="A37" s="261"/>
      <c r="B37" s="264"/>
      <c r="C37" s="264"/>
      <c r="D37" s="264"/>
      <c r="E37" s="264"/>
      <c r="F37" s="264"/>
      <c r="G37" s="264"/>
      <c r="H37" s="264"/>
      <c r="I37" s="264"/>
    </row>
    <row r="38" spans="1:9" s="263" customFormat="1" ht="3.75" customHeight="1">
      <c r="A38" s="261"/>
      <c r="B38" s="264"/>
      <c r="C38" s="264"/>
      <c r="D38" s="264"/>
      <c r="E38" s="264"/>
      <c r="F38" s="264"/>
      <c r="G38" s="264"/>
      <c r="H38" s="264"/>
      <c r="I38" s="264"/>
    </row>
    <row r="39" spans="1:9" s="263" customFormat="1" ht="7.5" customHeight="1">
      <c r="A39" s="261" t="s">
        <v>467</v>
      </c>
      <c r="B39" s="264">
        <v>4</v>
      </c>
      <c r="C39" s="264">
        <v>2</v>
      </c>
      <c r="D39" s="264">
        <v>3</v>
      </c>
      <c r="E39" s="264">
        <v>1</v>
      </c>
      <c r="F39" s="264">
        <v>13</v>
      </c>
      <c r="G39" s="264">
        <v>4</v>
      </c>
      <c r="H39" s="264">
        <v>20</v>
      </c>
      <c r="I39" s="264">
        <v>5</v>
      </c>
    </row>
    <row r="40" spans="1:9" s="263" customFormat="1" ht="7.5" customHeight="1">
      <c r="A40" s="261" t="s">
        <v>42</v>
      </c>
      <c r="B40" s="264">
        <v>2</v>
      </c>
      <c r="C40" s="264" t="s">
        <v>442</v>
      </c>
      <c r="D40" s="264" t="s">
        <v>442</v>
      </c>
      <c r="E40" s="264" t="s">
        <v>442</v>
      </c>
      <c r="F40" s="264">
        <v>6</v>
      </c>
      <c r="G40" s="264">
        <v>1</v>
      </c>
      <c r="H40" s="264">
        <v>5</v>
      </c>
      <c r="I40" s="264">
        <v>1</v>
      </c>
    </row>
    <row r="41" spans="1:9" s="263" customFormat="1" ht="7.5" customHeight="1">
      <c r="A41" s="261" t="s">
        <v>43</v>
      </c>
      <c r="B41" s="264">
        <v>2</v>
      </c>
      <c r="C41" s="264">
        <v>2</v>
      </c>
      <c r="D41" s="264">
        <v>3</v>
      </c>
      <c r="E41" s="264">
        <v>1</v>
      </c>
      <c r="F41" s="264">
        <v>7</v>
      </c>
      <c r="G41" s="264">
        <v>3</v>
      </c>
      <c r="H41" s="264">
        <v>15</v>
      </c>
      <c r="I41" s="264">
        <v>4</v>
      </c>
    </row>
    <row r="42" spans="1:9" s="263" customFormat="1" ht="3.75" customHeight="1">
      <c r="A42" s="261"/>
      <c r="B42" s="264"/>
      <c r="C42" s="264"/>
      <c r="D42" s="264"/>
      <c r="E42" s="264"/>
      <c r="F42" s="264"/>
      <c r="G42" s="264"/>
      <c r="H42" s="264"/>
      <c r="I42" s="264"/>
    </row>
    <row r="43" spans="1:9" s="263" customFormat="1" ht="3.75" customHeight="1">
      <c r="A43" s="261"/>
      <c r="B43" s="264"/>
      <c r="C43" s="264"/>
      <c r="D43" s="264"/>
      <c r="E43" s="264"/>
      <c r="F43" s="264"/>
      <c r="G43" s="264"/>
      <c r="H43" s="264"/>
      <c r="I43" s="264"/>
    </row>
    <row r="44" spans="1:9" s="263" customFormat="1" ht="7.5" customHeight="1">
      <c r="A44" s="261" t="s">
        <v>48</v>
      </c>
      <c r="B44" s="264">
        <v>7</v>
      </c>
      <c r="C44" s="264">
        <v>2</v>
      </c>
      <c r="D44" s="264">
        <v>7</v>
      </c>
      <c r="E44" s="264">
        <v>4</v>
      </c>
      <c r="F44" s="264">
        <v>20</v>
      </c>
      <c r="G44" s="264">
        <v>13</v>
      </c>
      <c r="H44" s="264">
        <v>31</v>
      </c>
      <c r="I44" s="264">
        <v>9</v>
      </c>
    </row>
    <row r="45" spans="1:9" s="263" customFormat="1" ht="7.5" customHeight="1">
      <c r="A45" s="261" t="s">
        <v>42</v>
      </c>
      <c r="B45" s="264">
        <v>4</v>
      </c>
      <c r="C45" s="264">
        <v>2</v>
      </c>
      <c r="D45" s="264">
        <v>6</v>
      </c>
      <c r="E45" s="264">
        <v>3</v>
      </c>
      <c r="F45" s="264">
        <v>12</v>
      </c>
      <c r="G45" s="264">
        <v>5</v>
      </c>
      <c r="H45" s="264">
        <v>21</v>
      </c>
      <c r="I45" s="264">
        <v>6</v>
      </c>
    </row>
    <row r="46" spans="1:9" s="263" customFormat="1" ht="7.5" customHeight="1">
      <c r="A46" s="261" t="s">
        <v>43</v>
      </c>
      <c r="B46" s="264">
        <v>3</v>
      </c>
      <c r="C46" s="264" t="s">
        <v>442</v>
      </c>
      <c r="D46" s="264">
        <v>1</v>
      </c>
      <c r="E46" s="264">
        <v>1</v>
      </c>
      <c r="F46" s="264">
        <v>8</v>
      </c>
      <c r="G46" s="264">
        <v>8</v>
      </c>
      <c r="H46" s="264">
        <v>10</v>
      </c>
      <c r="I46" s="264">
        <v>3</v>
      </c>
    </row>
    <row r="47" spans="1:9" s="263" customFormat="1" ht="7.5" customHeight="1">
      <c r="A47" s="261"/>
      <c r="B47" s="264"/>
      <c r="C47" s="264"/>
      <c r="D47" s="264"/>
      <c r="E47" s="264"/>
      <c r="F47" s="264"/>
      <c r="G47" s="264"/>
      <c r="H47" s="264"/>
      <c r="I47" s="264"/>
    </row>
    <row r="48" spans="1:9" s="263" customFormat="1" ht="7.5" customHeight="1">
      <c r="A48" s="266" t="s">
        <v>385</v>
      </c>
      <c r="B48" s="267" t="s">
        <v>555</v>
      </c>
      <c r="C48" s="267">
        <v>478</v>
      </c>
      <c r="D48" s="267" t="s">
        <v>556</v>
      </c>
      <c r="E48" s="267">
        <v>460</v>
      </c>
      <c r="F48" s="267" t="s">
        <v>557</v>
      </c>
      <c r="G48" s="267" t="s">
        <v>558</v>
      </c>
      <c r="H48" s="267" t="s">
        <v>559</v>
      </c>
      <c r="I48" s="267" t="s">
        <v>560</v>
      </c>
    </row>
    <row r="49" spans="1:9" s="263" customFormat="1" ht="7.5" customHeight="1">
      <c r="A49" s="266" t="s">
        <v>42</v>
      </c>
      <c r="B49" s="267">
        <v>836</v>
      </c>
      <c r="C49" s="267">
        <v>274</v>
      </c>
      <c r="D49" s="267">
        <v>875</v>
      </c>
      <c r="E49" s="267">
        <v>280</v>
      </c>
      <c r="F49" s="267" t="s">
        <v>561</v>
      </c>
      <c r="G49" s="267" t="s">
        <v>562</v>
      </c>
      <c r="H49" s="267" t="s">
        <v>563</v>
      </c>
      <c r="I49" s="267" t="s">
        <v>564</v>
      </c>
    </row>
    <row r="50" spans="1:9" s="263" customFormat="1" ht="7.5" customHeight="1">
      <c r="A50" s="266" t="s">
        <v>43</v>
      </c>
      <c r="B50" s="267">
        <v>598</v>
      </c>
      <c r="C50" s="267">
        <v>204</v>
      </c>
      <c r="D50" s="267">
        <v>666</v>
      </c>
      <c r="E50" s="267">
        <v>180</v>
      </c>
      <c r="F50" s="267" t="s">
        <v>565</v>
      </c>
      <c r="G50" s="267" t="s">
        <v>517</v>
      </c>
      <c r="H50" s="267" t="s">
        <v>566</v>
      </c>
      <c r="I50" s="267" t="s">
        <v>567</v>
      </c>
    </row>
    <row r="51" spans="1:9" s="263" customFormat="1" ht="7.5" customHeight="1">
      <c r="A51" s="261"/>
      <c r="B51" s="264"/>
      <c r="C51" s="264"/>
      <c r="D51" s="264"/>
      <c r="E51" s="264"/>
      <c r="F51" s="264"/>
      <c r="G51" s="264"/>
      <c r="H51" s="264"/>
      <c r="I51" s="264"/>
    </row>
    <row r="52" spans="1:9" s="263" customFormat="1" ht="7.5" customHeight="1">
      <c r="A52" s="261" t="s">
        <v>50</v>
      </c>
      <c r="B52" s="264">
        <v>66</v>
      </c>
      <c r="C52" s="264">
        <v>43</v>
      </c>
      <c r="D52" s="264">
        <v>97</v>
      </c>
      <c r="E52" s="264">
        <v>41</v>
      </c>
      <c r="F52" s="264">
        <v>315</v>
      </c>
      <c r="G52" s="264">
        <v>208</v>
      </c>
      <c r="H52" s="264">
        <v>417</v>
      </c>
      <c r="I52" s="264">
        <v>221</v>
      </c>
    </row>
    <row r="53" spans="1:9" s="263" customFormat="1" ht="7.5" customHeight="1">
      <c r="A53" s="261" t="s">
        <v>395</v>
      </c>
      <c r="B53" s="264">
        <v>42</v>
      </c>
      <c r="C53" s="264">
        <v>26</v>
      </c>
      <c r="D53" s="264">
        <v>66</v>
      </c>
      <c r="E53" s="264">
        <v>29</v>
      </c>
      <c r="F53" s="264">
        <v>203</v>
      </c>
      <c r="G53" s="264">
        <v>115</v>
      </c>
      <c r="H53" s="264">
        <v>285</v>
      </c>
      <c r="I53" s="264">
        <v>130</v>
      </c>
    </row>
    <row r="54" spans="1:9" s="263" customFormat="1" ht="7.5" customHeight="1">
      <c r="A54" s="261" t="s">
        <v>396</v>
      </c>
      <c r="B54" s="264">
        <v>24</v>
      </c>
      <c r="C54" s="264">
        <v>17</v>
      </c>
      <c r="D54" s="264">
        <v>31</v>
      </c>
      <c r="E54" s="264">
        <v>12</v>
      </c>
      <c r="F54" s="264">
        <v>112</v>
      </c>
      <c r="G54" s="264">
        <v>93</v>
      </c>
      <c r="H54" s="264">
        <v>132</v>
      </c>
      <c r="I54" s="264">
        <v>91</v>
      </c>
    </row>
    <row r="55" spans="1:9" s="263" customFormat="1" ht="7.5" customHeight="1">
      <c r="A55" s="261"/>
      <c r="B55" s="264"/>
      <c r="C55" s="264"/>
      <c r="D55" s="264"/>
      <c r="E55" s="264"/>
      <c r="F55" s="264"/>
      <c r="G55" s="264"/>
      <c r="H55" s="264"/>
      <c r="I55" s="264"/>
    </row>
    <row r="56" spans="1:9" s="263" customFormat="1" ht="7.5" customHeight="1">
      <c r="A56" s="261" t="s">
        <v>51</v>
      </c>
      <c r="B56" s="264">
        <v>183</v>
      </c>
      <c r="C56" s="264" t="s">
        <v>442</v>
      </c>
      <c r="D56" s="264">
        <v>232</v>
      </c>
      <c r="E56" s="264" t="s">
        <v>442</v>
      </c>
      <c r="F56" s="264">
        <v>626</v>
      </c>
      <c r="G56" s="264">
        <v>2</v>
      </c>
      <c r="H56" s="264">
        <v>735</v>
      </c>
      <c r="I56" s="264" t="s">
        <v>442</v>
      </c>
    </row>
    <row r="57" spans="1:9" s="263" customFormat="1" ht="7.5" customHeight="1">
      <c r="A57" s="261" t="s">
        <v>42</v>
      </c>
      <c r="B57" s="264">
        <v>164</v>
      </c>
      <c r="C57" s="264" t="s">
        <v>442</v>
      </c>
      <c r="D57" s="264">
        <v>202</v>
      </c>
      <c r="E57" s="264" t="s">
        <v>442</v>
      </c>
      <c r="F57" s="264">
        <v>542</v>
      </c>
      <c r="G57" s="264">
        <v>1</v>
      </c>
      <c r="H57" s="264">
        <v>641</v>
      </c>
      <c r="I57" s="264" t="s">
        <v>442</v>
      </c>
    </row>
    <row r="58" spans="1:9" s="263" customFormat="1" ht="7.5" customHeight="1">
      <c r="A58" s="261" t="s">
        <v>43</v>
      </c>
      <c r="B58" s="264">
        <v>19</v>
      </c>
      <c r="C58" s="264" t="s">
        <v>442</v>
      </c>
      <c r="D58" s="264">
        <v>30</v>
      </c>
      <c r="E58" s="264" t="s">
        <v>442</v>
      </c>
      <c r="F58" s="264">
        <v>84</v>
      </c>
      <c r="G58" s="264">
        <v>1</v>
      </c>
      <c r="H58" s="264">
        <v>94</v>
      </c>
      <c r="I58" s="264" t="s">
        <v>442</v>
      </c>
    </row>
    <row r="59" spans="1:9" s="263" customFormat="1" ht="7.5" customHeight="1">
      <c r="A59" s="261"/>
      <c r="B59" s="264"/>
      <c r="C59" s="264"/>
      <c r="D59" s="264"/>
      <c r="E59" s="264"/>
      <c r="F59" s="264"/>
      <c r="G59" s="264"/>
      <c r="H59" s="264"/>
      <c r="I59" s="264"/>
    </row>
    <row r="60" spans="1:9" s="263" customFormat="1" ht="7.5" customHeight="1">
      <c r="A60" s="261" t="s">
        <v>52</v>
      </c>
      <c r="B60" s="264"/>
      <c r="C60" s="264"/>
      <c r="D60" s="264"/>
      <c r="E60" s="264"/>
      <c r="F60" s="264"/>
      <c r="G60" s="264"/>
      <c r="H60" s="264"/>
      <c r="I60" s="264"/>
    </row>
    <row r="61" spans="1:9" s="263" customFormat="1" ht="7.5" customHeight="1">
      <c r="A61" s="261" t="s">
        <v>53</v>
      </c>
      <c r="B61" s="264">
        <v>42</v>
      </c>
      <c r="C61" s="264" t="s">
        <v>442</v>
      </c>
      <c r="D61" s="264">
        <v>53</v>
      </c>
      <c r="E61" s="264" t="s">
        <v>442</v>
      </c>
      <c r="F61" s="264">
        <v>121</v>
      </c>
      <c r="G61" s="264" t="s">
        <v>442</v>
      </c>
      <c r="H61" s="264">
        <v>170</v>
      </c>
      <c r="I61" s="264" t="s">
        <v>442</v>
      </c>
    </row>
    <row r="62" spans="1:9" s="263" customFormat="1" ht="7.5" customHeight="1">
      <c r="A62" s="261" t="s">
        <v>395</v>
      </c>
      <c r="B62" s="264">
        <v>38</v>
      </c>
      <c r="C62" s="264" t="s">
        <v>442</v>
      </c>
      <c r="D62" s="264">
        <v>45</v>
      </c>
      <c r="E62" s="264" t="s">
        <v>442</v>
      </c>
      <c r="F62" s="264">
        <v>109</v>
      </c>
      <c r="G62" s="264" t="s">
        <v>442</v>
      </c>
      <c r="H62" s="264">
        <v>154</v>
      </c>
      <c r="I62" s="264" t="s">
        <v>442</v>
      </c>
    </row>
    <row r="63" spans="1:9" s="263" customFormat="1" ht="7.5" customHeight="1">
      <c r="A63" s="261" t="s">
        <v>396</v>
      </c>
      <c r="B63" s="264">
        <v>4</v>
      </c>
      <c r="C63" s="264" t="s">
        <v>442</v>
      </c>
      <c r="D63" s="264">
        <v>8</v>
      </c>
      <c r="E63" s="264" t="s">
        <v>442</v>
      </c>
      <c r="F63" s="264">
        <v>12</v>
      </c>
      <c r="G63" s="264" t="s">
        <v>442</v>
      </c>
      <c r="H63" s="264">
        <v>16</v>
      </c>
      <c r="I63" s="264" t="s">
        <v>442</v>
      </c>
    </row>
    <row r="64" spans="1:9" s="263" customFormat="1" ht="7.5" customHeight="1">
      <c r="A64" s="261"/>
      <c r="B64" s="264"/>
      <c r="C64" s="264"/>
      <c r="D64" s="264"/>
      <c r="E64" s="264"/>
      <c r="F64" s="264"/>
      <c r="G64" s="264"/>
      <c r="H64" s="264"/>
      <c r="I64" s="264"/>
    </row>
    <row r="65" spans="1:9" s="263" customFormat="1" ht="7.5" customHeight="1">
      <c r="A65" s="261" t="s">
        <v>54</v>
      </c>
      <c r="B65" s="264">
        <v>6</v>
      </c>
      <c r="C65" s="264">
        <v>2</v>
      </c>
      <c r="D65" s="264">
        <v>9</v>
      </c>
      <c r="E65" s="264">
        <v>8</v>
      </c>
      <c r="F65" s="264">
        <v>45</v>
      </c>
      <c r="G65" s="264">
        <v>19</v>
      </c>
      <c r="H65" s="264">
        <v>40</v>
      </c>
      <c r="I65" s="264">
        <v>26</v>
      </c>
    </row>
    <row r="66" spans="1:9" s="263" customFormat="1" ht="7.5" customHeight="1">
      <c r="A66" s="261" t="s">
        <v>42</v>
      </c>
      <c r="B66" s="264">
        <v>4</v>
      </c>
      <c r="C66" s="264">
        <v>2</v>
      </c>
      <c r="D66" s="264">
        <v>8</v>
      </c>
      <c r="E66" s="264">
        <v>5</v>
      </c>
      <c r="F66" s="264">
        <v>39</v>
      </c>
      <c r="G66" s="264">
        <v>8</v>
      </c>
      <c r="H66" s="264">
        <v>33</v>
      </c>
      <c r="I66" s="264">
        <v>19</v>
      </c>
    </row>
    <row r="67" spans="1:9" s="263" customFormat="1" ht="7.5" customHeight="1">
      <c r="A67" s="261" t="s">
        <v>43</v>
      </c>
      <c r="B67" s="264">
        <v>2</v>
      </c>
      <c r="C67" s="264" t="s">
        <v>442</v>
      </c>
      <c r="D67" s="264">
        <v>1</v>
      </c>
      <c r="E67" s="264">
        <v>3</v>
      </c>
      <c r="F67" s="264">
        <v>6</v>
      </c>
      <c r="G67" s="264">
        <v>11</v>
      </c>
      <c r="H67" s="264">
        <v>7</v>
      </c>
      <c r="I67" s="264">
        <v>7</v>
      </c>
    </row>
    <row r="68" spans="1:9" s="263" customFormat="1" ht="7.5" customHeight="1">
      <c r="A68" s="261"/>
      <c r="B68" s="264"/>
      <c r="C68" s="264"/>
      <c r="D68" s="264"/>
      <c r="E68" s="264"/>
      <c r="F68" s="264"/>
      <c r="G68" s="264"/>
      <c r="H68" s="264"/>
      <c r="I68" s="264"/>
    </row>
    <row r="69" spans="1:9" s="263" customFormat="1" ht="7.5" customHeight="1">
      <c r="A69" s="261" t="s">
        <v>55</v>
      </c>
      <c r="B69" s="264">
        <v>80</v>
      </c>
      <c r="C69" s="264" t="s">
        <v>442</v>
      </c>
      <c r="D69" s="264">
        <v>85</v>
      </c>
      <c r="E69" s="264" t="s">
        <v>442</v>
      </c>
      <c r="F69" s="264">
        <v>463</v>
      </c>
      <c r="G69" s="264">
        <v>1</v>
      </c>
      <c r="H69" s="264">
        <v>535</v>
      </c>
      <c r="I69" s="264">
        <v>5</v>
      </c>
    </row>
    <row r="70" spans="1:9" s="263" customFormat="1" ht="7.5" customHeight="1">
      <c r="A70" s="261" t="s">
        <v>75</v>
      </c>
      <c r="B70" s="264">
        <v>74</v>
      </c>
      <c r="C70" s="264" t="s">
        <v>442</v>
      </c>
      <c r="D70" s="264">
        <v>79</v>
      </c>
      <c r="E70" s="264" t="s">
        <v>442</v>
      </c>
      <c r="F70" s="264">
        <v>421</v>
      </c>
      <c r="G70" s="264">
        <v>1</v>
      </c>
      <c r="H70" s="264">
        <v>492</v>
      </c>
      <c r="I70" s="264">
        <v>2</v>
      </c>
    </row>
    <row r="71" spans="1:9" s="263" customFormat="1" ht="7.5" customHeight="1">
      <c r="A71" s="261" t="s">
        <v>76</v>
      </c>
      <c r="B71" s="264">
        <v>6</v>
      </c>
      <c r="C71" s="264" t="s">
        <v>442</v>
      </c>
      <c r="D71" s="264">
        <v>6</v>
      </c>
      <c r="E71" s="264" t="s">
        <v>442</v>
      </c>
      <c r="F71" s="264">
        <v>42</v>
      </c>
      <c r="G71" s="264" t="s">
        <v>442</v>
      </c>
      <c r="H71" s="264">
        <v>43</v>
      </c>
      <c r="I71" s="264">
        <v>3</v>
      </c>
    </row>
    <row r="72" spans="1:9" s="263" customFormat="1" ht="7.5" customHeight="1">
      <c r="A72" s="261"/>
      <c r="B72" s="264"/>
      <c r="C72" s="264"/>
      <c r="D72" s="264"/>
      <c r="E72" s="264"/>
      <c r="F72" s="264"/>
      <c r="G72" s="264"/>
      <c r="H72" s="264"/>
      <c r="I72" s="264"/>
    </row>
    <row r="73" spans="1:9" s="263" customFormat="1" ht="7.5" customHeight="1">
      <c r="A73" s="261" t="s">
        <v>56</v>
      </c>
      <c r="B73" s="264"/>
      <c r="C73" s="264"/>
      <c r="D73" s="264"/>
      <c r="E73" s="264"/>
      <c r="F73" s="264"/>
      <c r="G73" s="264"/>
      <c r="H73" s="264"/>
      <c r="I73" s="264"/>
    </row>
    <row r="74" spans="1:9" s="263" customFormat="1" ht="7.5" customHeight="1">
      <c r="A74" s="261" t="s">
        <v>57</v>
      </c>
      <c r="B74" s="264">
        <v>22</v>
      </c>
      <c r="C74" s="264" t="s">
        <v>442</v>
      </c>
      <c r="D74" s="264">
        <v>27</v>
      </c>
      <c r="E74" s="264" t="s">
        <v>442</v>
      </c>
      <c r="F74" s="264">
        <v>100</v>
      </c>
      <c r="G74" s="264" t="s">
        <v>442</v>
      </c>
      <c r="H74" s="264">
        <v>150</v>
      </c>
      <c r="I74" s="264" t="s">
        <v>442</v>
      </c>
    </row>
    <row r="75" spans="1:9" s="263" customFormat="1" ht="7.5" customHeight="1">
      <c r="A75" s="261" t="s">
        <v>42</v>
      </c>
      <c r="B75" s="264">
        <v>21</v>
      </c>
      <c r="C75" s="264" t="s">
        <v>442</v>
      </c>
      <c r="D75" s="264">
        <v>26</v>
      </c>
      <c r="E75" s="264" t="s">
        <v>442</v>
      </c>
      <c r="F75" s="264">
        <v>95</v>
      </c>
      <c r="G75" s="264" t="s">
        <v>442</v>
      </c>
      <c r="H75" s="264">
        <v>144</v>
      </c>
      <c r="I75" s="264" t="s">
        <v>442</v>
      </c>
    </row>
    <row r="76" spans="1:9" s="263" customFormat="1" ht="7.5" customHeight="1">
      <c r="A76" s="261" t="s">
        <v>43</v>
      </c>
      <c r="B76" s="264">
        <v>1</v>
      </c>
      <c r="C76" s="264" t="s">
        <v>442</v>
      </c>
      <c r="D76" s="264">
        <v>1</v>
      </c>
      <c r="E76" s="264" t="s">
        <v>442</v>
      </c>
      <c r="F76" s="264">
        <v>5</v>
      </c>
      <c r="G76" s="264" t="s">
        <v>442</v>
      </c>
      <c r="H76" s="264">
        <v>6</v>
      </c>
      <c r="I76" s="264" t="s">
        <v>442</v>
      </c>
    </row>
    <row r="77" spans="1:9" s="263" customFormat="1" ht="7.5" customHeight="1">
      <c r="A77" s="261"/>
      <c r="B77" s="264"/>
      <c r="C77" s="264"/>
      <c r="D77" s="264"/>
      <c r="E77" s="264"/>
      <c r="F77" s="264"/>
      <c r="G77" s="264"/>
      <c r="H77" s="264"/>
      <c r="I77" s="264"/>
    </row>
    <row r="78" spans="1:9" s="263" customFormat="1" ht="7.5" customHeight="1">
      <c r="A78" s="261" t="s">
        <v>58</v>
      </c>
      <c r="B78" s="264">
        <v>17</v>
      </c>
      <c r="C78" s="264" t="s">
        <v>442</v>
      </c>
      <c r="D78" s="264">
        <v>12</v>
      </c>
      <c r="E78" s="264" t="s">
        <v>442</v>
      </c>
      <c r="F78" s="264">
        <v>97</v>
      </c>
      <c r="G78" s="264" t="s">
        <v>442</v>
      </c>
      <c r="H78" s="264">
        <v>103</v>
      </c>
      <c r="I78" s="264">
        <v>2</v>
      </c>
    </row>
    <row r="79" spans="1:9" s="263" customFormat="1" ht="7.5" customHeight="1">
      <c r="A79" s="261" t="s">
        <v>42</v>
      </c>
      <c r="B79" s="264">
        <v>16</v>
      </c>
      <c r="C79" s="264" t="s">
        <v>442</v>
      </c>
      <c r="D79" s="264">
        <v>12</v>
      </c>
      <c r="E79" s="264" t="s">
        <v>442</v>
      </c>
      <c r="F79" s="264">
        <v>92</v>
      </c>
      <c r="G79" s="264" t="s">
        <v>442</v>
      </c>
      <c r="H79" s="264">
        <v>100</v>
      </c>
      <c r="I79" s="264" t="s">
        <v>442</v>
      </c>
    </row>
    <row r="80" spans="1:9" s="263" customFormat="1" ht="7.5" customHeight="1">
      <c r="A80" s="261" t="s">
        <v>43</v>
      </c>
      <c r="B80" s="264">
        <v>1</v>
      </c>
      <c r="C80" s="264" t="s">
        <v>442</v>
      </c>
      <c r="D80" s="264" t="s">
        <v>442</v>
      </c>
      <c r="E80" s="264" t="s">
        <v>442</v>
      </c>
      <c r="F80" s="264">
        <v>5</v>
      </c>
      <c r="G80" s="264" t="s">
        <v>442</v>
      </c>
      <c r="H80" s="264">
        <v>3</v>
      </c>
      <c r="I80" s="264">
        <v>2</v>
      </c>
    </row>
    <row r="81" spans="1:9" s="263" customFormat="1" ht="7.5" customHeight="1">
      <c r="A81" s="261"/>
      <c r="B81" s="264"/>
      <c r="C81" s="264"/>
      <c r="D81" s="264"/>
      <c r="E81" s="264"/>
      <c r="F81" s="264"/>
      <c r="G81" s="264"/>
      <c r="H81" s="264"/>
      <c r="I81" s="264"/>
    </row>
    <row r="82" spans="1:9" s="263" customFormat="1" ht="7.5" customHeight="1">
      <c r="A82" s="261" t="s">
        <v>59</v>
      </c>
      <c r="B82" s="264" t="s">
        <v>442</v>
      </c>
      <c r="C82" s="264" t="s">
        <v>442</v>
      </c>
      <c r="D82" s="264">
        <v>4</v>
      </c>
      <c r="E82" s="264" t="s">
        <v>442</v>
      </c>
      <c r="F82" s="264">
        <v>8</v>
      </c>
      <c r="G82" s="264">
        <v>1</v>
      </c>
      <c r="H82" s="264">
        <v>12</v>
      </c>
      <c r="I82" s="264" t="s">
        <v>442</v>
      </c>
    </row>
    <row r="83" spans="1:9" s="263" customFormat="1" ht="7.5" customHeight="1">
      <c r="A83" s="261" t="s">
        <v>75</v>
      </c>
      <c r="B83" s="264" t="s">
        <v>442</v>
      </c>
      <c r="C83" s="264" t="s">
        <v>442</v>
      </c>
      <c r="D83" s="264">
        <v>3</v>
      </c>
      <c r="E83" s="264" t="s">
        <v>442</v>
      </c>
      <c r="F83" s="264">
        <v>4</v>
      </c>
      <c r="G83" s="264" t="s">
        <v>442</v>
      </c>
      <c r="H83" s="264">
        <v>8</v>
      </c>
      <c r="I83" s="264" t="s">
        <v>442</v>
      </c>
    </row>
    <row r="84" spans="1:9" s="263" customFormat="1" ht="7.5" customHeight="1">
      <c r="A84" s="261" t="s">
        <v>76</v>
      </c>
      <c r="B84" s="264" t="s">
        <v>442</v>
      </c>
      <c r="C84" s="264" t="s">
        <v>442</v>
      </c>
      <c r="D84" s="264">
        <v>1</v>
      </c>
      <c r="E84" s="264" t="s">
        <v>442</v>
      </c>
      <c r="F84" s="264">
        <v>4</v>
      </c>
      <c r="G84" s="264">
        <v>1</v>
      </c>
      <c r="H84" s="264">
        <v>4</v>
      </c>
      <c r="I84" s="264" t="s">
        <v>442</v>
      </c>
    </row>
    <row r="85" spans="1:9" s="263" customFormat="1" ht="7.5" customHeight="1">
      <c r="A85" s="261"/>
      <c r="B85" s="264"/>
      <c r="C85" s="264"/>
      <c r="D85" s="264"/>
      <c r="E85" s="264"/>
      <c r="F85" s="264"/>
      <c r="G85" s="264"/>
      <c r="H85" s="264"/>
      <c r="I85" s="264"/>
    </row>
    <row r="86" spans="1:9" s="263" customFormat="1" ht="7.5" customHeight="1">
      <c r="A86" s="266" t="s">
        <v>60</v>
      </c>
      <c r="B86" s="267" t="s">
        <v>568</v>
      </c>
      <c r="C86" s="267">
        <v>480</v>
      </c>
      <c r="D86" s="267" t="s">
        <v>569</v>
      </c>
      <c r="E86" s="267">
        <v>468</v>
      </c>
      <c r="F86" s="267" t="s">
        <v>570</v>
      </c>
      <c r="G86" s="267" t="s">
        <v>571</v>
      </c>
      <c r="H86" s="267" t="s">
        <v>572</v>
      </c>
      <c r="I86" s="267" t="s">
        <v>573</v>
      </c>
    </row>
    <row r="87" spans="1:9" s="263" customFormat="1" ht="7.5" customHeight="1">
      <c r="A87" s="266" t="s">
        <v>75</v>
      </c>
      <c r="B87" s="267" t="s">
        <v>574</v>
      </c>
      <c r="C87" s="267">
        <v>276</v>
      </c>
      <c r="D87" s="267" t="s">
        <v>575</v>
      </c>
      <c r="E87" s="267">
        <v>285</v>
      </c>
      <c r="F87" s="267" t="s">
        <v>576</v>
      </c>
      <c r="G87" s="267" t="s">
        <v>577</v>
      </c>
      <c r="H87" s="267" t="s">
        <v>578</v>
      </c>
      <c r="I87" s="267" t="s">
        <v>579</v>
      </c>
    </row>
    <row r="88" spans="1:9" s="263" customFormat="1" ht="7.5" customHeight="1">
      <c r="A88" s="266" t="s">
        <v>76</v>
      </c>
      <c r="B88" s="267">
        <v>625</v>
      </c>
      <c r="C88" s="267">
        <v>204</v>
      </c>
      <c r="D88" s="267">
        <v>704</v>
      </c>
      <c r="E88" s="267">
        <v>183</v>
      </c>
      <c r="F88" s="267" t="s">
        <v>580</v>
      </c>
      <c r="G88" s="267" t="s">
        <v>581</v>
      </c>
      <c r="H88" s="267" t="s">
        <v>582</v>
      </c>
      <c r="I88" s="267" t="s">
        <v>583</v>
      </c>
    </row>
    <row r="89" spans="1:9" s="263" customFormat="1" ht="7.5" customHeight="1">
      <c r="A89" s="261"/>
      <c r="B89" s="264"/>
      <c r="C89" s="264"/>
      <c r="D89" s="264"/>
      <c r="E89" s="264"/>
      <c r="F89" s="264"/>
      <c r="G89" s="264"/>
      <c r="H89" s="264"/>
      <c r="I89" s="264"/>
    </row>
    <row r="90" spans="1:9" s="263" customFormat="1" ht="7.5" customHeight="1">
      <c r="A90" s="261" t="s">
        <v>56</v>
      </c>
      <c r="B90" s="264"/>
      <c r="C90" s="264"/>
      <c r="D90" s="264"/>
      <c r="E90" s="264"/>
      <c r="F90" s="264"/>
      <c r="G90" s="264"/>
      <c r="H90" s="264"/>
      <c r="I90" s="264"/>
    </row>
    <row r="91" spans="1:9" s="263" customFormat="1" ht="7.5" customHeight="1">
      <c r="A91" s="261" t="s">
        <v>57</v>
      </c>
      <c r="B91" s="264">
        <v>66</v>
      </c>
      <c r="C91" s="264" t="s">
        <v>442</v>
      </c>
      <c r="D91" s="264">
        <v>80</v>
      </c>
      <c r="E91" s="264" t="s">
        <v>442</v>
      </c>
      <c r="F91" s="264">
        <v>230</v>
      </c>
      <c r="G91" s="264" t="s">
        <v>442</v>
      </c>
      <c r="H91" s="264">
        <v>325</v>
      </c>
      <c r="I91" s="264">
        <v>1</v>
      </c>
    </row>
    <row r="92" spans="1:9" s="263" customFormat="1" ht="7.5" customHeight="1">
      <c r="A92" s="261" t="s">
        <v>42</v>
      </c>
      <c r="B92" s="264">
        <v>61</v>
      </c>
      <c r="C92" s="264" t="s">
        <v>442</v>
      </c>
      <c r="D92" s="264">
        <v>71</v>
      </c>
      <c r="E92" s="264" t="s">
        <v>442</v>
      </c>
      <c r="F92" s="264">
        <v>209</v>
      </c>
      <c r="G92" s="264" t="s">
        <v>442</v>
      </c>
      <c r="H92" s="264">
        <v>301</v>
      </c>
      <c r="I92" s="264">
        <v>1</v>
      </c>
    </row>
    <row r="93" spans="1:9" s="263" customFormat="1" ht="7.5" customHeight="1">
      <c r="A93" s="261" t="s">
        <v>43</v>
      </c>
      <c r="B93" s="264">
        <v>5</v>
      </c>
      <c r="C93" s="264" t="s">
        <v>442</v>
      </c>
      <c r="D93" s="264">
        <v>9</v>
      </c>
      <c r="E93" s="264" t="s">
        <v>442</v>
      </c>
      <c r="F93" s="264">
        <v>21</v>
      </c>
      <c r="G93" s="264" t="s">
        <v>442</v>
      </c>
      <c r="H93" s="264">
        <v>24</v>
      </c>
      <c r="I93" s="264" t="s">
        <v>442</v>
      </c>
    </row>
    <row r="94" spans="1:9" s="263" customFormat="1" ht="7.5" customHeight="1">
      <c r="A94" s="261"/>
      <c r="B94" s="264"/>
      <c r="C94" s="264"/>
      <c r="D94" s="264"/>
      <c r="E94" s="264"/>
      <c r="F94" s="264"/>
      <c r="G94" s="264"/>
      <c r="H94" s="264"/>
      <c r="I94" s="264"/>
    </row>
    <row r="95" spans="1:9" s="263" customFormat="1" ht="7.5" customHeight="1">
      <c r="A95" s="261" t="s">
        <v>58</v>
      </c>
      <c r="B95" s="264">
        <v>115</v>
      </c>
      <c r="C95" s="264">
        <v>28</v>
      </c>
      <c r="D95" s="264">
        <v>104</v>
      </c>
      <c r="E95" s="264">
        <v>25</v>
      </c>
      <c r="F95" s="264">
        <v>512</v>
      </c>
      <c r="G95" s="264">
        <v>119</v>
      </c>
      <c r="H95" s="264">
        <v>525</v>
      </c>
      <c r="I95" s="264">
        <v>115</v>
      </c>
    </row>
    <row r="96" spans="1:9" s="263" customFormat="1" ht="7.5" customHeight="1">
      <c r="A96" s="261" t="s">
        <v>42</v>
      </c>
      <c r="B96" s="264">
        <v>80</v>
      </c>
      <c r="C96" s="264">
        <v>18</v>
      </c>
      <c r="D96" s="264">
        <v>68</v>
      </c>
      <c r="E96" s="264">
        <v>18</v>
      </c>
      <c r="F96" s="264">
        <v>361</v>
      </c>
      <c r="G96" s="264">
        <v>72</v>
      </c>
      <c r="H96" s="264">
        <v>360</v>
      </c>
      <c r="I96" s="264">
        <v>76</v>
      </c>
    </row>
    <row r="97" spans="1:9" s="263" customFormat="1" ht="7.5" customHeight="1">
      <c r="A97" s="261" t="s">
        <v>43</v>
      </c>
      <c r="B97" s="264">
        <v>35</v>
      </c>
      <c r="C97" s="264">
        <v>10</v>
      </c>
      <c r="D97" s="264">
        <v>36</v>
      </c>
      <c r="E97" s="264">
        <v>7</v>
      </c>
      <c r="F97" s="264">
        <v>151</v>
      </c>
      <c r="G97" s="264">
        <v>47</v>
      </c>
      <c r="H97" s="264">
        <v>165</v>
      </c>
      <c r="I97" s="264">
        <v>39</v>
      </c>
    </row>
    <row r="98" spans="2:9" ht="8.25" customHeight="1">
      <c r="B98" s="268"/>
      <c r="C98" s="268"/>
      <c r="D98" s="268"/>
      <c r="E98" s="268"/>
      <c r="F98" s="268"/>
      <c r="G98" s="268"/>
      <c r="H98" s="268"/>
      <c r="I98" s="268"/>
    </row>
    <row r="99" spans="2:9" ht="8.25" customHeight="1">
      <c r="B99" s="268"/>
      <c r="C99" s="268"/>
      <c r="D99" s="268"/>
      <c r="E99" s="268"/>
      <c r="F99" s="268"/>
      <c r="G99" s="268"/>
      <c r="H99" s="268"/>
      <c r="I99" s="268"/>
    </row>
    <row r="100" spans="1:9" ht="8.25" customHeight="1">
      <c r="A100" s="220" t="s">
        <v>61</v>
      </c>
      <c r="B100" s="268"/>
      <c r="C100" s="268"/>
      <c r="D100" s="268"/>
      <c r="E100" s="268"/>
      <c r="F100" s="268"/>
      <c r="G100" s="268"/>
      <c r="H100" s="268"/>
      <c r="I100" s="268"/>
    </row>
    <row r="101" spans="2:9" ht="12.75">
      <c r="B101" s="268"/>
      <c r="C101" s="268"/>
      <c r="D101" s="268"/>
      <c r="E101" s="268"/>
      <c r="F101" s="268"/>
      <c r="G101" s="268"/>
      <c r="H101" s="268"/>
      <c r="I101" s="268"/>
    </row>
    <row r="102" spans="2:9" ht="12.75">
      <c r="B102" s="268"/>
      <c r="C102" s="268"/>
      <c r="D102" s="268"/>
      <c r="E102" s="268"/>
      <c r="F102" s="268"/>
      <c r="G102" s="268"/>
      <c r="H102" s="268"/>
      <c r="I102" s="268"/>
    </row>
    <row r="103" spans="2:9" ht="12.75">
      <c r="B103" s="268"/>
      <c r="C103" s="268"/>
      <c r="D103" s="268"/>
      <c r="E103" s="268"/>
      <c r="F103" s="268"/>
      <c r="G103" s="268"/>
      <c r="H103" s="268"/>
      <c r="I103" s="268"/>
    </row>
    <row r="104" spans="2:9" ht="12.75">
      <c r="B104" s="268"/>
      <c r="C104" s="268"/>
      <c r="D104" s="268"/>
      <c r="E104" s="268"/>
      <c r="F104" s="268"/>
      <c r="G104" s="268"/>
      <c r="H104" s="268"/>
      <c r="I104" s="268"/>
    </row>
    <row r="105" spans="2:9" ht="12.75">
      <c r="B105" s="268"/>
      <c r="C105" s="268"/>
      <c r="D105" s="268"/>
      <c r="E105" s="268"/>
      <c r="F105" s="268"/>
      <c r="G105" s="268"/>
      <c r="H105" s="268"/>
      <c r="I105" s="268"/>
    </row>
    <row r="106" spans="2:9" ht="12.75">
      <c r="B106" s="268"/>
      <c r="C106" s="268"/>
      <c r="D106" s="268"/>
      <c r="E106" s="268"/>
      <c r="F106" s="268"/>
      <c r="G106" s="268"/>
      <c r="H106" s="268"/>
      <c r="I106" s="268"/>
    </row>
    <row r="107" spans="2:9" ht="12.75">
      <c r="B107" s="268"/>
      <c r="C107" s="268"/>
      <c r="D107" s="268"/>
      <c r="E107" s="268"/>
      <c r="F107" s="268"/>
      <c r="G107" s="268"/>
      <c r="H107" s="268"/>
      <c r="I107" s="268"/>
    </row>
    <row r="108" spans="2:9" ht="12.75">
      <c r="B108" s="268"/>
      <c r="C108" s="268"/>
      <c r="D108" s="268"/>
      <c r="E108" s="268"/>
      <c r="F108" s="268"/>
      <c r="G108" s="268"/>
      <c r="H108" s="268"/>
      <c r="I108" s="268"/>
    </row>
    <row r="109" spans="2:9" ht="12.75">
      <c r="B109" s="268"/>
      <c r="C109" s="268"/>
      <c r="D109" s="268"/>
      <c r="E109" s="268"/>
      <c r="F109" s="268"/>
      <c r="G109" s="268"/>
      <c r="H109" s="268"/>
      <c r="I109" s="268"/>
    </row>
    <row r="110" spans="2:9" ht="12.75">
      <c r="B110" s="268"/>
      <c r="C110" s="268"/>
      <c r="D110" s="268"/>
      <c r="E110" s="268"/>
      <c r="F110" s="268"/>
      <c r="G110" s="268"/>
      <c r="H110" s="268"/>
      <c r="I110" s="268"/>
    </row>
    <row r="111" spans="2:9" ht="12.75">
      <c r="B111" s="268"/>
      <c r="C111" s="268"/>
      <c r="D111" s="268"/>
      <c r="E111" s="268"/>
      <c r="F111" s="268"/>
      <c r="G111" s="268"/>
      <c r="H111" s="268"/>
      <c r="I111" s="268"/>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4"/>
  <dimension ref="A1:I97"/>
  <sheetViews>
    <sheetView zoomScale="120" zoomScaleNormal="120" workbookViewId="0" topLeftCell="A1">
      <selection activeCell="B57" sqref="B57:I93"/>
    </sheetView>
  </sheetViews>
  <sheetFormatPr defaultColWidth="11.421875" defaultRowHeight="12.75"/>
  <cols>
    <col min="1" max="1" width="18.421875" style="274" customWidth="1"/>
    <col min="2" max="9" width="7.7109375" style="274" customWidth="1"/>
    <col min="10" max="16384" width="11.421875" style="271" customWidth="1"/>
  </cols>
  <sheetData>
    <row r="1" spans="1:9" ht="8.25" customHeight="1">
      <c r="A1" s="269" t="s">
        <v>62</v>
      </c>
      <c r="B1" s="270"/>
      <c r="C1" s="270"/>
      <c r="D1" s="270"/>
      <c r="E1" s="270"/>
      <c r="F1" s="270"/>
      <c r="G1" s="270"/>
      <c r="H1" s="270"/>
      <c r="I1" s="270"/>
    </row>
    <row r="2" spans="1:9" ht="8.25" customHeight="1">
      <c r="A2" s="272"/>
      <c r="B2" s="270"/>
      <c r="C2" s="270"/>
      <c r="D2" s="270"/>
      <c r="E2" s="270"/>
      <c r="F2" s="270"/>
      <c r="G2" s="270"/>
      <c r="H2" s="270"/>
      <c r="I2" s="270"/>
    </row>
    <row r="3" spans="1:9" ht="8.25" customHeight="1">
      <c r="A3" s="272"/>
      <c r="B3" s="270"/>
      <c r="C3" s="270"/>
      <c r="D3" s="270"/>
      <c r="E3" s="270"/>
      <c r="F3" s="270"/>
      <c r="G3" s="270"/>
      <c r="H3" s="270"/>
      <c r="I3" s="270"/>
    </row>
    <row r="4" spans="1:9" ht="8.25" customHeight="1">
      <c r="A4" s="273"/>
      <c r="B4" s="270"/>
      <c r="C4" s="270"/>
      <c r="D4" s="270"/>
      <c r="E4" s="270"/>
      <c r="F4" s="270"/>
      <c r="G4" s="270"/>
      <c r="H4" s="270"/>
      <c r="I4" s="270"/>
    </row>
    <row r="5" spans="1:9" ht="8.25" customHeight="1">
      <c r="A5" s="273" t="s">
        <v>324</v>
      </c>
      <c r="B5" s="270"/>
      <c r="C5" s="270"/>
      <c r="D5" s="270"/>
      <c r="E5" s="270"/>
      <c r="F5" s="270"/>
      <c r="G5" s="270"/>
      <c r="H5" s="270"/>
      <c r="I5" s="270"/>
    </row>
    <row r="6" ht="8.25" customHeight="1"/>
    <row r="7" spans="1:9" ht="12.75" customHeight="1">
      <c r="A7" s="275"/>
      <c r="B7" s="362" t="s">
        <v>340</v>
      </c>
      <c r="C7" s="276" t="s">
        <v>5</v>
      </c>
      <c r="D7" s="277"/>
      <c r="E7" s="278"/>
      <c r="F7" s="383" t="s">
        <v>340</v>
      </c>
      <c r="G7" s="276" t="s">
        <v>5</v>
      </c>
      <c r="H7" s="277"/>
      <c r="I7" s="277"/>
    </row>
    <row r="8" spans="1:9" ht="8.25" customHeight="1">
      <c r="A8" s="279" t="s">
        <v>63</v>
      </c>
      <c r="B8" s="393"/>
      <c r="C8" s="368" t="s">
        <v>100</v>
      </c>
      <c r="D8" s="368" t="s">
        <v>97</v>
      </c>
      <c r="E8" s="370" t="s">
        <v>98</v>
      </c>
      <c r="F8" s="343"/>
      <c r="G8" s="368" t="s">
        <v>100</v>
      </c>
      <c r="H8" s="368" t="s">
        <v>97</v>
      </c>
      <c r="I8" s="374" t="s">
        <v>98</v>
      </c>
    </row>
    <row r="9" spans="1:9" ht="8.25" customHeight="1">
      <c r="A9" s="280"/>
      <c r="B9" s="393"/>
      <c r="C9" s="386"/>
      <c r="D9" s="388"/>
      <c r="E9" s="395"/>
      <c r="F9" s="384"/>
      <c r="G9" s="386"/>
      <c r="H9" s="388"/>
      <c r="I9" s="389"/>
    </row>
    <row r="10" spans="1:9" ht="8.25" customHeight="1">
      <c r="A10" s="279" t="s">
        <v>386</v>
      </c>
      <c r="B10" s="393"/>
      <c r="C10" s="386"/>
      <c r="D10" s="374" t="s">
        <v>339</v>
      </c>
      <c r="E10" s="396"/>
      <c r="F10" s="343"/>
      <c r="G10" s="381"/>
      <c r="H10" s="374" t="s">
        <v>339</v>
      </c>
      <c r="I10" s="390"/>
    </row>
    <row r="11" spans="1:9" ht="12.75" customHeight="1">
      <c r="A11" s="281"/>
      <c r="B11" s="394"/>
      <c r="C11" s="387"/>
      <c r="D11" s="391"/>
      <c r="E11" s="397"/>
      <c r="F11" s="385"/>
      <c r="G11" s="387"/>
      <c r="H11" s="391"/>
      <c r="I11" s="392"/>
    </row>
    <row r="12" ht="9" customHeight="1"/>
    <row r="13" spans="1:9" s="285" customFormat="1" ht="7.5" customHeight="1">
      <c r="A13" s="282"/>
      <c r="B13" s="283">
        <v>38139</v>
      </c>
      <c r="C13" s="284"/>
      <c r="D13" s="284"/>
      <c r="E13" s="284"/>
      <c r="F13" s="283">
        <v>37773</v>
      </c>
      <c r="G13" s="282"/>
      <c r="H13" s="282"/>
      <c r="I13" s="282"/>
    </row>
    <row r="14" spans="1:9" ht="9" customHeight="1">
      <c r="A14" s="286"/>
      <c r="B14" s="286"/>
      <c r="C14" s="286"/>
      <c r="D14" s="286"/>
      <c r="E14" s="286"/>
      <c r="F14" s="286"/>
      <c r="G14" s="286"/>
      <c r="H14" s="286"/>
      <c r="I14" s="286"/>
    </row>
    <row r="15" spans="1:9" ht="7.5" customHeight="1">
      <c r="A15" s="287" t="s">
        <v>64</v>
      </c>
      <c r="B15" s="288">
        <v>46</v>
      </c>
      <c r="C15" s="288">
        <v>1</v>
      </c>
      <c r="D15" s="288">
        <v>23</v>
      </c>
      <c r="E15" s="289">
        <v>51</v>
      </c>
      <c r="F15" s="288">
        <v>60</v>
      </c>
      <c r="G15" s="288">
        <v>5</v>
      </c>
      <c r="H15" s="288">
        <v>24</v>
      </c>
      <c r="I15" s="288">
        <v>62</v>
      </c>
    </row>
    <row r="16" spans="1:9" ht="6" customHeight="1">
      <c r="A16" s="287"/>
      <c r="B16" s="288"/>
      <c r="C16" s="288"/>
      <c r="D16" s="288"/>
      <c r="E16" s="289"/>
      <c r="F16" s="288"/>
      <c r="G16" s="288"/>
      <c r="H16" s="288"/>
      <c r="I16" s="288"/>
    </row>
    <row r="17" spans="1:9" ht="6" customHeight="1">
      <c r="A17" s="287"/>
      <c r="B17" s="288"/>
      <c r="C17" s="288"/>
      <c r="D17" s="288"/>
      <c r="E17" s="289"/>
      <c r="F17" s="288"/>
      <c r="G17" s="288"/>
      <c r="H17" s="288"/>
      <c r="I17" s="288"/>
    </row>
    <row r="18" spans="1:9" ht="6" customHeight="1">
      <c r="A18" s="287"/>
      <c r="B18" s="288"/>
      <c r="C18" s="288"/>
      <c r="D18" s="288"/>
      <c r="E18" s="289"/>
      <c r="F18" s="288"/>
      <c r="G18" s="288"/>
      <c r="H18" s="288"/>
      <c r="I18" s="288"/>
    </row>
    <row r="19" spans="1:9" ht="7.5" customHeight="1">
      <c r="A19" s="287" t="s">
        <v>65</v>
      </c>
      <c r="B19" s="288">
        <v>275</v>
      </c>
      <c r="C19" s="288">
        <v>4</v>
      </c>
      <c r="D19" s="288">
        <v>102</v>
      </c>
      <c r="E19" s="289">
        <v>295</v>
      </c>
      <c r="F19" s="288">
        <v>279</v>
      </c>
      <c r="G19" s="288">
        <v>10</v>
      </c>
      <c r="H19" s="288">
        <v>121</v>
      </c>
      <c r="I19" s="288">
        <v>302</v>
      </c>
    </row>
    <row r="20" spans="1:9" ht="6" customHeight="1">
      <c r="A20" s="287"/>
      <c r="B20" s="288"/>
      <c r="C20" s="288"/>
      <c r="D20" s="288"/>
      <c r="E20" s="289"/>
      <c r="F20" s="288"/>
      <c r="G20" s="288"/>
      <c r="H20" s="288"/>
      <c r="I20" s="288"/>
    </row>
    <row r="21" spans="1:9" ht="7.5" customHeight="1">
      <c r="A21" s="287" t="s">
        <v>66</v>
      </c>
      <c r="B21" s="288">
        <v>145</v>
      </c>
      <c r="C21" s="288">
        <v>2</v>
      </c>
      <c r="D21" s="288">
        <v>33</v>
      </c>
      <c r="E21" s="289">
        <v>174</v>
      </c>
      <c r="F21" s="288">
        <v>150</v>
      </c>
      <c r="G21" s="288">
        <v>3</v>
      </c>
      <c r="H21" s="288">
        <v>41</v>
      </c>
      <c r="I21" s="288">
        <v>188</v>
      </c>
    </row>
    <row r="22" spans="1:9" ht="6" customHeight="1">
      <c r="A22" s="287"/>
      <c r="B22" s="288"/>
      <c r="C22" s="288"/>
      <c r="D22" s="288"/>
      <c r="E22" s="289"/>
      <c r="F22" s="288"/>
      <c r="G22" s="288"/>
      <c r="H22" s="288"/>
      <c r="I22" s="288"/>
    </row>
    <row r="23" spans="1:9" ht="7.5" customHeight="1">
      <c r="A23" s="287" t="s">
        <v>67</v>
      </c>
      <c r="B23" s="288">
        <v>130</v>
      </c>
      <c r="C23" s="288">
        <v>2</v>
      </c>
      <c r="D23" s="288">
        <v>69</v>
      </c>
      <c r="E23" s="289">
        <v>121</v>
      </c>
      <c r="F23" s="288">
        <v>129</v>
      </c>
      <c r="G23" s="288">
        <v>7</v>
      </c>
      <c r="H23" s="288">
        <v>80</v>
      </c>
      <c r="I23" s="288">
        <v>114</v>
      </c>
    </row>
    <row r="24" spans="1:9" ht="6" customHeight="1">
      <c r="A24" s="287"/>
      <c r="B24" s="288"/>
      <c r="C24" s="288"/>
      <c r="D24" s="288"/>
      <c r="E24" s="289"/>
      <c r="F24" s="288"/>
      <c r="G24" s="288"/>
      <c r="H24" s="288"/>
      <c r="I24" s="288"/>
    </row>
    <row r="25" spans="1:9" ht="6" customHeight="1">
      <c r="A25" s="287"/>
      <c r="B25" s="288"/>
      <c r="C25" s="288"/>
      <c r="D25" s="288"/>
      <c r="E25" s="289"/>
      <c r="F25" s="288"/>
      <c r="G25" s="288"/>
      <c r="H25" s="288"/>
      <c r="I25" s="288"/>
    </row>
    <row r="26" spans="1:9" ht="7.5" customHeight="1">
      <c r="A26" s="287" t="s">
        <v>68</v>
      </c>
      <c r="B26" s="288">
        <v>247</v>
      </c>
      <c r="C26" s="288">
        <v>4</v>
      </c>
      <c r="D26" s="288">
        <v>103</v>
      </c>
      <c r="E26" s="289">
        <v>238</v>
      </c>
      <c r="F26" s="288">
        <v>279</v>
      </c>
      <c r="G26" s="288">
        <v>6</v>
      </c>
      <c r="H26" s="288">
        <v>125</v>
      </c>
      <c r="I26" s="288">
        <v>240</v>
      </c>
    </row>
    <row r="27" spans="1:9" ht="6" customHeight="1">
      <c r="A27" s="287"/>
      <c r="B27" s="288"/>
      <c r="C27" s="288"/>
      <c r="D27" s="288"/>
      <c r="E27" s="289"/>
      <c r="F27" s="288"/>
      <c r="G27" s="288"/>
      <c r="H27" s="288"/>
      <c r="I27" s="288"/>
    </row>
    <row r="28" spans="1:9" ht="7.5" customHeight="1">
      <c r="A28" s="287" t="s">
        <v>66</v>
      </c>
      <c r="B28" s="288">
        <v>95</v>
      </c>
      <c r="C28" s="288">
        <v>1</v>
      </c>
      <c r="D28" s="288">
        <v>32</v>
      </c>
      <c r="E28" s="289">
        <v>93</v>
      </c>
      <c r="F28" s="288">
        <v>111</v>
      </c>
      <c r="G28" s="288">
        <v>3</v>
      </c>
      <c r="H28" s="288">
        <v>41</v>
      </c>
      <c r="I28" s="288">
        <v>98</v>
      </c>
    </row>
    <row r="29" spans="1:9" ht="6" customHeight="1">
      <c r="A29" s="287"/>
      <c r="B29" s="288"/>
      <c r="C29" s="288"/>
      <c r="D29" s="288"/>
      <c r="E29" s="289"/>
      <c r="F29" s="288"/>
      <c r="G29" s="288"/>
      <c r="H29" s="288"/>
      <c r="I29" s="288"/>
    </row>
    <row r="30" spans="1:9" ht="7.5" customHeight="1">
      <c r="A30" s="287" t="s">
        <v>67</v>
      </c>
      <c r="B30" s="288">
        <v>152</v>
      </c>
      <c r="C30" s="288">
        <v>3</v>
      </c>
      <c r="D30" s="288">
        <v>71</v>
      </c>
      <c r="E30" s="289">
        <v>145</v>
      </c>
      <c r="F30" s="288">
        <v>168</v>
      </c>
      <c r="G30" s="288">
        <v>3</v>
      </c>
      <c r="H30" s="288">
        <v>84</v>
      </c>
      <c r="I30" s="288">
        <v>142</v>
      </c>
    </row>
    <row r="31" spans="1:9" ht="6" customHeight="1">
      <c r="A31" s="287"/>
      <c r="B31" s="288"/>
      <c r="C31" s="288"/>
      <c r="D31" s="288"/>
      <c r="E31" s="289"/>
      <c r="F31" s="288"/>
      <c r="G31" s="288"/>
      <c r="H31" s="288"/>
      <c r="I31" s="288"/>
    </row>
    <row r="32" spans="1:9" ht="6" customHeight="1">
      <c r="A32" s="287"/>
      <c r="B32" s="288"/>
      <c r="C32" s="288"/>
      <c r="D32" s="288"/>
      <c r="E32" s="289"/>
      <c r="F32" s="288"/>
      <c r="G32" s="288"/>
      <c r="H32" s="288"/>
      <c r="I32" s="288"/>
    </row>
    <row r="33" spans="1:9" ht="7.5" customHeight="1">
      <c r="A33" s="287" t="s">
        <v>69</v>
      </c>
      <c r="B33" s="288">
        <v>38</v>
      </c>
      <c r="C33" s="288">
        <v>1</v>
      </c>
      <c r="D33" s="288">
        <v>23</v>
      </c>
      <c r="E33" s="289">
        <v>27</v>
      </c>
      <c r="F33" s="288">
        <v>37</v>
      </c>
      <c r="G33" s="288">
        <v>2</v>
      </c>
      <c r="H33" s="288">
        <v>21</v>
      </c>
      <c r="I33" s="288">
        <v>26</v>
      </c>
    </row>
    <row r="34" spans="1:9" ht="6" customHeight="1">
      <c r="A34" s="287"/>
      <c r="B34" s="288"/>
      <c r="C34" s="288"/>
      <c r="D34" s="288"/>
      <c r="E34" s="289"/>
      <c r="F34" s="288"/>
      <c r="G34" s="288"/>
      <c r="H34" s="288"/>
      <c r="I34" s="288"/>
    </row>
    <row r="35" spans="1:9" ht="7.5" customHeight="1">
      <c r="A35" s="287" t="s">
        <v>66</v>
      </c>
      <c r="B35" s="288">
        <v>15</v>
      </c>
      <c r="C35" s="288" t="s">
        <v>442</v>
      </c>
      <c r="D35" s="288">
        <v>7</v>
      </c>
      <c r="E35" s="289">
        <v>12</v>
      </c>
      <c r="F35" s="288">
        <v>10</v>
      </c>
      <c r="G35" s="288" t="s">
        <v>442</v>
      </c>
      <c r="H35" s="288">
        <v>8</v>
      </c>
      <c r="I35" s="288">
        <v>6</v>
      </c>
    </row>
    <row r="36" spans="1:9" ht="6" customHeight="1">
      <c r="A36" s="287"/>
      <c r="B36" s="288"/>
      <c r="C36" s="288"/>
      <c r="D36" s="288"/>
      <c r="E36" s="289"/>
      <c r="F36" s="288"/>
      <c r="G36" s="288"/>
      <c r="H36" s="288"/>
      <c r="I36" s="288"/>
    </row>
    <row r="37" spans="1:9" ht="7.5" customHeight="1">
      <c r="A37" s="287" t="s">
        <v>67</v>
      </c>
      <c r="B37" s="288">
        <v>23</v>
      </c>
      <c r="C37" s="288">
        <v>1</v>
      </c>
      <c r="D37" s="288">
        <v>16</v>
      </c>
      <c r="E37" s="289">
        <v>15</v>
      </c>
      <c r="F37" s="288">
        <v>27</v>
      </c>
      <c r="G37" s="288">
        <v>2</v>
      </c>
      <c r="H37" s="288">
        <v>13</v>
      </c>
      <c r="I37" s="288">
        <v>20</v>
      </c>
    </row>
    <row r="38" spans="1:9" ht="6" customHeight="1">
      <c r="A38" s="287"/>
      <c r="B38" s="288"/>
      <c r="C38" s="288"/>
      <c r="D38" s="288"/>
      <c r="E38" s="289"/>
      <c r="F38" s="288"/>
      <c r="G38" s="288"/>
      <c r="H38" s="288"/>
      <c r="I38" s="288"/>
    </row>
    <row r="39" spans="1:9" ht="6" customHeight="1">
      <c r="A39" s="287"/>
      <c r="B39" s="288"/>
      <c r="C39" s="288"/>
      <c r="D39" s="288"/>
      <c r="E39" s="289"/>
      <c r="F39" s="288"/>
      <c r="G39" s="288"/>
      <c r="H39" s="288"/>
      <c r="I39" s="288"/>
    </row>
    <row r="40" spans="1:9" ht="7.5" customHeight="1">
      <c r="A40" s="287" t="s">
        <v>70</v>
      </c>
      <c r="B40" s="288">
        <v>306</v>
      </c>
      <c r="C40" s="288">
        <v>4</v>
      </c>
      <c r="D40" s="288">
        <v>69</v>
      </c>
      <c r="E40" s="289">
        <v>277</v>
      </c>
      <c r="F40" s="288">
        <v>360</v>
      </c>
      <c r="G40" s="288">
        <v>7</v>
      </c>
      <c r="H40" s="288">
        <v>94</v>
      </c>
      <c r="I40" s="288">
        <v>331</v>
      </c>
    </row>
    <row r="41" spans="1:9" ht="6" customHeight="1">
      <c r="A41" s="287"/>
      <c r="B41" s="288"/>
      <c r="C41" s="288"/>
      <c r="D41" s="288"/>
      <c r="E41" s="289"/>
      <c r="F41" s="288"/>
      <c r="G41" s="288"/>
      <c r="H41" s="288"/>
      <c r="I41" s="288"/>
    </row>
    <row r="42" spans="1:9" ht="7.5" customHeight="1">
      <c r="A42" s="287" t="s">
        <v>66</v>
      </c>
      <c r="B42" s="288">
        <v>290</v>
      </c>
      <c r="C42" s="288">
        <v>2</v>
      </c>
      <c r="D42" s="288">
        <v>65</v>
      </c>
      <c r="E42" s="289">
        <v>267</v>
      </c>
      <c r="F42" s="288">
        <v>327</v>
      </c>
      <c r="G42" s="288">
        <v>6</v>
      </c>
      <c r="H42" s="288">
        <v>79</v>
      </c>
      <c r="I42" s="288">
        <v>307</v>
      </c>
    </row>
    <row r="43" spans="1:9" ht="6" customHeight="1">
      <c r="A43" s="287"/>
      <c r="B43" s="288"/>
      <c r="C43" s="288"/>
      <c r="D43" s="288"/>
      <c r="E43" s="289"/>
      <c r="F43" s="288"/>
      <c r="G43" s="288"/>
      <c r="H43" s="288"/>
      <c r="I43" s="288"/>
    </row>
    <row r="44" spans="1:9" ht="7.5" customHeight="1">
      <c r="A44" s="287" t="s">
        <v>67</v>
      </c>
      <c r="B44" s="288">
        <v>16</v>
      </c>
      <c r="C44" s="288">
        <v>2</v>
      </c>
      <c r="D44" s="288">
        <v>4</v>
      </c>
      <c r="E44" s="289">
        <v>10</v>
      </c>
      <c r="F44" s="288">
        <v>33</v>
      </c>
      <c r="G44" s="288">
        <v>1</v>
      </c>
      <c r="H44" s="288">
        <v>15</v>
      </c>
      <c r="I44" s="288">
        <v>24</v>
      </c>
    </row>
    <row r="45" spans="1:9" ht="6" customHeight="1">
      <c r="A45" s="287"/>
      <c r="B45" s="288"/>
      <c r="C45" s="288"/>
      <c r="D45" s="288"/>
      <c r="E45" s="289"/>
      <c r="F45" s="288"/>
      <c r="G45" s="288"/>
      <c r="H45" s="288"/>
      <c r="I45" s="288"/>
    </row>
    <row r="46" spans="1:9" ht="6" customHeight="1">
      <c r="A46" s="287"/>
      <c r="B46" s="288"/>
      <c r="C46" s="288"/>
      <c r="D46" s="288"/>
      <c r="E46" s="289"/>
      <c r="F46" s="288"/>
      <c r="G46" s="288"/>
      <c r="H46" s="288"/>
      <c r="I46" s="288"/>
    </row>
    <row r="47" spans="1:9" ht="7.5" customHeight="1">
      <c r="A47" s="290" t="s">
        <v>71</v>
      </c>
      <c r="B47" s="291">
        <v>912</v>
      </c>
      <c r="C47" s="291">
        <v>14</v>
      </c>
      <c r="D47" s="291">
        <v>320</v>
      </c>
      <c r="E47" s="292">
        <v>888</v>
      </c>
      <c r="F47" s="293" t="s">
        <v>584</v>
      </c>
      <c r="G47" s="291">
        <v>30</v>
      </c>
      <c r="H47" s="291">
        <v>385</v>
      </c>
      <c r="I47" s="291">
        <v>961</v>
      </c>
    </row>
    <row r="48" spans="1:9" ht="6" customHeight="1">
      <c r="A48" s="290"/>
      <c r="B48" s="291"/>
      <c r="C48" s="291"/>
      <c r="D48" s="291"/>
      <c r="E48" s="292"/>
      <c r="F48" s="293"/>
      <c r="G48" s="291"/>
      <c r="H48" s="291"/>
      <c r="I48" s="291"/>
    </row>
    <row r="49" spans="1:9" ht="7.5" customHeight="1">
      <c r="A49" s="290" t="s">
        <v>66</v>
      </c>
      <c r="B49" s="291">
        <v>545</v>
      </c>
      <c r="C49" s="291">
        <v>5</v>
      </c>
      <c r="D49" s="291">
        <v>137</v>
      </c>
      <c r="E49" s="292">
        <v>546</v>
      </c>
      <c r="F49" s="293">
        <v>598</v>
      </c>
      <c r="G49" s="291">
        <v>12</v>
      </c>
      <c r="H49" s="291">
        <v>169</v>
      </c>
      <c r="I49" s="291">
        <v>599</v>
      </c>
    </row>
    <row r="50" spans="1:9" ht="6" customHeight="1">
      <c r="A50" s="287"/>
      <c r="B50" s="291"/>
      <c r="C50" s="291"/>
      <c r="D50" s="291"/>
      <c r="E50" s="292"/>
      <c r="F50" s="293"/>
      <c r="G50" s="291"/>
      <c r="H50" s="291"/>
      <c r="I50" s="291"/>
    </row>
    <row r="51" spans="1:9" ht="7.5" customHeight="1">
      <c r="A51" s="290" t="s">
        <v>67</v>
      </c>
      <c r="B51" s="291">
        <v>367</v>
      </c>
      <c r="C51" s="291">
        <v>9</v>
      </c>
      <c r="D51" s="291">
        <v>183</v>
      </c>
      <c r="E51" s="292">
        <v>342</v>
      </c>
      <c r="F51" s="293">
        <v>417</v>
      </c>
      <c r="G51" s="291">
        <v>18</v>
      </c>
      <c r="H51" s="291">
        <v>216</v>
      </c>
      <c r="I51" s="291">
        <v>362</v>
      </c>
    </row>
    <row r="52" spans="1:9" ht="9" customHeight="1">
      <c r="A52" s="286"/>
      <c r="B52" s="286"/>
      <c r="C52" s="286"/>
      <c r="D52" s="286"/>
      <c r="E52" s="286"/>
      <c r="F52" s="286"/>
      <c r="G52" s="286"/>
      <c r="H52" s="286"/>
      <c r="I52" s="286"/>
    </row>
    <row r="53" spans="1:9" ht="9" customHeight="1">
      <c r="A53" s="286"/>
      <c r="B53" s="283"/>
      <c r="C53" s="286"/>
      <c r="D53" s="286"/>
      <c r="E53" s="286"/>
      <c r="F53" s="286"/>
      <c r="G53" s="286"/>
      <c r="H53" s="286"/>
      <c r="I53" s="286"/>
    </row>
    <row r="54" spans="2:9" s="285" customFormat="1" ht="7.5" customHeight="1">
      <c r="B54" s="283" t="s">
        <v>585</v>
      </c>
      <c r="C54" s="284"/>
      <c r="D54" s="284"/>
      <c r="E54" s="284"/>
      <c r="F54" s="283" t="s">
        <v>586</v>
      </c>
      <c r="G54" s="282"/>
      <c r="H54" s="282"/>
      <c r="I54" s="282"/>
    </row>
    <row r="55" spans="1:9" ht="9" customHeight="1">
      <c r="A55" s="286"/>
      <c r="B55" s="286"/>
      <c r="C55" s="286"/>
      <c r="D55" s="286"/>
      <c r="E55" s="286"/>
      <c r="F55" s="286"/>
      <c r="G55" s="286"/>
      <c r="H55" s="286"/>
      <c r="I55" s="286"/>
    </row>
    <row r="56" spans="1:9" ht="9" customHeight="1">
      <c r="A56" s="286"/>
      <c r="B56" s="286"/>
      <c r="C56" s="286"/>
      <c r="D56" s="286"/>
      <c r="E56" s="294"/>
      <c r="F56" s="286"/>
      <c r="G56" s="286"/>
      <c r="H56" s="286"/>
      <c r="I56" s="286"/>
    </row>
    <row r="57" spans="1:9" ht="7.5" customHeight="1">
      <c r="A57" s="287" t="s">
        <v>64</v>
      </c>
      <c r="B57" s="295">
        <v>245</v>
      </c>
      <c r="C57" s="295">
        <v>11</v>
      </c>
      <c r="D57" s="295">
        <v>141</v>
      </c>
      <c r="E57" s="296">
        <v>277</v>
      </c>
      <c r="F57" s="295">
        <v>268</v>
      </c>
      <c r="G57" s="295">
        <v>10</v>
      </c>
      <c r="H57" s="295">
        <v>93</v>
      </c>
      <c r="I57" s="295">
        <v>319</v>
      </c>
    </row>
    <row r="58" spans="1:9" ht="6" customHeight="1">
      <c r="A58" s="287"/>
      <c r="B58" s="295"/>
      <c r="C58" s="295"/>
      <c r="D58" s="295"/>
      <c r="E58" s="296"/>
      <c r="F58" s="295"/>
      <c r="G58" s="295"/>
      <c r="H58" s="295"/>
      <c r="I58" s="295"/>
    </row>
    <row r="59" spans="1:9" ht="6" customHeight="1">
      <c r="A59" s="287"/>
      <c r="B59" s="295"/>
      <c r="C59" s="295"/>
      <c r="D59" s="295"/>
      <c r="E59" s="296"/>
      <c r="F59" s="295"/>
      <c r="G59" s="295"/>
      <c r="H59" s="295"/>
      <c r="I59" s="295"/>
    </row>
    <row r="60" spans="1:9" ht="6" customHeight="1">
      <c r="A60" s="287"/>
      <c r="B60" s="295"/>
      <c r="C60" s="295"/>
      <c r="D60" s="295"/>
      <c r="E60" s="296"/>
      <c r="F60" s="295"/>
      <c r="G60" s="295"/>
      <c r="H60" s="295"/>
      <c r="I60" s="295"/>
    </row>
    <row r="61" spans="1:9" ht="7.5" customHeight="1">
      <c r="A61" s="287" t="s">
        <v>65</v>
      </c>
      <c r="B61" s="295" t="s">
        <v>587</v>
      </c>
      <c r="C61" s="295">
        <v>35</v>
      </c>
      <c r="D61" s="295">
        <v>433</v>
      </c>
      <c r="E61" s="296" t="s">
        <v>588</v>
      </c>
      <c r="F61" s="295" t="s">
        <v>589</v>
      </c>
      <c r="G61" s="295">
        <v>51</v>
      </c>
      <c r="H61" s="295">
        <v>558</v>
      </c>
      <c r="I61" s="295" t="s">
        <v>590</v>
      </c>
    </row>
    <row r="62" spans="1:9" ht="6" customHeight="1">
      <c r="A62" s="287"/>
      <c r="B62" s="295"/>
      <c r="C62" s="295"/>
      <c r="D62" s="295"/>
      <c r="E62" s="296"/>
      <c r="F62" s="295"/>
      <c r="G62" s="295"/>
      <c r="H62" s="295"/>
      <c r="I62" s="295"/>
    </row>
    <row r="63" spans="1:9" ht="7.5" customHeight="1">
      <c r="A63" s="287" t="s">
        <v>66</v>
      </c>
      <c r="B63" s="295">
        <v>625</v>
      </c>
      <c r="C63" s="295">
        <v>10</v>
      </c>
      <c r="D63" s="295">
        <v>133</v>
      </c>
      <c r="E63" s="296">
        <v>703</v>
      </c>
      <c r="F63" s="295">
        <v>755</v>
      </c>
      <c r="G63" s="295">
        <v>18</v>
      </c>
      <c r="H63" s="295">
        <v>208</v>
      </c>
      <c r="I63" s="295">
        <v>832</v>
      </c>
    </row>
    <row r="64" spans="1:9" ht="6" customHeight="1">
      <c r="A64" s="287"/>
      <c r="B64" s="295"/>
      <c r="C64" s="295"/>
      <c r="D64" s="295"/>
      <c r="E64" s="296"/>
      <c r="F64" s="295"/>
      <c r="G64" s="295"/>
      <c r="H64" s="295"/>
      <c r="I64" s="295"/>
    </row>
    <row r="65" spans="1:9" ht="7.5" customHeight="1">
      <c r="A65" s="287" t="s">
        <v>67</v>
      </c>
      <c r="B65" s="295">
        <v>629</v>
      </c>
      <c r="C65" s="295">
        <v>25</v>
      </c>
      <c r="D65" s="295">
        <v>300</v>
      </c>
      <c r="E65" s="296">
        <v>641</v>
      </c>
      <c r="F65" s="295">
        <v>712</v>
      </c>
      <c r="G65" s="295">
        <v>33</v>
      </c>
      <c r="H65" s="295">
        <v>350</v>
      </c>
      <c r="I65" s="295">
        <v>718</v>
      </c>
    </row>
    <row r="66" spans="1:9" ht="6" customHeight="1">
      <c r="A66" s="287"/>
      <c r="B66" s="295"/>
      <c r="C66" s="295"/>
      <c r="D66" s="295"/>
      <c r="E66" s="296"/>
      <c r="F66" s="295"/>
      <c r="G66" s="295"/>
      <c r="H66" s="295"/>
      <c r="I66" s="295"/>
    </row>
    <row r="67" spans="1:9" ht="6" customHeight="1">
      <c r="A67" s="287"/>
      <c r="B67" s="295"/>
      <c r="C67" s="295"/>
      <c r="D67" s="295"/>
      <c r="E67" s="296"/>
      <c r="F67" s="295"/>
      <c r="G67" s="295"/>
      <c r="H67" s="295"/>
      <c r="I67" s="295"/>
    </row>
    <row r="68" spans="1:9" ht="7.5" customHeight="1">
      <c r="A68" s="287" t="s">
        <v>68</v>
      </c>
      <c r="B68" s="295" t="s">
        <v>591</v>
      </c>
      <c r="C68" s="295">
        <v>34</v>
      </c>
      <c r="D68" s="295">
        <v>481</v>
      </c>
      <c r="E68" s="296" t="s">
        <v>592</v>
      </c>
      <c r="F68" s="295" t="s">
        <v>530</v>
      </c>
      <c r="G68" s="295">
        <v>45</v>
      </c>
      <c r="H68" s="295">
        <v>569</v>
      </c>
      <c r="I68" s="295" t="s">
        <v>593</v>
      </c>
    </row>
    <row r="69" spans="1:9" ht="6" customHeight="1">
      <c r="A69" s="287"/>
      <c r="B69" s="295"/>
      <c r="C69" s="295"/>
      <c r="D69" s="295"/>
      <c r="E69" s="296"/>
      <c r="F69" s="295"/>
      <c r="G69" s="295"/>
      <c r="H69" s="295"/>
      <c r="I69" s="295"/>
    </row>
    <row r="70" spans="1:9" ht="7.5" customHeight="1">
      <c r="A70" s="287" t="s">
        <v>66</v>
      </c>
      <c r="B70" s="295">
        <v>417</v>
      </c>
      <c r="C70" s="295">
        <v>8</v>
      </c>
      <c r="D70" s="295">
        <v>112</v>
      </c>
      <c r="E70" s="296">
        <v>423</v>
      </c>
      <c r="F70" s="295">
        <v>492</v>
      </c>
      <c r="G70" s="295">
        <v>8</v>
      </c>
      <c r="H70" s="295">
        <v>145</v>
      </c>
      <c r="I70" s="295">
        <v>493</v>
      </c>
    </row>
    <row r="71" spans="1:9" ht="6" customHeight="1">
      <c r="A71" s="287"/>
      <c r="B71" s="295"/>
      <c r="C71" s="295"/>
      <c r="D71" s="295"/>
      <c r="E71" s="296"/>
      <c r="F71" s="295"/>
      <c r="G71" s="295"/>
      <c r="H71" s="295"/>
      <c r="I71" s="295"/>
    </row>
    <row r="72" spans="1:9" ht="7.5" customHeight="1">
      <c r="A72" s="287" t="s">
        <v>67</v>
      </c>
      <c r="B72" s="295">
        <v>784</v>
      </c>
      <c r="C72" s="295">
        <v>26</v>
      </c>
      <c r="D72" s="295">
        <v>369</v>
      </c>
      <c r="E72" s="296">
        <v>695</v>
      </c>
      <c r="F72" s="295">
        <v>840</v>
      </c>
      <c r="G72" s="295">
        <v>37</v>
      </c>
      <c r="H72" s="295">
        <v>424</v>
      </c>
      <c r="I72" s="295">
        <v>779</v>
      </c>
    </row>
    <row r="73" spans="1:9" ht="6" customHeight="1">
      <c r="A73" s="287"/>
      <c r="B73" s="295"/>
      <c r="C73" s="295"/>
      <c r="D73" s="295"/>
      <c r="E73" s="296"/>
      <c r="F73" s="295"/>
      <c r="G73" s="295"/>
      <c r="H73" s="295"/>
      <c r="I73" s="295"/>
    </row>
    <row r="74" spans="1:9" ht="6" customHeight="1">
      <c r="A74" s="287"/>
      <c r="B74" s="295"/>
      <c r="C74" s="295"/>
      <c r="D74" s="295"/>
      <c r="E74" s="296"/>
      <c r="F74" s="295"/>
      <c r="G74" s="295"/>
      <c r="H74" s="295"/>
      <c r="I74" s="295"/>
    </row>
    <row r="75" spans="1:9" ht="7.5" customHeight="1">
      <c r="A75" s="287" t="s">
        <v>69</v>
      </c>
      <c r="B75" s="295">
        <v>159</v>
      </c>
      <c r="C75" s="295">
        <v>3</v>
      </c>
      <c r="D75" s="295">
        <v>76</v>
      </c>
      <c r="E75" s="296">
        <v>134</v>
      </c>
      <c r="F75" s="295">
        <v>187</v>
      </c>
      <c r="G75" s="295">
        <v>10</v>
      </c>
      <c r="H75" s="295">
        <v>87</v>
      </c>
      <c r="I75" s="295">
        <v>155</v>
      </c>
    </row>
    <row r="76" spans="1:9" ht="6" customHeight="1">
      <c r="A76" s="287"/>
      <c r="B76" s="295"/>
      <c r="C76" s="295"/>
      <c r="D76" s="295"/>
      <c r="E76" s="296"/>
      <c r="F76" s="295"/>
      <c r="G76" s="295"/>
      <c r="H76" s="295"/>
      <c r="I76" s="295"/>
    </row>
    <row r="77" spans="1:9" ht="7.5" customHeight="1">
      <c r="A77" s="287" t="s">
        <v>66</v>
      </c>
      <c r="B77" s="295">
        <v>46</v>
      </c>
      <c r="C77" s="295">
        <v>1</v>
      </c>
      <c r="D77" s="295">
        <v>15</v>
      </c>
      <c r="E77" s="296">
        <v>42</v>
      </c>
      <c r="F77" s="295">
        <v>61</v>
      </c>
      <c r="G77" s="295">
        <v>1</v>
      </c>
      <c r="H77" s="295">
        <v>24</v>
      </c>
      <c r="I77" s="295">
        <v>53</v>
      </c>
    </row>
    <row r="78" spans="1:9" ht="6" customHeight="1">
      <c r="A78" s="287"/>
      <c r="B78" s="295"/>
      <c r="C78" s="295"/>
      <c r="D78" s="295"/>
      <c r="E78" s="296"/>
      <c r="F78" s="295"/>
      <c r="G78" s="295"/>
      <c r="H78" s="295"/>
      <c r="I78" s="295"/>
    </row>
    <row r="79" spans="1:9" ht="7.5" customHeight="1">
      <c r="A79" s="287" t="s">
        <v>67</v>
      </c>
      <c r="B79" s="295">
        <v>113</v>
      </c>
      <c r="C79" s="295">
        <v>2</v>
      </c>
      <c r="D79" s="295">
        <v>61</v>
      </c>
      <c r="E79" s="296">
        <v>92</v>
      </c>
      <c r="F79" s="295">
        <v>126</v>
      </c>
      <c r="G79" s="295">
        <v>9</v>
      </c>
      <c r="H79" s="295">
        <v>63</v>
      </c>
      <c r="I79" s="295">
        <v>102</v>
      </c>
    </row>
    <row r="80" spans="1:9" ht="6" customHeight="1">
      <c r="A80" s="287"/>
      <c r="B80" s="295"/>
      <c r="C80" s="295"/>
      <c r="D80" s="295"/>
      <c r="E80" s="296"/>
      <c r="F80" s="295"/>
      <c r="G80" s="295"/>
      <c r="H80" s="295"/>
      <c r="I80" s="295"/>
    </row>
    <row r="81" spans="1:9" ht="6" customHeight="1">
      <c r="A81" s="287"/>
      <c r="B81" s="295"/>
      <c r="C81" s="295"/>
      <c r="D81" s="295"/>
      <c r="E81" s="296"/>
      <c r="F81" s="295"/>
      <c r="G81" s="295"/>
      <c r="H81" s="295"/>
      <c r="I81" s="295"/>
    </row>
    <row r="82" spans="1:9" ht="7.5" customHeight="1">
      <c r="A82" s="287" t="s">
        <v>70</v>
      </c>
      <c r="B82" s="295" t="s">
        <v>527</v>
      </c>
      <c r="C82" s="295">
        <v>13</v>
      </c>
      <c r="D82" s="295">
        <v>366</v>
      </c>
      <c r="E82" s="296" t="s">
        <v>594</v>
      </c>
      <c r="F82" s="295" t="s">
        <v>595</v>
      </c>
      <c r="G82" s="295">
        <v>16</v>
      </c>
      <c r="H82" s="295">
        <v>379</v>
      </c>
      <c r="I82" s="295" t="s">
        <v>596</v>
      </c>
    </row>
    <row r="83" spans="1:9" ht="6" customHeight="1">
      <c r="A83" s="287"/>
      <c r="B83" s="295"/>
      <c r="C83" s="295"/>
      <c r="D83" s="295"/>
      <c r="E83" s="296"/>
      <c r="F83" s="295"/>
      <c r="G83" s="295"/>
      <c r="H83" s="295"/>
      <c r="I83" s="295"/>
    </row>
    <row r="84" spans="1:9" ht="7.5" customHeight="1">
      <c r="A84" s="287" t="s">
        <v>66</v>
      </c>
      <c r="B84" s="295" t="s">
        <v>597</v>
      </c>
      <c r="C84" s="295">
        <v>9</v>
      </c>
      <c r="D84" s="295">
        <v>318</v>
      </c>
      <c r="E84" s="296" t="s">
        <v>526</v>
      </c>
      <c r="F84" s="295" t="s">
        <v>551</v>
      </c>
      <c r="G84" s="295">
        <v>14</v>
      </c>
      <c r="H84" s="295">
        <v>331</v>
      </c>
      <c r="I84" s="295" t="s">
        <v>598</v>
      </c>
    </row>
    <row r="85" spans="1:9" ht="6" customHeight="1">
      <c r="A85" s="287"/>
      <c r="B85" s="295"/>
      <c r="C85" s="295"/>
      <c r="D85" s="295"/>
      <c r="E85" s="296"/>
      <c r="F85" s="295"/>
      <c r="G85" s="295"/>
      <c r="H85" s="295"/>
      <c r="I85" s="295"/>
    </row>
    <row r="86" spans="1:9" ht="7.5" customHeight="1">
      <c r="A86" s="287" t="s">
        <v>67</v>
      </c>
      <c r="B86" s="295">
        <v>96</v>
      </c>
      <c r="C86" s="295">
        <v>4</v>
      </c>
      <c r="D86" s="295">
        <v>48</v>
      </c>
      <c r="E86" s="296">
        <v>81</v>
      </c>
      <c r="F86" s="295">
        <v>119</v>
      </c>
      <c r="G86" s="295">
        <v>2</v>
      </c>
      <c r="H86" s="295">
        <v>48</v>
      </c>
      <c r="I86" s="295">
        <v>111</v>
      </c>
    </row>
    <row r="87" spans="1:9" ht="6" customHeight="1">
      <c r="A87" s="287"/>
      <c r="B87" s="297"/>
      <c r="C87" s="297"/>
      <c r="D87" s="297"/>
      <c r="E87" s="289"/>
      <c r="F87" s="295"/>
      <c r="G87" s="295"/>
      <c r="H87" s="295"/>
      <c r="I87" s="295"/>
    </row>
    <row r="88" spans="1:9" ht="6" customHeight="1">
      <c r="A88" s="287"/>
      <c r="B88" s="297"/>
      <c r="C88" s="297"/>
      <c r="D88" s="297"/>
      <c r="E88" s="298"/>
      <c r="F88" s="295"/>
      <c r="G88" s="295"/>
      <c r="H88" s="295"/>
      <c r="I88" s="295"/>
    </row>
    <row r="89" spans="1:9" ht="9" customHeight="1">
      <c r="A89" s="290" t="s">
        <v>71</v>
      </c>
      <c r="B89" s="299" t="s">
        <v>599</v>
      </c>
      <c r="C89" s="299">
        <v>96</v>
      </c>
      <c r="D89" s="299" t="s">
        <v>600</v>
      </c>
      <c r="E89" s="300" t="s">
        <v>601</v>
      </c>
      <c r="F89" s="299" t="s">
        <v>602</v>
      </c>
      <c r="G89" s="299">
        <v>132</v>
      </c>
      <c r="H89" s="299" t="s">
        <v>603</v>
      </c>
      <c r="I89" s="299" t="s">
        <v>604</v>
      </c>
    </row>
    <row r="90" spans="1:9" ht="6" customHeight="1">
      <c r="A90" s="290"/>
      <c r="B90" s="299"/>
      <c r="C90" s="299"/>
      <c r="D90" s="299"/>
      <c r="E90" s="300"/>
      <c r="F90" s="299"/>
      <c r="G90" s="299"/>
      <c r="H90" s="299"/>
      <c r="I90" s="299"/>
    </row>
    <row r="91" spans="1:9" ht="7.5" customHeight="1">
      <c r="A91" s="290" t="s">
        <v>66</v>
      </c>
      <c r="B91" s="299" t="s">
        <v>605</v>
      </c>
      <c r="C91" s="299">
        <v>28</v>
      </c>
      <c r="D91" s="299">
        <v>578</v>
      </c>
      <c r="E91" s="300" t="s">
        <v>606</v>
      </c>
      <c r="F91" s="299" t="s">
        <v>607</v>
      </c>
      <c r="G91" s="299">
        <v>41</v>
      </c>
      <c r="H91" s="299">
        <v>708</v>
      </c>
      <c r="I91" s="299" t="s">
        <v>608</v>
      </c>
    </row>
    <row r="92" spans="1:9" ht="6" customHeight="1">
      <c r="A92" s="287"/>
      <c r="B92" s="299"/>
      <c r="C92" s="299"/>
      <c r="D92" s="299"/>
      <c r="E92" s="300"/>
      <c r="F92" s="299"/>
      <c r="G92" s="299"/>
      <c r="H92" s="299"/>
      <c r="I92" s="299"/>
    </row>
    <row r="93" spans="1:9" ht="7.5" customHeight="1">
      <c r="A93" s="290" t="s">
        <v>67</v>
      </c>
      <c r="B93" s="299" t="s">
        <v>609</v>
      </c>
      <c r="C93" s="299">
        <v>68</v>
      </c>
      <c r="D93" s="299">
        <v>919</v>
      </c>
      <c r="E93" s="300" t="s">
        <v>610</v>
      </c>
      <c r="F93" s="299" t="s">
        <v>611</v>
      </c>
      <c r="G93" s="299">
        <v>91</v>
      </c>
      <c r="H93" s="299">
        <v>978</v>
      </c>
      <c r="I93" s="299" t="s">
        <v>612</v>
      </c>
    </row>
    <row r="94" spans="1:9" ht="6" customHeight="1">
      <c r="A94" s="286"/>
      <c r="B94" s="295"/>
      <c r="C94" s="295"/>
      <c r="D94" s="295"/>
      <c r="E94" s="295"/>
      <c r="F94" s="297"/>
      <c r="G94" s="297"/>
      <c r="H94" s="297"/>
      <c r="I94" s="297"/>
    </row>
    <row r="95" spans="1:9" ht="6" customHeight="1">
      <c r="A95" s="286"/>
      <c r="B95" s="295"/>
      <c r="C95" s="295"/>
      <c r="D95" s="295"/>
      <c r="E95" s="295"/>
      <c r="F95" s="297"/>
      <c r="G95" s="297"/>
      <c r="H95" s="297"/>
      <c r="I95" s="297"/>
    </row>
    <row r="96" spans="1:9" ht="7.5" customHeight="1">
      <c r="A96" s="286"/>
      <c r="B96" s="286"/>
      <c r="C96" s="286"/>
      <c r="D96" s="286"/>
      <c r="E96" s="286"/>
      <c r="F96" s="286"/>
      <c r="G96" s="286"/>
      <c r="H96" s="286"/>
      <c r="I96" s="286"/>
    </row>
    <row r="97" spans="1:9" ht="12.75">
      <c r="A97" s="286"/>
      <c r="B97" s="286"/>
      <c r="C97" s="286"/>
      <c r="D97" s="286"/>
      <c r="E97" s="286"/>
      <c r="F97" s="286"/>
      <c r="G97" s="286"/>
      <c r="H97" s="286"/>
      <c r="I97" s="286"/>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5"/>
  <dimension ref="A1:I58"/>
  <sheetViews>
    <sheetView zoomScale="120" zoomScaleNormal="120" workbookViewId="0" topLeftCell="A1">
      <selection activeCell="C12" sqref="C12"/>
    </sheetView>
  </sheetViews>
  <sheetFormatPr defaultColWidth="11.421875" defaultRowHeight="12.75"/>
  <cols>
    <col min="1" max="1" width="18.421875" style="8" customWidth="1"/>
    <col min="2" max="9" width="7.7109375" style="8" customWidth="1"/>
    <col min="10" max="16384" width="11.421875" style="8" customWidth="1"/>
  </cols>
  <sheetData>
    <row r="1" spans="1:9" ht="8.25" customHeight="1">
      <c r="A1" s="135" t="s">
        <v>72</v>
      </c>
      <c r="B1" s="7"/>
      <c r="C1" s="9"/>
      <c r="D1" s="9"/>
      <c r="E1" s="9"/>
      <c r="F1" s="9"/>
      <c r="G1" s="9"/>
      <c r="H1" s="9"/>
      <c r="I1" s="9"/>
    </row>
    <row r="2" ht="8.25" customHeight="1"/>
    <row r="3" ht="8.25" customHeight="1"/>
    <row r="4" spans="1:9" ht="8.25" customHeight="1">
      <c r="A4" s="10"/>
      <c r="B4" s="9"/>
      <c r="C4" s="9"/>
      <c r="D4" s="9"/>
      <c r="E4" s="9"/>
      <c r="F4" s="9"/>
      <c r="G4" s="9"/>
      <c r="H4" s="9"/>
      <c r="I4" s="9"/>
    </row>
    <row r="5" spans="1:9" ht="8.25" customHeight="1">
      <c r="A5" s="10" t="s">
        <v>325</v>
      </c>
      <c r="B5" s="9"/>
      <c r="C5" s="9"/>
      <c r="D5" s="9"/>
      <c r="E5" s="9"/>
      <c r="F5" s="9"/>
      <c r="G5" s="9"/>
      <c r="H5" s="9"/>
      <c r="I5" s="9"/>
    </row>
    <row r="6" ht="8.25" customHeight="1"/>
    <row r="7" spans="1:9" ht="12.75" customHeight="1">
      <c r="A7" s="81"/>
      <c r="B7" s="398" t="s">
        <v>340</v>
      </c>
      <c r="C7" s="153" t="s">
        <v>5</v>
      </c>
      <c r="D7" s="154"/>
      <c r="E7" s="155"/>
      <c r="F7" s="401" t="s">
        <v>340</v>
      </c>
      <c r="G7" s="153" t="s">
        <v>5</v>
      </c>
      <c r="H7" s="154"/>
      <c r="I7" s="154"/>
    </row>
    <row r="8" spans="1:9" ht="8.25" customHeight="1">
      <c r="A8" s="101" t="s">
        <v>73</v>
      </c>
      <c r="B8" s="399"/>
      <c r="C8" s="404" t="s">
        <v>100</v>
      </c>
      <c r="D8" s="404" t="s">
        <v>97</v>
      </c>
      <c r="E8" s="408" t="s">
        <v>98</v>
      </c>
      <c r="F8" s="402"/>
      <c r="G8" s="404" t="s">
        <v>100</v>
      </c>
      <c r="H8" s="404" t="s">
        <v>97</v>
      </c>
      <c r="I8" s="410" t="s">
        <v>98</v>
      </c>
    </row>
    <row r="9" spans="1:9" ht="8.25" customHeight="1">
      <c r="A9" s="13"/>
      <c r="B9" s="399"/>
      <c r="C9" s="405"/>
      <c r="D9" s="407"/>
      <c r="E9" s="409"/>
      <c r="F9" s="402"/>
      <c r="G9" s="405"/>
      <c r="H9" s="407"/>
      <c r="I9" s="411"/>
    </row>
    <row r="10" spans="1:9" ht="8.25" customHeight="1">
      <c r="A10" s="101" t="s">
        <v>386</v>
      </c>
      <c r="B10" s="399"/>
      <c r="C10" s="405"/>
      <c r="D10" s="410" t="s">
        <v>339</v>
      </c>
      <c r="E10" s="412"/>
      <c r="F10" s="402"/>
      <c r="G10" s="405"/>
      <c r="H10" s="410" t="s">
        <v>339</v>
      </c>
      <c r="I10" s="415"/>
    </row>
    <row r="11" spans="1:9" ht="12.75" customHeight="1">
      <c r="A11" s="33"/>
      <c r="B11" s="400"/>
      <c r="C11" s="406"/>
      <c r="D11" s="413"/>
      <c r="E11" s="414"/>
      <c r="F11" s="403"/>
      <c r="G11" s="406"/>
      <c r="H11" s="413"/>
      <c r="I11" s="416"/>
    </row>
    <row r="12" spans="1:9" s="138" customFormat="1" ht="39.75" customHeight="1">
      <c r="A12" s="136"/>
      <c r="B12" s="1">
        <f>Tab04!B13</f>
        <v>38139</v>
      </c>
      <c r="C12" s="2"/>
      <c r="D12" s="137"/>
      <c r="E12" s="2"/>
      <c r="F12" s="1">
        <f>Tab04!F13</f>
        <v>37773</v>
      </c>
      <c r="G12" s="1"/>
      <c r="H12" s="1"/>
      <c r="I12" s="1"/>
    </row>
    <row r="13" spans="1:9" ht="12" customHeight="1">
      <c r="A13" s="18" t="s">
        <v>334</v>
      </c>
      <c r="B13" s="134"/>
      <c r="C13" s="134"/>
      <c r="D13" s="134"/>
      <c r="E13" s="139"/>
      <c r="F13" s="134"/>
      <c r="G13" s="134"/>
      <c r="H13" s="134"/>
      <c r="I13" s="134"/>
    </row>
    <row r="14" spans="1:9" ht="12" customHeight="1">
      <c r="A14" s="18" t="s">
        <v>74</v>
      </c>
      <c r="B14" s="140">
        <v>68</v>
      </c>
      <c r="C14" s="140" t="s">
        <v>442</v>
      </c>
      <c r="D14" s="140">
        <v>6</v>
      </c>
      <c r="E14" s="141">
        <v>87</v>
      </c>
      <c r="F14" s="140">
        <v>55</v>
      </c>
      <c r="G14" s="140">
        <v>1</v>
      </c>
      <c r="H14" s="140">
        <v>5</v>
      </c>
      <c r="I14" s="140">
        <v>67</v>
      </c>
    </row>
    <row r="15" spans="1:9" ht="12" customHeight="1">
      <c r="A15" s="18" t="s">
        <v>409</v>
      </c>
      <c r="B15" s="140">
        <v>52</v>
      </c>
      <c r="C15" s="140" t="s">
        <v>442</v>
      </c>
      <c r="D15" s="140">
        <v>2</v>
      </c>
      <c r="E15" s="141">
        <v>61</v>
      </c>
      <c r="F15" s="140">
        <v>44</v>
      </c>
      <c r="G15" s="140" t="s">
        <v>442</v>
      </c>
      <c r="H15" s="140">
        <v>2</v>
      </c>
      <c r="I15" s="140">
        <v>52</v>
      </c>
    </row>
    <row r="16" spans="1:9" ht="12" customHeight="1">
      <c r="A16" s="18" t="s">
        <v>410</v>
      </c>
      <c r="B16" s="140">
        <v>16</v>
      </c>
      <c r="C16" s="140" t="s">
        <v>442</v>
      </c>
      <c r="D16" s="140">
        <v>4</v>
      </c>
      <c r="E16" s="141">
        <v>26</v>
      </c>
      <c r="F16" s="140">
        <v>11</v>
      </c>
      <c r="G16" s="140">
        <v>1</v>
      </c>
      <c r="H16" s="140">
        <v>3</v>
      </c>
      <c r="I16" s="140">
        <v>15</v>
      </c>
    </row>
    <row r="17" spans="1:9" ht="12" customHeight="1">
      <c r="A17" s="18"/>
      <c r="B17" s="140"/>
      <c r="C17" s="140"/>
      <c r="D17" s="140"/>
      <c r="E17" s="141"/>
      <c r="F17" s="140"/>
      <c r="G17" s="140"/>
      <c r="H17" s="140"/>
      <c r="I17" s="140"/>
    </row>
    <row r="18" spans="1:9" ht="12" customHeight="1">
      <c r="A18" s="18" t="s">
        <v>77</v>
      </c>
      <c r="B18" s="140">
        <v>113</v>
      </c>
      <c r="C18" s="140" t="s">
        <v>442</v>
      </c>
      <c r="D18" s="140">
        <v>18</v>
      </c>
      <c r="E18" s="141">
        <v>143</v>
      </c>
      <c r="F18" s="140">
        <v>118</v>
      </c>
      <c r="G18" s="140">
        <v>2</v>
      </c>
      <c r="H18" s="140">
        <v>20</v>
      </c>
      <c r="I18" s="140">
        <v>172</v>
      </c>
    </row>
    <row r="19" spans="1:9" ht="12" customHeight="1">
      <c r="A19" s="18" t="s">
        <v>409</v>
      </c>
      <c r="B19" s="140">
        <v>68</v>
      </c>
      <c r="C19" s="140" t="s">
        <v>442</v>
      </c>
      <c r="D19" s="140">
        <v>7</v>
      </c>
      <c r="E19" s="141">
        <v>95</v>
      </c>
      <c r="F19" s="140">
        <v>78</v>
      </c>
      <c r="G19" s="140">
        <v>1</v>
      </c>
      <c r="H19" s="140">
        <v>11</v>
      </c>
      <c r="I19" s="140">
        <v>124</v>
      </c>
    </row>
    <row r="20" spans="1:9" ht="12" customHeight="1">
      <c r="A20" s="18" t="s">
        <v>410</v>
      </c>
      <c r="B20" s="140">
        <v>45</v>
      </c>
      <c r="C20" s="140" t="s">
        <v>442</v>
      </c>
      <c r="D20" s="140">
        <v>11</v>
      </c>
      <c r="E20" s="141">
        <v>48</v>
      </c>
      <c r="F20" s="140">
        <v>40</v>
      </c>
      <c r="G20" s="140">
        <v>1</v>
      </c>
      <c r="H20" s="140">
        <v>9</v>
      </c>
      <c r="I20" s="140">
        <v>48</v>
      </c>
    </row>
    <row r="21" spans="1:9" ht="6" customHeight="1">
      <c r="A21" s="18"/>
      <c r="B21" s="140"/>
      <c r="C21" s="140"/>
      <c r="D21" s="140"/>
      <c r="E21" s="141"/>
      <c r="F21" s="140"/>
      <c r="G21" s="140"/>
      <c r="H21" s="140"/>
      <c r="I21" s="140"/>
    </row>
    <row r="22" spans="1:9" ht="6" customHeight="1">
      <c r="A22" s="145"/>
      <c r="B22" s="140"/>
      <c r="C22" s="140"/>
      <c r="D22" s="140"/>
      <c r="E22" s="141"/>
      <c r="F22" s="140"/>
      <c r="G22" s="140"/>
      <c r="H22" s="140"/>
      <c r="I22" s="140"/>
    </row>
    <row r="23" spans="1:9" ht="12" customHeight="1">
      <c r="A23" s="18" t="s">
        <v>78</v>
      </c>
      <c r="B23" s="140">
        <v>27</v>
      </c>
      <c r="C23" s="140" t="s">
        <v>442</v>
      </c>
      <c r="D23" s="140">
        <v>13</v>
      </c>
      <c r="E23" s="141">
        <v>23</v>
      </c>
      <c r="F23" s="140">
        <v>46</v>
      </c>
      <c r="G23" s="140">
        <v>4</v>
      </c>
      <c r="H23" s="140">
        <v>17</v>
      </c>
      <c r="I23" s="140">
        <v>39</v>
      </c>
    </row>
    <row r="24" spans="1:9" ht="12" customHeight="1">
      <c r="A24" s="18" t="s">
        <v>409</v>
      </c>
      <c r="B24" s="140">
        <v>15</v>
      </c>
      <c r="C24" s="140" t="s">
        <v>442</v>
      </c>
      <c r="D24" s="140">
        <v>5</v>
      </c>
      <c r="E24" s="141">
        <v>13</v>
      </c>
      <c r="F24" s="140">
        <v>26</v>
      </c>
      <c r="G24" s="140" t="s">
        <v>442</v>
      </c>
      <c r="H24" s="140">
        <v>6</v>
      </c>
      <c r="I24" s="140">
        <v>22</v>
      </c>
    </row>
    <row r="25" spans="1:9" ht="12" customHeight="1">
      <c r="A25" s="18" t="s">
        <v>410</v>
      </c>
      <c r="B25" s="140">
        <v>12</v>
      </c>
      <c r="C25" s="140" t="s">
        <v>442</v>
      </c>
      <c r="D25" s="140">
        <v>8</v>
      </c>
      <c r="E25" s="141">
        <v>10</v>
      </c>
      <c r="F25" s="140">
        <v>20</v>
      </c>
      <c r="G25" s="140">
        <v>4</v>
      </c>
      <c r="H25" s="140">
        <v>11</v>
      </c>
      <c r="I25" s="140">
        <v>17</v>
      </c>
    </row>
    <row r="26" spans="1:9" ht="12" customHeight="1">
      <c r="A26" s="18"/>
      <c r="B26" s="140"/>
      <c r="C26" s="140"/>
      <c r="D26" s="140"/>
      <c r="E26" s="141"/>
      <c r="F26" s="140"/>
      <c r="G26" s="140"/>
      <c r="H26" s="140"/>
      <c r="I26" s="140"/>
    </row>
    <row r="27" spans="1:9" ht="12" customHeight="1">
      <c r="A27" s="18" t="s">
        <v>79</v>
      </c>
      <c r="B27" s="140">
        <v>108</v>
      </c>
      <c r="C27" s="140">
        <v>2</v>
      </c>
      <c r="D27" s="140">
        <v>56</v>
      </c>
      <c r="E27" s="141">
        <v>117</v>
      </c>
      <c r="F27" s="140">
        <v>130</v>
      </c>
      <c r="G27" s="140">
        <v>5</v>
      </c>
      <c r="H27" s="140">
        <v>62</v>
      </c>
      <c r="I27" s="140">
        <v>148</v>
      </c>
    </row>
    <row r="28" spans="1:9" ht="12" customHeight="1">
      <c r="A28" s="18" t="s">
        <v>409</v>
      </c>
      <c r="B28" s="140">
        <v>51</v>
      </c>
      <c r="C28" s="140" t="s">
        <v>442</v>
      </c>
      <c r="D28" s="140">
        <v>11</v>
      </c>
      <c r="E28" s="141">
        <v>58</v>
      </c>
      <c r="F28" s="140">
        <v>69</v>
      </c>
      <c r="G28" s="140" t="s">
        <v>442</v>
      </c>
      <c r="H28" s="140">
        <v>22</v>
      </c>
      <c r="I28" s="140">
        <v>78</v>
      </c>
    </row>
    <row r="29" spans="1:9" ht="12" customHeight="1">
      <c r="A29" s="18" t="s">
        <v>410</v>
      </c>
      <c r="B29" s="140">
        <v>57</v>
      </c>
      <c r="C29" s="140">
        <v>2</v>
      </c>
      <c r="D29" s="140">
        <v>45</v>
      </c>
      <c r="E29" s="141">
        <v>59</v>
      </c>
      <c r="F29" s="140">
        <v>61</v>
      </c>
      <c r="G29" s="140">
        <v>5</v>
      </c>
      <c r="H29" s="140">
        <v>40</v>
      </c>
      <c r="I29" s="140">
        <v>70</v>
      </c>
    </row>
    <row r="30" spans="1:9" ht="12" customHeight="1">
      <c r="A30" s="18"/>
      <c r="B30" s="140"/>
      <c r="C30" s="140"/>
      <c r="D30" s="140"/>
      <c r="E30" s="141"/>
      <c r="F30" s="140"/>
      <c r="G30" s="140"/>
      <c r="H30" s="140"/>
      <c r="I30" s="140"/>
    </row>
    <row r="31" spans="1:9" ht="12" customHeight="1">
      <c r="A31" s="18" t="s">
        <v>80</v>
      </c>
      <c r="B31" s="140">
        <v>234</v>
      </c>
      <c r="C31" s="140">
        <v>2</v>
      </c>
      <c r="D31" s="140">
        <v>59</v>
      </c>
      <c r="E31" s="141">
        <v>240</v>
      </c>
      <c r="F31" s="140">
        <v>226</v>
      </c>
      <c r="G31" s="140">
        <v>6</v>
      </c>
      <c r="H31" s="140">
        <v>82</v>
      </c>
      <c r="I31" s="140">
        <v>218</v>
      </c>
    </row>
    <row r="32" spans="1:9" ht="12" customHeight="1">
      <c r="A32" s="18" t="s">
        <v>409</v>
      </c>
      <c r="B32" s="140">
        <v>193</v>
      </c>
      <c r="C32" s="140">
        <v>2</v>
      </c>
      <c r="D32" s="140">
        <v>46</v>
      </c>
      <c r="E32" s="141">
        <v>191</v>
      </c>
      <c r="F32" s="140">
        <v>166</v>
      </c>
      <c r="G32" s="140">
        <v>4</v>
      </c>
      <c r="H32" s="140">
        <v>47</v>
      </c>
      <c r="I32" s="140">
        <v>160</v>
      </c>
    </row>
    <row r="33" spans="1:9" ht="12" customHeight="1">
      <c r="A33" s="18" t="s">
        <v>410</v>
      </c>
      <c r="B33" s="140">
        <v>41</v>
      </c>
      <c r="C33" s="140" t="s">
        <v>442</v>
      </c>
      <c r="D33" s="140">
        <v>13</v>
      </c>
      <c r="E33" s="141">
        <v>49</v>
      </c>
      <c r="F33" s="140">
        <v>60</v>
      </c>
      <c r="G33" s="140">
        <v>2</v>
      </c>
      <c r="H33" s="140">
        <v>35</v>
      </c>
      <c r="I33" s="140">
        <v>58</v>
      </c>
    </row>
    <row r="34" spans="1:9" ht="12" customHeight="1">
      <c r="A34" s="18"/>
      <c r="B34" s="140"/>
      <c r="C34" s="140"/>
      <c r="D34" s="140"/>
      <c r="E34" s="141"/>
      <c r="F34" s="140"/>
      <c r="G34" s="140"/>
      <c r="H34" s="140"/>
      <c r="I34" s="140"/>
    </row>
    <row r="35" spans="1:9" ht="12" customHeight="1">
      <c r="A35" s="18" t="s">
        <v>382</v>
      </c>
      <c r="B35" s="140">
        <v>68</v>
      </c>
      <c r="C35" s="140">
        <v>2</v>
      </c>
      <c r="D35" s="140">
        <v>26</v>
      </c>
      <c r="E35" s="141">
        <v>46</v>
      </c>
      <c r="F35" s="140">
        <v>78</v>
      </c>
      <c r="G35" s="140" t="s">
        <v>442</v>
      </c>
      <c r="H35" s="140">
        <v>26</v>
      </c>
      <c r="I35" s="140">
        <v>54</v>
      </c>
    </row>
    <row r="36" spans="1:9" ht="12" customHeight="1">
      <c r="A36" s="18" t="s">
        <v>75</v>
      </c>
      <c r="B36" s="140">
        <v>63</v>
      </c>
      <c r="C36" s="140">
        <v>1</v>
      </c>
      <c r="D36" s="140">
        <v>22</v>
      </c>
      <c r="E36" s="141">
        <v>44</v>
      </c>
      <c r="F36" s="140">
        <v>74</v>
      </c>
      <c r="G36" s="140" t="s">
        <v>442</v>
      </c>
      <c r="H36" s="140">
        <v>24</v>
      </c>
      <c r="I36" s="140">
        <v>52</v>
      </c>
    </row>
    <row r="37" spans="1:9" ht="12" customHeight="1">
      <c r="A37" s="18" t="s">
        <v>76</v>
      </c>
      <c r="B37" s="140">
        <v>5</v>
      </c>
      <c r="C37" s="140">
        <v>1</v>
      </c>
      <c r="D37" s="140">
        <v>4</v>
      </c>
      <c r="E37" s="141">
        <v>2</v>
      </c>
      <c r="F37" s="140">
        <v>4</v>
      </c>
      <c r="G37" s="140" t="s">
        <v>442</v>
      </c>
      <c r="H37" s="140">
        <v>2</v>
      </c>
      <c r="I37" s="140">
        <v>2</v>
      </c>
    </row>
    <row r="38" spans="1:9" ht="12" customHeight="1">
      <c r="A38" s="18"/>
      <c r="B38" s="140"/>
      <c r="C38" s="140"/>
      <c r="D38" s="140"/>
      <c r="E38" s="141"/>
      <c r="F38" s="140"/>
      <c r="G38" s="140"/>
      <c r="H38" s="140"/>
      <c r="I38" s="140"/>
    </row>
    <row r="39" spans="1:9" ht="12" customHeight="1">
      <c r="A39" s="18" t="s">
        <v>81</v>
      </c>
      <c r="B39" s="140">
        <v>1</v>
      </c>
      <c r="C39" s="140" t="s">
        <v>442</v>
      </c>
      <c r="D39" s="140">
        <v>2</v>
      </c>
      <c r="E39" s="141" t="s">
        <v>442</v>
      </c>
      <c r="F39" s="140">
        <v>9</v>
      </c>
      <c r="G39" s="140" t="s">
        <v>442</v>
      </c>
      <c r="H39" s="140">
        <v>3</v>
      </c>
      <c r="I39" s="140">
        <v>7</v>
      </c>
    </row>
    <row r="40" spans="1:9" ht="12" customHeight="1">
      <c r="A40" s="18" t="s">
        <v>75</v>
      </c>
      <c r="B40" s="140" t="s">
        <v>442</v>
      </c>
      <c r="C40" s="140" t="s">
        <v>442</v>
      </c>
      <c r="D40" s="140" t="s">
        <v>442</v>
      </c>
      <c r="E40" s="141" t="s">
        <v>442</v>
      </c>
      <c r="F40" s="140">
        <v>5</v>
      </c>
      <c r="G40" s="140" t="s">
        <v>442</v>
      </c>
      <c r="H40" s="140">
        <v>2</v>
      </c>
      <c r="I40" s="140">
        <v>4</v>
      </c>
    </row>
    <row r="41" spans="1:9" ht="12" customHeight="1">
      <c r="A41" s="18" t="s">
        <v>76</v>
      </c>
      <c r="B41" s="140">
        <v>1</v>
      </c>
      <c r="C41" s="140" t="s">
        <v>442</v>
      </c>
      <c r="D41" s="140">
        <v>2</v>
      </c>
      <c r="E41" s="141" t="s">
        <v>442</v>
      </c>
      <c r="F41" s="140">
        <v>4</v>
      </c>
      <c r="G41" s="140" t="s">
        <v>442</v>
      </c>
      <c r="H41" s="140">
        <v>1</v>
      </c>
      <c r="I41" s="140">
        <v>3</v>
      </c>
    </row>
    <row r="42" spans="1:9" ht="12" customHeight="1">
      <c r="A42" s="18"/>
      <c r="B42" s="140"/>
      <c r="C42" s="140"/>
      <c r="D42" s="140"/>
      <c r="E42" s="141"/>
      <c r="F42" s="140"/>
      <c r="G42" s="140"/>
      <c r="H42" s="140"/>
      <c r="I42" s="140"/>
    </row>
    <row r="43" spans="1:9" ht="12" customHeight="1">
      <c r="A43" s="18" t="s">
        <v>383</v>
      </c>
      <c r="B43" s="140">
        <v>127</v>
      </c>
      <c r="C43" s="140">
        <v>4</v>
      </c>
      <c r="D43" s="140">
        <v>67</v>
      </c>
      <c r="E43" s="141">
        <v>103</v>
      </c>
      <c r="F43" s="140">
        <v>152</v>
      </c>
      <c r="G43" s="140">
        <v>4</v>
      </c>
      <c r="H43" s="140">
        <v>74</v>
      </c>
      <c r="I43" s="140">
        <v>121</v>
      </c>
    </row>
    <row r="44" spans="1:9" ht="12" customHeight="1">
      <c r="A44" s="18" t="s">
        <v>75</v>
      </c>
      <c r="B44" s="140">
        <v>31</v>
      </c>
      <c r="C44" s="140" t="s">
        <v>442</v>
      </c>
      <c r="D44" s="140">
        <v>16</v>
      </c>
      <c r="E44" s="141">
        <v>31</v>
      </c>
      <c r="F44" s="140">
        <v>38</v>
      </c>
      <c r="G44" s="140">
        <v>2</v>
      </c>
      <c r="H44" s="140">
        <v>17</v>
      </c>
      <c r="I44" s="140">
        <v>40</v>
      </c>
    </row>
    <row r="45" spans="1:9" ht="12" customHeight="1">
      <c r="A45" s="18" t="s">
        <v>76</v>
      </c>
      <c r="B45" s="140">
        <v>96</v>
      </c>
      <c r="C45" s="140">
        <v>4</v>
      </c>
      <c r="D45" s="140">
        <v>51</v>
      </c>
      <c r="E45" s="141">
        <v>72</v>
      </c>
      <c r="F45" s="140">
        <v>114</v>
      </c>
      <c r="G45" s="140">
        <v>2</v>
      </c>
      <c r="H45" s="140">
        <v>57</v>
      </c>
      <c r="I45" s="140">
        <v>81</v>
      </c>
    </row>
    <row r="46" spans="1:9" ht="12" customHeight="1">
      <c r="A46" s="18"/>
      <c r="B46" s="140"/>
      <c r="C46" s="140"/>
      <c r="D46" s="140"/>
      <c r="E46" s="141"/>
      <c r="F46" s="140"/>
      <c r="G46" s="140"/>
      <c r="H46" s="140"/>
      <c r="I46" s="140"/>
    </row>
    <row r="47" spans="1:9" ht="12" customHeight="1">
      <c r="A47" s="18" t="s">
        <v>384</v>
      </c>
      <c r="B47" s="140">
        <v>89</v>
      </c>
      <c r="C47" s="140">
        <v>2</v>
      </c>
      <c r="D47" s="140">
        <v>44</v>
      </c>
      <c r="E47" s="141">
        <v>76</v>
      </c>
      <c r="F47" s="140">
        <v>89</v>
      </c>
      <c r="G47" s="140">
        <v>6</v>
      </c>
      <c r="H47" s="140">
        <v>54</v>
      </c>
      <c r="I47" s="140">
        <v>56</v>
      </c>
    </row>
    <row r="48" spans="1:9" ht="12" customHeight="1">
      <c r="A48" s="18" t="s">
        <v>75</v>
      </c>
      <c r="B48" s="140">
        <v>16</v>
      </c>
      <c r="C48" s="140">
        <v>1</v>
      </c>
      <c r="D48" s="140">
        <v>6</v>
      </c>
      <c r="E48" s="141">
        <v>14</v>
      </c>
      <c r="F48" s="140">
        <v>24</v>
      </c>
      <c r="G48" s="140">
        <v>4</v>
      </c>
      <c r="H48" s="140">
        <v>16</v>
      </c>
      <c r="I48" s="140">
        <v>11</v>
      </c>
    </row>
    <row r="49" spans="1:9" ht="12" customHeight="1">
      <c r="A49" s="18" t="s">
        <v>76</v>
      </c>
      <c r="B49" s="140">
        <v>73</v>
      </c>
      <c r="C49" s="140">
        <v>1</v>
      </c>
      <c r="D49" s="140">
        <v>38</v>
      </c>
      <c r="E49" s="141">
        <v>62</v>
      </c>
      <c r="F49" s="140">
        <v>65</v>
      </c>
      <c r="G49" s="140">
        <v>2</v>
      </c>
      <c r="H49" s="140">
        <v>38</v>
      </c>
      <c r="I49" s="140">
        <v>45</v>
      </c>
    </row>
    <row r="50" spans="1:9" ht="12" customHeight="1">
      <c r="A50" s="18"/>
      <c r="B50" s="140"/>
      <c r="C50" s="140"/>
      <c r="D50" s="140"/>
      <c r="E50" s="141"/>
      <c r="F50" s="140"/>
      <c r="G50" s="140"/>
      <c r="H50" s="140"/>
      <c r="I50" s="140"/>
    </row>
    <row r="51" spans="1:9" ht="12" customHeight="1">
      <c r="A51" s="18" t="s">
        <v>82</v>
      </c>
      <c r="B51" s="140">
        <v>77</v>
      </c>
      <c r="C51" s="140">
        <v>2</v>
      </c>
      <c r="D51" s="140">
        <v>29</v>
      </c>
      <c r="E51" s="141">
        <v>53</v>
      </c>
      <c r="F51" s="140">
        <v>112</v>
      </c>
      <c r="G51" s="140">
        <v>2</v>
      </c>
      <c r="H51" s="140">
        <v>42</v>
      </c>
      <c r="I51" s="140">
        <v>79</v>
      </c>
    </row>
    <row r="52" spans="1:9" ht="12" customHeight="1">
      <c r="A52" s="18" t="s">
        <v>75</v>
      </c>
      <c r="B52" s="140">
        <v>56</v>
      </c>
      <c r="C52" s="140">
        <v>1</v>
      </c>
      <c r="D52" s="140">
        <v>22</v>
      </c>
      <c r="E52" s="141">
        <v>39</v>
      </c>
      <c r="F52" s="140">
        <v>74</v>
      </c>
      <c r="G52" s="140">
        <v>1</v>
      </c>
      <c r="H52" s="140">
        <v>22</v>
      </c>
      <c r="I52" s="140">
        <v>56</v>
      </c>
    </row>
    <row r="53" spans="1:9" ht="12" customHeight="1">
      <c r="A53" s="18" t="s">
        <v>76</v>
      </c>
      <c r="B53" s="140">
        <v>21</v>
      </c>
      <c r="C53" s="140">
        <v>1</v>
      </c>
      <c r="D53" s="140">
        <v>7</v>
      </c>
      <c r="E53" s="141">
        <v>14</v>
      </c>
      <c r="F53" s="140">
        <v>38</v>
      </c>
      <c r="G53" s="140">
        <v>1</v>
      </c>
      <c r="H53" s="140">
        <v>20</v>
      </c>
      <c r="I53" s="140">
        <v>23</v>
      </c>
    </row>
    <row r="54" spans="1:9" ht="12" customHeight="1">
      <c r="A54" s="18"/>
      <c r="B54" s="140"/>
      <c r="C54" s="140"/>
      <c r="D54" s="140"/>
      <c r="E54" s="141"/>
      <c r="F54" s="140"/>
      <c r="G54" s="140"/>
      <c r="H54" s="140"/>
      <c r="I54" s="140"/>
    </row>
    <row r="55" spans="1:9" s="21" customFormat="1" ht="12" customHeight="1">
      <c r="A55" s="20" t="s">
        <v>60</v>
      </c>
      <c r="B55" s="142">
        <v>912</v>
      </c>
      <c r="C55" s="142">
        <v>14</v>
      </c>
      <c r="D55" s="142">
        <v>320</v>
      </c>
      <c r="E55" s="143">
        <v>888</v>
      </c>
      <c r="F55" s="142" t="s">
        <v>584</v>
      </c>
      <c r="G55" s="142">
        <v>30</v>
      </c>
      <c r="H55" s="142">
        <v>385</v>
      </c>
      <c r="I55" s="142">
        <v>961</v>
      </c>
    </row>
    <row r="56" spans="1:9" s="21" customFormat="1" ht="12" customHeight="1">
      <c r="A56" s="20" t="s">
        <v>75</v>
      </c>
      <c r="B56" s="142">
        <v>545</v>
      </c>
      <c r="C56" s="142">
        <v>5</v>
      </c>
      <c r="D56" s="142">
        <v>137</v>
      </c>
      <c r="E56" s="143">
        <v>546</v>
      </c>
      <c r="F56" s="142">
        <v>598</v>
      </c>
      <c r="G56" s="142">
        <v>12</v>
      </c>
      <c r="H56" s="142">
        <v>169</v>
      </c>
      <c r="I56" s="142">
        <v>599</v>
      </c>
    </row>
    <row r="57" spans="1:9" s="21" customFormat="1" ht="12" customHeight="1">
      <c r="A57" s="20" t="s">
        <v>76</v>
      </c>
      <c r="B57" s="142">
        <v>367</v>
      </c>
      <c r="C57" s="142">
        <v>9</v>
      </c>
      <c r="D57" s="142">
        <v>183</v>
      </c>
      <c r="E57" s="143">
        <v>342</v>
      </c>
      <c r="F57" s="142">
        <v>417</v>
      </c>
      <c r="G57" s="142">
        <v>18</v>
      </c>
      <c r="H57" s="142">
        <v>216</v>
      </c>
      <c r="I57" s="142">
        <v>362</v>
      </c>
    </row>
    <row r="58" spans="2:9" ht="8.25">
      <c r="B58" s="144"/>
      <c r="C58" s="144"/>
      <c r="D58" s="144"/>
      <c r="E58" s="144"/>
      <c r="F58" s="144"/>
      <c r="G58" s="144"/>
      <c r="H58" s="144"/>
      <c r="I58" s="144"/>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58"/>
  <sheetViews>
    <sheetView zoomScale="120" zoomScaleNormal="120" workbookViewId="0" topLeftCell="A1">
      <selection activeCell="B14" sqref="B14:I57"/>
    </sheetView>
  </sheetViews>
  <sheetFormatPr defaultColWidth="11.421875" defaultRowHeight="12.75"/>
  <cols>
    <col min="1" max="1" width="18.421875" style="8" customWidth="1"/>
    <col min="2" max="9" width="7.7109375" style="8" customWidth="1"/>
    <col min="10" max="16384" width="11.421875" style="8" customWidth="1"/>
  </cols>
  <sheetData>
    <row r="1" spans="1:9" ht="8.25" customHeight="1">
      <c r="A1" s="7" t="s">
        <v>83</v>
      </c>
      <c r="B1" s="7"/>
      <c r="C1" s="9"/>
      <c r="D1" s="9"/>
      <c r="E1" s="9"/>
      <c r="F1" s="9"/>
      <c r="G1" s="9"/>
      <c r="H1" s="9"/>
      <c r="I1" s="9"/>
    </row>
    <row r="2" ht="8.25" customHeight="1"/>
    <row r="3" ht="8.25" customHeight="1"/>
    <row r="4" spans="1:9" ht="8.25" customHeight="1">
      <c r="A4" s="9"/>
      <c r="B4" s="9"/>
      <c r="C4" s="9"/>
      <c r="D4" s="9"/>
      <c r="E4" s="9"/>
      <c r="F4" s="9"/>
      <c r="G4" s="9"/>
      <c r="H4" s="9"/>
      <c r="I4" s="9"/>
    </row>
    <row r="5" spans="1:9" ht="8.25" customHeight="1">
      <c r="A5" s="9" t="s">
        <v>326</v>
      </c>
      <c r="B5" s="9"/>
      <c r="C5" s="9"/>
      <c r="D5" s="9"/>
      <c r="E5" s="9"/>
      <c r="F5" s="9"/>
      <c r="G5" s="9"/>
      <c r="H5" s="9"/>
      <c r="I5" s="9"/>
    </row>
    <row r="6" spans="1:9" ht="8.25" customHeight="1">
      <c r="A6" s="10"/>
      <c r="B6" s="9"/>
      <c r="C6" s="9"/>
      <c r="D6" s="9"/>
      <c r="E6" s="9"/>
      <c r="F6" s="9"/>
      <c r="G6" s="9"/>
      <c r="H6" s="9"/>
      <c r="I6" s="9"/>
    </row>
    <row r="7" spans="1:9" ht="12.75" customHeight="1">
      <c r="A7" s="81"/>
      <c r="B7" s="398" t="s">
        <v>340</v>
      </c>
      <c r="C7" s="153" t="s">
        <v>5</v>
      </c>
      <c r="D7" s="154"/>
      <c r="E7" s="155"/>
      <c r="F7" s="401" t="s">
        <v>340</v>
      </c>
      <c r="G7" s="153" t="s">
        <v>5</v>
      </c>
      <c r="H7" s="154"/>
      <c r="I7" s="154"/>
    </row>
    <row r="8" spans="1:9" ht="8.25" customHeight="1">
      <c r="A8" s="101" t="s">
        <v>73</v>
      </c>
      <c r="B8" s="399"/>
      <c r="C8" s="404" t="s">
        <v>100</v>
      </c>
      <c r="D8" s="404" t="s">
        <v>97</v>
      </c>
      <c r="E8" s="408" t="s">
        <v>98</v>
      </c>
      <c r="F8" s="402"/>
      <c r="G8" s="404" t="s">
        <v>100</v>
      </c>
      <c r="H8" s="404" t="s">
        <v>97</v>
      </c>
      <c r="I8" s="410" t="s">
        <v>98</v>
      </c>
    </row>
    <row r="9" spans="1:9" ht="8.25" customHeight="1">
      <c r="A9" s="13"/>
      <c r="B9" s="399"/>
      <c r="C9" s="405"/>
      <c r="D9" s="407"/>
      <c r="E9" s="409"/>
      <c r="F9" s="402"/>
      <c r="G9" s="405"/>
      <c r="H9" s="407"/>
      <c r="I9" s="411"/>
    </row>
    <row r="10" spans="1:9" ht="8.25" customHeight="1">
      <c r="A10" s="101" t="s">
        <v>386</v>
      </c>
      <c r="B10" s="399"/>
      <c r="C10" s="405"/>
      <c r="D10" s="410" t="s">
        <v>339</v>
      </c>
      <c r="E10" s="412"/>
      <c r="F10" s="402"/>
      <c r="G10" s="405"/>
      <c r="H10" s="410" t="s">
        <v>339</v>
      </c>
      <c r="I10" s="415"/>
    </row>
    <row r="11" spans="1:9" ht="12.75" customHeight="1">
      <c r="A11" s="33"/>
      <c r="B11" s="400"/>
      <c r="C11" s="406"/>
      <c r="D11" s="413"/>
      <c r="E11" s="414"/>
      <c r="F11" s="403"/>
      <c r="G11" s="406"/>
      <c r="H11" s="413"/>
      <c r="I11" s="416"/>
    </row>
    <row r="12" spans="1:9" ht="39.75" customHeight="1">
      <c r="A12" s="13"/>
      <c r="B12" s="2" t="str">
        <f>'[2]tab.4'!B54</f>
        <v>Januar - Juni 2004</v>
      </c>
      <c r="C12" s="34"/>
      <c r="D12" s="34"/>
      <c r="E12" s="34"/>
      <c r="F12" s="2" t="str">
        <f>'[2]tab.4'!F54</f>
        <v>Januar - Juni 2003</v>
      </c>
      <c r="G12" s="34"/>
      <c r="H12" s="34"/>
      <c r="I12" s="34"/>
    </row>
    <row r="13" spans="1:9" ht="12" customHeight="1">
      <c r="A13" s="18" t="s">
        <v>334</v>
      </c>
      <c r="C13" s="128"/>
      <c r="D13" s="128"/>
      <c r="E13" s="129"/>
      <c r="F13" s="128"/>
      <c r="G13" s="128"/>
      <c r="H13" s="128"/>
      <c r="I13" s="128"/>
    </row>
    <row r="14" spans="1:9" ht="12" customHeight="1">
      <c r="A14" s="18" t="s">
        <v>74</v>
      </c>
      <c r="B14" s="130">
        <v>286</v>
      </c>
      <c r="C14" s="130" t="s">
        <v>442</v>
      </c>
      <c r="D14" s="130">
        <v>39</v>
      </c>
      <c r="E14" s="131">
        <v>323</v>
      </c>
      <c r="F14" s="130">
        <v>254</v>
      </c>
      <c r="G14" s="130">
        <v>1</v>
      </c>
      <c r="H14" s="130">
        <v>37</v>
      </c>
      <c r="I14" s="130">
        <v>281</v>
      </c>
    </row>
    <row r="15" spans="1:9" ht="12" customHeight="1">
      <c r="A15" s="18" t="s">
        <v>409</v>
      </c>
      <c r="B15" s="130">
        <v>229</v>
      </c>
      <c r="C15" s="130" t="s">
        <v>442</v>
      </c>
      <c r="D15" s="130">
        <v>29</v>
      </c>
      <c r="E15" s="131">
        <v>248</v>
      </c>
      <c r="F15" s="130">
        <v>197</v>
      </c>
      <c r="G15" s="130" t="s">
        <v>442</v>
      </c>
      <c r="H15" s="130">
        <v>23</v>
      </c>
      <c r="I15" s="130">
        <v>212</v>
      </c>
    </row>
    <row r="16" spans="1:9" ht="12" customHeight="1">
      <c r="A16" s="18" t="s">
        <v>410</v>
      </c>
      <c r="B16" s="130">
        <v>57</v>
      </c>
      <c r="C16" s="130" t="s">
        <v>442</v>
      </c>
      <c r="D16" s="130">
        <v>10</v>
      </c>
      <c r="E16" s="131">
        <v>75</v>
      </c>
      <c r="F16" s="130">
        <v>57</v>
      </c>
      <c r="G16" s="130">
        <v>1</v>
      </c>
      <c r="H16" s="130">
        <v>14</v>
      </c>
      <c r="I16" s="130">
        <v>69</v>
      </c>
    </row>
    <row r="17" spans="1:9" ht="12" customHeight="1">
      <c r="A17" s="18"/>
      <c r="B17" s="130"/>
      <c r="C17" s="130"/>
      <c r="D17" s="130"/>
      <c r="E17" s="131"/>
      <c r="F17" s="130"/>
      <c r="G17" s="130"/>
      <c r="H17" s="130"/>
      <c r="I17" s="130"/>
    </row>
    <row r="18" spans="1:9" ht="12" customHeight="1">
      <c r="A18" s="18" t="s">
        <v>77</v>
      </c>
      <c r="B18" s="130">
        <v>528</v>
      </c>
      <c r="C18" s="130">
        <v>7</v>
      </c>
      <c r="D18" s="130">
        <v>117</v>
      </c>
      <c r="E18" s="131">
        <v>640</v>
      </c>
      <c r="F18" s="130">
        <v>577</v>
      </c>
      <c r="G18" s="130">
        <v>10</v>
      </c>
      <c r="H18" s="130">
        <v>92</v>
      </c>
      <c r="I18" s="130">
        <v>761</v>
      </c>
    </row>
    <row r="19" spans="1:9" ht="12" customHeight="1">
      <c r="A19" s="18" t="s">
        <v>409</v>
      </c>
      <c r="B19" s="130">
        <v>312</v>
      </c>
      <c r="C19" s="130" t="s">
        <v>442</v>
      </c>
      <c r="D19" s="130">
        <v>22</v>
      </c>
      <c r="E19" s="131">
        <v>394</v>
      </c>
      <c r="F19" s="130">
        <v>348</v>
      </c>
      <c r="G19" s="130">
        <v>2</v>
      </c>
      <c r="H19" s="130">
        <v>34</v>
      </c>
      <c r="I19" s="130">
        <v>468</v>
      </c>
    </row>
    <row r="20" spans="1:9" ht="12" customHeight="1">
      <c r="A20" s="18" t="s">
        <v>410</v>
      </c>
      <c r="B20" s="130">
        <v>216</v>
      </c>
      <c r="C20" s="130">
        <v>7</v>
      </c>
      <c r="D20" s="130">
        <v>95</v>
      </c>
      <c r="E20" s="131">
        <v>246</v>
      </c>
      <c r="F20" s="130">
        <v>229</v>
      </c>
      <c r="G20" s="130">
        <v>8</v>
      </c>
      <c r="H20" s="130">
        <v>58</v>
      </c>
      <c r="I20" s="130">
        <v>293</v>
      </c>
    </row>
    <row r="21" spans="1:9" ht="6" customHeight="1">
      <c r="A21" s="18"/>
      <c r="B21" s="130"/>
      <c r="C21" s="130"/>
      <c r="D21" s="130"/>
      <c r="E21" s="131"/>
      <c r="F21" s="130"/>
      <c r="G21" s="130"/>
      <c r="H21" s="130"/>
      <c r="I21" s="130"/>
    </row>
    <row r="22" spans="1:9" ht="6" customHeight="1">
      <c r="A22" s="145"/>
      <c r="B22" s="130"/>
      <c r="C22" s="130"/>
      <c r="D22" s="130"/>
      <c r="E22" s="131"/>
      <c r="F22" s="130"/>
      <c r="G22" s="130"/>
      <c r="H22" s="130"/>
      <c r="I22" s="130"/>
    </row>
    <row r="23" spans="1:9" ht="12" customHeight="1">
      <c r="A23" s="18" t="s">
        <v>78</v>
      </c>
      <c r="B23" s="130">
        <v>166</v>
      </c>
      <c r="C23" s="130">
        <v>2</v>
      </c>
      <c r="D23" s="130">
        <v>55</v>
      </c>
      <c r="E23" s="131">
        <v>168</v>
      </c>
      <c r="F23" s="130">
        <v>209</v>
      </c>
      <c r="G23" s="130">
        <v>6</v>
      </c>
      <c r="H23" s="130">
        <v>61</v>
      </c>
      <c r="I23" s="130">
        <v>198</v>
      </c>
    </row>
    <row r="24" spans="1:9" ht="12" customHeight="1">
      <c r="A24" s="18" t="s">
        <v>409</v>
      </c>
      <c r="B24" s="130">
        <v>71</v>
      </c>
      <c r="C24" s="130" t="s">
        <v>442</v>
      </c>
      <c r="D24" s="130">
        <v>18</v>
      </c>
      <c r="E24" s="131">
        <v>66</v>
      </c>
      <c r="F24" s="130">
        <v>115</v>
      </c>
      <c r="G24" s="130">
        <v>1</v>
      </c>
      <c r="H24" s="130">
        <v>29</v>
      </c>
      <c r="I24" s="130">
        <v>101</v>
      </c>
    </row>
    <row r="25" spans="1:9" ht="12" customHeight="1">
      <c r="A25" s="18" t="s">
        <v>410</v>
      </c>
      <c r="B25" s="130">
        <v>95</v>
      </c>
      <c r="C25" s="130">
        <v>2</v>
      </c>
      <c r="D25" s="130">
        <v>37</v>
      </c>
      <c r="E25" s="131">
        <v>102</v>
      </c>
      <c r="F25" s="130">
        <v>94</v>
      </c>
      <c r="G25" s="130">
        <v>5</v>
      </c>
      <c r="H25" s="130">
        <v>32</v>
      </c>
      <c r="I25" s="130">
        <v>97</v>
      </c>
    </row>
    <row r="26" spans="1:9" ht="12" customHeight="1">
      <c r="A26" s="18"/>
      <c r="B26" s="130"/>
      <c r="C26" s="130"/>
      <c r="D26" s="130"/>
      <c r="E26" s="131"/>
      <c r="F26" s="130"/>
      <c r="G26" s="130"/>
      <c r="H26" s="130"/>
      <c r="I26" s="130"/>
    </row>
    <row r="27" spans="1:9" ht="12" customHeight="1">
      <c r="A27" s="18" t="s">
        <v>79</v>
      </c>
      <c r="B27" s="130">
        <v>515</v>
      </c>
      <c r="C27" s="130">
        <v>19</v>
      </c>
      <c r="D27" s="130">
        <v>256</v>
      </c>
      <c r="E27" s="131">
        <v>607</v>
      </c>
      <c r="F27" s="130">
        <v>659</v>
      </c>
      <c r="G27" s="130">
        <v>33</v>
      </c>
      <c r="H27" s="130">
        <v>316</v>
      </c>
      <c r="I27" s="130">
        <v>770</v>
      </c>
    </row>
    <row r="28" spans="1:9" ht="12" customHeight="1">
      <c r="A28" s="18" t="s">
        <v>409</v>
      </c>
      <c r="B28" s="130">
        <v>219</v>
      </c>
      <c r="C28" s="130">
        <v>3</v>
      </c>
      <c r="D28" s="130">
        <v>47</v>
      </c>
      <c r="E28" s="131">
        <v>258</v>
      </c>
      <c r="F28" s="130">
        <v>299</v>
      </c>
      <c r="G28" s="130">
        <v>5</v>
      </c>
      <c r="H28" s="130">
        <v>86</v>
      </c>
      <c r="I28" s="130">
        <v>344</v>
      </c>
    </row>
    <row r="29" spans="1:9" ht="12" customHeight="1">
      <c r="A29" s="18" t="s">
        <v>410</v>
      </c>
      <c r="B29" s="130">
        <v>296</v>
      </c>
      <c r="C29" s="130">
        <v>16</v>
      </c>
      <c r="D29" s="130">
        <v>209</v>
      </c>
      <c r="E29" s="131">
        <v>349</v>
      </c>
      <c r="F29" s="130">
        <v>360</v>
      </c>
      <c r="G29" s="130">
        <v>28</v>
      </c>
      <c r="H29" s="130">
        <v>230</v>
      </c>
      <c r="I29" s="130">
        <v>426</v>
      </c>
    </row>
    <row r="30" spans="1:9" ht="12" customHeight="1">
      <c r="A30" s="18"/>
      <c r="B30" s="130"/>
      <c r="C30" s="130"/>
      <c r="D30" s="130"/>
      <c r="E30" s="131"/>
      <c r="F30" s="130"/>
      <c r="G30" s="130"/>
      <c r="H30" s="130"/>
      <c r="I30" s="130"/>
    </row>
    <row r="31" spans="1:9" ht="12" customHeight="1">
      <c r="A31" s="18" t="s">
        <v>80</v>
      </c>
      <c r="B31" s="130">
        <v>948</v>
      </c>
      <c r="C31" s="130">
        <v>4</v>
      </c>
      <c r="D31" s="130">
        <v>250</v>
      </c>
      <c r="E31" s="131" t="s">
        <v>613</v>
      </c>
      <c r="F31" s="130" t="s">
        <v>553</v>
      </c>
      <c r="G31" s="130">
        <v>13</v>
      </c>
      <c r="H31" s="130">
        <v>289</v>
      </c>
      <c r="I31" s="130" t="s">
        <v>567</v>
      </c>
    </row>
    <row r="32" spans="1:9" ht="12" customHeight="1">
      <c r="A32" s="18" t="s">
        <v>409</v>
      </c>
      <c r="B32" s="130">
        <v>748</v>
      </c>
      <c r="C32" s="130">
        <v>2</v>
      </c>
      <c r="D32" s="130">
        <v>170</v>
      </c>
      <c r="E32" s="131">
        <v>784</v>
      </c>
      <c r="F32" s="130">
        <v>779</v>
      </c>
      <c r="G32" s="130">
        <v>8</v>
      </c>
      <c r="H32" s="130">
        <v>182</v>
      </c>
      <c r="I32" s="130">
        <v>814</v>
      </c>
    </row>
    <row r="33" spans="1:9" ht="12" customHeight="1">
      <c r="A33" s="18" t="s">
        <v>410</v>
      </c>
      <c r="B33" s="130">
        <v>200</v>
      </c>
      <c r="C33" s="130">
        <v>2</v>
      </c>
      <c r="D33" s="130">
        <v>80</v>
      </c>
      <c r="E33" s="131">
        <v>251</v>
      </c>
      <c r="F33" s="130">
        <v>222</v>
      </c>
      <c r="G33" s="130">
        <v>5</v>
      </c>
      <c r="H33" s="130">
        <v>107</v>
      </c>
      <c r="I33" s="130">
        <v>272</v>
      </c>
    </row>
    <row r="34" spans="1:9" ht="12" customHeight="1">
      <c r="A34" s="18"/>
      <c r="B34" s="130"/>
      <c r="C34" s="130"/>
      <c r="D34" s="130"/>
      <c r="E34" s="131"/>
      <c r="F34" s="130"/>
      <c r="G34" s="130"/>
      <c r="H34" s="130"/>
      <c r="I34" s="130"/>
    </row>
    <row r="35" spans="1:9" ht="12" customHeight="1">
      <c r="A35" s="18" t="s">
        <v>382</v>
      </c>
      <c r="B35" s="130">
        <v>396</v>
      </c>
      <c r="C35" s="130">
        <v>18</v>
      </c>
      <c r="D35" s="130">
        <v>145</v>
      </c>
      <c r="E35" s="131">
        <v>279</v>
      </c>
      <c r="F35" s="130">
        <v>470</v>
      </c>
      <c r="G35" s="130">
        <v>12</v>
      </c>
      <c r="H35" s="130">
        <v>155</v>
      </c>
      <c r="I35" s="130">
        <v>336</v>
      </c>
    </row>
    <row r="36" spans="1:9" ht="12" customHeight="1">
      <c r="A36" s="18" t="s">
        <v>75</v>
      </c>
      <c r="B36" s="130">
        <v>360</v>
      </c>
      <c r="C36" s="130">
        <v>10</v>
      </c>
      <c r="D36" s="130">
        <v>132</v>
      </c>
      <c r="E36" s="131">
        <v>254</v>
      </c>
      <c r="F36" s="130">
        <v>436</v>
      </c>
      <c r="G36" s="130">
        <v>8</v>
      </c>
      <c r="H36" s="130">
        <v>143</v>
      </c>
      <c r="I36" s="130">
        <v>313</v>
      </c>
    </row>
    <row r="37" spans="1:9" ht="12" customHeight="1">
      <c r="A37" s="18" t="s">
        <v>76</v>
      </c>
      <c r="B37" s="130">
        <v>36</v>
      </c>
      <c r="C37" s="130">
        <v>8</v>
      </c>
      <c r="D37" s="130">
        <v>13</v>
      </c>
      <c r="E37" s="131">
        <v>25</v>
      </c>
      <c r="F37" s="130">
        <v>34</v>
      </c>
      <c r="G37" s="130">
        <v>4</v>
      </c>
      <c r="H37" s="130">
        <v>12</v>
      </c>
      <c r="I37" s="130">
        <v>23</v>
      </c>
    </row>
    <row r="38" spans="1:9" ht="12" customHeight="1">
      <c r="A38" s="18"/>
      <c r="B38" s="130"/>
      <c r="C38" s="130"/>
      <c r="D38" s="130"/>
      <c r="E38" s="131"/>
      <c r="F38" s="130"/>
      <c r="G38" s="130"/>
      <c r="H38" s="130"/>
      <c r="I38" s="130"/>
    </row>
    <row r="39" spans="1:9" ht="12" customHeight="1">
      <c r="A39" s="18" t="s">
        <v>81</v>
      </c>
      <c r="B39" s="130">
        <v>15</v>
      </c>
      <c r="C39" s="130" t="s">
        <v>442</v>
      </c>
      <c r="D39" s="130">
        <v>6</v>
      </c>
      <c r="E39" s="131">
        <v>11</v>
      </c>
      <c r="F39" s="130">
        <v>18</v>
      </c>
      <c r="G39" s="130" t="s">
        <v>442</v>
      </c>
      <c r="H39" s="130">
        <v>5</v>
      </c>
      <c r="I39" s="130">
        <v>15</v>
      </c>
    </row>
    <row r="40" spans="1:9" ht="12" customHeight="1">
      <c r="A40" s="18" t="s">
        <v>75</v>
      </c>
      <c r="B40" s="130">
        <v>3</v>
      </c>
      <c r="C40" s="130" t="s">
        <v>442</v>
      </c>
      <c r="D40" s="130">
        <v>2</v>
      </c>
      <c r="E40" s="131">
        <v>1</v>
      </c>
      <c r="F40" s="130">
        <v>8</v>
      </c>
      <c r="G40" s="130" t="s">
        <v>442</v>
      </c>
      <c r="H40" s="130">
        <v>3</v>
      </c>
      <c r="I40" s="130">
        <v>6</v>
      </c>
    </row>
    <row r="41" spans="1:9" ht="12" customHeight="1">
      <c r="A41" s="18" t="s">
        <v>76</v>
      </c>
      <c r="B41" s="130">
        <v>12</v>
      </c>
      <c r="C41" s="130" t="s">
        <v>442</v>
      </c>
      <c r="D41" s="130">
        <v>4</v>
      </c>
      <c r="E41" s="131">
        <v>10</v>
      </c>
      <c r="F41" s="130">
        <v>10</v>
      </c>
      <c r="G41" s="130" t="s">
        <v>442</v>
      </c>
      <c r="H41" s="130">
        <v>2</v>
      </c>
      <c r="I41" s="130">
        <v>9</v>
      </c>
    </row>
    <row r="42" spans="1:9" ht="12" customHeight="1">
      <c r="A42" s="18"/>
      <c r="B42" s="130"/>
      <c r="C42" s="130"/>
      <c r="D42" s="130"/>
      <c r="E42" s="131"/>
      <c r="F42" s="130"/>
      <c r="G42" s="130"/>
      <c r="H42" s="130"/>
      <c r="I42" s="130"/>
    </row>
    <row r="43" spans="1:9" ht="12" customHeight="1">
      <c r="A43" s="18" t="s">
        <v>383</v>
      </c>
      <c r="B43" s="130">
        <v>631</v>
      </c>
      <c r="C43" s="130">
        <v>24</v>
      </c>
      <c r="D43" s="130">
        <v>299</v>
      </c>
      <c r="E43" s="131">
        <v>488</v>
      </c>
      <c r="F43" s="130">
        <v>752</v>
      </c>
      <c r="G43" s="130">
        <v>29</v>
      </c>
      <c r="H43" s="130">
        <v>357</v>
      </c>
      <c r="I43" s="130">
        <v>620</v>
      </c>
    </row>
    <row r="44" spans="1:9" ht="12" customHeight="1">
      <c r="A44" s="18" t="s">
        <v>75</v>
      </c>
      <c r="B44" s="130">
        <v>158</v>
      </c>
      <c r="C44" s="130">
        <v>5</v>
      </c>
      <c r="D44" s="130">
        <v>57</v>
      </c>
      <c r="E44" s="131">
        <v>134</v>
      </c>
      <c r="F44" s="130">
        <v>198</v>
      </c>
      <c r="G44" s="130">
        <v>6</v>
      </c>
      <c r="H44" s="130">
        <v>84</v>
      </c>
      <c r="I44" s="130">
        <v>166</v>
      </c>
    </row>
    <row r="45" spans="1:9" ht="12" customHeight="1">
      <c r="A45" s="18" t="s">
        <v>76</v>
      </c>
      <c r="B45" s="130">
        <v>473</v>
      </c>
      <c r="C45" s="130">
        <v>19</v>
      </c>
      <c r="D45" s="130">
        <v>242</v>
      </c>
      <c r="E45" s="131">
        <v>354</v>
      </c>
      <c r="F45" s="130">
        <v>554</v>
      </c>
      <c r="G45" s="130">
        <v>23</v>
      </c>
      <c r="H45" s="130">
        <v>273</v>
      </c>
      <c r="I45" s="130">
        <v>454</v>
      </c>
    </row>
    <row r="46" spans="1:9" ht="12" customHeight="1">
      <c r="A46" s="18"/>
      <c r="B46" s="130"/>
      <c r="C46" s="130"/>
      <c r="D46" s="130"/>
      <c r="E46" s="131"/>
      <c r="F46" s="130"/>
      <c r="G46" s="130"/>
      <c r="H46" s="130"/>
      <c r="I46" s="130"/>
    </row>
    <row r="47" spans="1:9" ht="12" customHeight="1">
      <c r="A47" s="18" t="s">
        <v>384</v>
      </c>
      <c r="B47" s="130">
        <v>469</v>
      </c>
      <c r="C47" s="130">
        <v>14</v>
      </c>
      <c r="D47" s="130">
        <v>222</v>
      </c>
      <c r="E47" s="131">
        <v>366</v>
      </c>
      <c r="F47" s="130">
        <v>527</v>
      </c>
      <c r="G47" s="130">
        <v>23</v>
      </c>
      <c r="H47" s="130">
        <v>249</v>
      </c>
      <c r="I47" s="130">
        <v>408</v>
      </c>
    </row>
    <row r="48" spans="1:9" ht="12" customHeight="1">
      <c r="A48" s="18" t="s">
        <v>75</v>
      </c>
      <c r="B48" s="130">
        <v>91</v>
      </c>
      <c r="C48" s="130">
        <v>3</v>
      </c>
      <c r="D48" s="130">
        <v>35</v>
      </c>
      <c r="E48" s="131">
        <v>77</v>
      </c>
      <c r="F48" s="130">
        <v>113</v>
      </c>
      <c r="G48" s="130">
        <v>8</v>
      </c>
      <c r="H48" s="130">
        <v>51</v>
      </c>
      <c r="I48" s="130">
        <v>81</v>
      </c>
    </row>
    <row r="49" spans="1:9" ht="12" customHeight="1">
      <c r="A49" s="18" t="s">
        <v>76</v>
      </c>
      <c r="B49" s="130">
        <v>378</v>
      </c>
      <c r="C49" s="130">
        <v>11</v>
      </c>
      <c r="D49" s="130">
        <v>187</v>
      </c>
      <c r="E49" s="131">
        <v>289</v>
      </c>
      <c r="F49" s="130">
        <v>414</v>
      </c>
      <c r="G49" s="130">
        <v>15</v>
      </c>
      <c r="H49" s="130">
        <v>198</v>
      </c>
      <c r="I49" s="130">
        <v>327</v>
      </c>
    </row>
    <row r="50" spans="1:9" ht="12" customHeight="1">
      <c r="A50" s="18"/>
      <c r="B50" s="130"/>
      <c r="C50" s="130"/>
      <c r="D50" s="130"/>
      <c r="E50" s="131"/>
      <c r="F50" s="130"/>
      <c r="G50" s="130"/>
      <c r="H50" s="130"/>
      <c r="I50" s="130"/>
    </row>
    <row r="51" spans="1:9" ht="12" customHeight="1">
      <c r="A51" s="18" t="s">
        <v>82</v>
      </c>
      <c r="B51" s="130">
        <v>329</v>
      </c>
      <c r="C51" s="130">
        <v>8</v>
      </c>
      <c r="D51" s="130">
        <v>108</v>
      </c>
      <c r="E51" s="131">
        <v>280</v>
      </c>
      <c r="F51" s="130">
        <v>310</v>
      </c>
      <c r="G51" s="130">
        <v>5</v>
      </c>
      <c r="H51" s="130">
        <v>125</v>
      </c>
      <c r="I51" s="130">
        <v>219</v>
      </c>
    </row>
    <row r="52" spans="1:9" ht="12" customHeight="1">
      <c r="A52" s="18" t="s">
        <v>75</v>
      </c>
      <c r="B52" s="130">
        <v>225</v>
      </c>
      <c r="C52" s="130">
        <v>5</v>
      </c>
      <c r="D52" s="130">
        <v>66</v>
      </c>
      <c r="E52" s="131">
        <v>195</v>
      </c>
      <c r="F52" s="130">
        <v>219</v>
      </c>
      <c r="G52" s="130">
        <v>3</v>
      </c>
      <c r="H52" s="130">
        <v>73</v>
      </c>
      <c r="I52" s="130">
        <v>160</v>
      </c>
    </row>
    <row r="53" spans="1:9" ht="12" customHeight="1">
      <c r="A53" s="18" t="s">
        <v>76</v>
      </c>
      <c r="B53" s="130">
        <v>104</v>
      </c>
      <c r="C53" s="130">
        <v>3</v>
      </c>
      <c r="D53" s="130">
        <v>42</v>
      </c>
      <c r="E53" s="131">
        <v>85</v>
      </c>
      <c r="F53" s="130">
        <v>91</v>
      </c>
      <c r="G53" s="130">
        <v>2</v>
      </c>
      <c r="H53" s="130">
        <v>52</v>
      </c>
      <c r="I53" s="130">
        <v>59</v>
      </c>
    </row>
    <row r="54" spans="1:9" ht="12" customHeight="1">
      <c r="A54" s="18"/>
      <c r="B54" s="130"/>
      <c r="C54" s="130"/>
      <c r="D54" s="130"/>
      <c r="E54" s="131"/>
      <c r="F54" s="130"/>
      <c r="G54" s="130"/>
      <c r="H54" s="130"/>
      <c r="I54" s="130"/>
    </row>
    <row r="55" spans="1:9" ht="12" customHeight="1">
      <c r="A55" s="20" t="s">
        <v>60</v>
      </c>
      <c r="B55" s="132" t="s">
        <v>599</v>
      </c>
      <c r="C55" s="132">
        <v>96</v>
      </c>
      <c r="D55" s="132" t="s">
        <v>600</v>
      </c>
      <c r="E55" s="133" t="s">
        <v>601</v>
      </c>
      <c r="F55" s="132" t="s">
        <v>602</v>
      </c>
      <c r="G55" s="132">
        <v>132</v>
      </c>
      <c r="H55" s="132" t="s">
        <v>603</v>
      </c>
      <c r="I55" s="132" t="s">
        <v>604</v>
      </c>
    </row>
    <row r="56" spans="1:9" ht="12" customHeight="1">
      <c r="A56" s="20" t="s">
        <v>75</v>
      </c>
      <c r="B56" s="132" t="s">
        <v>605</v>
      </c>
      <c r="C56" s="132">
        <v>28</v>
      </c>
      <c r="D56" s="132">
        <v>578</v>
      </c>
      <c r="E56" s="133" t="s">
        <v>606</v>
      </c>
      <c r="F56" s="132" t="s">
        <v>607</v>
      </c>
      <c r="G56" s="132">
        <v>41</v>
      </c>
      <c r="H56" s="132">
        <v>708</v>
      </c>
      <c r="I56" s="132" t="s">
        <v>608</v>
      </c>
    </row>
    <row r="57" spans="1:9" ht="12" customHeight="1">
      <c r="A57" s="20" t="s">
        <v>76</v>
      </c>
      <c r="B57" s="132" t="s">
        <v>609</v>
      </c>
      <c r="C57" s="132">
        <v>68</v>
      </c>
      <c r="D57" s="132">
        <v>919</v>
      </c>
      <c r="E57" s="133" t="s">
        <v>610</v>
      </c>
      <c r="F57" s="132" t="s">
        <v>611</v>
      </c>
      <c r="G57" s="132">
        <v>91</v>
      </c>
      <c r="H57" s="132">
        <v>978</v>
      </c>
      <c r="I57" s="132" t="s">
        <v>612</v>
      </c>
    </row>
    <row r="58" spans="2:9" ht="8.25">
      <c r="B58" s="134"/>
      <c r="C58" s="134"/>
      <c r="D58" s="134"/>
      <c r="E58" s="134"/>
      <c r="F58" s="134"/>
      <c r="G58" s="134"/>
      <c r="H58" s="134"/>
      <c r="I58" s="134"/>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2004-08-18T11:45:17Z</cp:lastPrinted>
  <dcterms:created xsi:type="dcterms:W3CDTF">2003-08-27T09:55:34Z</dcterms:created>
  <dcterms:modified xsi:type="dcterms:W3CDTF">2008-02-26T14:21:03Z</dcterms:modified>
  <cp:category/>
  <cp:version/>
  <cp:contentType/>
  <cp:contentStatus/>
</cp:coreProperties>
</file>