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worksheets/sheet35.xml" ContentType="application/vnd.openxmlformats-officedocument.spreadsheetml.worksheet+xml"/>
  <Override PartName="/xl/drawings/drawing32.xml" ContentType="application/vnd.openxmlformats-officedocument.drawing+xml"/>
  <Override PartName="/xl/worksheets/sheet36.xml" ContentType="application/vnd.openxmlformats-officedocument.spreadsheetml.worksheet+xml"/>
  <Override PartName="/xl/drawings/drawing33.xml" ContentType="application/vnd.openxmlformats-officedocument.drawing+xml"/>
  <Override PartName="/xl/worksheets/sheet37.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5490" windowHeight="5790" tabRatio="599" activeTab="0"/>
  </bookViews>
  <sheets>
    <sheet name="Impressum" sheetId="1" r:id="rId1"/>
    <sheet name="Inhaltsverzeichnis" sheetId="2" r:id="rId2"/>
    <sheet name="Vorbemerkung" sheetId="3" r:id="rId3"/>
    <sheet name="Tab1" sheetId="4" r:id="rId4"/>
    <sheet name="Tab2" sheetId="5" r:id="rId5"/>
    <sheet name="Tab2(2)" sheetId="6" r:id="rId6"/>
    <sheet name="Tab3" sheetId="7" r:id="rId7"/>
    <sheet name="Tab4" sheetId="8" r:id="rId8"/>
    <sheet name="Tab5" sheetId="9" r:id="rId9"/>
    <sheet name="Tab5(2)" sheetId="10" r:id="rId10"/>
    <sheet name="Tab6" sheetId="11" r:id="rId11"/>
    <sheet name="Tab7" sheetId="12" r:id="rId12"/>
    <sheet name="Tab8.1" sheetId="13" r:id="rId13"/>
    <sheet name="Tab8.1(2)" sheetId="14" r:id="rId14"/>
    <sheet name="Tab8.2" sheetId="15" r:id="rId15"/>
    <sheet name="Tab8.2(2)" sheetId="16" r:id="rId16"/>
    <sheet name="Tab8.3" sheetId="17" r:id="rId17"/>
    <sheet name="Tab8.3(2)" sheetId="18" r:id="rId18"/>
    <sheet name="Tab8.4" sheetId="19" r:id="rId19"/>
    <sheet name="Tab8.4(2)" sheetId="20" r:id="rId20"/>
    <sheet name="Tab9.1" sheetId="21" r:id="rId21"/>
    <sheet name="Tab9.2" sheetId="22" r:id="rId22"/>
    <sheet name="Tab10.1" sheetId="23" r:id="rId23"/>
    <sheet name="Tab10.2" sheetId="24" r:id="rId24"/>
    <sheet name="Tab11" sheetId="25" r:id="rId25"/>
    <sheet name="Tab11(2)" sheetId="26" r:id="rId26"/>
    <sheet name="Tab12" sheetId="27" r:id="rId27"/>
    <sheet name="Tab12 (2)" sheetId="28" r:id="rId28"/>
    <sheet name="Tab12(3)" sheetId="29" r:id="rId29"/>
    <sheet name="Tab12 (4)" sheetId="30" r:id="rId30"/>
    <sheet name="Tab12 (5)" sheetId="31" r:id="rId31"/>
    <sheet name="Tab12 (6)" sheetId="32" r:id="rId32"/>
    <sheet name="Tab12 (7)" sheetId="33" r:id="rId33"/>
    <sheet name="Tab13" sheetId="34" r:id="rId34"/>
    <sheet name="Tab13(2)" sheetId="35" r:id="rId35"/>
    <sheet name="Tab14" sheetId="36" r:id="rId36"/>
    <sheet name="Grafik" sheetId="37" r:id="rId37"/>
  </sheets>
  <externalReferences>
    <externalReference r:id="rId40"/>
    <externalReference r:id="rId41"/>
    <externalReference r:id="rId42"/>
    <externalReference r:id="rId43"/>
  </externalReferences>
  <definedNames>
    <definedName name="_xlnm.Print_Area" localSheetId="33">'Tab13'!$A$1:$K$78</definedName>
    <definedName name="_xlnm.Print_Area" localSheetId="34">'Tab13(2)'!$A$1:$K$82</definedName>
    <definedName name="_xlnm.Print_Area" localSheetId="8">'Tab5'!$A$1:$I$65</definedName>
    <definedName name="_xlnm.Print_Area" localSheetId="9">'Tab5(2)'!$A$1:$I$66</definedName>
  </definedNames>
  <calcPr calcMode="manual" fullCalcOnLoad="1"/>
</workbook>
</file>

<file path=xl/sharedStrings.xml><?xml version="1.0" encoding="utf-8"?>
<sst xmlns="http://schemas.openxmlformats.org/spreadsheetml/2006/main" count="4195" uniqueCount="1014">
  <si>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</si>
  <si>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</si>
  <si>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</si>
  <si>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</si>
  <si>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</si>
  <si>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</si>
  <si>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</si>
  <si>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</si>
  <si>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</si>
  <si>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</si>
  <si>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</si>
  <si>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</si>
  <si>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</si>
  <si>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</si>
  <si>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</si>
  <si>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</si>
  <si>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</si>
  <si>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</si>
  <si>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</si>
  <si>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Preis: 0,00 EUR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</si>
  <si>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</si>
  <si>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</si>
  <si>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</si>
  <si>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</si>
  <si>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</si>
  <si>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</si>
  <si>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</si>
  <si>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</si>
  <si>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</si>
  <si>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</si>
  <si>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</si>
  <si>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</si>
  <si>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</si>
  <si>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</si>
  <si>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</si>
  <si>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</si>
  <si>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</si>
  <si>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</si>
  <si>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</si>
  <si>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November 2004 -vorläufige Ergebnisse-</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</si>
  <si>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</si>
  <si>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</si>
  <si>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</si>
  <si>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</si>
  <si>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</si>
  <si>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</si>
  <si>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</si>
  <si>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</si>
  <si>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</si>
  <si>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</si>
  <si>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Zeichenerklärung                                   </t>
  </si>
  <si>
    <t xml:space="preserve">-     nichts vorhanden (genau Null)                     </t>
  </si>
  <si>
    <t>Abkürzungen</t>
  </si>
  <si>
    <t>i.e.S.     im engeren Sinne</t>
  </si>
  <si>
    <t xml:space="preserve">         </t>
  </si>
  <si>
    <t>Inhaltsverzeichnis</t>
  </si>
  <si>
    <t xml:space="preserve">                                                                                               </t>
  </si>
  <si>
    <t>Seite</t>
  </si>
  <si>
    <t xml:space="preserve">Vorbemerkungen           </t>
  </si>
  <si>
    <t>Tabellen</t>
  </si>
  <si>
    <t xml:space="preserve"> 1. Straßenverkehrsunfälle mit Personenschaden und Sachschaden sowie</t>
  </si>
  <si>
    <t xml:space="preserve">     verunglückte Personen                                                                       </t>
  </si>
  <si>
    <t xml:space="preserve"> 2. Straßenverkehrsunfälle mit Personenschaden und schwerwiegende Unfälle</t>
  </si>
  <si>
    <t xml:space="preserve">     mit Sachschaden (i.e.S.) sowie verunglückte Personen nach Tagen und Ortslagen                         </t>
  </si>
  <si>
    <t xml:space="preserve"> 3. An Straßenverkehrsunfällen mit Personenschaden und schwerwiegenden</t>
  </si>
  <si>
    <t xml:space="preserve">     Unfällen mit Sachschaden (i.e.S.) beteiligte Fahrzeugführer und Fußgänger                                    </t>
  </si>
  <si>
    <t xml:space="preserve"> 4. Straßenverkehrsunfälle mit Personenschaden nach Straßenarten und Ortslagen                               </t>
  </si>
  <si>
    <t xml:space="preserve"> 5. Straßenverkehrsunfälle mit Personenschaden nach Unfallarten und Ortslagen                                                                   </t>
  </si>
  <si>
    <t xml:space="preserve"> 6. Straßenverkehrsunfälle mit Personenschaden nach Unfalltypen und Ortslagen                                                                   </t>
  </si>
  <si>
    <t xml:space="preserve"> 7. Straßenverkehrsunfälle mit Personenschaden und schwerwiegende Unfälle</t>
  </si>
  <si>
    <t xml:space="preserve">     mit Sachschaden (i.e.S.), sowie verunglückte Personen, darunter Alkoholunfälle                                                                </t>
  </si>
  <si>
    <t xml:space="preserve"> 8. Verunglückte Personen nach Alter, Geschlecht und Art der Verkehrsbeteiligung                                                                 </t>
  </si>
  <si>
    <t xml:space="preserve"> 9. Verunglückte Personen nach Alter und Geschlecht                                                                                                             </t>
  </si>
  <si>
    <t xml:space="preserve">10. Verunglückte Personen nach Art der Verkehrsbeteiligung und Ortslagen                                                                           </t>
  </si>
  <si>
    <t>11. Fehlverhalten der Fahrzeugführer bei Straßenverkehrsunfällen mit Personen-</t>
  </si>
  <si>
    <t xml:space="preserve">      schaden nach ausgewählten Fahrzeugarten                                                                                                                       </t>
  </si>
  <si>
    <t xml:space="preserve">12. Ursachen von Straßenverkehrsunfällen mit Personenschaden                                                                                           </t>
  </si>
  <si>
    <t>13. Straßenverkehrsunfälle mit Personenschaden und Sachschaden sowie</t>
  </si>
  <si>
    <t>November</t>
  </si>
  <si>
    <r>
      <t>Zu- bzw. Abnahme (-)</t>
    </r>
    <r>
      <rPr>
        <sz val="6"/>
        <rFont val="Helvetica"/>
        <family val="0"/>
      </rPr>
      <t xml:space="preserve"> November</t>
    </r>
    <r>
      <rPr>
        <sz val="6"/>
        <rFont val="Helvetica"/>
        <family val="2"/>
      </rPr>
      <t xml:space="preserve"> 2004 gegenüber</t>
    </r>
  </si>
  <si>
    <r>
      <t>Januar bis</t>
    </r>
    <r>
      <rPr>
        <sz val="6"/>
        <rFont val="Helvetica"/>
        <family val="0"/>
      </rPr>
      <t xml:space="preserve"> November</t>
    </r>
  </si>
  <si>
    <r>
      <t>Zu- bzw. Abnahme (-) Jan.-November</t>
    </r>
    <r>
      <rPr>
        <sz val="6"/>
        <rFont val="Helvetica"/>
        <family val="0"/>
      </rPr>
      <t xml:space="preserve"> gegenüber</t>
    </r>
    <r>
      <rPr>
        <sz val="6"/>
        <rFont val="Helvetica"/>
        <family val="2"/>
      </rPr>
      <t xml:space="preserve"> dem gleichen Zeitraum des Vorjahres</t>
    </r>
  </si>
  <si>
    <r>
      <t>Oktober</t>
    </r>
    <r>
      <rPr>
        <sz val="6"/>
        <rFont val="Helvetica"/>
        <family val="2"/>
      </rPr>
      <t xml:space="preserve"> 2004</t>
    </r>
  </si>
  <si>
    <r>
      <t xml:space="preserve">November </t>
    </r>
    <r>
      <rPr>
        <sz val="6"/>
        <rFont val="Helvetica"/>
        <family val="2"/>
      </rPr>
      <t>2003</t>
    </r>
  </si>
  <si>
    <t xml:space="preserve">   1 003</t>
  </si>
  <si>
    <t xml:space="preserve">   1 002</t>
  </si>
  <si>
    <t xml:space="preserve">  11 432</t>
  </si>
  <si>
    <t xml:space="preserve">  12 437</t>
  </si>
  <si>
    <t xml:space="preserve">   6 373</t>
  </si>
  <si>
    <t xml:space="preserve">   6 828</t>
  </si>
  <si>
    <t xml:space="preserve">   5 059</t>
  </si>
  <si>
    <t xml:space="preserve">   5 609</t>
  </si>
  <si>
    <t xml:space="preserve">   1 252</t>
  </si>
  <si>
    <t xml:space="preserve">   1 065</t>
  </si>
  <si>
    <t xml:space="preserve">   1 017</t>
  </si>
  <si>
    <t xml:space="preserve">   1 036</t>
  </si>
  <si>
    <t xml:space="preserve">   1 014</t>
  </si>
  <si>
    <t xml:space="preserve">   1 172</t>
  </si>
  <si>
    <t xml:space="preserve">   1 336</t>
  </si>
  <si>
    <t xml:space="preserve">   1 397</t>
  </si>
  <si>
    <t xml:space="preserve">   1 001</t>
  </si>
  <si>
    <t xml:space="preserve">   1 046</t>
  </si>
  <si>
    <t xml:space="preserve">  10 178</t>
  </si>
  <si>
    <t xml:space="preserve">  11 042</t>
  </si>
  <si>
    <t xml:space="preserve">   5 779</t>
  </si>
  <si>
    <t xml:space="preserve">   6 079</t>
  </si>
  <si>
    <t xml:space="preserve">   4 399</t>
  </si>
  <si>
    <t xml:space="preserve">   4 963</t>
  </si>
  <si>
    <t xml:space="preserve">   1 011</t>
  </si>
  <si>
    <t xml:space="preserve">   2 756</t>
  </si>
  <si>
    <t xml:space="preserve">   3 144</t>
  </si>
  <si>
    <t xml:space="preserve">   1 018</t>
  </si>
  <si>
    <t xml:space="preserve">   1 801</t>
  </si>
  <si>
    <t xml:space="preserve">   2 126</t>
  </si>
  <si>
    <t xml:space="preserve">   2 653</t>
  </si>
  <si>
    <t xml:space="preserve">   2 941</t>
  </si>
  <si>
    <t xml:space="preserve">   1 746</t>
  </si>
  <si>
    <t xml:space="preserve">   2 008</t>
  </si>
  <si>
    <t xml:space="preserve">   1 053</t>
  </si>
  <si>
    <t xml:space="preserve">   1 158</t>
  </si>
  <si>
    <t xml:space="preserve">   1 139</t>
  </si>
  <si>
    <t xml:space="preserve">   7 572</t>
  </si>
  <si>
    <t xml:space="preserve">   8 131</t>
  </si>
  <si>
    <t xml:space="preserve">   2 138</t>
  </si>
  <si>
    <t xml:space="preserve">   2 463</t>
  </si>
  <si>
    <t xml:space="preserve">   1 080</t>
  </si>
  <si>
    <t xml:space="preserve">   5 655</t>
  </si>
  <si>
    <t xml:space="preserve">   6 023</t>
  </si>
  <si>
    <t xml:space="preserve">   7 366</t>
  </si>
  <si>
    <t xml:space="preserve">   8 085</t>
  </si>
  <si>
    <t xml:space="preserve">   2 716</t>
  </si>
  <si>
    <t xml:space="preserve">   2 785</t>
  </si>
  <si>
    <t xml:space="preserve">   3 108</t>
  </si>
  <si>
    <t xml:space="preserve">   3 292</t>
  </si>
  <si>
    <t xml:space="preserve">   2 939</t>
  </si>
  <si>
    <t xml:space="preserve">   3 238</t>
  </si>
  <si>
    <t xml:space="preserve">   4 258</t>
  </si>
  <si>
    <t xml:space="preserve">   4 793</t>
  </si>
  <si>
    <t xml:space="preserve">   6 872</t>
  </si>
  <si>
    <t xml:space="preserve">   7 273</t>
  </si>
  <si>
    <t xml:space="preserve">   9 258</t>
  </si>
  <si>
    <t xml:space="preserve">  10 036</t>
  </si>
  <si>
    <t xml:space="preserve">   3 455</t>
  </si>
  <si>
    <t xml:space="preserve">   3 512</t>
  </si>
  <si>
    <t xml:space="preserve">   4 139</t>
  </si>
  <si>
    <t xml:space="preserve">   4 319</t>
  </si>
  <si>
    <t xml:space="preserve">   3 417</t>
  </si>
  <si>
    <t xml:space="preserve">   3 761</t>
  </si>
  <si>
    <t xml:space="preserve">   5 119</t>
  </si>
  <si>
    <t xml:space="preserve">   5 717</t>
  </si>
  <si>
    <t xml:space="preserve">   1 025</t>
  </si>
  <si>
    <t xml:space="preserve">   1 281</t>
  </si>
  <si>
    <t xml:space="preserve">   1 399</t>
  </si>
  <si>
    <t xml:space="preserve">   1 105</t>
  </si>
  <si>
    <t xml:space="preserve">   1 230</t>
  </si>
  <si>
    <t xml:space="preserve">   8 361</t>
  </si>
  <si>
    <t xml:space="preserve">   8 926</t>
  </si>
  <si>
    <t xml:space="preserve">  11 461</t>
  </si>
  <si>
    <t xml:space="preserve">  12 395</t>
  </si>
  <si>
    <t xml:space="preserve">   4 803</t>
  </si>
  <si>
    <t xml:space="preserve">   5 037</t>
  </si>
  <si>
    <t xml:space="preserve">   6 073</t>
  </si>
  <si>
    <t xml:space="preserve">   6 422</t>
  </si>
  <si>
    <t xml:space="preserve">   3 558</t>
  </si>
  <si>
    <t xml:space="preserve">   3 889</t>
  </si>
  <si>
    <t xml:space="preserve">   5 388</t>
  </si>
  <si>
    <t xml:space="preserve">   5 973</t>
  </si>
  <si>
    <t xml:space="preserve">   1 594</t>
  </si>
  <si>
    <t xml:space="preserve">   1 886</t>
  </si>
  <si>
    <t xml:space="preserve">   1 218</t>
  </si>
  <si>
    <t xml:space="preserve">   1 414</t>
  </si>
  <si>
    <t xml:space="preserve">   2 224</t>
  </si>
  <si>
    <t xml:space="preserve">   2 543</t>
  </si>
  <si>
    <t xml:space="preserve">   1 566</t>
  </si>
  <si>
    <t xml:space="preserve">   1 779</t>
  </si>
  <si>
    <t xml:space="preserve">   2 895</t>
  </si>
  <si>
    <t xml:space="preserve">   3 205</t>
  </si>
  <si>
    <t xml:space="preserve">   1 222</t>
  </si>
  <si>
    <t xml:space="preserve">   1 316</t>
  </si>
  <si>
    <t xml:space="preserve">   1 673</t>
  </si>
  <si>
    <t xml:space="preserve">   1 889</t>
  </si>
  <si>
    <t xml:space="preserve">   1 056</t>
  </si>
  <si>
    <t xml:space="preserve">   1 221</t>
  </si>
  <si>
    <t xml:space="preserve">   1 362</t>
  </si>
  <si>
    <t xml:space="preserve">   1 694</t>
  </si>
  <si>
    <t xml:space="preserve">   1 927</t>
  </si>
  <si>
    <t xml:space="preserve">   1 026</t>
  </si>
  <si>
    <t xml:space="preserve">   1 207</t>
  </si>
  <si>
    <t xml:space="preserve">   1 037</t>
  </si>
  <si>
    <t xml:space="preserve">   1 384</t>
  </si>
  <si>
    <t xml:space="preserve">   1 483</t>
  </si>
  <si>
    <t xml:space="preserve">   1 004</t>
  </si>
  <si>
    <t xml:space="preserve">   8 353</t>
  </si>
  <si>
    <t xml:space="preserve">   8 917</t>
  </si>
  <si>
    <t xml:space="preserve">  11 453</t>
  </si>
  <si>
    <t xml:space="preserve">  12 386</t>
  </si>
  <si>
    <t xml:space="preserve">   4 921</t>
  </si>
  <si>
    <t xml:space="preserve">   6 583</t>
  </si>
  <si>
    <t xml:space="preserve">   7 163</t>
  </si>
  <si>
    <t xml:space="preserve">   3 763</t>
  </si>
  <si>
    <t xml:space="preserve">   3 996</t>
  </si>
  <si>
    <t xml:space="preserve">   4 870</t>
  </si>
  <si>
    <t xml:space="preserve">   5 223</t>
  </si>
  <si>
    <t xml:space="preserve">   1 846</t>
  </si>
  <si>
    <t xml:space="preserve">   2 051</t>
  </si>
  <si>
    <t xml:space="preserve">   1 049</t>
  </si>
  <si>
    <t xml:space="preserve">   1 154</t>
  </si>
  <si>
    <t xml:space="preserve">  1 056</t>
  </si>
  <si>
    <t xml:space="preserve">  1 128</t>
  </si>
  <si>
    <t xml:space="preserve">  1 694</t>
  </si>
  <si>
    <t xml:space="preserve">  1 338</t>
  </si>
  <si>
    <t xml:space="preserve">  1 927</t>
  </si>
  <si>
    <t xml:space="preserve">  1 583</t>
  </si>
  <si>
    <t xml:space="preserve">  1 026</t>
  </si>
  <si>
    <t xml:space="preserve">  1 207</t>
  </si>
  <si>
    <t xml:space="preserve">  1 384</t>
  </si>
  <si>
    <t xml:space="preserve">  1 038</t>
  </si>
  <si>
    <t xml:space="preserve">  1 483</t>
  </si>
  <si>
    <t xml:space="preserve">  1 684</t>
  </si>
  <si>
    <t xml:space="preserve">  1 162</t>
  </si>
  <si>
    <t xml:space="preserve">  1 877</t>
  </si>
  <si>
    <t xml:space="preserve">  1 316</t>
  </si>
  <si>
    <t xml:space="preserve">  1 012</t>
  </si>
  <si>
    <t xml:space="preserve">  1 113</t>
  </si>
  <si>
    <t xml:space="preserve">  1 678</t>
  </si>
  <si>
    <t xml:space="preserve">  1 116</t>
  </si>
  <si>
    <t xml:space="preserve">  1 861</t>
  </si>
  <si>
    <t xml:space="preserve">  1 228</t>
  </si>
  <si>
    <t xml:space="preserve">  1 033</t>
  </si>
  <si>
    <t xml:space="preserve">  1 458</t>
  </si>
  <si>
    <t xml:space="preserve">  1 451</t>
  </si>
  <si>
    <t xml:space="preserve"> 11 453</t>
  </si>
  <si>
    <t xml:space="preserve">  7 364</t>
  </si>
  <si>
    <t xml:space="preserve"> 12 386</t>
  </si>
  <si>
    <t xml:space="preserve">  8 085</t>
  </si>
  <si>
    <t xml:space="preserve">  1 392</t>
  </si>
  <si>
    <t xml:space="preserve">  6 583</t>
  </si>
  <si>
    <t xml:space="preserve">  3 640</t>
  </si>
  <si>
    <t xml:space="preserve">  7 163</t>
  </si>
  <si>
    <t xml:space="preserve">  4 070</t>
  </si>
  <si>
    <t xml:space="preserve">  4 870</t>
  </si>
  <si>
    <t xml:space="preserve">  3 724</t>
  </si>
  <si>
    <t xml:space="preserve">  5 223</t>
  </si>
  <si>
    <t xml:space="preserve">  4 015</t>
  </si>
  <si>
    <t xml:space="preserve"> 11 461</t>
  </si>
  <si>
    <t xml:space="preserve">  7 366</t>
  </si>
  <si>
    <t xml:space="preserve">  1 281</t>
  </si>
  <si>
    <t xml:space="preserve"> 12 395</t>
  </si>
  <si>
    <t xml:space="preserve">  1 399</t>
  </si>
  <si>
    <t xml:space="preserve">  1 221</t>
  </si>
  <si>
    <t xml:space="preserve">  1 362</t>
  </si>
  <si>
    <t xml:space="preserve">  1 037</t>
  </si>
  <si>
    <t xml:space="preserve">  1 065</t>
  </si>
  <si>
    <t xml:space="preserve">  1 250</t>
  </si>
  <si>
    <t xml:space="preserve">  1 415</t>
  </si>
  <si>
    <t xml:space="preserve">  1 043</t>
  </si>
  <si>
    <t xml:space="preserve">  1 259</t>
  </si>
  <si>
    <t xml:space="preserve">  1 386</t>
  </si>
  <si>
    <t xml:space="preserve">  1 090</t>
  </si>
  <si>
    <t xml:space="preserve">  1 062</t>
  </si>
  <si>
    <t xml:space="preserve">  8 353</t>
  </si>
  <si>
    <t xml:space="preserve">  5 653</t>
  </si>
  <si>
    <t xml:space="preserve">  8 917</t>
  </si>
  <si>
    <t xml:space="preserve">  6 023</t>
  </si>
  <si>
    <t xml:space="preserve">  1 018</t>
  </si>
  <si>
    <t xml:space="preserve">  4 590</t>
  </si>
  <si>
    <t xml:space="preserve">  2 660</t>
  </si>
  <si>
    <t xml:space="preserve">  4 921</t>
  </si>
  <si>
    <t xml:space="preserve">  2 879</t>
  </si>
  <si>
    <t xml:space="preserve">  3 763</t>
  </si>
  <si>
    <t xml:space="preserve">  2 993</t>
  </si>
  <si>
    <t xml:space="preserve">  3 996</t>
  </si>
  <si>
    <t xml:space="preserve">  3 144</t>
  </si>
  <si>
    <t xml:space="preserve">  8 361</t>
  </si>
  <si>
    <t xml:space="preserve">  5 655</t>
  </si>
  <si>
    <t xml:space="preserve">  8 926</t>
  </si>
  <si>
    <t xml:space="preserve">  1 025</t>
  </si>
  <si>
    <t xml:space="preserve">  2 895</t>
  </si>
  <si>
    <t xml:space="preserve">  1 594</t>
  </si>
  <si>
    <t xml:space="preserve">  3 205</t>
  </si>
  <si>
    <t xml:space="preserve">  1 886</t>
  </si>
  <si>
    <t xml:space="preserve">  1 846</t>
  </si>
  <si>
    <t xml:space="preserve">  2 051</t>
  </si>
  <si>
    <t xml:space="preserve">  1 049</t>
  </si>
  <si>
    <t xml:space="preserve">  1 154</t>
  </si>
  <si>
    <t xml:space="preserve">     1 127</t>
  </si>
  <si>
    <t xml:space="preserve">     1 031</t>
  </si>
  <si>
    <t xml:space="preserve">     7 088</t>
  </si>
  <si>
    <t xml:space="preserve">     4 927</t>
  </si>
  <si>
    <t xml:space="preserve">     6 073</t>
  </si>
  <si>
    <t xml:space="preserve">     1 222</t>
  </si>
  <si>
    <t xml:space="preserve">     4 803</t>
  </si>
  <si>
    <t xml:space="preserve">     1 610</t>
  </si>
  <si>
    <t xml:space="preserve">     4 383</t>
  </si>
  <si>
    <t xml:space="preserve">     3 168</t>
  </si>
  <si>
    <t xml:space="preserve">     4 595</t>
  </si>
  <si>
    <t xml:space="preserve">     1 445</t>
  </si>
  <si>
    <t xml:space="preserve">     3 011</t>
  </si>
  <si>
    <t xml:space="preserve">     1 136</t>
  </si>
  <si>
    <t xml:space="preserve">    12 246</t>
  </si>
  <si>
    <t xml:space="preserve">     8 587</t>
  </si>
  <si>
    <t xml:space="preserve">    11 461</t>
  </si>
  <si>
    <t xml:space="preserve">     2 895</t>
  </si>
  <si>
    <t xml:space="preserve">     8 361</t>
  </si>
  <si>
    <t xml:space="preserve">     3 015</t>
  </si>
  <si>
    <t xml:space="preserve">    12 556</t>
  </si>
  <si>
    <t xml:space="preserve">     9 139</t>
  </si>
  <si>
    <t xml:space="preserve">    12 395</t>
  </si>
  <si>
    <t xml:space="preserve">     3 205</t>
  </si>
  <si>
    <t xml:space="preserve">     8 926</t>
  </si>
  <si>
    <t xml:space="preserve">     2 776</t>
  </si>
  <si>
    <t xml:space="preserve">     1 200</t>
  </si>
  <si>
    <t xml:space="preserve">     1 714</t>
  </si>
  <si>
    <t xml:space="preserve">     1 803</t>
  </si>
  <si>
    <t xml:space="preserve">  2 877</t>
  </si>
  <si>
    <t xml:space="preserve">  1 265</t>
  </si>
  <si>
    <t xml:space="preserve">  2 443</t>
  </si>
  <si>
    <t xml:space="preserve">  3 198</t>
  </si>
  <si>
    <t xml:space="preserve">  2 821</t>
  </si>
  <si>
    <t xml:space="preserve">  1 899</t>
  </si>
  <si>
    <t xml:space="preserve">  1 593</t>
  </si>
  <si>
    <t xml:space="preserve">  2 165</t>
  </si>
  <si>
    <t xml:space="preserve">  1 072</t>
  </si>
  <si>
    <t xml:space="preserve">  1 898</t>
  </si>
  <si>
    <t xml:space="preserve">  1 663</t>
  </si>
  <si>
    <t xml:space="preserve">  1 807</t>
  </si>
  <si>
    <t xml:space="preserve">  1 720</t>
  </si>
  <si>
    <t xml:space="preserve">  1 810</t>
  </si>
  <si>
    <t xml:space="preserve">  1 377</t>
  </si>
  <si>
    <t xml:space="preserve">  1 374</t>
  </si>
  <si>
    <t xml:space="preserve">  1 409</t>
  </si>
  <si>
    <t xml:space="preserve">  2 090</t>
  </si>
  <si>
    <t xml:space="preserve">  2 382</t>
  </si>
  <si>
    <t xml:space="preserve">  2 259</t>
  </si>
  <si>
    <t xml:space="preserve">  2 590</t>
  </si>
  <si>
    <t xml:space="preserve">  1 115</t>
  </si>
  <si>
    <t xml:space="preserve">  1 279</t>
  </si>
  <si>
    <t xml:space="preserve">  1 196</t>
  </si>
  <si>
    <t xml:space="preserve">  1 394</t>
  </si>
  <si>
    <t xml:space="preserve">  1 063</t>
  </si>
  <si>
    <t xml:space="preserve">  8 587</t>
  </si>
  <si>
    <t xml:space="preserve">  9 139</t>
  </si>
  <si>
    <t xml:space="preserve">  4 927</t>
  </si>
  <si>
    <t xml:space="preserve">  1 222</t>
  </si>
  <si>
    <t xml:space="preserve">  4 803</t>
  </si>
  <si>
    <t xml:space="preserve">  5 159</t>
  </si>
  <si>
    <t xml:space="preserve">  5 037</t>
  </si>
  <si>
    <t xml:space="preserve">  3 660</t>
  </si>
  <si>
    <t xml:space="preserve">  3 558</t>
  </si>
  <si>
    <t xml:space="preserve">  3 980</t>
  </si>
  <si>
    <t xml:space="preserve">  1 889</t>
  </si>
  <si>
    <t xml:space="preserve">  3 889</t>
  </si>
  <si>
    <t xml:space="preserve">   1 097</t>
  </si>
  <si>
    <t xml:space="preserve">   1 300</t>
  </si>
  <si>
    <t xml:space="preserve">   1 200</t>
  </si>
  <si>
    <t xml:space="preserve">   1 545</t>
  </si>
  <si>
    <t xml:space="preserve">   1 209</t>
  </si>
  <si>
    <t xml:space="preserve">   1 381</t>
  </si>
  <si>
    <t xml:space="preserve">   1 907</t>
  </si>
  <si>
    <t xml:space="preserve">   2 065</t>
  </si>
  <si>
    <t xml:space="preserve">   2 092</t>
  </si>
  <si>
    <t xml:space="preserve">   1 508</t>
  </si>
  <si>
    <t xml:space="preserve">   1 565</t>
  </si>
  <si>
    <t xml:space="preserve">   1 609</t>
  </si>
  <si>
    <t xml:space="preserve">   1 238</t>
  </si>
  <si>
    <t xml:space="preserve">   1 368</t>
  </si>
  <si>
    <t xml:space="preserve">   1 121</t>
  </si>
  <si>
    <t xml:space="preserve">   8 587</t>
  </si>
  <si>
    <t xml:space="preserve">   9 139</t>
  </si>
  <si>
    <t xml:space="preserve">   4 927</t>
  </si>
  <si>
    <t xml:space="preserve">   5 159</t>
  </si>
  <si>
    <t xml:space="preserve">   3 660</t>
  </si>
  <si>
    <t xml:space="preserve">   3 980</t>
  </si>
  <si>
    <t>Januar - November 2004</t>
  </si>
  <si>
    <t>Januar - November 2003</t>
  </si>
  <si>
    <t xml:space="preserve">   2 661</t>
  </si>
  <si>
    <t xml:space="preserve">   2 744</t>
  </si>
  <si>
    <t xml:space="preserve">   1 041</t>
  </si>
  <si>
    <t xml:space="preserve">   2 833</t>
  </si>
  <si>
    <t xml:space="preserve">   1 287</t>
  </si>
  <si>
    <t xml:space="preserve">   1 398</t>
  </si>
  <si>
    <t xml:space="preserve">   1 416</t>
  </si>
  <si>
    <t xml:space="preserve">   1 533</t>
  </si>
  <si>
    <t xml:space="preserve">   1 263</t>
  </si>
  <si>
    <t xml:space="preserve">   1 328</t>
  </si>
  <si>
    <t xml:space="preserve">   2 364</t>
  </si>
  <si>
    <t xml:space="preserve">   2 176</t>
  </si>
  <si>
    <t xml:space="preserve">   2 493</t>
  </si>
  <si>
    <t xml:space="preserve">   2 375</t>
  </si>
  <si>
    <t xml:space="preserve">   1 514</t>
  </si>
  <si>
    <t xml:space="preserve">   1 355</t>
  </si>
  <si>
    <t xml:space="preserve">   1 615</t>
  </si>
  <si>
    <t xml:space="preserve">   1 493</t>
  </si>
  <si>
    <t xml:space="preserve">   2 924</t>
  </si>
  <si>
    <t xml:space="preserve">   2 725</t>
  </si>
  <si>
    <t xml:space="preserve">   2 986</t>
  </si>
  <si>
    <t xml:space="preserve">   2 701</t>
  </si>
  <si>
    <t xml:space="preserve">   2 517</t>
  </si>
  <si>
    <t xml:space="preserve">   2 749</t>
  </si>
  <si>
    <t xml:space="preserve">   2 513</t>
  </si>
  <si>
    <t>Januar - November</t>
  </si>
  <si>
    <t xml:space="preserve">  10 844</t>
  </si>
  <si>
    <t xml:space="preserve">   4 457</t>
  </si>
  <si>
    <t xml:space="preserve">  11 602</t>
  </si>
  <si>
    <t xml:space="preserve">   4 287</t>
  </si>
  <si>
    <t xml:space="preserve">   6 125</t>
  </si>
  <si>
    <t xml:space="preserve">   2 606</t>
  </si>
  <si>
    <t xml:space="preserve">   6 370</t>
  </si>
  <si>
    <t xml:space="preserve">   2 587</t>
  </si>
  <si>
    <t xml:space="preserve">   4 719</t>
  </si>
  <si>
    <t xml:space="preserve">   1 851</t>
  </si>
  <si>
    <t xml:space="preserve">   5 232</t>
  </si>
  <si>
    <t xml:space="preserve">   1 700</t>
  </si>
  <si>
    <t xml:space="preserve">   1 239</t>
  </si>
  <si>
    <t xml:space="preserve">   1 162</t>
  </si>
  <si>
    <t xml:space="preserve">   1 144</t>
  </si>
  <si>
    <t xml:space="preserve">  13 555</t>
  </si>
  <si>
    <t xml:space="preserve">   5 106</t>
  </si>
  <si>
    <t xml:space="preserve">  14 406</t>
  </si>
  <si>
    <t xml:space="preserve">   4 879</t>
  </si>
  <si>
    <t xml:space="preserve">   7 626</t>
  </si>
  <si>
    <t xml:space="preserve">   2 929</t>
  </si>
  <si>
    <t xml:space="preserve">   7 876</t>
  </si>
  <si>
    <t xml:space="preserve">   2 863</t>
  </si>
  <si>
    <t xml:space="preserve">   5 929</t>
  </si>
  <si>
    <t xml:space="preserve">   2 177</t>
  </si>
  <si>
    <t xml:space="preserve">   6 530</t>
  </si>
  <si>
    <t xml:space="preserve">   2 016</t>
  </si>
  <si>
    <t xml:space="preserve">   1 393</t>
  </si>
  <si>
    <t xml:space="preserve">   1 505</t>
  </si>
  <si>
    <t xml:space="preserve">   1 206</t>
  </si>
  <si>
    <t xml:space="preserve">   1 326</t>
  </si>
  <si>
    <t xml:space="preserve">   1 365</t>
  </si>
  <si>
    <t xml:space="preserve">   1 317</t>
  </si>
  <si>
    <t xml:space="preserve">  15 949</t>
  </si>
  <si>
    <t xml:space="preserve">   5 161</t>
  </si>
  <si>
    <t xml:space="preserve">  16 981</t>
  </si>
  <si>
    <t xml:space="preserve">   4 932</t>
  </si>
  <si>
    <t xml:space="preserve">   9 718</t>
  </si>
  <si>
    <t xml:space="preserve">   2 964</t>
  </si>
  <si>
    <t xml:space="preserve">  10 168</t>
  </si>
  <si>
    <t xml:space="preserve">   2 900</t>
  </si>
  <si>
    <t xml:space="preserve">   6 231</t>
  </si>
  <si>
    <t xml:space="preserve">   2 197</t>
  </si>
  <si>
    <t xml:space="preserve">   6 813</t>
  </si>
  <si>
    <t xml:space="preserve">   2 032</t>
  </si>
  <si>
    <t xml:space="preserve">   1 034</t>
  </si>
  <si>
    <t>Noch: November 2004</t>
  </si>
  <si>
    <t xml:space="preserve">   1 057</t>
  </si>
  <si>
    <t xml:space="preserve"> 1.</t>
  </si>
  <si>
    <t xml:space="preserve"> 2.</t>
  </si>
  <si>
    <t xml:space="preserve"> 3.</t>
  </si>
  <si>
    <t xml:space="preserve"> 4.</t>
  </si>
  <si>
    <t xml:space="preserve"> 5.</t>
  </si>
  <si>
    <t xml:space="preserve"> 6.</t>
  </si>
  <si>
    <t xml:space="preserve"> 7.</t>
  </si>
  <si>
    <t xml:space="preserve"> 8.</t>
  </si>
  <si>
    <t xml:space="preserve"> 9.</t>
  </si>
  <si>
    <t xml:space="preserve">   4 590</t>
  </si>
  <si>
    <t xml:space="preserve">   1 013</t>
  </si>
  <si>
    <t xml:space="preserve">   2 509</t>
  </si>
  <si>
    <t xml:space="preserve">  1 103</t>
  </si>
  <si>
    <t xml:space="preserve">  1 278</t>
  </si>
  <si>
    <t xml:space="preserve">  1 434</t>
  </si>
  <si>
    <t xml:space="preserve">  1 322</t>
  </si>
  <si>
    <t xml:space="preserve">  1 673</t>
  </si>
  <si>
    <t xml:space="preserve">   1 101</t>
  </si>
  <si>
    <t xml:space="preserve">   1 991</t>
  </si>
  <si>
    <r>
      <t xml:space="preserve">Schwer-wiegende Unfälle mit Sachschaden (i.e.S.) </t>
    </r>
    <r>
      <rPr>
        <vertAlign val="superscript"/>
        <sz val="6"/>
        <rFont val="Helvetica"/>
        <family val="2"/>
      </rPr>
      <t>1)</t>
    </r>
  </si>
  <si>
    <r>
      <t>Sonstige Alkohol- unfälle</t>
    </r>
    <r>
      <rPr>
        <vertAlign val="superscript"/>
        <sz val="6"/>
        <rFont val="Helvetica"/>
        <family val="2"/>
      </rPr>
      <t xml:space="preserve"> 2)</t>
    </r>
  </si>
  <si>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</si>
  <si>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</si>
  <si>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t xml:space="preserve">      verunglückte Personen nach Kreisen                                                                                                                                  </t>
  </si>
  <si>
    <t xml:space="preserve">14. Straßenverkehrsunfälle mit Personenschaden und schwerwiegende Unfälle mit </t>
  </si>
  <si>
    <t xml:space="preserve">      Sachschaden unter Alkoholeinwirkung sowie verunglückte Personen nach Kreisen</t>
  </si>
  <si>
    <t>Grafik</t>
  </si>
  <si>
    <t xml:space="preserve">Straßenverkehrsunfälle mit Personenschaden und dabei verunglückte Personen                                                                      </t>
  </si>
  <si>
    <t>- 5 -</t>
  </si>
  <si>
    <t>Straßenverkehrsunfälle mit Personenschaden
und dabei verunglückte Personen</t>
  </si>
  <si>
    <t xml:space="preserve">      Thüringer Landesamt für Statistik</t>
  </si>
  <si>
    <t xml:space="preserve">    davon</t>
  </si>
  <si>
    <t xml:space="preserve">        davon</t>
  </si>
  <si>
    <t>- 6 -</t>
  </si>
  <si>
    <t>2. Straßenverkehrsunfälle mit Personenschaden und schwerwiegende Unfälle mit Sachschaden (i.e.S.) sowie</t>
  </si>
  <si>
    <t>Davon mit</t>
  </si>
  <si>
    <t>Verunglückte</t>
  </si>
  <si>
    <t>Schwerwie-</t>
  </si>
  <si>
    <t>Tagesdatum</t>
  </si>
  <si>
    <t>Sachschaden</t>
  </si>
  <si>
    <t>innerorts</t>
  </si>
  <si>
    <t>10.</t>
  </si>
  <si>
    <t>11.</t>
  </si>
  <si>
    <t>12.</t>
  </si>
  <si>
    <t>13.</t>
  </si>
  <si>
    <t>14.</t>
  </si>
  <si>
    <t>15.</t>
  </si>
  <si>
    <t>16.</t>
  </si>
  <si>
    <t>17.</t>
  </si>
  <si>
    <t>18.</t>
  </si>
  <si>
    <t>19.</t>
  </si>
  <si>
    <t>20.</t>
  </si>
  <si>
    <t>21.</t>
  </si>
  <si>
    <t>22.</t>
  </si>
  <si>
    <t>23.</t>
  </si>
  <si>
    <t>24.</t>
  </si>
  <si>
    <t>25.</t>
  </si>
  <si>
    <t>26.</t>
  </si>
  <si>
    <t>27.</t>
  </si>
  <si>
    <t>28.</t>
  </si>
  <si>
    <t>Zusammen</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</si>
  <si>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</si>
  <si>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</si>
  <si>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</si>
  <si>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</si>
  <si>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</si>
  <si>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</si>
  <si>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</si>
  <si>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</si>
  <si>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</si>
  <si>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</si>
  <si>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</si>
  <si>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</si>
  <si>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</si>
  <si>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</si>
  <si>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</si>
  <si>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</si>
  <si>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</si>
  <si>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</si>
  <si>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übrigen Kraftfahrzeugen </t>
  </si>
  <si>
    <t xml:space="preserve">    Kraftfahrzeugen zus.</t>
  </si>
  <si>
    <t xml:space="preserve">        darunter flüchtig</t>
  </si>
  <si>
    <t xml:space="preserve">    Fahrrädern</t>
  </si>
  <si>
    <t xml:space="preserve">        darunter</t>
  </si>
  <si>
    <t xml:space="preserve">        unter 15 Jahren </t>
  </si>
  <si>
    <t xml:space="preserve">    anderen Fahrzeugen </t>
  </si>
  <si>
    <t>Fußgänger</t>
  </si>
  <si>
    <t xml:space="preserve">    darunter</t>
  </si>
  <si>
    <t xml:space="preserve">    unter 15 Jahren </t>
  </si>
  <si>
    <t xml:space="preserve">    65 Jahre und mehr</t>
  </si>
  <si>
    <t xml:space="preserve">Andere Personen </t>
  </si>
  <si>
    <t>Insgesamt</t>
  </si>
  <si>
    <t>1) Straftatbestand oder Ordnungswidrigkeit und gleichzeitig mindestens ein Kfz nicht fahrbereit, betrifft auch Fälle mit Alkoholeinwirkung</t>
  </si>
  <si>
    <t>- 9 -</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</si>
  <si>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</si>
  <si>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</si>
  <si>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</si>
  <si>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</si>
  <si>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</si>
  <si>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</si>
  <si>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</si>
  <si>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</si>
  <si>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</si>
  <si>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</si>
  <si>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Unfallart</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</si>
  <si>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</si>
  <si>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</si>
  <si>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</si>
  <si>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</si>
  <si>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</si>
  <si>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</si>
  <si>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</si>
  <si>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Aufprall auf Hindernis</t>
  </si>
  <si>
    <t>Unfall anderer Art</t>
  </si>
  <si>
    <t>- 11 -</t>
  </si>
  <si>
    <t>- 12 -</t>
  </si>
  <si>
    <t>Unfalltyp</t>
  </si>
  <si>
    <t xml:space="preserve">Fahrunfall </t>
  </si>
  <si>
    <t xml:space="preserve">  innerorts </t>
  </si>
  <si>
    <t xml:space="preserve">  außerorts </t>
  </si>
  <si>
    <t xml:space="preserve">Abbiege-Unfall </t>
  </si>
  <si>
    <t>Einbiegen/Kreuzenunfall</t>
  </si>
  <si>
    <t xml:space="preserve">Überschreitenunfall </t>
  </si>
  <si>
    <t>Unfall durch ruhenden Verkehr</t>
  </si>
  <si>
    <t>Unfall im Längsverkehr</t>
  </si>
  <si>
    <t>Sonstiger Unfall</t>
  </si>
  <si>
    <t xml:space="preserve">Insgesamt </t>
  </si>
  <si>
    <t>- 13 -</t>
  </si>
  <si>
    <t>Schwer-</t>
  </si>
  <si>
    <t>Leicht-</t>
  </si>
  <si>
    <t>insgesamt</t>
  </si>
  <si>
    <t>Getötete</t>
  </si>
  <si>
    <t>alle Unfälle</t>
  </si>
  <si>
    <t>Innerhalb von Ortschaften</t>
  </si>
  <si>
    <t>Außerhalb von Ortschaften, ohne</t>
  </si>
  <si>
    <t xml:space="preserve">  Autobahn</t>
  </si>
  <si>
    <t>Auf Autobahnen</t>
  </si>
  <si>
    <t>Innerhalb und außerhalb von</t>
  </si>
  <si>
    <t xml:space="preserve">  Ortschaften</t>
  </si>
  <si>
    <t>darunter Alkoholunfälle</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</si>
  <si>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</si>
  <si>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</si>
  <si>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</si>
  <si>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</si>
  <si>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</si>
  <si>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</si>
  <si>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</si>
  <si>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</si>
  <si>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</si>
  <si>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</si>
  <si>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</si>
  <si>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</si>
  <si>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</si>
  <si>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</si>
  <si>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</si>
  <si>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</si>
  <si>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</si>
  <si>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</si>
  <si>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</si>
  <si>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</si>
  <si>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</si>
  <si>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</si>
  <si>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</si>
  <si>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</si>
  <si>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</si>
  <si>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</si>
  <si>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</si>
  <si>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</si>
  <si>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</si>
  <si>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</si>
  <si>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</si>
  <si>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</si>
  <si>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</si>
  <si>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- 20 -</t>
  </si>
  <si>
    <t>Verunglückte insgesamt</t>
  </si>
  <si>
    <t>- 21 -</t>
  </si>
  <si>
    <t>Noch: Verunglückte insgesamt</t>
  </si>
  <si>
    <t>- 22 -</t>
  </si>
  <si>
    <t>9. Verunglückte Personen</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</si>
  <si>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</si>
  <si>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</si>
  <si>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</si>
  <si>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</si>
  <si>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</si>
  <si>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</si>
  <si>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</si>
  <si>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</si>
  <si>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</si>
  <si>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</si>
  <si>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</si>
  <si>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</si>
  <si>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</si>
  <si>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</si>
  <si>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</si>
  <si>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- 24 - </t>
  </si>
  <si>
    <t>10. Verunglückte Personen nach Art</t>
  </si>
  <si>
    <t xml:space="preserve">    Mofas, Mopeds</t>
  </si>
  <si>
    <t xml:space="preserve">    Motorzweirädern mit</t>
  </si>
  <si>
    <t xml:space="preserve">    Bussen</t>
  </si>
  <si>
    <t xml:space="preserve">    übrigen</t>
  </si>
  <si>
    <t xml:space="preserve">        unter 15 Jahren</t>
  </si>
  <si>
    <t xml:space="preserve">    anderen Fahrzeugen</t>
  </si>
  <si>
    <t>Andere Personen</t>
  </si>
  <si>
    <t>- 25 -</t>
  </si>
  <si>
    <t>- 26 -</t>
  </si>
  <si>
    <t>11. Fehlverhalten der Fahrzeugführer bei Straßenverkehrsunfällen mit Personenschaden</t>
  </si>
  <si>
    <t>nach ausgewählten Fahrzeugarten</t>
  </si>
  <si>
    <t xml:space="preserve">    Verkehrstüchtigkeit</t>
  </si>
  <si>
    <t xml:space="preserve">    Straßenbenutzung</t>
  </si>
  <si>
    <t xml:space="preserve">    Geschwindigkeit</t>
  </si>
  <si>
    <t xml:space="preserve">    Abstand</t>
  </si>
  <si>
    <t xml:space="preserve">    Überholen</t>
  </si>
  <si>
    <t xml:space="preserve">    Vorbeifahren</t>
  </si>
  <si>
    <t xml:space="preserve">    Vorfahrt, Vorrang</t>
  </si>
  <si>
    <t xml:space="preserve">          Verkehrszeichen</t>
  </si>
  <si>
    <t xml:space="preserve">        an Überwegen, Furten</t>
  </si>
  <si>
    <t xml:space="preserve">    Ladung, Besetzung</t>
  </si>
  <si>
    <t>- 27 -</t>
  </si>
  <si>
    <t>Noch: 11. Fehlverhalten der Fahrzeugführer bei Straßenverkehrsunfällen mit Personenschaden</t>
  </si>
  <si>
    <t>- 28 -</t>
  </si>
  <si>
    <t>12. Ursachen von Straßenverkehrsunfällen mit Personenschaden</t>
  </si>
  <si>
    <t xml:space="preserve">        Übermüdung</t>
  </si>
  <si>
    <t xml:space="preserve">        sonstige körperliche oder geistige Mängel</t>
  </si>
  <si>
    <t xml:space="preserve">        Benutzung der falschen Fahrbahn (auch Richtungsfahrbahn) oder</t>
  </si>
  <si>
    <t xml:space="preserve">        Verstoß gegen das Rechtsfahrgebot</t>
  </si>
  <si>
    <t xml:space="preserve">        ungenügender Sicherheitsabstand</t>
  </si>
  <si>
    <t xml:space="preserve">        starkes Bremsen des Vorausfahrenden ohne zwingenden Grund</t>
  </si>
  <si>
    <t>- 29 -</t>
  </si>
  <si>
    <t>Noch: 12. Ursachen von Straßenverkehrsunfällen mit Personenschaden</t>
  </si>
  <si>
    <t xml:space="preserve">        unzulässiges Rechtsüberholen</t>
  </si>
  <si>
    <t xml:space="preserve">        Überholen trotz Gegenverkehrs</t>
  </si>
  <si>
    <t xml:space="preserve">        Überholen trotz unklarer Verkehrslage</t>
  </si>
  <si>
    <t xml:space="preserve">        Überholen trotz unzureichender Sichtverhältnisse</t>
  </si>
  <si>
    <t xml:space="preserve">        Überholen ohne Beachtung des nachfolgenden Verkehrs und/oder ohne</t>
  </si>
  <si>
    <t xml:space="preserve">        Fehler beim Wiedereinordnen</t>
  </si>
  <si>
    <t xml:space="preserve">        sonstige Fehler beim Überholen (z.B. ohne genügenden Seiten-</t>
  </si>
  <si>
    <t xml:space="preserve">        Fehler beim Überholtwerden</t>
  </si>
  <si>
    <t xml:space="preserve">        Nichtbeachten des Vorranges entgegenkommender Fahrzeuge beim</t>
  </si>
  <si>
    <t xml:space="preserve">        Nichtbeachten des nachfolgenden Verkehrs beim Vorbeifahren an</t>
  </si>
  <si>
    <t xml:space="preserve">    Nebeneinanderfahren, fehlerhaftes Wechseln des Fahrstreifens beim</t>
  </si>
  <si>
    <t xml:space="preserve">        Nichtbeachten der Regel "rechts vor links"</t>
  </si>
  <si>
    <t>- 30 -</t>
  </si>
  <si>
    <t xml:space="preserve">        Nichtbeachten der die Vorfahrt regelnden Verkehrszeichen</t>
  </si>
  <si>
    <t xml:space="preserve">        Nichtbeachten der Vorfahrt des durchgehenden Verkehrs auf Auto-</t>
  </si>
  <si>
    <t xml:space="preserve">        Nichtbeachten der Vorfahrt durch Fahrzeuge, die aus Feld- und</t>
  </si>
  <si>
    <t xml:space="preserve">        Nichtbeachten der Verkehrsregelung durch Polizeibeamte oder</t>
  </si>
  <si>
    <t xml:space="preserve">        Nichtbeachten des Vorranges entgegenkommender Fahrzeuge</t>
  </si>
  <si>
    <t xml:space="preserve">        Nichtbeachten des Vorranges von Schienenfahrzeugen an </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</si>
  <si>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</si>
  <si>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</si>
  <si>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</si>
  <si>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</si>
  <si>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falsches Verhalten gegenüber Fußgängern</t>
  </si>
  <si>
    <t xml:space="preserve">        an Fußgängerüberwegen</t>
  </si>
  <si>
    <t xml:space="preserve">        an Fußgängerfurten</t>
  </si>
  <si>
    <t xml:space="preserve">        beim Abbiegen</t>
  </si>
  <si>
    <t>- 31 -</t>
  </si>
  <si>
    <t xml:space="preserve">        an Haltestellen (auch haltenden Schulbussen mit eingeschaltetem</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</si>
  <si>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</si>
  <si>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</si>
  <si>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</si>
  <si>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</si>
  <si>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verkehrswidriges Verhalten beim Ein- oder Aussteigen, Be- oder</t>
  </si>
  <si>
    <t xml:space="preserve">    Nichtbeachten der Beleuchtungsvorschriften</t>
  </si>
  <si>
    <t xml:space="preserve">        Überladung, Überbesetzung</t>
  </si>
  <si>
    <t xml:space="preserve">        unzureichend gesicherte Ladung oder Fahrzeugzubehörteile</t>
  </si>
  <si>
    <t xml:space="preserve">    andere Fehler beim Fahrzeugführer</t>
  </si>
  <si>
    <t>Technische Mängel, Wartungsmängel</t>
  </si>
  <si>
    <t xml:space="preserve">    Beleuchtung</t>
  </si>
  <si>
    <t xml:space="preserve">    Bereifung</t>
  </si>
  <si>
    <t xml:space="preserve">    Bremsen</t>
  </si>
  <si>
    <t>- 32 -</t>
  </si>
  <si>
    <t xml:space="preserve">    Lenkung</t>
  </si>
  <si>
    <t xml:space="preserve">    Zugvorrichtung</t>
  </si>
  <si>
    <t>Falsches Verhalten der Fußgänger</t>
  </si>
  <si>
    <t xml:space="preserve">    falsches Verhalten beim Überschreiten der Fahrbahn</t>
  </si>
  <si>
    <t xml:space="preserve">        an Stellen, an denen der Fußgängerverkehr durch Polizeibeamte</t>
  </si>
  <si>
    <t xml:space="preserve">        auf Fußgängerüberwegen ohne Verkehrsregelung durch </t>
  </si>
  <si>
    <t xml:space="preserve">        in der Nähe von Kreuzungen oder Einmündungen, Lichtzeichen-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</si>
  <si>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</si>
  <si>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</si>
  <si>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</si>
  <si>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</si>
  <si>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</si>
  <si>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</si>
  <si>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</si>
  <si>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</si>
  <si>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</si>
  <si>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</si>
  <si>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</si>
  <si>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</si>
  <si>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</si>
  <si>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</si>
  <si>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</si>
  <si>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</si>
  <si>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</si>
  <si>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</si>
  <si>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</si>
  <si>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</si>
  <si>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</si>
  <si>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</si>
  <si>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</si>
  <si>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</si>
  <si>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</si>
  <si>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</si>
  <si>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</si>
  <si>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</si>
  <si>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</si>
  <si>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</si>
  <si>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</si>
  <si>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- 35 -</t>
  </si>
  <si>
    <t>13. Straßenverkehrsunfälle mit Personenschaden und Sachschaden sowie verunglückte Personen nach Kreisen</t>
  </si>
  <si>
    <t>Davon</t>
  </si>
  <si>
    <t>davon</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</si>
  <si>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</si>
  <si>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</si>
  <si>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</si>
  <si>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</si>
  <si>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</si>
  <si>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</si>
  <si>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</si>
  <si>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</si>
  <si>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</si>
  <si>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</si>
  <si>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</si>
  <si>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</si>
  <si>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</si>
  <si>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</si>
  <si>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</si>
  <si>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</si>
  <si>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</si>
  <si>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</si>
  <si>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</si>
  <si>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</si>
  <si>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</si>
  <si>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</si>
  <si>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</si>
  <si>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</si>
  <si>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</si>
  <si>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</si>
  <si>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</si>
  <si>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</si>
  <si>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</si>
  <si>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</si>
  <si>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</si>
  <si>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</si>
  <si>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Landkreise</t>
  </si>
  <si>
    <t>- 37 -</t>
  </si>
  <si>
    <t>14. Straßenverkehrsunfälle mit Personenschaden und schwerwiegende Unfälle mit Sachschaden</t>
  </si>
  <si>
    <t>unter Alkoholeinwirkung sowie verunglückte Personen nach Kreisen</t>
  </si>
  <si>
    <t>mit Personenschaden</t>
  </si>
  <si>
    <t>mit nur Sachschaden</t>
  </si>
  <si>
    <t xml:space="preserve">  kreisfreie Städte</t>
  </si>
  <si>
    <t xml:space="preserve">1) Straftatbestand oder Ordnungswidrigkeit und gleichzeitig mindestens ein Kfz nicht fahrbereit, betrifft auch Fälle mit Alkoholeinwirkung - 2) Unfallbeteiligter stand </t>
  </si>
  <si>
    <t>verunglückte Personen nach Tagen und Ortslagen</t>
  </si>
  <si>
    <t>4. Straßenverkehrsunfälle mit Personenschaden nach Straßenarten und Ortslagen</t>
  </si>
  <si>
    <t>5. Straßenverkehrsunfälle mit Personenschaden nach Unfallarten und Ortslagen</t>
  </si>
  <si>
    <t>Noch: 5. Straßenverkehrsunfälle mit Personenschaden nach Unfallarten und Ortslagen</t>
  </si>
  <si>
    <t>6. Straßenverkehrsunfälle mit Personenschaden nach Unfalltypen und Ortslagen</t>
  </si>
  <si>
    <t>der Verkehrsbeteiligung und Ortslagen</t>
  </si>
  <si>
    <t xml:space="preserve">        Alkoholeinfluss</t>
  </si>
  <si>
    <t xml:space="preserve">        Einfluss anderer berauschender Mittel (z.B. Drogen, Rauschgift)</t>
  </si>
  <si>
    <t xml:space="preserve">        nicht angepasste Geschwindigkeit</t>
  </si>
  <si>
    <t xml:space="preserve">  dagegen Vorjahr</t>
  </si>
  <si>
    <t xml:space="preserve">= Zeile 70,
Spalte G  </t>
  </si>
  <si>
    <t>Zusammenstoß mit and. Fahrzeug</t>
  </si>
  <si>
    <t>(i.e.S.)</t>
  </si>
  <si>
    <t>Unfallursachen durch den Fahrzeugführer</t>
  </si>
  <si>
    <t>Getöteten</t>
  </si>
  <si>
    <t>verletzten</t>
  </si>
  <si>
    <t>verletzte</t>
  </si>
  <si>
    <t>Unfälle mit Personen-schaden</t>
  </si>
  <si>
    <t>Unfälle insgesamt</t>
  </si>
  <si>
    <t>Gegenstand des Nachweises</t>
  </si>
  <si>
    <t>Personen-kraftwagen</t>
  </si>
  <si>
    <t>Fahrrädern</t>
  </si>
  <si>
    <t>Motorzwei-rädern mit amtl. Kennz.</t>
  </si>
  <si>
    <t>Im Alter von ... bis
unter ... Jahren
Geschlecht</t>
  </si>
  <si>
    <t>Lfd. Nr.</t>
  </si>
  <si>
    <t>Ursache</t>
  </si>
  <si>
    <t>Fahrräder</t>
  </si>
  <si>
    <t>Motorzwei-räder mit amtl. Kennzeichen</t>
  </si>
  <si>
    <t>mit nur 
Sach-schaden</t>
  </si>
  <si>
    <t>sonstige Unfälle ohne Alkohol-einwirkung</t>
  </si>
  <si>
    <t>Verun-glückte Personen insgesamt</t>
  </si>
  <si>
    <t>Unfälle mit Alkohol insgesamt</t>
  </si>
  <si>
    <t>mit Getöteten</t>
  </si>
  <si>
    <t>mit Schwer-verletzten</t>
  </si>
  <si>
    <t>mit Leicht-verletzten</t>
  </si>
  <si>
    <t>Kreisfreie Stadt
Landkreis
Land</t>
  </si>
  <si>
    <t>Unfälle mit Personen- u. schwerw. Un-fälle m. Sach-schad. (i.e.S.)</t>
  </si>
  <si>
    <t xml:space="preserve">    Fehler beim Überholen</t>
  </si>
  <si>
    <t xml:space="preserve">    Fehler beim Vorbeifahren</t>
  </si>
  <si>
    <t xml:space="preserve">     des Fahrstreifens beim Nebeneinanderfahren</t>
  </si>
  <si>
    <t xml:space="preserve">    Fehler beim Nebenein., fehlerhaftes Wechseln</t>
  </si>
  <si>
    <t xml:space="preserve">    Nichtbeachten der Vorfahrt</t>
  </si>
  <si>
    <t xml:space="preserve">          </t>
  </si>
  <si>
    <t xml:space="preserve">        Nichtbeachten der die Vorfahrt regelnden</t>
  </si>
  <si>
    <t xml:space="preserve">        Nichtbeachten der Verkehrsregelung</t>
  </si>
  <si>
    <t xml:space="preserve">          durch Polizeibeamte oder Lichtzeichen</t>
  </si>
  <si>
    <t xml:space="preserve">    Fehler beim Abbiegen, Wenden,</t>
  </si>
  <si>
    <t xml:space="preserve">      Rückwärtsfahren,  Ein- und Anfahren</t>
  </si>
  <si>
    <t xml:space="preserve">    Fehler beim Halten, Parken (ruhender Verkehr,</t>
  </si>
  <si>
    <t xml:space="preserve">      Verkehrssicherung)</t>
  </si>
  <si>
    <t xml:space="preserve">    Nichtbeachten der Beleuchtungsvorschrift</t>
  </si>
  <si>
    <t xml:space="preserve">     Bremsen des Vorausfahr. ohne zwingend. Grund</t>
  </si>
  <si>
    <t xml:space="preserve">    Verstoß gegen das Rechtsfahrgebot oder</t>
  </si>
  <si>
    <t xml:space="preserve">      andere Fehler bei der Fahrbahnbenutzung</t>
  </si>
  <si>
    <t>mit Perso-nenschaden</t>
  </si>
  <si>
    <t>Zus.stoß Fahrzeug / Fußgänger</t>
  </si>
  <si>
    <t>Abkommen von Fahrbahn n. rechts</t>
  </si>
  <si>
    <t>Abkommen von Fahrbahn n. links</t>
  </si>
  <si>
    <t xml:space="preserve">    Kraftfahrzeugen zusammen</t>
  </si>
  <si>
    <t>Ortslage</t>
  </si>
  <si>
    <t>Art der
Verkehrsbeteiligung
Ortslage</t>
  </si>
  <si>
    <t>Ursache
Ortslage</t>
  </si>
  <si>
    <t>Kreisfreie Stadt
Landkreis
Land
Ortslage</t>
  </si>
  <si>
    <t xml:space="preserve">gende </t>
  </si>
  <si>
    <t>Unfälle mit</t>
  </si>
  <si>
    <t xml:space="preserve">     innerorts</t>
  </si>
  <si>
    <t xml:space="preserve">         innerorts</t>
  </si>
  <si>
    <t xml:space="preserve">         außerorts</t>
  </si>
  <si>
    <t xml:space="preserve">            innerorts</t>
  </si>
  <si>
    <t xml:space="preserve">            außerorts</t>
  </si>
  <si>
    <t xml:space="preserve">             innerorts</t>
  </si>
  <si>
    <t xml:space="preserve">             außerorts</t>
  </si>
  <si>
    <t xml:space="preserve">           innerorts</t>
  </si>
  <si>
    <t xml:space="preserve">              innerorts</t>
  </si>
  <si>
    <t xml:space="preserve">           außerorts</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</si>
  <si>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</si>
  <si>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</si>
  <si>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</si>
  <si>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</si>
  <si>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</si>
  <si>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</si>
  <si>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</si>
  <si>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 xml:space="preserve">      innerorts</t>
  </si>
  <si>
    <t xml:space="preserve">      außerorts</t>
  </si>
  <si>
    <t>- 4 -</t>
  </si>
  <si>
    <t xml:space="preserve">1. Straßenverkehrsunfälle mit Personenschaden und Sachschaden sowie verunglückte Personen </t>
  </si>
  <si>
    <t>Unfallkategorie
Verunglückte Personen</t>
  </si>
  <si>
    <t>Anzahl</t>
  </si>
  <si>
    <t>Unfälle</t>
  </si>
  <si>
    <t xml:space="preserve">    Unfälle mit Personenschaden</t>
  </si>
  <si>
    <t xml:space="preserve">           darunter unter Alkoholeinwirkung</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</si>
  <si>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</si>
  <si>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</si>
  <si>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</si>
  <si>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</si>
  <si>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</si>
  <si>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</si>
  <si>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</si>
  <si>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</si>
  <si>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</si>
  <si>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</si>
  <si>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</si>
  <si>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</si>
  <si>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</si>
  <si>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</si>
  <si>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</si>
  <si>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</si>
  <si>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</si>
  <si>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r>
      <t xml:space="preserve">           schaden (im engeren Sinne) </t>
    </r>
    <r>
      <rPr>
        <vertAlign val="superscript"/>
        <sz val="6"/>
        <rFont val="Helvetica"/>
        <family val="2"/>
      </rPr>
      <t>1)</t>
    </r>
  </si>
  <si>
    <r>
      <t xml:space="preserve">           unter Alkoholeinwirkung </t>
    </r>
    <r>
      <rPr>
        <vertAlign val="superscript"/>
        <sz val="6"/>
        <rFont val="Helvetica"/>
        <family val="2"/>
      </rPr>
      <t>2)</t>
    </r>
  </si>
  <si>
    <t>29.</t>
  </si>
  <si>
    <t xml:space="preserve">              außerorts</t>
  </si>
  <si>
    <t xml:space="preserve">     außerorts</t>
  </si>
  <si>
    <t xml:space="preserve">       -</t>
  </si>
  <si>
    <t>1.</t>
  </si>
  <si>
    <t>2.</t>
  </si>
  <si>
    <t>Mittwoch</t>
  </si>
  <si>
    <t>3.</t>
  </si>
  <si>
    <t>4.</t>
  </si>
  <si>
    <t>Freitag</t>
  </si>
  <si>
    <t>5.</t>
  </si>
  <si>
    <t>6.</t>
  </si>
  <si>
    <t>7.</t>
  </si>
  <si>
    <t>8.</t>
  </si>
  <si>
    <t>9.</t>
  </si>
  <si>
    <t>Donnerstag</t>
  </si>
  <si>
    <t xml:space="preserve">Zusammen </t>
  </si>
  <si>
    <t>Samstag</t>
  </si>
  <si>
    <t>Sonntag</t>
  </si>
  <si>
    <t>Montag</t>
  </si>
  <si>
    <t>Dienstag</t>
  </si>
  <si>
    <t xml:space="preserve">    landwirtschaftlichen Zugmaschinen</t>
  </si>
  <si>
    <t xml:space="preserve">    mangelnde Verkehrstüchtigkeit</t>
  </si>
  <si>
    <t xml:space="preserve">    nicht angepasste Geschwindigkeit</t>
  </si>
  <si>
    <t xml:space="preserve">    ungenüg. Sicherheitsabstand sowie starkes</t>
  </si>
  <si>
    <t xml:space="preserve">    fehlerhafte Ladung, Besetzung</t>
  </si>
  <si>
    <t xml:space="preserve">    darunter </t>
  </si>
  <si>
    <t xml:space="preserve">    bei Unfällen unter Alkoholeinwirkung</t>
  </si>
  <si>
    <t xml:space="preserve">        amtl. Kennzeichen</t>
  </si>
  <si>
    <t xml:space="preserve">    landwirtschaftlichen</t>
  </si>
  <si>
    <t xml:space="preserve">        Zugmaschinen</t>
  </si>
  <si>
    <t xml:space="preserve">        Kraftfahrzeugen</t>
  </si>
  <si>
    <t xml:space="preserve">   Fußgänger</t>
  </si>
  <si>
    <t xml:space="preserve">         65 Jahre und mehr</t>
  </si>
  <si>
    <t xml:space="preserve">    unter 15 Jahren</t>
  </si>
  <si>
    <t xml:space="preserve">        andere Fehler bei der Fahrbahnbenutzung</t>
  </si>
  <si>
    <t xml:space="preserve">       Bremsen des Vorausfahr. ohne zwingend. Grund</t>
  </si>
  <si>
    <t xml:space="preserve">       des Fahrstreifens beim Nebeneinanderfahren</t>
  </si>
  <si>
    <t xml:space="preserve">        Rückwärtsfahren,  Ein- und Anfahren</t>
  </si>
  <si>
    <t xml:space="preserve">        Verkehrssicherung)</t>
  </si>
  <si>
    <t xml:space="preserve">             verbotswidrige Benutzung anderer Straßenteile</t>
  </si>
  <si>
    <t xml:space="preserve">             mit gleichzeitigem Überschreiten der zulässigen Höchstge-</t>
  </si>
  <si>
    <t xml:space="preserve">             schwindigkeit</t>
  </si>
  <si>
    <t xml:space="preserve">             in anderen Fällen</t>
  </si>
  <si>
    <t xml:space="preserve">             rechtzeitige und deutliche Ankündigung des Ausscherens</t>
  </si>
  <si>
    <t xml:space="preserve">            abstand)</t>
  </si>
  <si>
    <t xml:space="preserve">             Vorbeifahren an haltenden Fahrzeugen, Absperrungen o. Hindernissen</t>
  </si>
  <si>
    <t xml:space="preserve">            haltenden Fahrzeugen, Absperrungen oder Hindernissen und/oder</t>
  </si>
  <si>
    <t xml:space="preserve">            ohne rechtzeitige und deutliche Ankündigung des Ausscherens</t>
  </si>
  <si>
    <t xml:space="preserve">         Nebeneinanderfahren oder Nichtbeachten d.Reißverschlußverfahrens</t>
  </si>
  <si>
    <t xml:space="preserve">             bahnen oder Kraftfahrstraßen</t>
  </si>
  <si>
    <t xml:space="preserve">             Waldwegen kommen</t>
  </si>
  <si>
    <t xml:space="preserve">             Lichtzeichen</t>
  </si>
  <si>
    <t xml:space="preserve">             Bahnübergängen</t>
  </si>
  <si>
    <t xml:space="preserve">             Grundstück, von einem anderen Straßenteil oder beim Anfahren</t>
  </si>
  <si>
    <t xml:space="preserve">             vom Fahrbahnrand)</t>
  </si>
  <si>
    <t xml:space="preserve">            Warnblinklicht)</t>
  </si>
  <si>
    <t xml:space="preserve">             und von Unfallstellen sowie Schulbussen, bei denen Kinder ein-</t>
  </si>
  <si>
    <t xml:space="preserve">             oder aussteigen</t>
  </si>
  <si>
    <t xml:space="preserve">             Entladen</t>
  </si>
  <si>
    <t xml:space="preserve">    andere Mängel</t>
  </si>
  <si>
    <t xml:space="preserve">             oder Lichtzeichen geregelt war</t>
  </si>
  <si>
    <t xml:space="preserve">             Polizeibeamte oder Lichtzeichen</t>
  </si>
  <si>
    <t xml:space="preserve">             anlagen oder Fußgängerüberwegen bei dichtem Verkehr</t>
  </si>
  <si>
    <t xml:space="preserve">             durch plötzliches Hervortreten hinter Sichthindernissen</t>
  </si>
  <si>
    <t>%</t>
  </si>
  <si>
    <t>30.</t>
  </si>
  <si>
    <t xml:space="preserve">      -</t>
  </si>
  <si>
    <t xml:space="preserve">         -</t>
  </si>
  <si>
    <t>innerorts und außerorts</t>
  </si>
  <si>
    <t xml:space="preserve">darunter Alkoholunfälle </t>
  </si>
  <si>
    <t>7. Straßenverkehrsunfälle mit Personenschaden und schwerwiegende Unfälle mit Sachschaden (i.e.S.), sowie verunglückte Personen,</t>
  </si>
  <si>
    <t xml:space="preserve">   1 128</t>
  </si>
  <si>
    <t xml:space="preserve">   1 032</t>
  </si>
  <si>
    <t xml:space="preserve">   1 256</t>
  </si>
  <si>
    <t xml:space="preserve">  1 152</t>
  </si>
  <si>
    <t>- 2 -</t>
  </si>
  <si>
    <t xml:space="preserve">                                                                   </t>
  </si>
  <si>
    <t>Vorbemerkungen</t>
  </si>
  <si>
    <t xml:space="preserve">                                                                  </t>
  </si>
  <si>
    <r>
      <t xml:space="preserve">Rechtsgrundlage  </t>
    </r>
    <r>
      <rPr>
        <sz val="8"/>
        <rFont val="Arial"/>
        <family val="2"/>
      </rPr>
      <t xml:space="preserve">                                                  </t>
    </r>
  </si>
  <si>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16 des Gesetzes vom 21. August 2002 (BGBl. I S. 3322).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</si>
  <si>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</si>
  <si>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</si>
  <si>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</si>
  <si>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</si>
  <si>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</si>
  <si>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</si>
  <si>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</si>
  <si>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</si>
  <si>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</si>
  <si>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</si>
  <si>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</si>
  <si>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r>
      <t xml:space="preserve">   - Sonstiger Sachschadensunfall unter Alkohol:</t>
    </r>
    <r>
      <rPr>
        <sz val="8"/>
        <rFont val="Arial"/>
        <family val="2"/>
      </rPr>
      <t xml:space="preserve"> </t>
    </r>
  </si>
  <si>
    <t xml:space="preserve">      Unfallbeteiligter steht unter Alkoholeinwirkung. Alle beteiligten Kraftfahrzeuge sind fahrbereit. </t>
  </si>
  <si>
    <r>
      <t xml:space="preserve">   - Sonstiger Sachschadensunfall ohne Alkoholeinwirkung:</t>
    </r>
    <r>
      <rPr>
        <sz val="8"/>
        <rFont val="Arial"/>
        <family val="2"/>
      </rPr>
      <t xml:space="preserve"> </t>
    </r>
  </si>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</sst>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s>
  <fonts count="30">
    <font>
      <sz val="10"/>
      <name val="Helvetica"/>
      <family val="0"/>
    </font>
    <font>
      <b/>
      <sz val="10"/>
      <name val="Helvetica"/>
      <family val="0"/>
    </font>
    <font>
      <i/>
      <sz val="10"/>
      <name val="Helvetica"/>
      <family val="0"/>
    </font>
    <font>
      <b/>
      <i/>
      <sz val="10"/>
      <name val="Helvetica"/>
      <family val="0"/>
    </font>
    <font>
      <sz val="6"/>
      <name val="Helvetica"/>
      <family val="2"/>
    </font>
    <font>
      <sz val="8"/>
      <name val="Helvetica"/>
      <family val="2"/>
    </font>
    <font>
      <vertAlign val="superscript"/>
      <sz val="8"/>
      <name val="Helvetica"/>
      <family val="2"/>
    </font>
    <font>
      <sz val="5"/>
      <name val="Helvetica"/>
      <family val="2"/>
    </font>
    <font>
      <b/>
      <sz val="6"/>
      <name val="Helvetica"/>
      <family val="0"/>
    </font>
    <font>
      <vertAlign val="superscript"/>
      <sz val="6"/>
      <name val="Helvetica"/>
      <family val="2"/>
    </font>
    <font>
      <sz val="8"/>
      <name val="Helvetica-Narrow"/>
      <family val="2"/>
    </font>
    <font>
      <sz val="8"/>
      <name val="Arial"/>
      <family val="2"/>
    </font>
    <font>
      <b/>
      <sz val="8"/>
      <name val="Arial"/>
      <family val="2"/>
    </font>
    <font>
      <i/>
      <sz val="8"/>
      <name val="Arial"/>
      <family val="2"/>
    </font>
    <font>
      <u val="single"/>
      <sz val="10"/>
      <color indexed="12"/>
      <name val="Helvetica"/>
      <family val="0"/>
    </font>
    <font>
      <u val="single"/>
      <sz val="10"/>
      <color indexed="36"/>
      <name val="Helvetica"/>
      <family val="0"/>
    </font>
    <font>
      <b/>
      <sz val="9"/>
      <name val="Arial"/>
      <family val="2"/>
    </font>
    <font>
      <sz val="9"/>
      <name val="Arial"/>
      <family val="2"/>
    </font>
    <font>
      <i/>
      <sz val="9"/>
      <name val="Arial"/>
      <family val="2"/>
    </font>
    <font>
      <b/>
      <sz val="11"/>
      <name val="Helvetica"/>
      <family val="2"/>
    </font>
    <font>
      <sz val="10.25"/>
      <name val="Helvetica"/>
      <family val="2"/>
    </font>
    <font>
      <sz val="9.75"/>
      <name val="Helvetica"/>
      <family val="2"/>
    </font>
    <font>
      <sz val="7"/>
      <name val="Arial"/>
      <family val="2"/>
    </font>
    <font>
      <sz val="10"/>
      <name val="Arial"/>
      <family val="0"/>
    </font>
    <font>
      <i/>
      <sz val="10"/>
      <name val="Arial"/>
      <family val="0"/>
    </font>
    <font>
      <sz val="7"/>
      <name val="Helvetica"/>
      <family val="2"/>
    </font>
    <font>
      <sz val="6"/>
      <name val="Arial"/>
      <family val="2"/>
    </font>
    <font>
      <b/>
      <sz val="6"/>
      <name val="Arial"/>
      <family val="2"/>
    </font>
    <font>
      <b/>
      <sz val="12"/>
      <name val="Arial"/>
      <family val="2"/>
    </font>
    <font>
      <b/>
      <sz val="10"/>
      <name val="Arial"/>
      <family val="2"/>
    </font>
  </fonts>
  <fills count="2">
    <fill>
      <patternFill/>
    </fill>
    <fill>
      <patternFill patternType="gray125"/>
    </fill>
  </fills>
  <borders count="41">
    <border>
      <left/>
      <right/>
      <top/>
      <bottom/>
      <diagonal/>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color indexed="63"/>
      </left>
      <right style="thin"/>
      <top>
        <color indexed="63"/>
      </top>
      <bottom>
        <color indexed="63"/>
      </bottom>
    </border>
    <border>
      <left>
        <color indexed="63"/>
      </left>
      <right>
        <color indexed="63"/>
      </right>
      <top style="thin"/>
      <bottom style="hair"/>
    </border>
    <border>
      <left>
        <color indexed="63"/>
      </left>
      <right>
        <color indexed="63"/>
      </right>
      <top>
        <color indexed="63"/>
      </top>
      <bottom style="hair"/>
    </border>
    <border>
      <left>
        <color indexed="63"/>
      </left>
      <right style="hair"/>
      <top style="thin"/>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thin"/>
      <top style="thin"/>
      <bottom>
        <color indexed="63"/>
      </bottom>
    </border>
    <border>
      <left style="thin"/>
      <right>
        <color indexed="63"/>
      </right>
      <top style="hair"/>
      <bottom>
        <color indexed="63"/>
      </bottom>
    </border>
    <border>
      <left style="thin"/>
      <right>
        <color indexed="63"/>
      </right>
      <top>
        <color indexed="63"/>
      </top>
      <bottom style="thin"/>
    </border>
    <border>
      <left style="hair"/>
      <right>
        <color indexed="63"/>
      </right>
      <top>
        <color indexed="63"/>
      </top>
      <bottom style="thin"/>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style="thin"/>
      <top>
        <color indexed="63"/>
      </top>
      <bottom style="thin"/>
    </border>
    <border>
      <left style="hair"/>
      <right style="hair"/>
      <top>
        <color indexed="63"/>
      </top>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hair"/>
      <right>
        <color indexed="63"/>
      </right>
      <top style="hair"/>
      <bottom>
        <color indexed="63"/>
      </bottom>
    </border>
    <border>
      <left style="thin"/>
      <right style="hair"/>
      <top style="thin"/>
      <bottom>
        <color indexed="63"/>
      </bottom>
    </border>
    <border>
      <left style="thin"/>
      <right style="hair"/>
      <top>
        <color indexed="63"/>
      </top>
      <bottom style="thin"/>
    </border>
    <border>
      <left>
        <color indexed="63"/>
      </left>
      <right>
        <color indexed="63"/>
      </right>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2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16">
    <xf numFmtId="0" fontId="0" fillId="0" borderId="0" xfId="0" applyAlignment="1">
      <alignment/>
    </xf>
    <xf numFmtId="0" fontId="4" fillId="0" borderId="0" xfId="0" applyFont="1" applyFill="1" applyBorder="1" applyAlignment="1" quotePrefix="1">
      <alignment horizontal="centerContinuous" vertical="top"/>
    </xf>
    <xf numFmtId="0" fontId="4" fillId="0" borderId="0" xfId="0" applyFont="1" applyFill="1" applyAlignment="1">
      <alignment horizontal="centerContinuous" vertical="top"/>
    </xf>
    <xf numFmtId="0" fontId="4" fillId="0" borderId="0" xfId="0" applyFont="1" applyFill="1" applyBorder="1" applyAlignment="1">
      <alignment horizontal="centerContinuous" vertical="top"/>
    </xf>
    <xf numFmtId="0" fontId="4" fillId="0" borderId="0" xfId="0" applyFont="1" applyFill="1" applyBorder="1" applyAlignment="1">
      <alignment/>
    </xf>
    <xf numFmtId="0" fontId="4" fillId="0" borderId="0" xfId="0" applyFont="1" applyFill="1" applyAlignment="1">
      <alignment/>
    </xf>
    <xf numFmtId="0" fontId="8"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1" xfId="0" applyFont="1" applyFill="1" applyBorder="1" applyAlignment="1">
      <alignment/>
    </xf>
    <xf numFmtId="0" fontId="4" fillId="0" borderId="2" xfId="0" applyFont="1" applyFill="1" applyBorder="1" applyAlignment="1">
      <alignment/>
    </xf>
    <xf numFmtId="0" fontId="4" fillId="0" borderId="2" xfId="0" applyFont="1" applyFill="1" applyBorder="1" applyAlignment="1">
      <alignment horizontal="centerContinuous"/>
    </xf>
    <xf numFmtId="0" fontId="4" fillId="0" borderId="3" xfId="0" applyFont="1" applyFill="1" applyBorder="1" applyAlignment="1">
      <alignment horizontal="centerContinuous"/>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5" xfId="0" applyFont="1" applyFill="1" applyBorder="1" applyAlignment="1">
      <alignment horizontal="centerContinuous" vertical="center"/>
    </xf>
    <xf numFmtId="0" fontId="4" fillId="0" borderId="6" xfId="0" applyFont="1" applyFill="1" applyBorder="1" applyAlignment="1">
      <alignment horizontal="centerContinuous" vertic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5" xfId="0" applyFont="1" applyFill="1" applyBorder="1" applyAlignment="1">
      <alignment horizontal="center"/>
    </xf>
    <xf numFmtId="0" fontId="4" fillId="0" borderId="6" xfId="0" applyFont="1" applyFill="1" applyBorder="1" applyAlignment="1">
      <alignment horizontal="center"/>
    </xf>
    <xf numFmtId="0" fontId="4" fillId="0" borderId="9" xfId="0" applyFont="1" applyFill="1" applyBorder="1" applyAlignment="1">
      <alignment horizontal="centerContinuous" vertical="center"/>
    </xf>
    <xf numFmtId="0" fontId="4" fillId="0" borderId="9" xfId="0" applyFont="1" applyFill="1" applyBorder="1" applyAlignment="1">
      <alignment horizontal="centerContinuous"/>
    </xf>
    <xf numFmtId="0" fontId="4" fillId="0" borderId="10" xfId="0" applyFont="1" applyFill="1" applyBorder="1" applyAlignment="1">
      <alignment horizontal="centerContinuous"/>
    </xf>
    <xf numFmtId="0" fontId="4" fillId="0" borderId="9" xfId="0" applyFont="1" applyFill="1" applyBorder="1" applyAlignment="1">
      <alignment horizontal="center" vertical="center"/>
    </xf>
    <xf numFmtId="0" fontId="4" fillId="0" borderId="11" xfId="0" applyFont="1" applyFill="1" applyBorder="1" applyAlignment="1">
      <alignment/>
    </xf>
    <xf numFmtId="0" fontId="4" fillId="0" borderId="11" xfId="0" applyFont="1" applyFill="1" applyBorder="1" applyAlignment="1">
      <alignment horizontal="left"/>
    </xf>
    <xf numFmtId="0" fontId="4" fillId="0" borderId="11" xfId="0" applyFont="1" applyFill="1" applyBorder="1" applyAlignment="1">
      <alignment vertical="center"/>
    </xf>
    <xf numFmtId="0" fontId="4" fillId="0" borderId="0" xfId="0" applyFont="1" applyFill="1" applyBorder="1" applyAlignment="1">
      <alignment/>
    </xf>
    <xf numFmtId="0" fontId="10" fillId="0" borderId="0" xfId="0" applyFont="1" applyFill="1" applyBorder="1" applyAlignment="1">
      <alignment/>
    </xf>
    <xf numFmtId="194" fontId="4" fillId="0" borderId="0" xfId="0" applyNumberFormat="1" applyFont="1" applyFill="1" applyBorder="1" applyAlignment="1">
      <alignment vertical="center"/>
    </xf>
    <xf numFmtId="0" fontId="8" fillId="0" borderId="11" xfId="0" applyFont="1" applyFill="1" applyBorder="1" applyAlignment="1">
      <alignment vertical="center"/>
    </xf>
    <xf numFmtId="193" fontId="8" fillId="0" borderId="0" xfId="0" applyNumberFormat="1" applyFont="1" applyFill="1" applyBorder="1" applyAlignment="1">
      <alignment horizontal="right" vertical="center"/>
    </xf>
    <xf numFmtId="196" fontId="8" fillId="0" borderId="0" xfId="0" applyNumberFormat="1" applyFont="1" applyFill="1" applyBorder="1" applyAlignment="1">
      <alignment horizontal="right" vertical="center"/>
    </xf>
    <xf numFmtId="194" fontId="8" fillId="0" borderId="0" xfId="0" applyNumberFormat="1" applyFont="1" applyFill="1" applyBorder="1" applyAlignment="1">
      <alignment vertical="center"/>
    </xf>
    <xf numFmtId="193" fontId="4" fillId="0" borderId="0" xfId="0" applyNumberFormat="1" applyFont="1" applyFill="1" applyBorder="1" applyAlignment="1">
      <alignment horizontal="right" vertical="center"/>
    </xf>
    <xf numFmtId="196" fontId="4" fillId="0" borderId="0" xfId="0" applyNumberFormat="1" applyFont="1" applyFill="1" applyBorder="1" applyAlignment="1">
      <alignment horizontal="right" vertical="center"/>
    </xf>
    <xf numFmtId="197"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right"/>
    </xf>
    <xf numFmtId="196" fontId="4" fillId="0" borderId="0" xfId="0" applyNumberFormat="1" applyFont="1" applyFill="1" applyBorder="1" applyAlignment="1">
      <alignment horizontal="right"/>
    </xf>
    <xf numFmtId="194" fontId="4" fillId="0" borderId="0" xfId="0" applyNumberFormat="1" applyFont="1" applyFill="1" applyBorder="1" applyAlignment="1">
      <alignment/>
    </xf>
    <xf numFmtId="197" fontId="4" fillId="0" borderId="0" xfId="0" applyNumberFormat="1" applyFont="1" applyFill="1" applyBorder="1" applyAlignment="1">
      <alignment horizontal="right"/>
    </xf>
    <xf numFmtId="193" fontId="4" fillId="0" borderId="0" xfId="0" applyNumberFormat="1" applyFont="1" applyFill="1" applyBorder="1" applyAlignment="1">
      <alignment vertical="center"/>
    </xf>
    <xf numFmtId="196" fontId="4" fillId="0" borderId="0" xfId="0" applyNumberFormat="1" applyFont="1" applyFill="1" applyBorder="1" applyAlignment="1">
      <alignment vertical="center"/>
    </xf>
    <xf numFmtId="0" fontId="8" fillId="0" borderId="11" xfId="0" applyFont="1" applyFill="1" applyBorder="1" applyAlignment="1">
      <alignment/>
    </xf>
    <xf numFmtId="193" fontId="8" fillId="0" borderId="0" xfId="0" applyNumberFormat="1" applyFont="1" applyFill="1" applyBorder="1" applyAlignment="1">
      <alignment horizontal="right"/>
    </xf>
    <xf numFmtId="196" fontId="8" fillId="0" borderId="0" xfId="0" applyNumberFormat="1" applyFont="1" applyFill="1" applyBorder="1" applyAlignment="1">
      <alignment horizontal="right"/>
    </xf>
    <xf numFmtId="194" fontId="8" fillId="0" borderId="0" xfId="0" applyNumberFormat="1" applyFont="1" applyFill="1" applyBorder="1" applyAlignment="1">
      <alignment/>
    </xf>
    <xf numFmtId="195" fontId="4" fillId="0" borderId="0" xfId="0" applyNumberFormat="1" applyFont="1" applyFill="1" applyBorder="1" applyAlignment="1">
      <alignment horizontal="right" vertical="center"/>
    </xf>
    <xf numFmtId="0" fontId="11" fillId="0" borderId="0" xfId="0" applyFont="1" applyFill="1" applyAlignment="1">
      <alignment horizontal="center" vertical="top" wrapText="1"/>
    </xf>
    <xf numFmtId="0" fontId="11" fillId="0" borderId="0" xfId="0" applyFont="1" applyFill="1" applyAlignment="1">
      <alignment/>
    </xf>
    <xf numFmtId="0" fontId="12" fillId="0" borderId="0" xfId="0" applyFont="1" applyFill="1" applyAlignment="1">
      <alignment/>
    </xf>
    <xf numFmtId="0" fontId="11" fillId="0" borderId="0" xfId="0" applyFont="1" applyFill="1" applyAlignment="1">
      <alignment horizontal="justify"/>
    </xf>
    <xf numFmtId="0" fontId="12" fillId="0" borderId="0" xfId="0" applyFont="1" applyFill="1" applyAlignment="1">
      <alignment horizontal="justify"/>
    </xf>
    <xf numFmtId="0" fontId="13" fillId="0" borderId="0" xfId="0" applyFont="1" applyFill="1" applyAlignment="1">
      <alignment horizontal="justify"/>
    </xf>
    <xf numFmtId="0" fontId="2" fillId="0" borderId="0" xfId="0" applyFont="1" applyFill="1" applyAlignment="1">
      <alignment/>
    </xf>
    <xf numFmtId="0" fontId="11" fillId="0" borderId="0" xfId="0" applyFont="1" applyFill="1" applyAlignment="1">
      <alignment horizontal="center"/>
    </xf>
    <xf numFmtId="49" fontId="11" fillId="0" borderId="0" xfId="0" applyNumberFormat="1" applyFont="1" applyFill="1" applyAlignment="1">
      <alignment horizontal="justify"/>
    </xf>
    <xf numFmtId="0" fontId="10" fillId="0" borderId="0" xfId="0" applyFont="1" applyFill="1" applyAlignment="1">
      <alignment/>
    </xf>
    <xf numFmtId="0" fontId="11" fillId="0" borderId="0" xfId="0" applyFont="1" applyFill="1" applyAlignment="1">
      <alignment/>
    </xf>
    <xf numFmtId="0" fontId="11" fillId="0" borderId="0" xfId="0" applyFont="1" applyFill="1" applyAlignment="1">
      <alignment vertical="top" wrapText="1"/>
    </xf>
    <xf numFmtId="0" fontId="11" fillId="0" borderId="0" xfId="0" applyFont="1" applyFill="1" applyAlignment="1">
      <alignment vertical="top"/>
    </xf>
    <xf numFmtId="0" fontId="16" fillId="0" borderId="0" xfId="0" applyFont="1" applyFill="1" applyAlignment="1">
      <alignment vertical="top" wrapText="1"/>
    </xf>
    <xf numFmtId="0" fontId="17" fillId="0" borderId="0" xfId="0" applyFont="1" applyFill="1" applyAlignment="1">
      <alignment vertical="top" wrapText="1"/>
    </xf>
    <xf numFmtId="0" fontId="17" fillId="0" borderId="0" xfId="0" applyFont="1" applyFill="1" applyAlignment="1">
      <alignment horizontal="right" vertical="top" wrapText="1"/>
    </xf>
    <xf numFmtId="0" fontId="18" fillId="0" borderId="0" xfId="0" applyFont="1" applyFill="1" applyAlignment="1">
      <alignment vertical="top" wrapText="1"/>
    </xf>
    <xf numFmtId="0" fontId="13" fillId="0" borderId="0" xfId="0" applyFont="1" applyFill="1" applyAlignment="1">
      <alignment vertical="top"/>
    </xf>
    <xf numFmtId="0" fontId="23" fillId="0" borderId="0" xfId="20" applyFont="1">
      <alignment/>
      <protection/>
    </xf>
    <xf numFmtId="0" fontId="24" fillId="0" borderId="0" xfId="20" applyFont="1">
      <alignment/>
      <protection/>
    </xf>
    <xf numFmtId="0" fontId="25" fillId="0" borderId="0" xfId="20" applyFont="1">
      <alignment/>
      <protection/>
    </xf>
    <xf numFmtId="0" fontId="4" fillId="0" borderId="12" xfId="0" applyFont="1" applyFill="1" applyBorder="1" applyAlignment="1">
      <alignment horizontal="centerContinuous" vertical="center"/>
    </xf>
    <xf numFmtId="186" fontId="4" fillId="0" borderId="0" xfId="0" applyNumberFormat="1" applyFont="1" applyFill="1" applyAlignment="1">
      <alignment/>
    </xf>
    <xf numFmtId="174" fontId="4" fillId="0" borderId="0" xfId="0" applyNumberFormat="1" applyFont="1" applyFill="1" applyAlignment="1">
      <alignment/>
    </xf>
    <xf numFmtId="0" fontId="4" fillId="0" borderId="0" xfId="0" applyFont="1" applyFill="1" applyAlignment="1" quotePrefix="1">
      <alignment horizontal="centerContinuous"/>
    </xf>
    <xf numFmtId="0" fontId="4" fillId="0" borderId="0" xfId="0" applyFont="1" applyFill="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8" fillId="0" borderId="0" xfId="0" applyFont="1" applyFill="1" applyAlignment="1">
      <alignment horizontal="centerContinuous"/>
    </xf>
    <xf numFmtId="0" fontId="0" fillId="0" borderId="12" xfId="0" applyFont="1" applyFill="1" applyBorder="1" applyAlignment="1">
      <alignment horizontal="centerContinuous" vertical="center"/>
    </xf>
    <xf numFmtId="0" fontId="4" fillId="0" borderId="13" xfId="0" applyFont="1" applyFill="1" applyBorder="1" applyAlignment="1">
      <alignment horizontal="centerContinuous" vertical="center"/>
    </xf>
    <xf numFmtId="172" fontId="8" fillId="0" borderId="0" xfId="0" applyNumberFormat="1" applyFont="1" applyFill="1" applyAlignment="1">
      <alignment horizontal="centerContinuous" vertical="center"/>
    </xf>
    <xf numFmtId="190" fontId="4" fillId="0" borderId="0" xfId="0" applyNumberFormat="1" applyFont="1" applyFill="1" applyAlignment="1">
      <alignment/>
    </xf>
    <xf numFmtId="184" fontId="4" fillId="0" borderId="0" xfId="0" applyNumberFormat="1" applyFont="1" applyFill="1" applyAlignment="1">
      <alignment/>
    </xf>
    <xf numFmtId="191" fontId="4" fillId="0" borderId="0" xfId="0" applyNumberFormat="1" applyFont="1" applyFill="1" applyAlignment="1">
      <alignment/>
    </xf>
    <xf numFmtId="184" fontId="0" fillId="0" borderId="0" xfId="0" applyNumberFormat="1" applyFont="1" applyFill="1" applyAlignment="1">
      <alignment/>
    </xf>
    <xf numFmtId="172" fontId="4" fillId="0" borderId="0" xfId="0" applyNumberFormat="1" applyFont="1" applyFill="1" applyAlignment="1">
      <alignment horizontal="centerContinuous" vertical="center"/>
    </xf>
    <xf numFmtId="189" fontId="4" fillId="0" borderId="0" xfId="0" applyNumberFormat="1" applyFont="1" applyFill="1" applyAlignment="1">
      <alignment/>
    </xf>
    <xf numFmtId="186" fontId="4" fillId="0" borderId="0" xfId="0" applyNumberFormat="1" applyFont="1" applyFill="1" applyAlignment="1">
      <alignment/>
    </xf>
    <xf numFmtId="186" fontId="8" fillId="0" borderId="0" xfId="0" applyNumberFormat="1" applyFont="1" applyFill="1" applyAlignment="1">
      <alignment/>
    </xf>
    <xf numFmtId="192" fontId="8" fillId="0" borderId="0" xfId="0" applyNumberFormat="1" applyFont="1" applyFill="1" applyAlignment="1">
      <alignment/>
    </xf>
    <xf numFmtId="0" fontId="4" fillId="0" borderId="0" xfId="0" applyFont="1" applyFill="1" applyAlignment="1" quotePrefix="1">
      <alignment wrapText="1"/>
    </xf>
    <xf numFmtId="190" fontId="8" fillId="0" borderId="0" xfId="0" applyNumberFormat="1" applyFont="1" applyFill="1" applyAlignment="1">
      <alignment/>
    </xf>
    <xf numFmtId="186" fontId="8" fillId="0" borderId="0" xfId="0" applyNumberFormat="1" applyFont="1" applyFill="1" applyAlignment="1">
      <alignment horizontal="right"/>
    </xf>
    <xf numFmtId="186" fontId="4" fillId="0" borderId="0" xfId="0" applyNumberFormat="1" applyFont="1" applyFill="1" applyAlignment="1" quotePrefix="1">
      <alignment/>
    </xf>
    <xf numFmtId="192" fontId="4" fillId="0" borderId="0" xfId="0" applyNumberFormat="1" applyFont="1" applyFill="1" applyAlignment="1">
      <alignment/>
    </xf>
    <xf numFmtId="0" fontId="26" fillId="0" borderId="0" xfId="0" applyFont="1" applyFill="1" applyAlignment="1">
      <alignment/>
    </xf>
    <xf numFmtId="184" fontId="4" fillId="0" borderId="0" xfId="0" applyNumberFormat="1" applyFont="1" applyFill="1" applyAlignment="1">
      <alignment/>
    </xf>
    <xf numFmtId="186" fontId="0" fillId="0" borderId="0" xfId="0" applyNumberFormat="1" applyFont="1" applyFill="1" applyAlignment="1">
      <alignment/>
    </xf>
    <xf numFmtId="0" fontId="12" fillId="0" borderId="0" xfId="0" applyFont="1" applyFill="1" applyBorder="1" applyAlignment="1">
      <alignment horizontal="justify"/>
    </xf>
    <xf numFmtId="0" fontId="0" fillId="0" borderId="0" xfId="0" applyFont="1" applyFill="1" applyAlignment="1">
      <alignment/>
    </xf>
    <xf numFmtId="0" fontId="0" fillId="0" borderId="0" xfId="0" applyFont="1" applyFill="1" applyAlignment="1">
      <alignment vertical="top"/>
    </xf>
    <xf numFmtId="0" fontId="0" fillId="0" borderId="0" xfId="0" applyFont="1" applyFill="1" applyAlignment="1">
      <alignment/>
    </xf>
    <xf numFmtId="0" fontId="4" fillId="0" borderId="0" xfId="0" applyFont="1" applyAlignment="1" quotePrefix="1">
      <alignment horizontal="centerContinuous"/>
    </xf>
    <xf numFmtId="0" fontId="4" fillId="0" borderId="0" xfId="0" applyFont="1" applyAlignment="1">
      <alignment horizontal="centerContinuous"/>
    </xf>
    <xf numFmtId="0" fontId="0" fillId="0" borderId="0" xfId="0" applyFont="1" applyAlignment="1">
      <alignment/>
    </xf>
    <xf numFmtId="0" fontId="4" fillId="0" borderId="0" xfId="0" applyFont="1" applyAlignment="1">
      <alignment/>
    </xf>
    <xf numFmtId="0" fontId="8" fillId="0" borderId="0" xfId="0" applyFont="1" applyAlignment="1">
      <alignment horizontal="centerContinuous"/>
    </xf>
    <xf numFmtId="0" fontId="4" fillId="0" borderId="12" xfId="0" applyFont="1" applyBorder="1" applyAlignment="1">
      <alignment horizontal="centerContinuous" vertical="center"/>
    </xf>
    <xf numFmtId="0" fontId="4" fillId="0" borderId="12" xfId="0" applyFont="1" applyBorder="1" applyAlignment="1">
      <alignment horizontal="centerContinuous"/>
    </xf>
    <xf numFmtId="0" fontId="4" fillId="0" borderId="14" xfId="0" applyFont="1" applyBorder="1" applyAlignment="1">
      <alignment horizontal="centerContinuous"/>
    </xf>
    <xf numFmtId="0" fontId="0" fillId="0" borderId="12" xfId="0" applyFont="1" applyBorder="1" applyAlignment="1">
      <alignment horizontal="centerContinuous" vertical="center"/>
    </xf>
    <xf numFmtId="0" fontId="4" fillId="0" borderId="13" xfId="0" applyFont="1" applyBorder="1" applyAlignment="1">
      <alignment horizontal="centerContinuous" vertical="center"/>
    </xf>
    <xf numFmtId="0" fontId="4" fillId="0" borderId="13" xfId="0" applyFont="1" applyBorder="1" applyAlignment="1">
      <alignment horizontal="centerContinuous"/>
    </xf>
    <xf numFmtId="0" fontId="4" fillId="0" borderId="15" xfId="0" applyFont="1" applyBorder="1" applyAlignment="1">
      <alignment horizontal="centerContinuous"/>
    </xf>
    <xf numFmtId="0" fontId="4" fillId="0" borderId="15" xfId="0" applyFont="1" applyBorder="1" applyAlignment="1">
      <alignment horizontal="centerContinuous" vertical="center"/>
    </xf>
    <xf numFmtId="0" fontId="4" fillId="0" borderId="16" xfId="0" applyFont="1" applyBorder="1" applyAlignment="1">
      <alignment horizontal="centerContinuous"/>
    </xf>
    <xf numFmtId="172" fontId="8" fillId="0" borderId="0" xfId="0" applyNumberFormat="1" applyFont="1" applyAlignment="1">
      <alignment horizontal="centerContinuous" vertical="center"/>
    </xf>
    <xf numFmtId="0" fontId="0" fillId="0" borderId="0" xfId="0" applyFont="1" applyAlignment="1">
      <alignment horizontal="centerContinuous"/>
    </xf>
    <xf numFmtId="0" fontId="4" fillId="0" borderId="11" xfId="0" applyFont="1" applyBorder="1" applyAlignment="1">
      <alignment/>
    </xf>
    <xf numFmtId="184" fontId="4" fillId="0" borderId="0" xfId="0" applyNumberFormat="1" applyFont="1" applyAlignment="1">
      <alignment/>
    </xf>
    <xf numFmtId="0" fontId="8" fillId="0" borderId="11" xfId="0" applyFont="1" applyBorder="1" applyAlignment="1">
      <alignment/>
    </xf>
    <xf numFmtId="184" fontId="8" fillId="0" borderId="0" xfId="0" applyNumberFormat="1" applyFont="1" applyAlignment="1">
      <alignment/>
    </xf>
    <xf numFmtId="184" fontId="4" fillId="0" borderId="0" xfId="0" applyNumberFormat="1" applyFont="1" applyAlignment="1">
      <alignment/>
    </xf>
    <xf numFmtId="0" fontId="4" fillId="0" borderId="14" xfId="0" applyFont="1" applyBorder="1" applyAlignment="1">
      <alignment horizontal="centerContinuous"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Alignment="1">
      <alignment vertical="center"/>
    </xf>
    <xf numFmtId="173" fontId="4" fillId="0" borderId="19" xfId="0" applyNumberFormat="1" applyFont="1" applyBorder="1" applyAlignment="1">
      <alignment horizontal="right" vertical="center"/>
    </xf>
    <xf numFmtId="173" fontId="4" fillId="0" borderId="0" xfId="0" applyNumberFormat="1" applyFont="1" applyAlignment="1">
      <alignment horizontal="right" vertical="center"/>
    </xf>
    <xf numFmtId="0" fontId="26" fillId="0" borderId="11" xfId="0" applyFont="1" applyBorder="1" applyAlignment="1">
      <alignment vertical="center"/>
    </xf>
    <xf numFmtId="185" fontId="4" fillId="0" borderId="0" xfId="0" applyNumberFormat="1" applyFont="1" applyBorder="1" applyAlignment="1">
      <alignment horizontal="right" vertical="center"/>
    </xf>
    <xf numFmtId="0" fontId="4" fillId="0" borderId="11" xfId="0" applyFont="1" applyBorder="1" applyAlignment="1">
      <alignment vertical="center"/>
    </xf>
    <xf numFmtId="0" fontId="8" fillId="0" borderId="11" xfId="0" applyFont="1" applyBorder="1" applyAlignment="1">
      <alignment vertical="center"/>
    </xf>
    <xf numFmtId="185" fontId="8" fillId="0" borderId="0" xfId="0" applyNumberFormat="1" applyFont="1" applyBorder="1" applyAlignment="1">
      <alignment horizontal="right" vertical="center"/>
    </xf>
    <xf numFmtId="0" fontId="0" fillId="0" borderId="0" xfId="0" applyFont="1" applyAlignment="1">
      <alignment vertical="center"/>
    </xf>
    <xf numFmtId="185" fontId="4" fillId="0" borderId="0" xfId="0" applyNumberFormat="1" applyFont="1" applyAlignment="1">
      <alignment horizontal="right" vertical="center"/>
    </xf>
    <xf numFmtId="173" fontId="4" fillId="0" borderId="0" xfId="0" applyNumberFormat="1" applyFont="1" applyAlignment="1">
      <alignment horizontal="right"/>
    </xf>
    <xf numFmtId="173" fontId="4" fillId="0" borderId="0" xfId="0" applyNumberFormat="1" applyFont="1" applyBorder="1" applyAlignment="1">
      <alignment horizontal="right" vertical="center"/>
    </xf>
    <xf numFmtId="182" fontId="4" fillId="0" borderId="0" xfId="0" applyNumberFormat="1" applyFont="1" applyBorder="1" applyAlignment="1">
      <alignment horizontal="right" vertical="center"/>
    </xf>
    <xf numFmtId="182" fontId="4" fillId="0" borderId="0" xfId="0" applyNumberFormat="1" applyFont="1" applyAlignment="1">
      <alignment horizontal="right" vertical="center"/>
    </xf>
    <xf numFmtId="0" fontId="4" fillId="0" borderId="0" xfId="0" applyFont="1" applyBorder="1" applyAlignment="1">
      <alignment vertical="center"/>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26" fillId="0" borderId="0" xfId="0" applyFont="1" applyAlignment="1">
      <alignment vertical="center"/>
    </xf>
    <xf numFmtId="185" fontId="4" fillId="0" borderId="19" xfId="0" applyNumberFormat="1" applyFont="1" applyBorder="1" applyAlignment="1">
      <alignment horizontal="right" vertical="center"/>
    </xf>
    <xf numFmtId="0" fontId="4" fillId="0" borderId="0" xfId="0" applyFont="1" applyBorder="1" applyAlignment="1">
      <alignment/>
    </xf>
    <xf numFmtId="174" fontId="4" fillId="0" borderId="0" xfId="0" applyNumberFormat="1" applyFont="1" applyAlignment="1">
      <alignment/>
    </xf>
    <xf numFmtId="180" fontId="8" fillId="0" borderId="0" xfId="0" applyNumberFormat="1" applyFont="1" applyAlignment="1">
      <alignment/>
    </xf>
    <xf numFmtId="180" fontId="8" fillId="0" borderId="6" xfId="0" applyNumberFormat="1" applyFont="1" applyBorder="1" applyAlignment="1">
      <alignment/>
    </xf>
    <xf numFmtId="180" fontId="4" fillId="0" borderId="0" xfId="0" applyNumberFormat="1" applyFont="1" applyAlignment="1">
      <alignment/>
    </xf>
    <xf numFmtId="180" fontId="4" fillId="0" borderId="6" xfId="0" applyNumberFormat="1" applyFont="1" applyBorder="1" applyAlignment="1">
      <alignment/>
    </xf>
    <xf numFmtId="0" fontId="4" fillId="0" borderId="11" xfId="0" applyFont="1" applyBorder="1" applyAlignment="1">
      <alignment/>
    </xf>
    <xf numFmtId="0" fontId="4" fillId="0" borderId="11" xfId="0" applyFont="1" applyBorder="1" applyAlignment="1">
      <alignment vertical="top"/>
    </xf>
    <xf numFmtId="180" fontId="4" fillId="0" borderId="0" xfId="0" applyNumberFormat="1" applyFont="1" applyAlignment="1">
      <alignment vertical="top"/>
    </xf>
    <xf numFmtId="180" fontId="4" fillId="0" borderId="6" xfId="0" applyNumberFormat="1" applyFont="1" applyBorder="1" applyAlignment="1">
      <alignment vertical="top"/>
    </xf>
    <xf numFmtId="0" fontId="26" fillId="0" borderId="11" xfId="0" applyFont="1" applyBorder="1" applyAlignment="1">
      <alignment/>
    </xf>
    <xf numFmtId="0" fontId="0" fillId="0" borderId="11" xfId="0" applyFont="1" applyBorder="1" applyAlignment="1">
      <alignment/>
    </xf>
    <xf numFmtId="172" fontId="8" fillId="0" borderId="0" xfId="0" applyNumberFormat="1" applyFont="1" applyAlignment="1">
      <alignment horizontal="centerContinuous"/>
    </xf>
    <xf numFmtId="185" fontId="8" fillId="0" borderId="0" xfId="0" applyNumberFormat="1" applyFont="1" applyAlignment="1">
      <alignment/>
    </xf>
    <xf numFmtId="185" fontId="8" fillId="0" borderId="6" xfId="0" applyNumberFormat="1" applyFont="1" applyBorder="1" applyAlignment="1">
      <alignment/>
    </xf>
    <xf numFmtId="185" fontId="4" fillId="0" borderId="0" xfId="0" applyNumberFormat="1" applyFont="1" applyAlignment="1">
      <alignment/>
    </xf>
    <xf numFmtId="185" fontId="4" fillId="0" borderId="6" xfId="0" applyNumberFormat="1" applyFont="1" applyBorder="1" applyAlignment="1">
      <alignment/>
    </xf>
    <xf numFmtId="185" fontId="4" fillId="0" borderId="0" xfId="0" applyNumberFormat="1" applyFont="1" applyAlignment="1">
      <alignment vertical="top"/>
    </xf>
    <xf numFmtId="185" fontId="4" fillId="0" borderId="6" xfId="0" applyNumberFormat="1" applyFont="1" applyBorder="1" applyAlignment="1">
      <alignment vertical="top"/>
    </xf>
    <xf numFmtId="0" fontId="0" fillId="0" borderId="0" xfId="0" applyFont="1" applyAlignment="1">
      <alignment vertical="top"/>
    </xf>
    <xf numFmtId="0" fontId="8" fillId="0" borderId="0" xfId="0" applyFont="1" applyAlignment="1">
      <alignment/>
    </xf>
    <xf numFmtId="0" fontId="4" fillId="0" borderId="0" xfId="0" applyFont="1" applyAlignment="1">
      <alignment/>
    </xf>
    <xf numFmtId="0" fontId="4" fillId="0" borderId="0" xfId="0" applyFont="1" applyAlignment="1">
      <alignment horizontal="left"/>
    </xf>
    <xf numFmtId="0" fontId="8" fillId="0" borderId="0" xfId="0" applyFont="1" applyAlignment="1">
      <alignment horizontal="right"/>
    </xf>
    <xf numFmtId="0" fontId="4" fillId="0" borderId="20" xfId="0" applyFont="1" applyBorder="1" applyAlignment="1">
      <alignment horizontal="centerContinuous" vertical="center"/>
    </xf>
    <xf numFmtId="0" fontId="4" fillId="0" borderId="20" xfId="0" applyFont="1" applyBorder="1" applyAlignment="1">
      <alignment horizontal="centerContinuous"/>
    </xf>
    <xf numFmtId="0" fontId="4" fillId="0" borderId="21" xfId="0" applyFont="1" applyBorder="1" applyAlignment="1">
      <alignment horizontal="centerContinuous"/>
    </xf>
    <xf numFmtId="0" fontId="4" fillId="0" borderId="22" xfId="0" applyFont="1" applyBorder="1" applyAlignment="1">
      <alignment horizontal="centerContinuous" vertical="center"/>
    </xf>
    <xf numFmtId="0" fontId="4" fillId="0" borderId="23" xfId="0" applyFont="1" applyBorder="1" applyAlignment="1">
      <alignment horizontal="centerContinuous"/>
    </xf>
    <xf numFmtId="0" fontId="4" fillId="0" borderId="22" xfId="0" applyFont="1" applyBorder="1" applyAlignment="1">
      <alignment horizontal="centerContinuous"/>
    </xf>
    <xf numFmtId="0" fontId="4" fillId="0" borderId="6" xfId="0" applyFont="1" applyBorder="1" applyAlignment="1">
      <alignment horizontal="center" vertical="center"/>
    </xf>
    <xf numFmtId="0" fontId="4" fillId="0" borderId="20" xfId="0" applyFont="1" applyBorder="1" applyAlignment="1">
      <alignment/>
    </xf>
    <xf numFmtId="0" fontId="0" fillId="0" borderId="24" xfId="0" applyFont="1" applyBorder="1" applyAlignment="1">
      <alignment/>
    </xf>
    <xf numFmtId="175" fontId="4" fillId="0" borderId="24" xfId="0" applyNumberFormat="1" applyFont="1" applyBorder="1" applyAlignment="1">
      <alignment/>
    </xf>
    <xf numFmtId="184" fontId="4" fillId="0" borderId="0" xfId="0" applyNumberFormat="1" applyFont="1" applyAlignment="1">
      <alignment vertical="center"/>
    </xf>
    <xf numFmtId="175" fontId="4" fillId="0" borderId="24" xfId="0" applyNumberFormat="1" applyFont="1" applyBorder="1" applyAlignment="1">
      <alignment vertical="center"/>
    </xf>
    <xf numFmtId="184" fontId="26" fillId="0" borderId="0" xfId="0" applyNumberFormat="1" applyFont="1" applyAlignment="1">
      <alignment vertical="center"/>
    </xf>
    <xf numFmtId="184" fontId="8" fillId="0" borderId="0" xfId="0" applyNumberFormat="1" applyFont="1" applyAlignment="1">
      <alignment vertical="center"/>
    </xf>
    <xf numFmtId="175" fontId="8" fillId="0" borderId="24" xfId="0" applyNumberFormat="1" applyFont="1" applyBorder="1" applyAlignment="1">
      <alignment vertical="center"/>
    </xf>
    <xf numFmtId="174" fontId="4" fillId="0" borderId="0" xfId="0" applyNumberFormat="1" applyFont="1" applyAlignment="1">
      <alignment vertical="center"/>
    </xf>
    <xf numFmtId="175" fontId="4" fillId="0" borderId="0" xfId="0" applyNumberFormat="1" applyFont="1" applyBorder="1" applyAlignment="1">
      <alignment vertical="center"/>
    </xf>
    <xf numFmtId="16" fontId="0" fillId="0" borderId="0" xfId="0" applyNumberFormat="1" applyFont="1" applyAlignment="1">
      <alignment/>
    </xf>
    <xf numFmtId="0" fontId="8" fillId="0" borderId="0" xfId="0" applyFont="1" applyAlignment="1">
      <alignment horizontal="left"/>
    </xf>
    <xf numFmtId="0" fontId="0" fillId="0" borderId="20" xfId="0" applyFont="1" applyBorder="1" applyAlignment="1">
      <alignment horizontal="center" vertical="center"/>
    </xf>
    <xf numFmtId="0" fontId="0" fillId="0" borderId="0" xfId="0" applyFont="1" applyAlignment="1">
      <alignment horizontal="center" vertical="center"/>
    </xf>
    <xf numFmtId="0" fontId="0" fillId="0" borderId="18" xfId="0" applyFont="1" applyBorder="1" applyAlignment="1">
      <alignment horizontal="center" vertical="center"/>
    </xf>
    <xf numFmtId="0" fontId="0" fillId="0" borderId="6" xfId="0" applyFont="1" applyBorder="1" applyAlignment="1">
      <alignment vertical="center"/>
    </xf>
    <xf numFmtId="0" fontId="0" fillId="0" borderId="0" xfId="0" applyFont="1" applyBorder="1" applyAlignment="1">
      <alignment vertical="center"/>
    </xf>
    <xf numFmtId="0" fontId="4" fillId="0" borderId="25" xfId="0" applyFont="1" applyBorder="1" applyAlignment="1">
      <alignment vertical="center"/>
    </xf>
    <xf numFmtId="0" fontId="4" fillId="0" borderId="20" xfId="0" applyFont="1" applyBorder="1" applyAlignment="1">
      <alignment vertical="center"/>
    </xf>
    <xf numFmtId="175" fontId="4" fillId="0" borderId="6" xfId="0" applyNumberFormat="1" applyFont="1" applyBorder="1" applyAlignment="1">
      <alignment vertical="center"/>
    </xf>
    <xf numFmtId="180" fontId="4" fillId="0" borderId="0" xfId="0" applyNumberFormat="1" applyFont="1" applyAlignment="1">
      <alignment vertical="center"/>
    </xf>
    <xf numFmtId="175" fontId="26" fillId="0" borderId="6" xfId="0" applyNumberFormat="1" applyFont="1" applyBorder="1" applyAlignment="1">
      <alignment vertical="center"/>
    </xf>
    <xf numFmtId="175" fontId="8" fillId="0" borderId="6" xfId="0" applyNumberFormat="1" applyFont="1" applyBorder="1" applyAlignment="1">
      <alignment vertical="center"/>
    </xf>
    <xf numFmtId="180" fontId="8" fillId="0" borderId="0" xfId="0" applyNumberFormat="1" applyFont="1" applyAlignment="1">
      <alignment vertical="center"/>
    </xf>
    <xf numFmtId="186" fontId="4" fillId="0" borderId="0" xfId="0" applyNumberFormat="1" applyFont="1" applyAlignment="1">
      <alignment/>
    </xf>
    <xf numFmtId="186" fontId="26" fillId="0" borderId="0" xfId="0" applyNumberFormat="1" applyFont="1" applyAlignment="1">
      <alignment/>
    </xf>
    <xf numFmtId="0" fontId="4" fillId="0" borderId="24" xfId="0" applyFont="1" applyBorder="1" applyAlignment="1">
      <alignment horizontal="center"/>
    </xf>
    <xf numFmtId="186" fontId="8" fillId="0" borderId="0" xfId="0" applyNumberFormat="1" applyFont="1" applyAlignment="1">
      <alignment/>
    </xf>
    <xf numFmtId="175" fontId="8" fillId="0" borderId="24" xfId="0" applyNumberFormat="1" applyFont="1" applyBorder="1" applyAlignment="1">
      <alignment/>
    </xf>
    <xf numFmtId="0" fontId="0" fillId="0" borderId="0" xfId="0" applyFont="1" applyBorder="1" applyAlignment="1">
      <alignment horizontal="center" vertical="center"/>
    </xf>
    <xf numFmtId="0" fontId="0" fillId="0" borderId="6" xfId="0" applyFont="1" applyBorder="1" applyAlignment="1">
      <alignment/>
    </xf>
    <xf numFmtId="0" fontId="0" fillId="0" borderId="0" xfId="0" applyFont="1" applyBorder="1" applyAlignment="1">
      <alignment/>
    </xf>
    <xf numFmtId="0" fontId="4" fillId="0" borderId="25" xfId="0" applyFont="1" applyBorder="1" applyAlignment="1">
      <alignment/>
    </xf>
    <xf numFmtId="175" fontId="4" fillId="0" borderId="6" xfId="0" applyNumberFormat="1" applyFont="1" applyBorder="1" applyAlignment="1">
      <alignment/>
    </xf>
    <xf numFmtId="175" fontId="4" fillId="0" borderId="0" xfId="0" applyNumberFormat="1" applyFont="1" applyBorder="1" applyAlignment="1">
      <alignment/>
    </xf>
    <xf numFmtId="175" fontId="26" fillId="0" borderId="6" xfId="0" applyNumberFormat="1" applyFont="1" applyBorder="1" applyAlignment="1">
      <alignment/>
    </xf>
    <xf numFmtId="0" fontId="4" fillId="0" borderId="6" xfId="0" applyFont="1" applyBorder="1" applyAlignment="1">
      <alignment horizontal="center"/>
    </xf>
    <xf numFmtId="0" fontId="4" fillId="0" borderId="0" xfId="0" applyFont="1" applyBorder="1" applyAlignment="1">
      <alignment horizontal="center"/>
    </xf>
    <xf numFmtId="175" fontId="8" fillId="0" borderId="6" xfId="0" applyNumberFormat="1" applyFont="1" applyBorder="1" applyAlignment="1">
      <alignment/>
    </xf>
    <xf numFmtId="0" fontId="4" fillId="0" borderId="0" xfId="0" applyFont="1" applyAlignment="1">
      <alignment horizontal="center"/>
    </xf>
    <xf numFmtId="0" fontId="4" fillId="0" borderId="0" xfId="0" applyFont="1" applyAlignment="1">
      <alignment horizontal="centerContinuous" vertical="center"/>
    </xf>
    <xf numFmtId="172" fontId="4" fillId="0" borderId="0" xfId="0" applyNumberFormat="1" applyFont="1" applyAlignment="1">
      <alignment horizontal="centerContinuous"/>
    </xf>
    <xf numFmtId="0" fontId="4" fillId="0" borderId="11" xfId="0" applyFont="1" applyBorder="1" applyAlignment="1" applyProtection="1">
      <alignment/>
      <protection locked="0"/>
    </xf>
    <xf numFmtId="184" fontId="4" fillId="0" borderId="0" xfId="0" applyNumberFormat="1" applyFont="1" applyAlignment="1">
      <alignment horizontal="right"/>
    </xf>
    <xf numFmtId="184" fontId="4" fillId="0" borderId="6" xfId="0" applyNumberFormat="1" applyFont="1" applyBorder="1" applyAlignment="1">
      <alignment horizontal="right"/>
    </xf>
    <xf numFmtId="0" fontId="26" fillId="0" borderId="11" xfId="0" applyFont="1" applyBorder="1" applyAlignment="1" applyProtection="1">
      <alignment/>
      <protection locked="0"/>
    </xf>
    <xf numFmtId="184" fontId="8" fillId="0" borderId="0" xfId="0" applyNumberFormat="1" applyFont="1" applyAlignment="1">
      <alignment horizontal="right"/>
    </xf>
    <xf numFmtId="184" fontId="8" fillId="0" borderId="6" xfId="0" applyNumberFormat="1" applyFont="1" applyBorder="1" applyAlignment="1">
      <alignment horizontal="right"/>
    </xf>
    <xf numFmtId="0" fontId="8" fillId="0" borderId="11" xfId="0" applyFont="1" applyBorder="1" applyAlignment="1" applyProtection="1">
      <alignment/>
      <protection locked="0"/>
    </xf>
    <xf numFmtId="0" fontId="8" fillId="0" borderId="0" xfId="0" applyFont="1" applyAlignment="1">
      <alignment vertical="center"/>
    </xf>
    <xf numFmtId="0" fontId="8" fillId="0" borderId="0" xfId="0" applyFont="1" applyAlignment="1">
      <alignment horizontal="centerContinuous" vertical="center"/>
    </xf>
    <xf numFmtId="0" fontId="4" fillId="0" borderId="0" xfId="0" applyFont="1" applyBorder="1" applyAlignment="1">
      <alignment horizontal="centerContinuous"/>
    </xf>
    <xf numFmtId="0" fontId="8" fillId="0" borderId="0" xfId="0" applyFont="1" applyBorder="1" applyAlignment="1">
      <alignment/>
    </xf>
    <xf numFmtId="173" fontId="8" fillId="0" borderId="0" xfId="0" applyNumberFormat="1" applyFont="1" applyAlignment="1">
      <alignment horizontal="right"/>
    </xf>
    <xf numFmtId="0" fontId="8" fillId="0" borderId="0" xfId="0" applyFont="1" applyAlignment="1">
      <alignment/>
    </xf>
    <xf numFmtId="185" fontId="4" fillId="0" borderId="0" xfId="0" applyNumberFormat="1" applyFont="1" applyBorder="1" applyAlignment="1">
      <alignment horizontal="right"/>
    </xf>
    <xf numFmtId="185" fontId="4" fillId="0" borderId="6" xfId="0" applyNumberFormat="1" applyFont="1" applyBorder="1" applyAlignment="1">
      <alignment horizontal="right"/>
    </xf>
    <xf numFmtId="185" fontId="4" fillId="0" borderId="0" xfId="0" applyNumberFormat="1" applyFont="1" applyAlignment="1">
      <alignment horizontal="right"/>
    </xf>
    <xf numFmtId="185" fontId="8" fillId="0" borderId="0" xfId="0" applyNumberFormat="1" applyFont="1" applyBorder="1" applyAlignment="1">
      <alignment horizontal="right"/>
    </xf>
    <xf numFmtId="185" fontId="8" fillId="0" borderId="6" xfId="0" applyNumberFormat="1" applyFont="1" applyBorder="1" applyAlignment="1">
      <alignment horizontal="right"/>
    </xf>
    <xf numFmtId="0" fontId="4" fillId="0" borderId="18" xfId="0" applyFont="1" applyBorder="1" applyAlignment="1">
      <alignment/>
    </xf>
    <xf numFmtId="0" fontId="4" fillId="0" borderId="16" xfId="0" applyFont="1" applyBorder="1" applyAlignment="1">
      <alignment horizontal="centerContinuous" vertical="center"/>
    </xf>
    <xf numFmtId="0" fontId="4" fillId="0" borderId="6" xfId="0" applyFont="1" applyBorder="1" applyAlignment="1">
      <alignment/>
    </xf>
    <xf numFmtId="0" fontId="4" fillId="0" borderId="16" xfId="0" applyFont="1" applyBorder="1" applyAlignment="1">
      <alignment horizontal="center" vertical="center"/>
    </xf>
    <xf numFmtId="0" fontId="4" fillId="0" borderId="17" xfId="0" applyFont="1" applyBorder="1" applyAlignment="1">
      <alignment/>
    </xf>
    <xf numFmtId="188" fontId="4" fillId="0" borderId="0" xfId="0" applyNumberFormat="1" applyFont="1" applyAlignment="1">
      <alignment vertical="center"/>
    </xf>
    <xf numFmtId="179" fontId="4"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0" fontId="26" fillId="0" borderId="12" xfId="0" applyFont="1" applyBorder="1" applyAlignment="1">
      <alignment horizontal="centerContinuous" vertical="center"/>
    </xf>
    <xf numFmtId="0" fontId="26" fillId="0" borderId="12" xfId="0" applyFont="1" applyBorder="1" applyAlignment="1">
      <alignment horizontal="centerContinuous"/>
    </xf>
    <xf numFmtId="0" fontId="26" fillId="0" borderId="14" xfId="0" applyFont="1" applyBorder="1" applyAlignment="1">
      <alignment horizontal="centerContinuous"/>
    </xf>
    <xf numFmtId="178" fontId="4" fillId="0" borderId="0" xfId="0" applyNumberFormat="1" applyFont="1" applyAlignment="1">
      <alignment vertical="center"/>
    </xf>
    <xf numFmtId="178" fontId="4" fillId="0" borderId="6" xfId="0" applyNumberFormat="1" applyFont="1" applyBorder="1" applyAlignment="1">
      <alignment vertical="center"/>
    </xf>
    <xf numFmtId="178" fontId="8" fillId="0" borderId="0" xfId="0" applyNumberFormat="1" applyFont="1" applyAlignment="1">
      <alignment vertical="center"/>
    </xf>
    <xf numFmtId="178" fontId="8" fillId="0" borderId="6" xfId="0" applyNumberFormat="1" applyFont="1" applyBorder="1" applyAlignment="1">
      <alignment vertical="center"/>
    </xf>
    <xf numFmtId="176" fontId="4" fillId="0" borderId="0" xfId="0" applyNumberFormat="1" applyFont="1" applyAlignment="1">
      <alignment/>
    </xf>
    <xf numFmtId="176" fontId="4" fillId="0" borderId="6" xfId="0" applyNumberFormat="1" applyFont="1" applyBorder="1" applyAlignment="1">
      <alignment/>
    </xf>
    <xf numFmtId="177" fontId="4" fillId="0" borderId="0" xfId="0" applyNumberFormat="1" applyFont="1" applyAlignment="1">
      <alignment/>
    </xf>
    <xf numFmtId="177" fontId="4" fillId="0" borderId="6" xfId="0" applyNumberFormat="1" applyFont="1" applyBorder="1" applyAlignment="1">
      <alignment/>
    </xf>
    <xf numFmtId="177" fontId="8" fillId="0" borderId="0" xfId="0" applyNumberFormat="1" applyFont="1" applyAlignment="1">
      <alignment/>
    </xf>
    <xf numFmtId="177" fontId="8" fillId="0" borderId="6" xfId="0" applyNumberFormat="1" applyFont="1" applyBorder="1" applyAlignment="1">
      <alignment/>
    </xf>
    <xf numFmtId="173" fontId="4" fillId="0" borderId="0" xfId="0" applyNumberFormat="1" applyFont="1" applyAlignment="1">
      <alignment/>
    </xf>
    <xf numFmtId="0" fontId="4" fillId="0" borderId="0" xfId="0" applyFont="1" applyAlignment="1" quotePrefix="1">
      <alignment horizontal="centerContinuous" vertical="center"/>
    </xf>
    <xf numFmtId="0" fontId="8" fillId="0" borderId="0" xfId="0" applyNumberFormat="1" applyFont="1" applyBorder="1" applyAlignment="1">
      <alignment/>
    </xf>
    <xf numFmtId="0" fontId="1" fillId="0" borderId="0" xfId="0" applyFont="1" applyAlignment="1">
      <alignment horizontal="centerContinuous"/>
    </xf>
    <xf numFmtId="0" fontId="8" fillId="0" borderId="0" xfId="0" applyNumberFormat="1" applyFont="1" applyAlignment="1">
      <alignment/>
    </xf>
    <xf numFmtId="173" fontId="4" fillId="0" borderId="6" xfId="0" applyNumberFormat="1" applyFont="1" applyBorder="1" applyAlignment="1">
      <alignment/>
    </xf>
    <xf numFmtId="182" fontId="4" fillId="0" borderId="0" xfId="0" applyNumberFormat="1" applyFont="1" applyAlignment="1">
      <alignment/>
    </xf>
    <xf numFmtId="182" fontId="4" fillId="0" borderId="6" xfId="0" applyNumberFormat="1" applyFont="1" applyBorder="1" applyAlignment="1">
      <alignment/>
    </xf>
    <xf numFmtId="182" fontId="8" fillId="0" borderId="0" xfId="0" applyNumberFormat="1" applyFont="1" applyAlignment="1">
      <alignment/>
    </xf>
    <xf numFmtId="182" fontId="8" fillId="0" borderId="6" xfId="0" applyNumberFormat="1" applyFont="1" applyBorder="1" applyAlignment="1">
      <alignment/>
    </xf>
    <xf numFmtId="173" fontId="4" fillId="0" borderId="0" xfId="0" applyNumberFormat="1" applyFont="1" applyAlignment="1">
      <alignment/>
    </xf>
    <xf numFmtId="0" fontId="26" fillId="0" borderId="0" xfId="0" applyFont="1" applyAlignment="1" quotePrefix="1">
      <alignment horizontal="centerContinuous"/>
    </xf>
    <xf numFmtId="0" fontId="26" fillId="0" borderId="0" xfId="0" applyFont="1" applyAlignment="1">
      <alignment horizontal="centerContinuous"/>
    </xf>
    <xf numFmtId="0" fontId="23" fillId="0" borderId="0" xfId="0" applyFont="1" applyAlignment="1">
      <alignment/>
    </xf>
    <xf numFmtId="0" fontId="11" fillId="0" borderId="0" xfId="0" applyFont="1" applyAlignment="1" quotePrefix="1">
      <alignment horizontal="centerContinuous"/>
    </xf>
    <xf numFmtId="0" fontId="27" fillId="0" borderId="0" xfId="0" applyFont="1" applyAlignment="1">
      <alignment horizontal="centerContinuous"/>
    </xf>
    <xf numFmtId="0" fontId="26" fillId="0" borderId="0" xfId="0" applyFont="1" applyAlignment="1">
      <alignment/>
    </xf>
    <xf numFmtId="0" fontId="26" fillId="0" borderId="20" xfId="0" applyFont="1" applyBorder="1" applyAlignment="1">
      <alignment/>
    </xf>
    <xf numFmtId="0" fontId="26" fillId="0" borderId="0" xfId="0" applyFont="1" applyBorder="1" applyAlignment="1">
      <alignment horizontal="center"/>
    </xf>
    <xf numFmtId="0" fontId="26" fillId="0" borderId="0" xfId="0" applyFont="1" applyBorder="1" applyAlignment="1">
      <alignment/>
    </xf>
    <xf numFmtId="0" fontId="26" fillId="0" borderId="18" xfId="0" applyFont="1" applyBorder="1" applyAlignment="1">
      <alignment/>
    </xf>
    <xf numFmtId="0" fontId="26" fillId="0" borderId="0" xfId="0" applyFont="1" applyAlignment="1">
      <alignment horizontal="centerContinuous" vertical="center"/>
    </xf>
    <xf numFmtId="172" fontId="27" fillId="0" borderId="0" xfId="0" applyNumberFormat="1" applyFont="1" applyAlignment="1">
      <alignment horizontal="centerContinuous" vertical="center"/>
    </xf>
    <xf numFmtId="17" fontId="26" fillId="0" borderId="0" xfId="0" applyNumberFormat="1" applyFont="1" applyAlignment="1">
      <alignment horizontal="centerContinuous" vertical="center"/>
    </xf>
    <xf numFmtId="0" fontId="23" fillId="0" borderId="0" xfId="0" applyFont="1" applyAlignment="1">
      <alignment vertical="center"/>
    </xf>
    <xf numFmtId="183" fontId="26" fillId="0" borderId="0" xfId="0" applyNumberFormat="1" applyFont="1" applyBorder="1" applyAlignment="1">
      <alignment vertical="center"/>
    </xf>
    <xf numFmtId="183" fontId="26" fillId="0" borderId="6" xfId="0" applyNumberFormat="1" applyFont="1" applyBorder="1" applyAlignment="1">
      <alignment vertical="center"/>
    </xf>
    <xf numFmtId="0" fontId="27" fillId="0" borderId="11" xfId="0" applyFont="1" applyBorder="1" applyAlignment="1">
      <alignment vertical="center"/>
    </xf>
    <xf numFmtId="183" fontId="27" fillId="0" borderId="0" xfId="0" applyNumberFormat="1" applyFont="1" applyBorder="1" applyAlignment="1">
      <alignment vertical="center"/>
    </xf>
    <xf numFmtId="181" fontId="27" fillId="0" borderId="6" xfId="0" applyNumberFormat="1" applyFont="1" applyBorder="1" applyAlignment="1">
      <alignment vertical="center"/>
    </xf>
    <xf numFmtId="181" fontId="27" fillId="0" borderId="0" xfId="0" applyNumberFormat="1" applyFont="1" applyBorder="1" applyAlignment="1">
      <alignment vertical="center"/>
    </xf>
    <xf numFmtId="0" fontId="26" fillId="0" borderId="0" xfId="0" applyFont="1" applyBorder="1" applyAlignment="1">
      <alignment vertical="center"/>
    </xf>
    <xf numFmtId="178" fontId="26" fillId="0" borderId="0" xfId="0" applyNumberFormat="1" applyFont="1" applyAlignment="1">
      <alignment vertical="center"/>
    </xf>
    <xf numFmtId="178" fontId="26" fillId="0" borderId="6" xfId="0" applyNumberFormat="1" applyFont="1" applyBorder="1" applyAlignment="1">
      <alignment vertical="center"/>
    </xf>
    <xf numFmtId="174" fontId="26" fillId="0" borderId="0" xfId="0" applyNumberFormat="1" applyFont="1" applyAlignment="1">
      <alignment vertical="center"/>
    </xf>
    <xf numFmtId="174" fontId="26" fillId="0" borderId="6" xfId="0" applyNumberFormat="1" applyFont="1" applyBorder="1" applyAlignment="1">
      <alignment vertical="center"/>
    </xf>
    <xf numFmtId="178" fontId="27" fillId="0" borderId="0" xfId="0" applyNumberFormat="1" applyFont="1" applyAlignment="1">
      <alignment vertical="center"/>
    </xf>
    <xf numFmtId="178" fontId="27" fillId="0" borderId="6" xfId="0" applyNumberFormat="1" applyFont="1" applyBorder="1" applyAlignment="1">
      <alignment vertical="center"/>
    </xf>
    <xf numFmtId="0" fontId="4" fillId="0" borderId="26" xfId="0" applyFont="1" applyBorder="1" applyAlignment="1">
      <alignment horizontal="centerContinuous" vertical="center"/>
    </xf>
    <xf numFmtId="0" fontId="4" fillId="0" borderId="3" xfId="0" applyFont="1" applyBorder="1" applyAlignment="1">
      <alignment horizontal="centerContinuous"/>
    </xf>
    <xf numFmtId="0" fontId="4" fillId="0" borderId="0" xfId="0" applyFont="1" applyBorder="1" applyAlignment="1">
      <alignment horizontal="centerContinuous" vertical="center"/>
    </xf>
    <xf numFmtId="0" fontId="4" fillId="0" borderId="6" xfId="0" applyFont="1" applyBorder="1" applyAlignment="1">
      <alignment horizontal="centerContinuous"/>
    </xf>
    <xf numFmtId="0" fontId="4" fillId="0" borderId="24" xfId="0" applyFont="1" applyBorder="1" applyAlignment="1">
      <alignment horizontal="centerContinuous" vertical="center"/>
    </xf>
    <xf numFmtId="0" fontId="4" fillId="0" borderId="27" xfId="0" applyFont="1" applyBorder="1" applyAlignment="1">
      <alignment horizontal="centerContinuous"/>
    </xf>
    <xf numFmtId="0" fontId="4" fillId="0" borderId="17" xfId="0" applyFont="1" applyBorder="1" applyAlignment="1">
      <alignment horizontal="centerContinuous"/>
    </xf>
    <xf numFmtId="0" fontId="4" fillId="0" borderId="18" xfId="0" applyFont="1" applyBorder="1" applyAlignment="1">
      <alignment horizontal="centerContinuous"/>
    </xf>
    <xf numFmtId="0" fontId="4" fillId="0" borderId="28" xfId="0" applyFont="1" applyBorder="1" applyAlignment="1">
      <alignment horizontal="centerContinuous"/>
    </xf>
    <xf numFmtId="0" fontId="4" fillId="0" borderId="0" xfId="0" applyFont="1" applyAlignment="1">
      <alignment vertical="top"/>
    </xf>
    <xf numFmtId="181" fontId="4" fillId="0" borderId="0" xfId="0" applyNumberFormat="1" applyFont="1" applyAlignment="1">
      <alignment horizontal="right" vertical="top"/>
    </xf>
    <xf numFmtId="0" fontId="26" fillId="0" borderId="11" xfId="0" applyFont="1" applyBorder="1" applyAlignment="1">
      <alignment vertical="top"/>
    </xf>
    <xf numFmtId="0" fontId="8" fillId="0" borderId="11" xfId="0" applyFont="1" applyBorder="1" applyAlignment="1">
      <alignment vertical="top"/>
    </xf>
    <xf numFmtId="181" fontId="8" fillId="0" borderId="0" xfId="0" applyNumberFormat="1" applyFont="1" applyAlignment="1">
      <alignment horizontal="right" vertical="top"/>
    </xf>
    <xf numFmtId="0" fontId="4" fillId="0" borderId="25" xfId="0" applyFont="1" applyBorder="1" applyAlignment="1">
      <alignment horizontal="centerContinuous"/>
    </xf>
    <xf numFmtId="0" fontId="4" fillId="0" borderId="29" xfId="0" applyFont="1" applyBorder="1" applyAlignment="1">
      <alignment horizontal="centerContinuous" vertical="center"/>
    </xf>
    <xf numFmtId="0" fontId="4" fillId="0" borderId="30" xfId="0" applyFont="1" applyBorder="1" applyAlignment="1">
      <alignment horizontal="centerContinuous"/>
    </xf>
    <xf numFmtId="0" fontId="4" fillId="0" borderId="29" xfId="0" applyFont="1" applyBorder="1" applyAlignment="1">
      <alignment horizontal="centerContinuous"/>
    </xf>
    <xf numFmtId="0" fontId="4" fillId="0" borderId="30" xfId="0" applyFont="1" applyBorder="1" applyAlignment="1">
      <alignment horizontal="centerContinuous" vertical="center"/>
    </xf>
    <xf numFmtId="0" fontId="4" fillId="0" borderId="31" xfId="0" applyFont="1" applyBorder="1" applyAlignment="1">
      <alignment horizontal="center"/>
    </xf>
    <xf numFmtId="0" fontId="4" fillId="0" borderId="11" xfId="0" applyFont="1" applyBorder="1" applyAlignment="1">
      <alignment horizontal="centerContinuous"/>
    </xf>
    <xf numFmtId="0" fontId="4" fillId="0" borderId="5" xfId="0" applyFont="1" applyBorder="1" applyAlignment="1">
      <alignment horizontal="center"/>
    </xf>
    <xf numFmtId="0" fontId="4" fillId="0" borderId="32" xfId="0" applyFont="1" applyBorder="1" applyAlignment="1">
      <alignment horizontal="centerContinuous"/>
    </xf>
    <xf numFmtId="0" fontId="4" fillId="0" borderId="33" xfId="0" applyFont="1" applyBorder="1" applyAlignment="1">
      <alignment horizontal="center" vertical="top"/>
    </xf>
    <xf numFmtId="187" fontId="4" fillId="0" borderId="0" xfId="0" applyNumberFormat="1" applyFont="1" applyAlignment="1">
      <alignment horizontal="right"/>
    </xf>
    <xf numFmtId="0" fontId="4" fillId="0" borderId="0" xfId="0" applyFont="1" applyAlignment="1">
      <alignment/>
    </xf>
    <xf numFmtId="187" fontId="4" fillId="0" borderId="0" xfId="0" applyNumberFormat="1" applyFont="1" applyAlignment="1">
      <alignment horizontal="right"/>
    </xf>
    <xf numFmtId="0" fontId="8" fillId="0" borderId="0" xfId="0" applyFont="1" applyAlignment="1">
      <alignment/>
    </xf>
    <xf numFmtId="0" fontId="8" fillId="0" borderId="11" xfId="0" applyFont="1" applyBorder="1" applyAlignment="1">
      <alignment/>
    </xf>
    <xf numFmtId="187" fontId="8" fillId="0" borderId="0" xfId="0" applyNumberFormat="1" applyFont="1" applyAlignment="1">
      <alignment horizontal="right"/>
    </xf>
    <xf numFmtId="187" fontId="8" fillId="0" borderId="0" xfId="0" applyNumberFormat="1" applyFont="1" applyAlignment="1">
      <alignment horizontal="right"/>
    </xf>
    <xf numFmtId="172" fontId="4" fillId="0" borderId="0" xfId="0" applyNumberFormat="1" applyFont="1" applyBorder="1" applyAlignment="1">
      <alignment horizontal="centerContinuous"/>
    </xf>
    <xf numFmtId="0" fontId="4" fillId="0" borderId="0" xfId="0" applyFont="1" applyAlignment="1">
      <alignment horizontal="right"/>
    </xf>
    <xf numFmtId="0" fontId="8" fillId="0" borderId="0" xfId="0" applyFont="1" applyBorder="1" applyAlignment="1">
      <alignment horizontal="centerContinuous"/>
    </xf>
    <xf numFmtId="0" fontId="28"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29" fillId="0" borderId="0" xfId="0" applyFont="1" applyAlignment="1">
      <alignment wrapText="1"/>
    </xf>
    <xf numFmtId="0" fontId="0" fillId="0" borderId="0" xfId="0" applyNumberFormat="1" applyAlignment="1">
      <alignment wrapText="1"/>
    </xf>
    <xf numFmtId="0" fontId="4" fillId="0" borderId="34" xfId="0" applyFont="1" applyFill="1" applyBorder="1" applyAlignment="1">
      <alignment horizontal="center" vertical="center" wrapText="1"/>
    </xf>
    <xf numFmtId="0" fontId="0" fillId="0" borderId="21"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4" fillId="0" borderId="35"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0" borderId="6"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16" xfId="0" applyFont="1" applyBorder="1" applyAlignment="1">
      <alignment horizontal="center" vertical="center" wrapText="1"/>
    </xf>
    <xf numFmtId="0" fontId="4" fillId="0" borderId="25"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32" xfId="0" applyFont="1" applyBorder="1" applyAlignment="1">
      <alignment horizontal="center" vertical="center" wrapText="1"/>
    </xf>
    <xf numFmtId="0" fontId="4" fillId="0" borderId="20"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0" fillId="0" borderId="5" xfId="0" applyNumberFormat="1" applyFont="1" applyBorder="1" applyAlignment="1">
      <alignment horizontal="center" vertical="center" wrapText="1"/>
    </xf>
    <xf numFmtId="49" fontId="0" fillId="0" borderId="8" xfId="0" applyNumberFormat="1" applyFont="1" applyBorder="1" applyAlignment="1">
      <alignment horizontal="center" vertical="center" wrapText="1"/>
    </xf>
    <xf numFmtId="0" fontId="0" fillId="0" borderId="5" xfId="0" applyFont="1" applyBorder="1" applyAlignment="1">
      <alignment horizontal="center" vertical="center" wrapText="1"/>
    </xf>
    <xf numFmtId="0" fontId="0" fillId="0" borderId="8" xfId="0" applyFont="1" applyBorder="1" applyAlignment="1">
      <alignment horizontal="center" vertical="center" wrapText="1"/>
    </xf>
    <xf numFmtId="0" fontId="4" fillId="0" borderId="34" xfId="0" applyFont="1" applyBorder="1" applyAlignment="1">
      <alignment horizontal="center" vertical="center" wrapText="1"/>
    </xf>
    <xf numFmtId="0" fontId="0" fillId="0" borderId="28" xfId="0" applyFont="1" applyBorder="1" applyAlignment="1">
      <alignment horizontal="center" vertical="center" wrapText="1"/>
    </xf>
    <xf numFmtId="0" fontId="4" fillId="0" borderId="2" xfId="0" applyFont="1" applyBorder="1" applyAlignment="1">
      <alignment horizontal="center" vertical="center"/>
    </xf>
    <xf numFmtId="0" fontId="0" fillId="0" borderId="5" xfId="0" applyFont="1" applyBorder="1" applyAlignment="1">
      <alignment horizontal="center" vertical="center"/>
    </xf>
    <xf numFmtId="0" fontId="0" fillId="0" borderId="33" xfId="0" applyFont="1" applyBorder="1" applyAlignment="1">
      <alignment horizontal="center" vertical="center"/>
    </xf>
    <xf numFmtId="0" fontId="0" fillId="0" borderId="8" xfId="0" applyFont="1" applyBorder="1" applyAlignment="1">
      <alignment horizontal="center" vertical="center"/>
    </xf>
    <xf numFmtId="0" fontId="4" fillId="0" borderId="37" xfId="0" applyFont="1" applyBorder="1" applyAlignment="1">
      <alignment horizontal="center" vertical="center"/>
    </xf>
    <xf numFmtId="0" fontId="0" fillId="0" borderId="3" xfId="0" applyFont="1" applyBorder="1" applyAlignment="1">
      <alignment horizontal="center" vertical="center"/>
    </xf>
    <xf numFmtId="0" fontId="0" fillId="0" borderId="28" xfId="0" applyFont="1" applyBorder="1" applyAlignment="1">
      <alignment horizontal="center" vertical="center"/>
    </xf>
    <xf numFmtId="0" fontId="0" fillId="0" borderId="17" xfId="0" applyFont="1" applyBorder="1" applyAlignment="1">
      <alignment horizontal="center" vertical="center"/>
    </xf>
    <xf numFmtId="0" fontId="4" fillId="0" borderId="38"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9" xfId="0" applyFont="1" applyBorder="1" applyAlignment="1">
      <alignment horizontal="center" vertical="center" wrapText="1"/>
    </xf>
    <xf numFmtId="0" fontId="4"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8" xfId="0" applyFont="1" applyBorder="1" applyAlignment="1">
      <alignment horizontal="center" vertical="center" wrapText="1"/>
    </xf>
    <xf numFmtId="0" fontId="0" fillId="0" borderId="7"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5" xfId="0" applyFont="1" applyBorder="1" applyAlignment="1">
      <alignment horizontal="center" vertical="center"/>
    </xf>
    <xf numFmtId="0" fontId="0" fillId="0" borderId="40" xfId="0" applyFont="1" applyBorder="1" applyAlignment="1">
      <alignment horizontal="center" vertical="center"/>
    </xf>
    <xf numFmtId="0" fontId="0" fillId="0" borderId="18" xfId="0" applyFont="1" applyBorder="1" applyAlignment="1">
      <alignment horizontal="center" vertical="center"/>
    </xf>
    <xf numFmtId="0" fontId="4" fillId="0" borderId="25" xfId="0" applyFont="1" applyBorder="1" applyAlignment="1">
      <alignment horizontal="center" vertical="center"/>
    </xf>
    <xf numFmtId="0" fontId="0" fillId="0" borderId="11" xfId="0" applyFont="1" applyBorder="1" applyAlignment="1">
      <alignment horizontal="center" vertical="center"/>
    </xf>
    <xf numFmtId="0" fontId="0" fillId="0" borderId="32" xfId="0" applyFont="1" applyBorder="1" applyAlignment="1">
      <alignment horizontal="center" vertical="center"/>
    </xf>
    <xf numFmtId="0" fontId="4" fillId="0" borderId="5"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8" xfId="0" applyFont="1" applyBorder="1" applyAlignment="1">
      <alignment horizontal="center" vertical="center"/>
    </xf>
    <xf numFmtId="0" fontId="0" fillId="0" borderId="4" xfId="0" applyFont="1" applyBorder="1" applyAlignment="1">
      <alignment horizontal="center" vertical="center"/>
    </xf>
    <xf numFmtId="0" fontId="0" fillId="0" borderId="39" xfId="0" applyFont="1" applyBorder="1" applyAlignment="1">
      <alignment horizontal="center" vertical="center"/>
    </xf>
    <xf numFmtId="0" fontId="4" fillId="0" borderId="21" xfId="0" applyFont="1" applyBorder="1" applyAlignment="1">
      <alignment horizontal="center" vertical="center"/>
    </xf>
    <xf numFmtId="0" fontId="0" fillId="0" borderId="6" xfId="0" applyFont="1" applyBorder="1" applyAlignment="1">
      <alignment horizontal="center" vertical="center"/>
    </xf>
    <xf numFmtId="0" fontId="4" fillId="0" borderId="37"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4" fillId="0" borderId="8"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18" xfId="0" applyFont="1" applyBorder="1" applyAlignment="1">
      <alignment horizontal="center" vertical="center" wrapText="1"/>
    </xf>
    <xf numFmtId="0" fontId="22" fillId="0" borderId="0" xfId="20" applyFont="1" applyAlignment="1" quotePrefix="1">
      <alignment horizontal="center"/>
      <protection/>
    </xf>
    <xf numFmtId="0" fontId="19" fillId="0" borderId="0" xfId="20" applyFont="1" applyAlignment="1">
      <alignment horizontal="center" vertical="center" wrapText="1"/>
      <protection/>
    </xf>
    <xf numFmtId="0" fontId="23" fillId="0" borderId="0" xfId="20" applyFont="1" applyAlignment="1">
      <alignment horizontal="center" vertical="center" wrapText="1"/>
      <protection/>
    </xf>
  </cellXfs>
  <cellStyles count="9">
    <cellStyle name="Normal" xfId="0"/>
    <cellStyle name="Followed Hyperlink" xfId="15"/>
    <cellStyle name="Comma" xfId="16"/>
    <cellStyle name="Comma [0]" xfId="17"/>
    <cellStyle name="Hyperlink" xfId="18"/>
    <cellStyle name="Percent" xfId="19"/>
    <cellStyle name="Standard_08102_2004_08_S5 Grafik"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externalLink" Target="externalLinks/externalLink2.xml" /><Relationship Id="rId42" Type="http://schemas.openxmlformats.org/officeDocument/2006/relationships/externalLink" Target="externalLinks/externalLink3.xml" /><Relationship Id="rId43" Type="http://schemas.openxmlformats.org/officeDocument/2006/relationships/externalLink" Target="externalLinks/externalLink4.xml" /><Relationship Id="rId4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'[3]Seite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'[3]Seite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4990077"/>
        <c:axId val="37682754"/>
      </c:barChart>
      <c:catAx>
        <c:axId val="4990077"/>
        <c:scaling>
          <c:orientation val="minMax"/>
        </c:scaling>
        <c:axPos val="b"/>
        <c:delete val="0"/>
        <c:numFmt formatCode="General" sourceLinked="1"/>
        <c:majorTickMark val="none"/>
        <c:minorTickMark val="none"/>
        <c:tickLblPos val="nextTo"/>
        <c:crossAx val="37682754"/>
        <c:crosses val="autoZero"/>
        <c:auto val="1"/>
        <c:lblOffset val="100"/>
        <c:noMultiLvlLbl val="0"/>
      </c:catAx>
      <c:valAx>
        <c:axId val="37682754"/>
        <c:scaling>
          <c:orientation val="minMax"/>
          <c:max val="1500"/>
        </c:scaling>
        <c:axPos val="l"/>
        <c:majorGridlines>
          <c:spPr>
            <a:ln w="3175">
              <a:solidFill/>
            </a:ln>
          </c:spPr>
        </c:majorGridlines>
        <c:delete val="0"/>
        <c:numFmt formatCode="General" sourceLinked="1"/>
        <c:majorTickMark val="out"/>
        <c:minorTickMark val="none"/>
        <c:tickLblPos val="nextTo"/>
        <c:crossAx val="4990077"/>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'[3]Seite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Grafik'!$N$3:$N$14</c:f>
              <c:numCache>
                <c:ptCount val="12"/>
                <c:pt idx="0">
                  <c:v>625</c:v>
                </c:pt>
                <c:pt idx="1">
                  <c:v>520</c:v>
                </c:pt>
                <c:pt idx="2">
                  <c:v>628</c:v>
                </c:pt>
                <c:pt idx="3">
                  <c:v>739</c:v>
                </c:pt>
                <c:pt idx="4">
                  <c:v>876</c:v>
                </c:pt>
                <c:pt idx="5">
                  <c:v>930</c:v>
                </c:pt>
                <c:pt idx="6">
                  <c:v>853</c:v>
                </c:pt>
                <c:pt idx="7">
                  <c:v>945</c:v>
                </c:pt>
                <c:pt idx="8">
                  <c:v>903</c:v>
                </c:pt>
              </c:numCache>
            </c:numRef>
          </c:val>
        </c:ser>
        <c:ser>
          <c:idx val="1"/>
          <c:order val="1"/>
          <c:tx>
            <c:strRef>
              <c:f>'[3]Seite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Grafik'!$O$3:$O$14</c:f>
              <c:numCache>
                <c:ptCount val="12"/>
                <c:pt idx="0">
                  <c:v>883</c:v>
                </c:pt>
                <c:pt idx="1">
                  <c:v>730</c:v>
                </c:pt>
                <c:pt idx="2">
                  <c:v>837</c:v>
                </c:pt>
                <c:pt idx="3">
                  <c:v>987</c:v>
                </c:pt>
                <c:pt idx="4">
                  <c:v>1155</c:v>
                </c:pt>
                <c:pt idx="5">
                  <c:v>1253</c:v>
                </c:pt>
                <c:pt idx="6">
                  <c:v>1139</c:v>
                </c:pt>
                <c:pt idx="7">
                  <c:v>1277</c:v>
                </c:pt>
                <c:pt idx="8">
                  <c:v>1162</c:v>
                </c:pt>
              </c:numCache>
            </c:numRef>
          </c:val>
        </c:ser>
        <c:overlap val="40"/>
        <c:gapWidth val="90"/>
        <c:axId val="53140331"/>
        <c:axId val="42205128"/>
      </c:barChart>
      <c:catAx>
        <c:axId val="53140331"/>
        <c:scaling>
          <c:orientation val="minMax"/>
        </c:scaling>
        <c:axPos val="b"/>
        <c:delete val="0"/>
        <c:numFmt formatCode="General" sourceLinked="1"/>
        <c:majorTickMark val="none"/>
        <c:minorTickMark val="none"/>
        <c:tickLblPos val="nextTo"/>
        <c:crossAx val="42205128"/>
        <c:crosses val="autoZero"/>
        <c:auto val="1"/>
        <c:lblOffset val="100"/>
        <c:noMultiLvlLbl val="0"/>
      </c:catAx>
      <c:valAx>
        <c:axId val="42205128"/>
        <c:scaling>
          <c:orientation val="minMax"/>
          <c:max val="1500"/>
        </c:scaling>
        <c:axPos val="l"/>
        <c:majorGridlines>
          <c:spPr>
            <a:ln w="3175">
              <a:solidFill/>
            </a:ln>
          </c:spPr>
        </c:majorGridlines>
        <c:delete val="0"/>
        <c:numFmt formatCode="General" sourceLinked="1"/>
        <c:majorTickMark val="out"/>
        <c:minorTickMark val="none"/>
        <c:tickLblPos val="nextTo"/>
        <c:crossAx val="53140331"/>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13892457"/>
        <c:axId val="23306142"/>
      </c:barChart>
      <c:catAx>
        <c:axId val="13892457"/>
        <c:scaling>
          <c:orientation val="minMax"/>
        </c:scaling>
        <c:axPos val="b"/>
        <c:delete val="0"/>
        <c:numFmt formatCode="General" sourceLinked="1"/>
        <c:majorTickMark val="none"/>
        <c:minorTickMark val="none"/>
        <c:tickLblPos val="nextTo"/>
        <c:crossAx val="23306142"/>
        <c:crosses val="autoZero"/>
        <c:auto val="1"/>
        <c:lblOffset val="100"/>
        <c:noMultiLvlLbl val="0"/>
      </c:catAx>
      <c:valAx>
        <c:axId val="23306142"/>
        <c:scaling>
          <c:orientation val="minMax"/>
          <c:max val="1500"/>
        </c:scaling>
        <c:axPos val="l"/>
        <c:majorGridlines>
          <c:spPr>
            <a:ln w="3175">
              <a:solidFill/>
            </a:ln>
          </c:spPr>
        </c:majorGridlines>
        <c:delete val="0"/>
        <c:numFmt formatCode="General" sourceLinked="1"/>
        <c:majorTickMark val="out"/>
        <c:minorTickMark val="none"/>
        <c:tickLblPos val="nextTo"/>
        <c:crossAx val="13892457"/>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625</c:v>
                </c:pt>
                <c:pt idx="1">
                  <c:v>520</c:v>
                </c:pt>
                <c:pt idx="2">
                  <c:v>628</c:v>
                </c:pt>
                <c:pt idx="3">
                  <c:v>740</c:v>
                </c:pt>
                <c:pt idx="4">
                  <c:v>876</c:v>
                </c:pt>
                <c:pt idx="5">
                  <c:v>931</c:v>
                </c:pt>
                <c:pt idx="6">
                  <c:v>858</c:v>
                </c:pt>
                <c:pt idx="7">
                  <c:v>954</c:v>
                </c:pt>
                <c:pt idx="8">
                  <c:v>926</c:v>
                </c:pt>
                <c:pt idx="9">
                  <c:v>790</c:v>
                </c:pt>
                <c:pt idx="10">
                  <c:v>739</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883</c:v>
                </c:pt>
                <c:pt idx="1">
                  <c:v>730</c:v>
                </c:pt>
                <c:pt idx="2">
                  <c:v>837</c:v>
                </c:pt>
                <c:pt idx="3">
                  <c:v>986</c:v>
                </c:pt>
                <c:pt idx="4">
                  <c:v>1155</c:v>
                </c:pt>
                <c:pt idx="5">
                  <c:v>1245</c:v>
                </c:pt>
                <c:pt idx="6">
                  <c:v>1147</c:v>
                </c:pt>
                <c:pt idx="7">
                  <c:v>1291</c:v>
                </c:pt>
                <c:pt idx="8">
                  <c:v>1197</c:v>
                </c:pt>
                <c:pt idx="9">
                  <c:v>1012</c:v>
                </c:pt>
                <c:pt idx="10">
                  <c:v>969</c:v>
                </c:pt>
              </c:numCache>
            </c:numRef>
          </c:val>
        </c:ser>
        <c:overlap val="40"/>
        <c:gapWidth val="90"/>
        <c:axId val="19666935"/>
        <c:axId val="10352452"/>
      </c:barChart>
      <c:catAx>
        <c:axId val="19666935"/>
        <c:scaling>
          <c:orientation val="minMax"/>
        </c:scaling>
        <c:axPos val="b"/>
        <c:delete val="0"/>
        <c:numFmt formatCode="General" sourceLinked="1"/>
        <c:majorTickMark val="none"/>
        <c:minorTickMark val="none"/>
        <c:tickLblPos val="nextTo"/>
        <c:crossAx val="10352452"/>
        <c:crosses val="autoZero"/>
        <c:auto val="1"/>
        <c:lblOffset val="100"/>
        <c:noMultiLvlLbl val="0"/>
      </c:catAx>
      <c:valAx>
        <c:axId val="10352452"/>
        <c:scaling>
          <c:orientation val="minMax"/>
          <c:max val="1500"/>
        </c:scaling>
        <c:axPos val="l"/>
        <c:majorGridlines>
          <c:spPr>
            <a:ln w="3175">
              <a:solidFill/>
            </a:ln>
          </c:spPr>
        </c:majorGridlines>
        <c:delete val="0"/>
        <c:numFmt formatCode="General" sourceLinked="1"/>
        <c:majorTickMark val="out"/>
        <c:minorTickMark val="none"/>
        <c:tickLblPos val="nextTo"/>
        <c:crossAx val="19666935"/>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16074901"/>
        <c:axId val="2028602"/>
      </c:barChart>
      <c:catAx>
        <c:axId val="16074901"/>
        <c:scaling>
          <c:orientation val="minMax"/>
        </c:scaling>
        <c:axPos val="b"/>
        <c:delete val="0"/>
        <c:numFmt formatCode="General" sourceLinked="1"/>
        <c:majorTickMark val="none"/>
        <c:minorTickMark val="none"/>
        <c:tickLblPos val="nextTo"/>
        <c:crossAx val="2028602"/>
        <c:crosses val="autoZero"/>
        <c:auto val="1"/>
        <c:lblOffset val="100"/>
        <c:noMultiLvlLbl val="0"/>
      </c:catAx>
      <c:valAx>
        <c:axId val="2028602"/>
        <c:scaling>
          <c:orientation val="minMax"/>
          <c:max val="1500"/>
        </c:scaling>
        <c:axPos val="l"/>
        <c:majorGridlines>
          <c:spPr>
            <a:ln w="3175">
              <a:solidFill/>
            </a:ln>
          </c:spPr>
        </c:majorGridlines>
        <c:delete val="0"/>
        <c:numFmt formatCode="General" sourceLinked="1"/>
        <c:majorTickMark val="out"/>
        <c:minorTickMark val="none"/>
        <c:tickLblPos val="nextTo"/>
        <c:crossAx val="16074901"/>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625</c:v>
                </c:pt>
                <c:pt idx="1">
                  <c:v>520</c:v>
                </c:pt>
                <c:pt idx="2">
                  <c:v>628</c:v>
                </c:pt>
                <c:pt idx="3">
                  <c:v>740</c:v>
                </c:pt>
                <c:pt idx="4">
                  <c:v>876</c:v>
                </c:pt>
                <c:pt idx="5">
                  <c:v>931</c:v>
                </c:pt>
                <c:pt idx="6">
                  <c:v>858</c:v>
                </c:pt>
                <c:pt idx="7">
                  <c:v>954</c:v>
                </c:pt>
                <c:pt idx="8">
                  <c:v>926</c:v>
                </c:pt>
                <c:pt idx="9">
                  <c:v>790</c:v>
                </c:pt>
                <c:pt idx="10">
                  <c:v>739</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883</c:v>
                </c:pt>
                <c:pt idx="1">
                  <c:v>730</c:v>
                </c:pt>
                <c:pt idx="2">
                  <c:v>837</c:v>
                </c:pt>
                <c:pt idx="3">
                  <c:v>986</c:v>
                </c:pt>
                <c:pt idx="4">
                  <c:v>1155</c:v>
                </c:pt>
                <c:pt idx="5">
                  <c:v>1245</c:v>
                </c:pt>
                <c:pt idx="6">
                  <c:v>1147</c:v>
                </c:pt>
                <c:pt idx="7">
                  <c:v>1291</c:v>
                </c:pt>
                <c:pt idx="8">
                  <c:v>1197</c:v>
                </c:pt>
                <c:pt idx="9">
                  <c:v>1012</c:v>
                </c:pt>
                <c:pt idx="10">
                  <c:v>969</c:v>
                </c:pt>
              </c:numCache>
            </c:numRef>
          </c:val>
        </c:ser>
        <c:overlap val="40"/>
        <c:gapWidth val="90"/>
        <c:axId val="42600643"/>
        <c:axId val="22198272"/>
      </c:barChart>
      <c:catAx>
        <c:axId val="42600643"/>
        <c:scaling>
          <c:orientation val="minMax"/>
        </c:scaling>
        <c:axPos val="b"/>
        <c:delete val="0"/>
        <c:numFmt formatCode="General" sourceLinked="1"/>
        <c:majorTickMark val="none"/>
        <c:minorTickMark val="none"/>
        <c:tickLblPos val="nextTo"/>
        <c:crossAx val="22198272"/>
        <c:crosses val="autoZero"/>
        <c:auto val="1"/>
        <c:lblOffset val="100"/>
        <c:noMultiLvlLbl val="0"/>
      </c:catAx>
      <c:valAx>
        <c:axId val="22198272"/>
        <c:scaling>
          <c:orientation val="minMax"/>
          <c:max val="1500"/>
        </c:scaling>
        <c:axPos val="l"/>
        <c:majorGridlines>
          <c:spPr>
            <a:ln w="3175">
              <a:solidFill/>
            </a:ln>
          </c:spPr>
        </c:majorGridlines>
        <c:delete val="0"/>
        <c:numFmt formatCode="General" sourceLinked="1"/>
        <c:majorTickMark val="out"/>
        <c:minorTickMark val="none"/>
        <c:tickLblPos val="nextTo"/>
        <c:crossAx val="42600643"/>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3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2485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514350</xdr:colOff>
      <xdr:row>10</xdr:row>
      <xdr:rowOff>0</xdr:rowOff>
    </xdr:from>
    <xdr:to>
      <xdr:col>0</xdr:col>
      <xdr:colOff>904875</xdr:colOff>
      <xdr:row>10</xdr:row>
      <xdr:rowOff>0</xdr:rowOff>
    </xdr:to>
    <xdr:sp>
      <xdr:nvSpPr>
        <xdr:cNvPr id="3" name="Line 3"/>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4" name="Line 4"/>
        <xdr:cNvSpPr>
          <a:spLocks/>
        </xdr:cNvSpPr>
      </xdr:nvSpPr>
      <xdr:spPr>
        <a:xfrm>
          <a:off x="9525" y="72485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514350</xdr:colOff>
      <xdr:row>10</xdr:row>
      <xdr:rowOff>0</xdr:rowOff>
    </xdr:from>
    <xdr:to>
      <xdr:col>0</xdr:col>
      <xdr:colOff>904875</xdr:colOff>
      <xdr:row>10</xdr:row>
      <xdr:rowOff>0</xdr:rowOff>
    </xdr:to>
    <xdr:sp>
      <xdr:nvSpPr>
        <xdr:cNvPr id="5" name="Line 5"/>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6" name="Line 6"/>
        <xdr:cNvSpPr>
          <a:spLocks/>
        </xdr:cNvSpPr>
      </xdr:nvSpPr>
      <xdr:spPr>
        <a:xfrm>
          <a:off x="9525" y="72485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3"/>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18"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19"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20"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21"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22"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23"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24"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25"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26"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27"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28"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29"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30"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31"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32"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33" name="Line 49"/>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34"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5"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36"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37"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38"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39"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40"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41"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42"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43"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44"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45"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46"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47"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48"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0</xdr:row>
      <xdr:rowOff>0</xdr:rowOff>
    </xdr:from>
    <xdr:to>
      <xdr:col>2</xdr:col>
      <xdr:colOff>409575</xdr:colOff>
      <xdr:row>0</xdr:row>
      <xdr:rowOff>0</xdr:rowOff>
    </xdr:to>
    <xdr:sp>
      <xdr:nvSpPr>
        <xdr:cNvPr id="18"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19"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20"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21"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22"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23"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24"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25"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26"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27"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28"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29"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30"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31"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32"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33" name="Line 48"/>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34" name="Line 49"/>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0</xdr:row>
      <xdr:rowOff>0</xdr:rowOff>
    </xdr:from>
    <xdr:to>
      <xdr:col>2</xdr:col>
      <xdr:colOff>409575</xdr:colOff>
      <xdr:row>0</xdr:row>
      <xdr:rowOff>0</xdr:rowOff>
    </xdr:to>
    <xdr:sp>
      <xdr:nvSpPr>
        <xdr:cNvPr id="35"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36"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7"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38"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39"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40"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41"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42"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43"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44"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45"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46"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47"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48"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49"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50" name="Line 65"/>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51" name="Line 6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3"/>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18"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19"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20"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21"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22"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23"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24"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25"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26"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27"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28"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29"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30"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31"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32"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33" name="Line 49"/>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34"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5"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36"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37"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38"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39"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40"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41"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42"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43"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44"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45"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46"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47"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48"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0</xdr:row>
      <xdr:rowOff>0</xdr:rowOff>
    </xdr:from>
    <xdr:to>
      <xdr:col>2</xdr:col>
      <xdr:colOff>409575</xdr:colOff>
      <xdr:row>0</xdr:row>
      <xdr:rowOff>0</xdr:rowOff>
    </xdr:to>
    <xdr:sp>
      <xdr:nvSpPr>
        <xdr:cNvPr id="18"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19"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20"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21"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22"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23"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24"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25"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26"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27"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28"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29"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30"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31"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32"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33" name="Line 48"/>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34" name="Line 49"/>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0</xdr:row>
      <xdr:rowOff>0</xdr:rowOff>
    </xdr:from>
    <xdr:to>
      <xdr:col>2</xdr:col>
      <xdr:colOff>409575</xdr:colOff>
      <xdr:row>0</xdr:row>
      <xdr:rowOff>0</xdr:rowOff>
    </xdr:to>
    <xdr:sp>
      <xdr:nvSpPr>
        <xdr:cNvPr id="35"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36"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7"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38"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39"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40"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41"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42"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43"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44"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45"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46"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47"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48"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49"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50" name="Line 65"/>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51" name="Line 6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3"/>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18"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19"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20"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21"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22"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23"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24"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25"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26"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27"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28"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29"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30"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31"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32"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33" name="Line 49"/>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34"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5"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36"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37"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38"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39"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40"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41"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42"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43"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44"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45"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46"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47"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48"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0</xdr:row>
      <xdr:rowOff>0</xdr:rowOff>
    </xdr:from>
    <xdr:to>
      <xdr:col>2</xdr:col>
      <xdr:colOff>409575</xdr:colOff>
      <xdr:row>0</xdr:row>
      <xdr:rowOff>0</xdr:rowOff>
    </xdr:to>
    <xdr:sp>
      <xdr:nvSpPr>
        <xdr:cNvPr id="18"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19"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20"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21"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22"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23"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24"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25"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26"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27"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28"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29"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30"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31"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32"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33" name="Line 48"/>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34" name="Line 49"/>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0</xdr:row>
      <xdr:rowOff>0</xdr:rowOff>
    </xdr:from>
    <xdr:to>
      <xdr:col>2</xdr:col>
      <xdr:colOff>409575</xdr:colOff>
      <xdr:row>0</xdr:row>
      <xdr:rowOff>0</xdr:rowOff>
    </xdr:to>
    <xdr:sp>
      <xdr:nvSpPr>
        <xdr:cNvPr id="35"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36"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7"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38"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39"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40"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41"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42"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43"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44"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45"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46"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47"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48"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49"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50" name="Line 65"/>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51" name="Line 6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3"/>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18"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19"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20"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21"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22"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23"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24"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25"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26"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27"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28"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29"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30"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31"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32"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33" name="Line 49"/>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34"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5"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36"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37"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38"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39"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40"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41"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42"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43"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44"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45"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46"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47"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48"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0</xdr:row>
      <xdr:rowOff>0</xdr:rowOff>
    </xdr:from>
    <xdr:to>
      <xdr:col>2</xdr:col>
      <xdr:colOff>409575</xdr:colOff>
      <xdr:row>0</xdr:row>
      <xdr:rowOff>0</xdr:rowOff>
    </xdr:to>
    <xdr:sp>
      <xdr:nvSpPr>
        <xdr:cNvPr id="18"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19"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20"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21"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22"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23"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24"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25"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26"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27"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28"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29"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30"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31"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32"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33" name="Line 48"/>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34" name="Line 49"/>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0</xdr:row>
      <xdr:rowOff>0</xdr:rowOff>
    </xdr:from>
    <xdr:to>
      <xdr:col>2</xdr:col>
      <xdr:colOff>409575</xdr:colOff>
      <xdr:row>0</xdr:row>
      <xdr:rowOff>0</xdr:rowOff>
    </xdr:to>
    <xdr:sp>
      <xdr:nvSpPr>
        <xdr:cNvPr id="35"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36"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7"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38"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39"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40"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41"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42"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43"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44"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45"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46"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47"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48"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49"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50" name="Line 65"/>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51" name="Line 6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2"/>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276225</xdr:colOff>
      <xdr:row>7</xdr:row>
      <xdr:rowOff>142875</xdr:rowOff>
    </xdr:from>
    <xdr:to>
      <xdr:col>2</xdr:col>
      <xdr:colOff>704850</xdr:colOff>
      <xdr:row>7</xdr:row>
      <xdr:rowOff>142875</xdr:rowOff>
    </xdr:to>
    <xdr:sp>
      <xdr:nvSpPr>
        <xdr:cNvPr id="2" name="Line 4"/>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276225</xdr:colOff>
      <xdr:row>7</xdr:row>
      <xdr:rowOff>142875</xdr:rowOff>
    </xdr:from>
    <xdr:to>
      <xdr:col>2</xdr:col>
      <xdr:colOff>704850</xdr:colOff>
      <xdr:row>7</xdr:row>
      <xdr:rowOff>142875</xdr:rowOff>
    </xdr:to>
    <xdr:sp>
      <xdr:nvSpPr>
        <xdr:cNvPr id="3" name="Line 5"/>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4"/>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84</xdr:row>
      <xdr:rowOff>47625</xdr:rowOff>
    </xdr:from>
    <xdr:to>
      <xdr:col>1</xdr:col>
      <xdr:colOff>304800</xdr:colOff>
      <xdr:row>84</xdr:row>
      <xdr:rowOff>47625</xdr:rowOff>
    </xdr:to>
    <xdr:sp>
      <xdr:nvSpPr>
        <xdr:cNvPr id="2" name="Line 34"/>
        <xdr:cNvSpPr>
          <a:spLocks/>
        </xdr:cNvSpPr>
      </xdr:nvSpPr>
      <xdr:spPr>
        <a:xfrm>
          <a:off x="9525" y="8934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88</xdr:row>
      <xdr:rowOff>0</xdr:rowOff>
    </xdr:from>
    <xdr:to>
      <xdr:col>4</xdr:col>
      <xdr:colOff>409575</xdr:colOff>
      <xdr:row>88</xdr:row>
      <xdr:rowOff>0</xdr:rowOff>
    </xdr:to>
    <xdr:sp>
      <xdr:nvSpPr>
        <xdr:cNvPr id="3" name="Text 37"/>
        <xdr:cNvSpPr txBox="1">
          <a:spLocks noChangeArrowheads="1"/>
        </xdr:cNvSpPr>
      </xdr:nvSpPr>
      <xdr:spPr>
        <a:xfrm>
          <a:off x="2085975"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4" name="Text 38"/>
        <xdr:cNvSpPr txBox="1">
          <a:spLocks noChangeArrowheads="1"/>
        </xdr:cNvSpPr>
      </xdr:nvSpPr>
      <xdr:spPr>
        <a:xfrm>
          <a:off x="2638425" y="93059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5" name="Text 39"/>
        <xdr:cNvSpPr txBox="1">
          <a:spLocks noChangeArrowheads="1"/>
        </xdr:cNvSpPr>
      </xdr:nvSpPr>
      <xdr:spPr>
        <a:xfrm>
          <a:off x="1600200" y="93059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6" name="Text 41"/>
        <xdr:cNvSpPr txBox="1">
          <a:spLocks noChangeArrowheads="1"/>
        </xdr:cNvSpPr>
      </xdr:nvSpPr>
      <xdr:spPr>
        <a:xfrm>
          <a:off x="3552825" y="93059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7" name="Text 42"/>
        <xdr:cNvSpPr txBox="1">
          <a:spLocks noChangeArrowheads="1"/>
        </xdr:cNvSpPr>
      </xdr:nvSpPr>
      <xdr:spPr>
        <a:xfrm>
          <a:off x="4076700"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8" name="Text 43"/>
        <xdr:cNvSpPr txBox="1">
          <a:spLocks noChangeArrowheads="1"/>
        </xdr:cNvSpPr>
      </xdr:nvSpPr>
      <xdr:spPr>
        <a:xfrm>
          <a:off x="3686175"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9" name="Text 44"/>
        <xdr:cNvSpPr txBox="1">
          <a:spLocks noChangeArrowheads="1"/>
        </xdr:cNvSpPr>
      </xdr:nvSpPr>
      <xdr:spPr>
        <a:xfrm>
          <a:off x="3086100" y="93059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88</xdr:row>
      <xdr:rowOff>0</xdr:rowOff>
    </xdr:from>
    <xdr:to>
      <xdr:col>4</xdr:col>
      <xdr:colOff>419100</xdr:colOff>
      <xdr:row>88</xdr:row>
      <xdr:rowOff>0</xdr:rowOff>
    </xdr:to>
    <xdr:sp>
      <xdr:nvSpPr>
        <xdr:cNvPr id="10" name="Text 45"/>
        <xdr:cNvSpPr txBox="1">
          <a:spLocks noChangeArrowheads="1"/>
        </xdr:cNvSpPr>
      </xdr:nvSpPr>
      <xdr:spPr>
        <a:xfrm>
          <a:off x="2105025" y="930592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11" name="Text 46"/>
        <xdr:cNvSpPr txBox="1">
          <a:spLocks noChangeArrowheads="1"/>
        </xdr:cNvSpPr>
      </xdr:nvSpPr>
      <xdr:spPr>
        <a:xfrm>
          <a:off x="2638425" y="93059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12" name="Text 47"/>
        <xdr:cNvSpPr txBox="1">
          <a:spLocks noChangeArrowheads="1"/>
        </xdr:cNvSpPr>
      </xdr:nvSpPr>
      <xdr:spPr>
        <a:xfrm>
          <a:off x="1600200" y="93059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13" name="Text 49"/>
        <xdr:cNvSpPr txBox="1">
          <a:spLocks noChangeArrowheads="1"/>
        </xdr:cNvSpPr>
      </xdr:nvSpPr>
      <xdr:spPr>
        <a:xfrm>
          <a:off x="3552825" y="93059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14" name="Text 50"/>
        <xdr:cNvSpPr txBox="1">
          <a:spLocks noChangeArrowheads="1"/>
        </xdr:cNvSpPr>
      </xdr:nvSpPr>
      <xdr:spPr>
        <a:xfrm>
          <a:off x="4076700"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15" name="Text 51"/>
        <xdr:cNvSpPr txBox="1">
          <a:spLocks noChangeArrowheads="1"/>
        </xdr:cNvSpPr>
      </xdr:nvSpPr>
      <xdr:spPr>
        <a:xfrm>
          <a:off x="3686175"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16" name="Text 52"/>
        <xdr:cNvSpPr txBox="1">
          <a:spLocks noChangeArrowheads="1"/>
        </xdr:cNvSpPr>
      </xdr:nvSpPr>
      <xdr:spPr>
        <a:xfrm>
          <a:off x="3086100" y="93059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88</xdr:row>
      <xdr:rowOff>0</xdr:rowOff>
    </xdr:from>
    <xdr:to>
      <xdr:col>5</xdr:col>
      <xdr:colOff>361950</xdr:colOff>
      <xdr:row>88</xdr:row>
      <xdr:rowOff>0</xdr:rowOff>
    </xdr:to>
    <xdr:sp>
      <xdr:nvSpPr>
        <xdr:cNvPr id="17" name="Text 51"/>
        <xdr:cNvSpPr txBox="1">
          <a:spLocks noChangeArrowheads="1"/>
        </xdr:cNvSpPr>
      </xdr:nvSpPr>
      <xdr:spPr>
        <a:xfrm>
          <a:off x="2228850"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57"/>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9" name="Line 58"/>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84</xdr:row>
      <xdr:rowOff>47625</xdr:rowOff>
    </xdr:from>
    <xdr:to>
      <xdr:col>1</xdr:col>
      <xdr:colOff>304800</xdr:colOff>
      <xdr:row>84</xdr:row>
      <xdr:rowOff>47625</xdr:rowOff>
    </xdr:to>
    <xdr:sp>
      <xdr:nvSpPr>
        <xdr:cNvPr id="20" name="Line 59"/>
        <xdr:cNvSpPr>
          <a:spLocks/>
        </xdr:cNvSpPr>
      </xdr:nvSpPr>
      <xdr:spPr>
        <a:xfrm>
          <a:off x="9525" y="8934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88</xdr:row>
      <xdr:rowOff>0</xdr:rowOff>
    </xdr:from>
    <xdr:to>
      <xdr:col>4</xdr:col>
      <xdr:colOff>409575</xdr:colOff>
      <xdr:row>88</xdr:row>
      <xdr:rowOff>0</xdr:rowOff>
    </xdr:to>
    <xdr:sp>
      <xdr:nvSpPr>
        <xdr:cNvPr id="21" name="Text 37"/>
        <xdr:cNvSpPr txBox="1">
          <a:spLocks noChangeArrowheads="1"/>
        </xdr:cNvSpPr>
      </xdr:nvSpPr>
      <xdr:spPr>
        <a:xfrm>
          <a:off x="2085975"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22" name="Text 38"/>
        <xdr:cNvSpPr txBox="1">
          <a:spLocks noChangeArrowheads="1"/>
        </xdr:cNvSpPr>
      </xdr:nvSpPr>
      <xdr:spPr>
        <a:xfrm>
          <a:off x="2638425" y="93059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23" name="Text 39"/>
        <xdr:cNvSpPr txBox="1">
          <a:spLocks noChangeArrowheads="1"/>
        </xdr:cNvSpPr>
      </xdr:nvSpPr>
      <xdr:spPr>
        <a:xfrm>
          <a:off x="1600200" y="93059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24" name="Text 41"/>
        <xdr:cNvSpPr txBox="1">
          <a:spLocks noChangeArrowheads="1"/>
        </xdr:cNvSpPr>
      </xdr:nvSpPr>
      <xdr:spPr>
        <a:xfrm>
          <a:off x="3552825" y="93059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25" name="Text 42"/>
        <xdr:cNvSpPr txBox="1">
          <a:spLocks noChangeArrowheads="1"/>
        </xdr:cNvSpPr>
      </xdr:nvSpPr>
      <xdr:spPr>
        <a:xfrm>
          <a:off x="4076700"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26" name="Text 43"/>
        <xdr:cNvSpPr txBox="1">
          <a:spLocks noChangeArrowheads="1"/>
        </xdr:cNvSpPr>
      </xdr:nvSpPr>
      <xdr:spPr>
        <a:xfrm>
          <a:off x="3686175"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27" name="Text 44"/>
        <xdr:cNvSpPr txBox="1">
          <a:spLocks noChangeArrowheads="1"/>
        </xdr:cNvSpPr>
      </xdr:nvSpPr>
      <xdr:spPr>
        <a:xfrm>
          <a:off x="3086100" y="93059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88</xdr:row>
      <xdr:rowOff>0</xdr:rowOff>
    </xdr:from>
    <xdr:to>
      <xdr:col>4</xdr:col>
      <xdr:colOff>419100</xdr:colOff>
      <xdr:row>88</xdr:row>
      <xdr:rowOff>0</xdr:rowOff>
    </xdr:to>
    <xdr:sp>
      <xdr:nvSpPr>
        <xdr:cNvPr id="28" name="Text 45"/>
        <xdr:cNvSpPr txBox="1">
          <a:spLocks noChangeArrowheads="1"/>
        </xdr:cNvSpPr>
      </xdr:nvSpPr>
      <xdr:spPr>
        <a:xfrm>
          <a:off x="2105025" y="930592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29" name="Text 46"/>
        <xdr:cNvSpPr txBox="1">
          <a:spLocks noChangeArrowheads="1"/>
        </xdr:cNvSpPr>
      </xdr:nvSpPr>
      <xdr:spPr>
        <a:xfrm>
          <a:off x="2638425" y="93059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30" name="Text 47"/>
        <xdr:cNvSpPr txBox="1">
          <a:spLocks noChangeArrowheads="1"/>
        </xdr:cNvSpPr>
      </xdr:nvSpPr>
      <xdr:spPr>
        <a:xfrm>
          <a:off x="1600200" y="93059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31" name="Text 49"/>
        <xdr:cNvSpPr txBox="1">
          <a:spLocks noChangeArrowheads="1"/>
        </xdr:cNvSpPr>
      </xdr:nvSpPr>
      <xdr:spPr>
        <a:xfrm>
          <a:off x="3552825" y="93059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32" name="Text 50"/>
        <xdr:cNvSpPr txBox="1">
          <a:spLocks noChangeArrowheads="1"/>
        </xdr:cNvSpPr>
      </xdr:nvSpPr>
      <xdr:spPr>
        <a:xfrm>
          <a:off x="4076700"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33" name="Text 51"/>
        <xdr:cNvSpPr txBox="1">
          <a:spLocks noChangeArrowheads="1"/>
        </xdr:cNvSpPr>
      </xdr:nvSpPr>
      <xdr:spPr>
        <a:xfrm>
          <a:off x="3686175"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34" name="Text 52"/>
        <xdr:cNvSpPr txBox="1">
          <a:spLocks noChangeArrowheads="1"/>
        </xdr:cNvSpPr>
      </xdr:nvSpPr>
      <xdr:spPr>
        <a:xfrm>
          <a:off x="3086100" y="93059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88</xdr:row>
      <xdr:rowOff>0</xdr:rowOff>
    </xdr:from>
    <xdr:to>
      <xdr:col>5</xdr:col>
      <xdr:colOff>361950</xdr:colOff>
      <xdr:row>88</xdr:row>
      <xdr:rowOff>0</xdr:rowOff>
    </xdr:to>
    <xdr:sp>
      <xdr:nvSpPr>
        <xdr:cNvPr id="35" name="Text 51"/>
        <xdr:cNvSpPr txBox="1">
          <a:spLocks noChangeArrowheads="1"/>
        </xdr:cNvSpPr>
      </xdr:nvSpPr>
      <xdr:spPr>
        <a:xfrm>
          <a:off x="2228850"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36" name="TextBox 75"/>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37" name="Line 76"/>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84</xdr:row>
      <xdr:rowOff>47625</xdr:rowOff>
    </xdr:from>
    <xdr:to>
      <xdr:col>1</xdr:col>
      <xdr:colOff>304800</xdr:colOff>
      <xdr:row>84</xdr:row>
      <xdr:rowOff>47625</xdr:rowOff>
    </xdr:to>
    <xdr:sp>
      <xdr:nvSpPr>
        <xdr:cNvPr id="38" name="Line 77"/>
        <xdr:cNvSpPr>
          <a:spLocks/>
        </xdr:cNvSpPr>
      </xdr:nvSpPr>
      <xdr:spPr>
        <a:xfrm>
          <a:off x="9525" y="8934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88</xdr:row>
      <xdr:rowOff>0</xdr:rowOff>
    </xdr:from>
    <xdr:to>
      <xdr:col>4</xdr:col>
      <xdr:colOff>409575</xdr:colOff>
      <xdr:row>88</xdr:row>
      <xdr:rowOff>0</xdr:rowOff>
    </xdr:to>
    <xdr:sp>
      <xdr:nvSpPr>
        <xdr:cNvPr id="39" name="Text 37"/>
        <xdr:cNvSpPr txBox="1">
          <a:spLocks noChangeArrowheads="1"/>
        </xdr:cNvSpPr>
      </xdr:nvSpPr>
      <xdr:spPr>
        <a:xfrm>
          <a:off x="2085975"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40" name="Text 38"/>
        <xdr:cNvSpPr txBox="1">
          <a:spLocks noChangeArrowheads="1"/>
        </xdr:cNvSpPr>
      </xdr:nvSpPr>
      <xdr:spPr>
        <a:xfrm>
          <a:off x="2638425" y="93059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41" name="Text 39"/>
        <xdr:cNvSpPr txBox="1">
          <a:spLocks noChangeArrowheads="1"/>
        </xdr:cNvSpPr>
      </xdr:nvSpPr>
      <xdr:spPr>
        <a:xfrm>
          <a:off x="1600200" y="93059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42" name="Text 41"/>
        <xdr:cNvSpPr txBox="1">
          <a:spLocks noChangeArrowheads="1"/>
        </xdr:cNvSpPr>
      </xdr:nvSpPr>
      <xdr:spPr>
        <a:xfrm>
          <a:off x="3552825" y="93059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43" name="Text 42"/>
        <xdr:cNvSpPr txBox="1">
          <a:spLocks noChangeArrowheads="1"/>
        </xdr:cNvSpPr>
      </xdr:nvSpPr>
      <xdr:spPr>
        <a:xfrm>
          <a:off x="4076700"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44" name="Text 43"/>
        <xdr:cNvSpPr txBox="1">
          <a:spLocks noChangeArrowheads="1"/>
        </xdr:cNvSpPr>
      </xdr:nvSpPr>
      <xdr:spPr>
        <a:xfrm>
          <a:off x="3686175"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45" name="Text 44"/>
        <xdr:cNvSpPr txBox="1">
          <a:spLocks noChangeArrowheads="1"/>
        </xdr:cNvSpPr>
      </xdr:nvSpPr>
      <xdr:spPr>
        <a:xfrm>
          <a:off x="3086100" y="93059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88</xdr:row>
      <xdr:rowOff>0</xdr:rowOff>
    </xdr:from>
    <xdr:to>
      <xdr:col>4</xdr:col>
      <xdr:colOff>419100</xdr:colOff>
      <xdr:row>88</xdr:row>
      <xdr:rowOff>0</xdr:rowOff>
    </xdr:to>
    <xdr:sp>
      <xdr:nvSpPr>
        <xdr:cNvPr id="46" name="Text 45"/>
        <xdr:cNvSpPr txBox="1">
          <a:spLocks noChangeArrowheads="1"/>
        </xdr:cNvSpPr>
      </xdr:nvSpPr>
      <xdr:spPr>
        <a:xfrm>
          <a:off x="2105025" y="930592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47" name="Text 46"/>
        <xdr:cNvSpPr txBox="1">
          <a:spLocks noChangeArrowheads="1"/>
        </xdr:cNvSpPr>
      </xdr:nvSpPr>
      <xdr:spPr>
        <a:xfrm>
          <a:off x="2638425" y="93059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48" name="Text 47"/>
        <xdr:cNvSpPr txBox="1">
          <a:spLocks noChangeArrowheads="1"/>
        </xdr:cNvSpPr>
      </xdr:nvSpPr>
      <xdr:spPr>
        <a:xfrm>
          <a:off x="1600200" y="93059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49" name="Text 49"/>
        <xdr:cNvSpPr txBox="1">
          <a:spLocks noChangeArrowheads="1"/>
        </xdr:cNvSpPr>
      </xdr:nvSpPr>
      <xdr:spPr>
        <a:xfrm>
          <a:off x="3552825" y="93059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50" name="Text 50"/>
        <xdr:cNvSpPr txBox="1">
          <a:spLocks noChangeArrowheads="1"/>
        </xdr:cNvSpPr>
      </xdr:nvSpPr>
      <xdr:spPr>
        <a:xfrm>
          <a:off x="4076700"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51" name="Text 51"/>
        <xdr:cNvSpPr txBox="1">
          <a:spLocks noChangeArrowheads="1"/>
        </xdr:cNvSpPr>
      </xdr:nvSpPr>
      <xdr:spPr>
        <a:xfrm>
          <a:off x="3686175"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52" name="Text 52"/>
        <xdr:cNvSpPr txBox="1">
          <a:spLocks noChangeArrowheads="1"/>
        </xdr:cNvSpPr>
      </xdr:nvSpPr>
      <xdr:spPr>
        <a:xfrm>
          <a:off x="3086100" y="93059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88</xdr:row>
      <xdr:rowOff>0</xdr:rowOff>
    </xdr:from>
    <xdr:to>
      <xdr:col>5</xdr:col>
      <xdr:colOff>361950</xdr:colOff>
      <xdr:row>88</xdr:row>
      <xdr:rowOff>0</xdr:rowOff>
    </xdr:to>
    <xdr:sp>
      <xdr:nvSpPr>
        <xdr:cNvPr id="53" name="Text 51"/>
        <xdr:cNvSpPr txBox="1">
          <a:spLocks noChangeArrowheads="1"/>
        </xdr:cNvSpPr>
      </xdr:nvSpPr>
      <xdr:spPr>
        <a:xfrm>
          <a:off x="2228850"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54" name="TextBox 93"/>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2"/>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276225</xdr:colOff>
      <xdr:row>7</xdr:row>
      <xdr:rowOff>152400</xdr:rowOff>
    </xdr:from>
    <xdr:to>
      <xdr:col>2</xdr:col>
      <xdr:colOff>704850</xdr:colOff>
      <xdr:row>7</xdr:row>
      <xdr:rowOff>152400</xdr:rowOff>
    </xdr:to>
    <xdr:sp>
      <xdr:nvSpPr>
        <xdr:cNvPr id="2" name="Line 6"/>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276225</xdr:colOff>
      <xdr:row>7</xdr:row>
      <xdr:rowOff>152400</xdr:rowOff>
    </xdr:from>
    <xdr:to>
      <xdr:col>2</xdr:col>
      <xdr:colOff>704850</xdr:colOff>
      <xdr:row>7</xdr:row>
      <xdr:rowOff>152400</xdr:rowOff>
    </xdr:to>
    <xdr:sp>
      <xdr:nvSpPr>
        <xdr:cNvPr id="3" name="Line 7"/>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7907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2383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24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2956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7338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1814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6672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2387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1</xdr:col>
      <xdr:colOff>76200</xdr:colOff>
      <xdr:row>65</xdr:row>
      <xdr:rowOff>0</xdr:rowOff>
    </xdr:from>
    <xdr:to>
      <xdr:col>1</xdr:col>
      <xdr:colOff>476250</xdr:colOff>
      <xdr:row>65</xdr:row>
      <xdr:rowOff>0</xdr:rowOff>
    </xdr:to>
    <xdr:sp>
      <xdr:nvSpPr>
        <xdr:cNvPr id="10" name="Text 10"/>
        <xdr:cNvSpPr txBox="1">
          <a:spLocks noChangeArrowheads="1"/>
        </xdr:cNvSpPr>
      </xdr:nvSpPr>
      <xdr:spPr>
        <a:xfrm>
          <a:off x="17907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11"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12" name="Text 12"/>
        <xdr:cNvSpPr txBox="1">
          <a:spLocks noChangeArrowheads="1"/>
        </xdr:cNvSpPr>
      </xdr:nvSpPr>
      <xdr:spPr>
        <a:xfrm>
          <a:off x="22383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13" name="Text 13"/>
        <xdr:cNvSpPr txBox="1">
          <a:spLocks noChangeArrowheads="1"/>
        </xdr:cNvSpPr>
      </xdr:nvSpPr>
      <xdr:spPr>
        <a:xfrm>
          <a:off x="2724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14" name="Text 14"/>
        <xdr:cNvSpPr txBox="1">
          <a:spLocks noChangeArrowheads="1"/>
        </xdr:cNvSpPr>
      </xdr:nvSpPr>
      <xdr:spPr>
        <a:xfrm>
          <a:off x="32956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15" name="Text 15"/>
        <xdr:cNvSpPr txBox="1">
          <a:spLocks noChangeArrowheads="1"/>
        </xdr:cNvSpPr>
      </xdr:nvSpPr>
      <xdr:spPr>
        <a:xfrm>
          <a:off x="37338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16" name="Text 16"/>
        <xdr:cNvSpPr txBox="1">
          <a:spLocks noChangeArrowheads="1"/>
        </xdr:cNvSpPr>
      </xdr:nvSpPr>
      <xdr:spPr>
        <a:xfrm>
          <a:off x="41814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17" name="Text 17"/>
        <xdr:cNvSpPr txBox="1">
          <a:spLocks noChangeArrowheads="1"/>
        </xdr:cNvSpPr>
      </xdr:nvSpPr>
      <xdr:spPr>
        <a:xfrm>
          <a:off x="46672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18" name="Text 18"/>
        <xdr:cNvSpPr txBox="1">
          <a:spLocks noChangeArrowheads="1"/>
        </xdr:cNvSpPr>
      </xdr:nvSpPr>
      <xdr:spPr>
        <a:xfrm>
          <a:off x="52387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1</xdr:col>
      <xdr:colOff>76200</xdr:colOff>
      <xdr:row>65</xdr:row>
      <xdr:rowOff>0</xdr:rowOff>
    </xdr:from>
    <xdr:to>
      <xdr:col>1</xdr:col>
      <xdr:colOff>476250</xdr:colOff>
      <xdr:row>65</xdr:row>
      <xdr:rowOff>0</xdr:rowOff>
    </xdr:to>
    <xdr:sp>
      <xdr:nvSpPr>
        <xdr:cNvPr id="19" name="Text 10"/>
        <xdr:cNvSpPr txBox="1">
          <a:spLocks noChangeArrowheads="1"/>
        </xdr:cNvSpPr>
      </xdr:nvSpPr>
      <xdr:spPr>
        <a:xfrm>
          <a:off x="17907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0"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21" name="Text 12"/>
        <xdr:cNvSpPr txBox="1">
          <a:spLocks noChangeArrowheads="1"/>
        </xdr:cNvSpPr>
      </xdr:nvSpPr>
      <xdr:spPr>
        <a:xfrm>
          <a:off x="22383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22" name="Text 13"/>
        <xdr:cNvSpPr txBox="1">
          <a:spLocks noChangeArrowheads="1"/>
        </xdr:cNvSpPr>
      </xdr:nvSpPr>
      <xdr:spPr>
        <a:xfrm>
          <a:off x="2724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23" name="Text 14"/>
        <xdr:cNvSpPr txBox="1">
          <a:spLocks noChangeArrowheads="1"/>
        </xdr:cNvSpPr>
      </xdr:nvSpPr>
      <xdr:spPr>
        <a:xfrm>
          <a:off x="32956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24" name="Text 15"/>
        <xdr:cNvSpPr txBox="1">
          <a:spLocks noChangeArrowheads="1"/>
        </xdr:cNvSpPr>
      </xdr:nvSpPr>
      <xdr:spPr>
        <a:xfrm>
          <a:off x="37338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25" name="Text 16"/>
        <xdr:cNvSpPr txBox="1">
          <a:spLocks noChangeArrowheads="1"/>
        </xdr:cNvSpPr>
      </xdr:nvSpPr>
      <xdr:spPr>
        <a:xfrm>
          <a:off x="41814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26" name="Text 17"/>
        <xdr:cNvSpPr txBox="1">
          <a:spLocks noChangeArrowheads="1"/>
        </xdr:cNvSpPr>
      </xdr:nvSpPr>
      <xdr:spPr>
        <a:xfrm>
          <a:off x="46672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27" name="Text 18"/>
        <xdr:cNvSpPr txBox="1">
          <a:spLocks noChangeArrowheads="1"/>
        </xdr:cNvSpPr>
      </xdr:nvSpPr>
      <xdr:spPr>
        <a:xfrm>
          <a:off x="52387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7907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383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241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2956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338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1814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672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387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1</xdr:col>
      <xdr:colOff>76200</xdr:colOff>
      <xdr:row>0</xdr:row>
      <xdr:rowOff>0</xdr:rowOff>
    </xdr:from>
    <xdr:to>
      <xdr:col>1</xdr:col>
      <xdr:colOff>476250</xdr:colOff>
      <xdr:row>0</xdr:row>
      <xdr:rowOff>0</xdr:rowOff>
    </xdr:to>
    <xdr:sp>
      <xdr:nvSpPr>
        <xdr:cNvPr id="10" name="Text 1"/>
        <xdr:cNvSpPr txBox="1">
          <a:spLocks noChangeArrowheads="1"/>
        </xdr:cNvSpPr>
      </xdr:nvSpPr>
      <xdr:spPr>
        <a:xfrm>
          <a:off x="17907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11"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12" name="Text 3"/>
        <xdr:cNvSpPr txBox="1">
          <a:spLocks noChangeArrowheads="1"/>
        </xdr:cNvSpPr>
      </xdr:nvSpPr>
      <xdr:spPr>
        <a:xfrm>
          <a:off x="22383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13" name="Text 4"/>
        <xdr:cNvSpPr txBox="1">
          <a:spLocks noChangeArrowheads="1"/>
        </xdr:cNvSpPr>
      </xdr:nvSpPr>
      <xdr:spPr>
        <a:xfrm>
          <a:off x="27241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14" name="Text 5"/>
        <xdr:cNvSpPr txBox="1">
          <a:spLocks noChangeArrowheads="1"/>
        </xdr:cNvSpPr>
      </xdr:nvSpPr>
      <xdr:spPr>
        <a:xfrm>
          <a:off x="32956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15" name="Text 6"/>
        <xdr:cNvSpPr txBox="1">
          <a:spLocks noChangeArrowheads="1"/>
        </xdr:cNvSpPr>
      </xdr:nvSpPr>
      <xdr:spPr>
        <a:xfrm>
          <a:off x="37338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16" name="Text 7"/>
        <xdr:cNvSpPr txBox="1">
          <a:spLocks noChangeArrowheads="1"/>
        </xdr:cNvSpPr>
      </xdr:nvSpPr>
      <xdr:spPr>
        <a:xfrm>
          <a:off x="41814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17" name="Text 8"/>
        <xdr:cNvSpPr txBox="1">
          <a:spLocks noChangeArrowheads="1"/>
        </xdr:cNvSpPr>
      </xdr:nvSpPr>
      <xdr:spPr>
        <a:xfrm>
          <a:off x="46672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18" name="Text 9"/>
        <xdr:cNvSpPr txBox="1">
          <a:spLocks noChangeArrowheads="1"/>
        </xdr:cNvSpPr>
      </xdr:nvSpPr>
      <xdr:spPr>
        <a:xfrm>
          <a:off x="52387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1</xdr:col>
      <xdr:colOff>76200</xdr:colOff>
      <xdr:row>0</xdr:row>
      <xdr:rowOff>0</xdr:rowOff>
    </xdr:from>
    <xdr:to>
      <xdr:col>1</xdr:col>
      <xdr:colOff>476250</xdr:colOff>
      <xdr:row>0</xdr:row>
      <xdr:rowOff>0</xdr:rowOff>
    </xdr:to>
    <xdr:sp>
      <xdr:nvSpPr>
        <xdr:cNvPr id="19" name="Text 1"/>
        <xdr:cNvSpPr txBox="1">
          <a:spLocks noChangeArrowheads="1"/>
        </xdr:cNvSpPr>
      </xdr:nvSpPr>
      <xdr:spPr>
        <a:xfrm>
          <a:off x="17907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0"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21" name="Text 3"/>
        <xdr:cNvSpPr txBox="1">
          <a:spLocks noChangeArrowheads="1"/>
        </xdr:cNvSpPr>
      </xdr:nvSpPr>
      <xdr:spPr>
        <a:xfrm>
          <a:off x="22383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22" name="Text 4"/>
        <xdr:cNvSpPr txBox="1">
          <a:spLocks noChangeArrowheads="1"/>
        </xdr:cNvSpPr>
      </xdr:nvSpPr>
      <xdr:spPr>
        <a:xfrm>
          <a:off x="27241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23" name="Text 5"/>
        <xdr:cNvSpPr txBox="1">
          <a:spLocks noChangeArrowheads="1"/>
        </xdr:cNvSpPr>
      </xdr:nvSpPr>
      <xdr:spPr>
        <a:xfrm>
          <a:off x="32956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24" name="Text 6"/>
        <xdr:cNvSpPr txBox="1">
          <a:spLocks noChangeArrowheads="1"/>
        </xdr:cNvSpPr>
      </xdr:nvSpPr>
      <xdr:spPr>
        <a:xfrm>
          <a:off x="37338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25" name="Text 7"/>
        <xdr:cNvSpPr txBox="1">
          <a:spLocks noChangeArrowheads="1"/>
        </xdr:cNvSpPr>
      </xdr:nvSpPr>
      <xdr:spPr>
        <a:xfrm>
          <a:off x="41814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26" name="Text 8"/>
        <xdr:cNvSpPr txBox="1">
          <a:spLocks noChangeArrowheads="1"/>
        </xdr:cNvSpPr>
      </xdr:nvSpPr>
      <xdr:spPr>
        <a:xfrm>
          <a:off x="46672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27" name="Text 9"/>
        <xdr:cNvSpPr txBox="1">
          <a:spLocks noChangeArrowheads="1"/>
        </xdr:cNvSpPr>
      </xdr:nvSpPr>
      <xdr:spPr>
        <a:xfrm>
          <a:off x="52387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4"/>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17"/>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2"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3"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4"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5" name="Line 24"/>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6"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7"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8"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9"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20"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21"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7"/>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11"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12"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13"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14"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15"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6" name="Line 23"/>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7"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8" name="Line 25"/>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19"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20"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21"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22"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23"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24" name="Line 3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0"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1" name="Line 17"/>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2"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3" name="Line 19"/>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4"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5"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6"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7"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8" name="Line 24"/>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9"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0" name="Line 2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21"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2" name="Line 2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3"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24"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25"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26"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27" name="Line 33"/>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7"/>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4" name="Line 19"/>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6" name="Line 21"/>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20" name="Line 2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2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2" name="Line 27"/>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2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4" name="Line 29"/>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2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6" name="Line 31"/>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2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2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30" name="Line 3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2"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3" name="Line 17"/>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4"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5" name="Line 19"/>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6"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7" name="Line 21"/>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8"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9" name="Line 23"/>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0"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21"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22" name="Line 26"/>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23"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4" name="Line 2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25"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6" name="Line 3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27"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8" name="Line 3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29"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30" name="Line 3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31"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2"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33" name="Line 37"/>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3"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4" name="Line 17"/>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5"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6" name="Line 19"/>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7"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8" name="Line 21"/>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9"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0" name="Line 23"/>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21"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2" name="Line 25"/>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3"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24" name="Line 27"/>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25"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6" name="Line 29"/>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27"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8" name="Line 31"/>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29"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30" name="Line 33"/>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1"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32" name="Line 35"/>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3"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34" name="Line 37"/>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35"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36" name="Line 39"/>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1</xdr:col>
      <xdr:colOff>485775</xdr:colOff>
      <xdr:row>0</xdr:row>
      <xdr:rowOff>0</xdr:rowOff>
    </xdr:to>
    <xdr:sp>
      <xdr:nvSpPr>
        <xdr:cNvPr id="1" name="Line 1"/>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2"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3"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4"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5"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6"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7"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8"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9"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10" name="Line 10"/>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1" name="Line 1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85</xdr:row>
      <xdr:rowOff>47625</xdr:rowOff>
    </xdr:from>
    <xdr:to>
      <xdr:col>1</xdr:col>
      <xdr:colOff>314325</xdr:colOff>
      <xdr:row>85</xdr:row>
      <xdr:rowOff>47625</xdr:rowOff>
    </xdr:to>
    <xdr:sp>
      <xdr:nvSpPr>
        <xdr:cNvPr id="12" name="Line 26"/>
        <xdr:cNvSpPr>
          <a:spLocks/>
        </xdr:cNvSpPr>
      </xdr:nvSpPr>
      <xdr:spPr>
        <a:xfrm>
          <a:off x="19050" y="92392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3" name="TextBox 28"/>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4" name="TextBox 29"/>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1</xdr:col>
      <xdr:colOff>238125</xdr:colOff>
      <xdr:row>0</xdr:row>
      <xdr:rowOff>0</xdr:rowOff>
    </xdr:from>
    <xdr:to>
      <xdr:col>1</xdr:col>
      <xdr:colOff>485775</xdr:colOff>
      <xdr:row>0</xdr:row>
      <xdr:rowOff>0</xdr:rowOff>
    </xdr:to>
    <xdr:sp>
      <xdr:nvSpPr>
        <xdr:cNvPr id="15" name="Line 30"/>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16"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17"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18"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19"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20"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21"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22"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23"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24" name="Line 39"/>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25" name="Line 40"/>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85</xdr:row>
      <xdr:rowOff>47625</xdr:rowOff>
    </xdr:from>
    <xdr:to>
      <xdr:col>1</xdr:col>
      <xdr:colOff>314325</xdr:colOff>
      <xdr:row>85</xdr:row>
      <xdr:rowOff>47625</xdr:rowOff>
    </xdr:to>
    <xdr:sp>
      <xdr:nvSpPr>
        <xdr:cNvPr id="26" name="Line 41"/>
        <xdr:cNvSpPr>
          <a:spLocks/>
        </xdr:cNvSpPr>
      </xdr:nvSpPr>
      <xdr:spPr>
        <a:xfrm>
          <a:off x="19050" y="92392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27" name="TextBox 42"/>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28" name="TextBox 43"/>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1</xdr:col>
      <xdr:colOff>238125</xdr:colOff>
      <xdr:row>0</xdr:row>
      <xdr:rowOff>0</xdr:rowOff>
    </xdr:from>
    <xdr:to>
      <xdr:col>1</xdr:col>
      <xdr:colOff>485775</xdr:colOff>
      <xdr:row>0</xdr:row>
      <xdr:rowOff>0</xdr:rowOff>
    </xdr:to>
    <xdr:sp>
      <xdr:nvSpPr>
        <xdr:cNvPr id="29" name="Line 44"/>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30"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31"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32"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33"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34"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35"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36"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37"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38" name="Line 53"/>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39" name="Line 54"/>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85</xdr:row>
      <xdr:rowOff>47625</xdr:rowOff>
    </xdr:from>
    <xdr:to>
      <xdr:col>1</xdr:col>
      <xdr:colOff>314325</xdr:colOff>
      <xdr:row>85</xdr:row>
      <xdr:rowOff>47625</xdr:rowOff>
    </xdr:to>
    <xdr:sp>
      <xdr:nvSpPr>
        <xdr:cNvPr id="40" name="Line 55"/>
        <xdr:cNvSpPr>
          <a:spLocks/>
        </xdr:cNvSpPr>
      </xdr:nvSpPr>
      <xdr:spPr>
        <a:xfrm>
          <a:off x="19050" y="92392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41" name="TextBox 56"/>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42" name="TextBox 57"/>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4"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5" name="Line 17"/>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6"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7" name="Line 19"/>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8"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9" name="Line 21"/>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20"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1" name="Line 23"/>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22"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3" name="Line 25"/>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24"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5" name="Line 27"/>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26" name="Line 28"/>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27"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8" name="Line 3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29"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30" name="Line 3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1"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32" name="Line 3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3"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34" name="Line 3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5"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36" name="Line 3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7"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38" name="Line 4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39" name="Line 4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3"/>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79095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291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6863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7207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79107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4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5" name="Line 53"/>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16"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17"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18"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19"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20"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21"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22" name="Text 33"/>
        <xdr:cNvSpPr txBox="1">
          <a:spLocks noChangeArrowheads="1"/>
        </xdr:cNvSpPr>
      </xdr:nvSpPr>
      <xdr:spPr>
        <a:xfrm>
          <a:off x="379095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23" name="Text 34"/>
        <xdr:cNvSpPr txBox="1">
          <a:spLocks noChangeArrowheads="1"/>
        </xdr:cNvSpPr>
      </xdr:nvSpPr>
      <xdr:spPr>
        <a:xfrm>
          <a:off x="42291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24" name="Text 35"/>
        <xdr:cNvSpPr txBox="1">
          <a:spLocks noChangeArrowheads="1"/>
        </xdr:cNvSpPr>
      </xdr:nvSpPr>
      <xdr:spPr>
        <a:xfrm>
          <a:off x="46863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25" name="Text 36"/>
        <xdr:cNvSpPr txBox="1">
          <a:spLocks noChangeArrowheads="1"/>
        </xdr:cNvSpPr>
      </xdr:nvSpPr>
      <xdr:spPr>
        <a:xfrm>
          <a:off x="517207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26" name="Text 37"/>
        <xdr:cNvSpPr txBox="1">
          <a:spLocks noChangeArrowheads="1"/>
        </xdr:cNvSpPr>
      </xdr:nvSpPr>
      <xdr:spPr>
        <a:xfrm>
          <a:off x="479107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27"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28" name="Line 66"/>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29" name="Line 67"/>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30"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1"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32"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33"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34"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35"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36" name="Text 33"/>
        <xdr:cNvSpPr txBox="1">
          <a:spLocks noChangeArrowheads="1"/>
        </xdr:cNvSpPr>
      </xdr:nvSpPr>
      <xdr:spPr>
        <a:xfrm>
          <a:off x="379095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37" name="Text 34"/>
        <xdr:cNvSpPr txBox="1">
          <a:spLocks noChangeArrowheads="1"/>
        </xdr:cNvSpPr>
      </xdr:nvSpPr>
      <xdr:spPr>
        <a:xfrm>
          <a:off x="42291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38" name="Text 35"/>
        <xdr:cNvSpPr txBox="1">
          <a:spLocks noChangeArrowheads="1"/>
        </xdr:cNvSpPr>
      </xdr:nvSpPr>
      <xdr:spPr>
        <a:xfrm>
          <a:off x="46863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39" name="Text 36"/>
        <xdr:cNvSpPr txBox="1">
          <a:spLocks noChangeArrowheads="1"/>
        </xdr:cNvSpPr>
      </xdr:nvSpPr>
      <xdr:spPr>
        <a:xfrm>
          <a:off x="517207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40" name="Text 37"/>
        <xdr:cNvSpPr txBox="1">
          <a:spLocks noChangeArrowheads="1"/>
        </xdr:cNvSpPr>
      </xdr:nvSpPr>
      <xdr:spPr>
        <a:xfrm>
          <a:off x="479107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41"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42" name="Line 80"/>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26"/>
        <xdr:cNvSpPr>
          <a:spLocks/>
        </xdr:cNvSpPr>
      </xdr:nvSpPr>
      <xdr:spPr>
        <a:xfrm>
          <a:off x="19050" y="90678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27"/>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16" name="Line 42"/>
        <xdr:cNvSpPr>
          <a:spLocks/>
        </xdr:cNvSpPr>
      </xdr:nvSpPr>
      <xdr:spPr>
        <a:xfrm>
          <a:off x="5991225" y="7572375"/>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17" name="Line 43"/>
        <xdr:cNvSpPr>
          <a:spLocks/>
        </xdr:cNvSpPr>
      </xdr:nvSpPr>
      <xdr:spPr>
        <a:xfrm>
          <a:off x="12030075" y="15116175"/>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18" name="Line 45"/>
        <xdr:cNvSpPr>
          <a:spLocks/>
        </xdr:cNvSpPr>
      </xdr:nvSpPr>
      <xdr:spPr>
        <a:xfrm>
          <a:off x="6534150" y="7572375"/>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48"/>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0</xdr:row>
      <xdr:rowOff>0</xdr:rowOff>
    </xdr:from>
    <xdr:to>
      <xdr:col>4</xdr:col>
      <xdr:colOff>447675</xdr:colOff>
      <xdr:row>0</xdr:row>
      <xdr:rowOff>0</xdr:rowOff>
    </xdr:to>
    <xdr:sp>
      <xdr:nvSpPr>
        <xdr:cNvPr id="20"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1"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22"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23"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24"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25"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26"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27"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28"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29"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30"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31" name="Line 64"/>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32" name="Line 65"/>
        <xdr:cNvSpPr>
          <a:spLocks/>
        </xdr:cNvSpPr>
      </xdr:nvSpPr>
      <xdr:spPr>
        <a:xfrm>
          <a:off x="19050" y="90678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33" name="Line 66"/>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34"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35" name="Line 68"/>
        <xdr:cNvSpPr>
          <a:spLocks/>
        </xdr:cNvSpPr>
      </xdr:nvSpPr>
      <xdr:spPr>
        <a:xfrm>
          <a:off x="5991225" y="7572375"/>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36" name="Line 69"/>
        <xdr:cNvSpPr>
          <a:spLocks/>
        </xdr:cNvSpPr>
      </xdr:nvSpPr>
      <xdr:spPr>
        <a:xfrm>
          <a:off x="12030075" y="15116175"/>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37" name="Line 70"/>
        <xdr:cNvSpPr>
          <a:spLocks/>
        </xdr:cNvSpPr>
      </xdr:nvSpPr>
      <xdr:spPr>
        <a:xfrm>
          <a:off x="6534150" y="7572375"/>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38" name="Line 71"/>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0</xdr:row>
      <xdr:rowOff>0</xdr:rowOff>
    </xdr:from>
    <xdr:to>
      <xdr:col>4</xdr:col>
      <xdr:colOff>447675</xdr:colOff>
      <xdr:row>0</xdr:row>
      <xdr:rowOff>0</xdr:rowOff>
    </xdr:to>
    <xdr:sp>
      <xdr:nvSpPr>
        <xdr:cNvPr id="39"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40"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41"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2"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43"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44"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45"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46"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47"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48"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49"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50" name="Line 83"/>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51" name="Line 84"/>
        <xdr:cNvSpPr>
          <a:spLocks/>
        </xdr:cNvSpPr>
      </xdr:nvSpPr>
      <xdr:spPr>
        <a:xfrm>
          <a:off x="19050" y="90678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52" name="Line 85"/>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53"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54" name="Line 87"/>
        <xdr:cNvSpPr>
          <a:spLocks/>
        </xdr:cNvSpPr>
      </xdr:nvSpPr>
      <xdr:spPr>
        <a:xfrm>
          <a:off x="5991225" y="7572375"/>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55" name="Line 88"/>
        <xdr:cNvSpPr>
          <a:spLocks/>
        </xdr:cNvSpPr>
      </xdr:nvSpPr>
      <xdr:spPr>
        <a:xfrm>
          <a:off x="12030075" y="15116175"/>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56" name="Line 89"/>
        <xdr:cNvSpPr>
          <a:spLocks/>
        </xdr:cNvSpPr>
      </xdr:nvSpPr>
      <xdr:spPr>
        <a:xfrm>
          <a:off x="6534150" y="7572375"/>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57" name="Line 90"/>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4"/>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81</xdr:row>
      <xdr:rowOff>57150</xdr:rowOff>
    </xdr:from>
    <xdr:to>
      <xdr:col>0</xdr:col>
      <xdr:colOff>495300</xdr:colOff>
      <xdr:row>81</xdr:row>
      <xdr:rowOff>57150</xdr:rowOff>
    </xdr:to>
    <xdr:sp>
      <xdr:nvSpPr>
        <xdr:cNvPr id="2" name="Line 19"/>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81</xdr:row>
      <xdr:rowOff>57150</xdr:rowOff>
    </xdr:from>
    <xdr:to>
      <xdr:col>0</xdr:col>
      <xdr:colOff>495300</xdr:colOff>
      <xdr:row>81</xdr:row>
      <xdr:rowOff>57150</xdr:rowOff>
    </xdr:to>
    <xdr:sp>
      <xdr:nvSpPr>
        <xdr:cNvPr id="3" name="Line 20"/>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57</xdr:row>
      <xdr:rowOff>104775</xdr:rowOff>
    </xdr:to>
    <xdr:sp>
      <xdr:nvSpPr>
        <xdr:cNvPr id="1" name="Rectangle 1"/>
        <xdr:cNvSpPr>
          <a:spLocks/>
        </xdr:cNvSpPr>
      </xdr:nvSpPr>
      <xdr:spPr>
        <a:xfrm>
          <a:off x="57150" y="428625"/>
          <a:ext cx="5600700" cy="8905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066800"/>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3" name="Chart 3"/>
        <xdr:cNvGraphicFramePr/>
      </xdr:nvGraphicFramePr>
      <xdr:xfrm>
        <a:off x="209550" y="5257800"/>
        <a:ext cx="5305425" cy="3648075"/>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5" name="TextBox 5"/>
        <xdr:cNvSpPr txBox="1">
          <a:spLocks noChangeArrowheads="1"/>
        </xdr:cNvSpPr>
      </xdr:nvSpPr>
      <xdr:spPr>
        <a:xfrm>
          <a:off x="4895850" y="9429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6" name="Rectangle 6"/>
        <xdr:cNvSpPr>
          <a:spLocks/>
        </xdr:cNvSpPr>
      </xdr:nvSpPr>
      <xdr:spPr>
        <a:xfrm>
          <a:off x="57150" y="428625"/>
          <a:ext cx="5600700" cy="8905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066800"/>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8" name="Chart 8"/>
        <xdr:cNvGraphicFramePr/>
      </xdr:nvGraphicFramePr>
      <xdr:xfrm>
        <a:off x="209550" y="5257800"/>
        <a:ext cx="5305425" cy="3648075"/>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10" name="TextBox 10"/>
        <xdr:cNvSpPr txBox="1">
          <a:spLocks noChangeArrowheads="1"/>
        </xdr:cNvSpPr>
      </xdr:nvSpPr>
      <xdr:spPr>
        <a:xfrm>
          <a:off x="4895850" y="9429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1" name="Rectangle 11"/>
        <xdr:cNvSpPr>
          <a:spLocks/>
        </xdr:cNvSpPr>
      </xdr:nvSpPr>
      <xdr:spPr>
        <a:xfrm>
          <a:off x="57150" y="428625"/>
          <a:ext cx="5600700" cy="8905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2" name="Chart 12"/>
        <xdr:cNvGraphicFramePr/>
      </xdr:nvGraphicFramePr>
      <xdr:xfrm>
        <a:off x="276225" y="1066800"/>
        <a:ext cx="5257800" cy="3810000"/>
      </xdr:xfrm>
      <a:graphic>
        <a:graphicData uri="http://schemas.openxmlformats.org/drawingml/2006/chart">
          <c:chart xmlns:c="http://schemas.openxmlformats.org/drawingml/2006/chart" r:id="rId5"/>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3" name="Chart 13"/>
        <xdr:cNvGraphicFramePr/>
      </xdr:nvGraphicFramePr>
      <xdr:xfrm>
        <a:off x="209550" y="5257800"/>
        <a:ext cx="5305425" cy="3648075"/>
      </xdr:xfrm>
      <a:graphic>
        <a:graphicData uri="http://schemas.openxmlformats.org/drawingml/2006/chart">
          <c:chart xmlns:c="http://schemas.openxmlformats.org/drawingml/2006/chart" r:id="rId6"/>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4" name="TextBox 1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15" name="TextBox 15"/>
        <xdr:cNvSpPr txBox="1">
          <a:spLocks noChangeArrowheads="1"/>
        </xdr:cNvSpPr>
      </xdr:nvSpPr>
      <xdr:spPr>
        <a:xfrm>
          <a:off x="4895850" y="9429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22"/>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4"/>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457200</xdr:colOff>
      <xdr:row>9</xdr:row>
      <xdr:rowOff>57150</xdr:rowOff>
    </xdr:from>
    <xdr:to>
      <xdr:col>0</xdr:col>
      <xdr:colOff>800100</xdr:colOff>
      <xdr:row>9</xdr:row>
      <xdr:rowOff>57150</xdr:rowOff>
    </xdr:to>
    <xdr:sp>
      <xdr:nvSpPr>
        <xdr:cNvPr id="3" name="Line 39"/>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4" name="Line 40"/>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457200</xdr:colOff>
      <xdr:row>9</xdr:row>
      <xdr:rowOff>57150</xdr:rowOff>
    </xdr:from>
    <xdr:to>
      <xdr:col>0</xdr:col>
      <xdr:colOff>800100</xdr:colOff>
      <xdr:row>9</xdr:row>
      <xdr:rowOff>57150</xdr:rowOff>
    </xdr:to>
    <xdr:sp>
      <xdr:nvSpPr>
        <xdr:cNvPr id="5" name="Line 41"/>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6" name="Line 42"/>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6"/>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8</xdr:row>
      <xdr:rowOff>47625</xdr:rowOff>
    </xdr:from>
    <xdr:to>
      <xdr:col>0</xdr:col>
      <xdr:colOff>771525</xdr:colOff>
      <xdr:row>8</xdr:row>
      <xdr:rowOff>47625</xdr:rowOff>
    </xdr:to>
    <xdr:sp>
      <xdr:nvSpPr>
        <xdr:cNvPr id="2" name="Line 17"/>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8</xdr:row>
      <xdr:rowOff>47625</xdr:rowOff>
    </xdr:from>
    <xdr:to>
      <xdr:col>0</xdr:col>
      <xdr:colOff>771525</xdr:colOff>
      <xdr:row>8</xdr:row>
      <xdr:rowOff>47625</xdr:rowOff>
    </xdr:to>
    <xdr:sp>
      <xdr:nvSpPr>
        <xdr:cNvPr id="3" name="Line 18"/>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2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1</xdr:col>
      <xdr:colOff>57150</xdr:colOff>
      <xdr:row>65</xdr:row>
      <xdr:rowOff>0</xdr:rowOff>
    </xdr:from>
    <xdr:to>
      <xdr:col>1</xdr:col>
      <xdr:colOff>466725</xdr:colOff>
      <xdr:row>65</xdr:row>
      <xdr:rowOff>0</xdr:rowOff>
    </xdr:to>
    <xdr:sp>
      <xdr:nvSpPr>
        <xdr:cNvPr id="22"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3"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24"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25"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26"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27"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28"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29"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30"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31"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32" name="Line 44"/>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33"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34"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5"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36"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37"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38"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39"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40"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41"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42"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1</xdr:col>
      <xdr:colOff>57150</xdr:colOff>
      <xdr:row>65</xdr:row>
      <xdr:rowOff>0</xdr:rowOff>
    </xdr:from>
    <xdr:to>
      <xdr:col>1</xdr:col>
      <xdr:colOff>466725</xdr:colOff>
      <xdr:row>65</xdr:row>
      <xdr:rowOff>0</xdr:rowOff>
    </xdr:to>
    <xdr:sp>
      <xdr:nvSpPr>
        <xdr:cNvPr id="43"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44"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45"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6"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47"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48"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49"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50"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51"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52"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53" name="Line 65"/>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54"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55"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56"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57"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8"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59"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60"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61"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62"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63"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2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2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0</xdr:row>
      <xdr:rowOff>0</xdr:rowOff>
    </xdr:from>
    <xdr:to>
      <xdr:col>1</xdr:col>
      <xdr:colOff>466725</xdr:colOff>
      <xdr:row>0</xdr:row>
      <xdr:rowOff>0</xdr:rowOff>
    </xdr:to>
    <xdr:sp>
      <xdr:nvSpPr>
        <xdr:cNvPr id="13"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14"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15"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16"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17"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18"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19"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20"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21"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22"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23" name="Line 43"/>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24" name="Line 44"/>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0</xdr:row>
      <xdr:rowOff>0</xdr:rowOff>
    </xdr:from>
    <xdr:to>
      <xdr:col>1</xdr:col>
      <xdr:colOff>466725</xdr:colOff>
      <xdr:row>0</xdr:row>
      <xdr:rowOff>0</xdr:rowOff>
    </xdr:to>
    <xdr:sp>
      <xdr:nvSpPr>
        <xdr:cNvPr id="25"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6"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27"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28"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29"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30"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31"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32"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33"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34"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35" name="Line 55"/>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36" name="Line 56"/>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8</xdr:row>
      <xdr:rowOff>47625</xdr:rowOff>
    </xdr:from>
    <xdr:to>
      <xdr:col>0</xdr:col>
      <xdr:colOff>790575</xdr:colOff>
      <xdr:row>8</xdr:row>
      <xdr:rowOff>47625</xdr:rowOff>
    </xdr:to>
    <xdr:sp>
      <xdr:nvSpPr>
        <xdr:cNvPr id="2" name="Line 12"/>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8</xdr:row>
      <xdr:rowOff>47625</xdr:rowOff>
    </xdr:from>
    <xdr:to>
      <xdr:col>0</xdr:col>
      <xdr:colOff>790575</xdr:colOff>
      <xdr:row>8</xdr:row>
      <xdr:rowOff>47625</xdr:rowOff>
    </xdr:to>
    <xdr:sp>
      <xdr:nvSpPr>
        <xdr:cNvPr id="3" name="Line 13"/>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8"/>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67</xdr:row>
      <xdr:rowOff>47625</xdr:rowOff>
    </xdr:from>
    <xdr:to>
      <xdr:col>0</xdr:col>
      <xdr:colOff>495300</xdr:colOff>
      <xdr:row>67</xdr:row>
      <xdr:rowOff>47625</xdr:rowOff>
    </xdr:to>
    <xdr:sp>
      <xdr:nvSpPr>
        <xdr:cNvPr id="2" name="Line 11"/>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67</xdr:row>
      <xdr:rowOff>47625</xdr:rowOff>
    </xdr:from>
    <xdr:to>
      <xdr:col>0</xdr:col>
      <xdr:colOff>495300</xdr:colOff>
      <xdr:row>67</xdr:row>
      <xdr:rowOff>47625</xdr:rowOff>
    </xdr:to>
    <xdr:sp>
      <xdr:nvSpPr>
        <xdr:cNvPr id="3" name="Line 12"/>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monatsbericht\08102_2004_11_S5_%20Grafi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monatsbericht\08102_2004_10_S5_%20Grafi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8102_2004_09_S5%20Grafi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monatsbericht\081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740</v>
          </cell>
          <cell r="O6">
            <v>986</v>
          </cell>
        </row>
        <row r="7">
          <cell r="I7" t="str">
            <v>Mai</v>
          </cell>
          <cell r="J7">
            <v>920</v>
          </cell>
          <cell r="K7">
            <v>1248</v>
          </cell>
          <cell r="M7" t="str">
            <v>Mai</v>
          </cell>
          <cell r="N7">
            <v>876</v>
          </cell>
          <cell r="O7">
            <v>1155</v>
          </cell>
        </row>
        <row r="8">
          <cell r="I8" t="str">
            <v>Juni</v>
          </cell>
          <cell r="J8">
            <v>1015</v>
          </cell>
          <cell r="K8">
            <v>1376</v>
          </cell>
          <cell r="M8" t="str">
            <v>Juni</v>
          </cell>
          <cell r="N8">
            <v>931</v>
          </cell>
          <cell r="O8">
            <v>1245</v>
          </cell>
        </row>
        <row r="9">
          <cell r="I9" t="str">
            <v>Juli</v>
          </cell>
          <cell r="J9">
            <v>944</v>
          </cell>
          <cell r="K9">
            <v>1293</v>
          </cell>
          <cell r="M9" t="str">
            <v>Juli</v>
          </cell>
          <cell r="N9">
            <v>858</v>
          </cell>
          <cell r="O9">
            <v>1147</v>
          </cell>
        </row>
        <row r="10">
          <cell r="I10" t="str">
            <v>Aug.</v>
          </cell>
          <cell r="J10">
            <v>965</v>
          </cell>
          <cell r="K10">
            <v>1310</v>
          </cell>
          <cell r="M10" t="str">
            <v>Aug.</v>
          </cell>
          <cell r="N10">
            <v>954</v>
          </cell>
          <cell r="O10">
            <v>1291</v>
          </cell>
        </row>
        <row r="11">
          <cell r="I11" t="str">
            <v>Sep.</v>
          </cell>
          <cell r="J11">
            <v>942</v>
          </cell>
          <cell r="K11">
            <v>1241</v>
          </cell>
          <cell r="M11" t="str">
            <v>Sep.</v>
          </cell>
          <cell r="N11">
            <v>926</v>
          </cell>
          <cell r="O11">
            <v>1197</v>
          </cell>
        </row>
        <row r="12">
          <cell r="I12" t="str">
            <v>Okt.</v>
          </cell>
          <cell r="J12">
            <v>808</v>
          </cell>
          <cell r="K12">
            <v>1104</v>
          </cell>
          <cell r="M12" t="str">
            <v>Okt.</v>
          </cell>
          <cell r="N12">
            <v>790</v>
          </cell>
          <cell r="O12">
            <v>1012</v>
          </cell>
        </row>
        <row r="13">
          <cell r="I13" t="str">
            <v>Nov.</v>
          </cell>
          <cell r="J13">
            <v>703</v>
          </cell>
          <cell r="K13">
            <v>935</v>
          </cell>
          <cell r="M13" t="str">
            <v>Nov.</v>
          </cell>
          <cell r="N13">
            <v>739</v>
          </cell>
          <cell r="O13">
            <v>969</v>
          </cell>
        </row>
        <row r="14">
          <cell r="I14" t="str">
            <v>Dez.</v>
          </cell>
          <cell r="J14">
            <v>728</v>
          </cell>
          <cell r="K14">
            <v>984</v>
          </cell>
          <cell r="M14" t="str">
            <v>Dez.</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740</v>
          </cell>
          <cell r="O6">
            <v>986</v>
          </cell>
        </row>
        <row r="7">
          <cell r="I7" t="str">
            <v>Mai</v>
          </cell>
          <cell r="J7">
            <v>920</v>
          </cell>
          <cell r="K7">
            <v>1248</v>
          </cell>
          <cell r="M7" t="str">
            <v>Mai</v>
          </cell>
          <cell r="N7">
            <v>876</v>
          </cell>
          <cell r="O7">
            <v>1155</v>
          </cell>
        </row>
        <row r="8">
          <cell r="I8" t="str">
            <v>Juni</v>
          </cell>
          <cell r="J8">
            <v>1015</v>
          </cell>
          <cell r="K8">
            <v>1376</v>
          </cell>
          <cell r="M8" t="str">
            <v>Juni</v>
          </cell>
          <cell r="N8">
            <v>931</v>
          </cell>
          <cell r="O8">
            <v>1245</v>
          </cell>
        </row>
        <row r="9">
          <cell r="I9" t="str">
            <v>Juli</v>
          </cell>
          <cell r="J9">
            <v>944</v>
          </cell>
          <cell r="K9">
            <v>1293</v>
          </cell>
          <cell r="M9" t="str">
            <v>Juli</v>
          </cell>
          <cell r="N9">
            <v>858</v>
          </cell>
          <cell r="O9">
            <v>1147</v>
          </cell>
        </row>
        <row r="10">
          <cell r="I10" t="str">
            <v>Aug.</v>
          </cell>
          <cell r="J10">
            <v>965</v>
          </cell>
          <cell r="K10">
            <v>1310</v>
          </cell>
          <cell r="M10" t="str">
            <v>Aug.</v>
          </cell>
          <cell r="N10">
            <v>954</v>
          </cell>
          <cell r="O10">
            <v>1291</v>
          </cell>
        </row>
        <row r="11">
          <cell r="I11" t="str">
            <v>Sep.</v>
          </cell>
          <cell r="J11">
            <v>942</v>
          </cell>
          <cell r="K11">
            <v>1241</v>
          </cell>
          <cell r="M11" t="str">
            <v>Sep.</v>
          </cell>
          <cell r="N11">
            <v>926</v>
          </cell>
          <cell r="O11">
            <v>1197</v>
          </cell>
        </row>
        <row r="12">
          <cell r="I12" t="str">
            <v>Okt.</v>
          </cell>
          <cell r="J12">
            <v>808</v>
          </cell>
          <cell r="K12">
            <v>1104</v>
          </cell>
          <cell r="M12" t="str">
            <v>Okt.</v>
          </cell>
          <cell r="N12">
            <v>790</v>
          </cell>
          <cell r="O12">
            <v>1012</v>
          </cell>
        </row>
        <row r="13">
          <cell r="I13" t="str">
            <v>Nov.</v>
          </cell>
          <cell r="J13">
            <v>703</v>
          </cell>
          <cell r="K13">
            <v>935</v>
          </cell>
          <cell r="M13" t="str">
            <v>Nov.</v>
          </cell>
          <cell r="N13">
            <v>739</v>
          </cell>
          <cell r="O13">
            <v>969</v>
          </cell>
        </row>
        <row r="14">
          <cell r="I14" t="str">
            <v>Dez.</v>
          </cell>
          <cell r="J14">
            <v>728</v>
          </cell>
          <cell r="K14">
            <v>984</v>
          </cell>
          <cell r="M14" t="str">
            <v>Dez.</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739</v>
          </cell>
          <cell r="O6">
            <v>987</v>
          </cell>
        </row>
        <row r="7">
          <cell r="I7" t="str">
            <v>Mai</v>
          </cell>
          <cell r="J7">
            <v>920</v>
          </cell>
          <cell r="K7">
            <v>1248</v>
          </cell>
          <cell r="M7" t="str">
            <v>Mai</v>
          </cell>
          <cell r="N7">
            <v>876</v>
          </cell>
          <cell r="O7">
            <v>1155</v>
          </cell>
        </row>
        <row r="8">
          <cell r="I8" t="str">
            <v>Juni</v>
          </cell>
          <cell r="J8">
            <v>1015</v>
          </cell>
          <cell r="K8">
            <v>1376</v>
          </cell>
          <cell r="M8" t="str">
            <v>Juni</v>
          </cell>
          <cell r="N8">
            <v>930</v>
          </cell>
          <cell r="O8">
            <v>1253</v>
          </cell>
        </row>
        <row r="9">
          <cell r="I9" t="str">
            <v>Juli</v>
          </cell>
          <cell r="J9">
            <v>944</v>
          </cell>
          <cell r="K9">
            <v>1293</v>
          </cell>
          <cell r="M9" t="str">
            <v>Juli</v>
          </cell>
          <cell r="N9">
            <v>853</v>
          </cell>
          <cell r="O9">
            <v>1139</v>
          </cell>
        </row>
        <row r="10">
          <cell r="I10" t="str">
            <v>Aug.</v>
          </cell>
          <cell r="J10">
            <v>965</v>
          </cell>
          <cell r="K10">
            <v>1310</v>
          </cell>
          <cell r="M10" t="str">
            <v>Aug.</v>
          </cell>
          <cell r="N10">
            <v>945</v>
          </cell>
          <cell r="O10">
            <v>1277</v>
          </cell>
        </row>
        <row r="11">
          <cell r="I11" t="str">
            <v>Sep.</v>
          </cell>
          <cell r="J11">
            <v>942</v>
          </cell>
          <cell r="K11">
            <v>1241</v>
          </cell>
          <cell r="M11" t="str">
            <v>Sep.</v>
          </cell>
          <cell r="N11">
            <v>903</v>
          </cell>
          <cell r="O11">
            <v>1162</v>
          </cell>
        </row>
        <row r="12">
          <cell r="I12" t="str">
            <v>Okt.</v>
          </cell>
          <cell r="J12">
            <v>808</v>
          </cell>
          <cell r="K12">
            <v>1104</v>
          </cell>
          <cell r="M12" t="str">
            <v>Okt.</v>
          </cell>
        </row>
        <row r="13">
          <cell r="I13" t="str">
            <v>Nov.</v>
          </cell>
          <cell r="J13">
            <v>703</v>
          </cell>
          <cell r="K13">
            <v>935</v>
          </cell>
          <cell r="M13" t="str">
            <v>Nov.</v>
          </cell>
        </row>
        <row r="14">
          <cell r="I14" t="str">
            <v>Dez.</v>
          </cell>
          <cell r="J14">
            <v>728</v>
          </cell>
          <cell r="K14">
            <v>984</v>
          </cell>
          <cell r="M14" t="str">
            <v>Dez.</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1"/>
      <sheetName val="Tab2"/>
      <sheetName val="Tab2(2)"/>
      <sheetName val="tab3"/>
      <sheetName val="tab.4"/>
      <sheetName val="tab5"/>
      <sheetName val="tab5(2)"/>
      <sheetName val="tab6"/>
      <sheetName val="tab7"/>
      <sheetName val="tab8.1"/>
      <sheetName val="tab8.1(2)"/>
      <sheetName val="tab8.2"/>
      <sheetName val="tab8.2(2)"/>
      <sheetName val="tab8.3"/>
      <sheetName val="tab8.3(2)"/>
      <sheetName val="tab8.4"/>
      <sheetName val="tab8.4(2)"/>
      <sheetName val="tab9.1"/>
      <sheetName val="tab9.2"/>
      <sheetName val="tab10.1"/>
      <sheetName val="tab10.2"/>
      <sheetName val="tab11"/>
      <sheetName val="tab11(2)"/>
      <sheetName val="tab12"/>
      <sheetName val="tab12 (2)"/>
      <sheetName val="tab12(3)"/>
      <sheetName val="tab12 (4)"/>
      <sheetName val="tab12 (5)"/>
      <sheetName val="tab12 (6)"/>
      <sheetName val="tab12 (7)"/>
      <sheetName val="tab13"/>
      <sheetName val="tab13(2)"/>
      <sheetName val="tab14"/>
    </sheetNames>
    <sheetDataSet>
      <sheetData sheetId="2">
        <row r="13">
          <cell r="A13" t="str">
            <v>Noch: November 2004</v>
          </cell>
        </row>
      </sheetData>
      <sheetData sheetId="3">
        <row r="12">
          <cell r="B12" t="str">
            <v>November</v>
          </cell>
          <cell r="F12" t="str">
            <v>Januar - November</v>
          </cell>
        </row>
      </sheetData>
      <sheetData sheetId="4">
        <row r="13">
          <cell r="B13">
            <v>38292</v>
          </cell>
          <cell r="F13">
            <v>37926</v>
          </cell>
        </row>
        <row r="54">
          <cell r="B54" t="str">
            <v>Januar - November 2004</v>
          </cell>
          <cell r="F54" t="str">
            <v>Januar - November 2003</v>
          </cell>
        </row>
      </sheetData>
      <sheetData sheetId="9">
        <row r="16">
          <cell r="B16">
            <v>38292</v>
          </cell>
          <cell r="G16">
            <v>37926</v>
          </cell>
        </row>
      </sheetData>
      <sheetData sheetId="10">
        <row r="16">
          <cell r="B16" t="str">
            <v>Januar - November 2004</v>
          </cell>
          <cell r="G16" t="str">
            <v>Januar - November 2003</v>
          </cell>
        </row>
      </sheetData>
      <sheetData sheetId="17">
        <row r="8">
          <cell r="D8" t="str">
            <v>November</v>
          </cell>
          <cell r="F8" t="str">
            <v>Januar - November</v>
          </cell>
          <cell r="H8" t="str">
            <v>November</v>
          </cell>
          <cell r="J8" t="str">
            <v>Januar - November</v>
          </cell>
        </row>
        <row r="9">
          <cell r="D9">
            <v>2004</v>
          </cell>
          <cell r="E9">
            <v>2003</v>
          </cell>
        </row>
      </sheetData>
      <sheetData sheetId="18">
        <row r="9">
          <cell r="A9">
            <v>2004</v>
          </cell>
          <cell r="B9">
            <v>2003</v>
          </cell>
        </row>
      </sheetData>
      <sheetData sheetId="19">
        <row r="8">
          <cell r="D8" t="str">
            <v>November</v>
          </cell>
          <cell r="F8" t="str">
            <v>Januar - November</v>
          </cell>
          <cell r="H8" t="str">
            <v>November</v>
          </cell>
          <cell r="J8" t="str">
            <v>Januar - November</v>
          </cell>
        </row>
        <row r="9">
          <cell r="D9">
            <v>2004</v>
          </cell>
          <cell r="E9">
            <v>2003</v>
          </cell>
        </row>
      </sheetData>
      <sheetData sheetId="23">
        <row r="7">
          <cell r="B7" t="str">
            <v>November</v>
          </cell>
          <cell r="D7" t="str">
            <v>Januar - November</v>
          </cell>
        </row>
        <row r="8">
          <cell r="B8">
            <v>2004</v>
          </cell>
          <cell r="C8">
            <v>2003</v>
          </cell>
        </row>
      </sheetData>
      <sheetData sheetId="25">
        <row r="8">
          <cell r="B8">
            <v>2004</v>
          </cell>
          <cell r="C8">
            <v>2003</v>
          </cell>
        </row>
      </sheetData>
      <sheetData sheetId="30">
        <row r="15">
          <cell r="G15">
            <v>380</v>
          </cell>
        </row>
        <row r="16">
          <cell r="G16">
            <v>344</v>
          </cell>
        </row>
        <row r="17">
          <cell r="G17">
            <v>23</v>
          </cell>
        </row>
        <row r="18">
          <cell r="G18">
            <v>13</v>
          </cell>
        </row>
        <row r="20">
          <cell r="G20">
            <v>233</v>
          </cell>
        </row>
        <row r="21">
          <cell r="G21">
            <v>205</v>
          </cell>
        </row>
        <row r="22">
          <cell r="G22">
            <v>19</v>
          </cell>
        </row>
        <row r="23">
          <cell r="G23">
            <v>9</v>
          </cell>
        </row>
        <row r="25">
          <cell r="G25">
            <v>219</v>
          </cell>
        </row>
        <row r="26">
          <cell r="G26">
            <v>194</v>
          </cell>
        </row>
        <row r="27">
          <cell r="G27">
            <v>9</v>
          </cell>
        </row>
        <row r="28">
          <cell r="G28">
            <v>16</v>
          </cell>
        </row>
        <row r="30">
          <cell r="G30">
            <v>88</v>
          </cell>
        </row>
        <row r="31">
          <cell r="G31">
            <v>81</v>
          </cell>
        </row>
        <row r="32">
          <cell r="G32">
            <v>5</v>
          </cell>
        </row>
        <row r="33">
          <cell r="G33">
            <v>2</v>
          </cell>
        </row>
        <row r="35">
          <cell r="G35">
            <v>109</v>
          </cell>
        </row>
        <row r="36">
          <cell r="G36">
            <v>95</v>
          </cell>
        </row>
        <row r="37">
          <cell r="G37">
            <v>10</v>
          </cell>
        </row>
        <row r="38">
          <cell r="G38">
            <v>4</v>
          </cell>
        </row>
        <row r="40">
          <cell r="G40">
            <v>130</v>
          </cell>
        </row>
        <row r="41">
          <cell r="G41">
            <v>103</v>
          </cell>
        </row>
        <row r="42">
          <cell r="G42">
            <v>16</v>
          </cell>
        </row>
        <row r="43">
          <cell r="G43">
            <v>11</v>
          </cell>
        </row>
        <row r="45">
          <cell r="G45">
            <v>182</v>
          </cell>
        </row>
        <row r="46">
          <cell r="G46">
            <v>112</v>
          </cell>
        </row>
        <row r="47">
          <cell r="G47">
            <v>69</v>
          </cell>
        </row>
        <row r="48">
          <cell r="G48">
            <v>1</v>
          </cell>
        </row>
        <row r="50">
          <cell r="G50">
            <v>186</v>
          </cell>
        </row>
        <row r="51">
          <cell r="G51">
            <v>132</v>
          </cell>
        </row>
        <row r="52">
          <cell r="G52">
            <v>47</v>
          </cell>
        </row>
        <row r="53">
          <cell r="G53">
            <v>7</v>
          </cell>
        </row>
        <row r="55">
          <cell r="G55">
            <v>190</v>
          </cell>
        </row>
        <row r="56">
          <cell r="G56">
            <v>104</v>
          </cell>
        </row>
        <row r="57">
          <cell r="G57">
            <v>72</v>
          </cell>
        </row>
        <row r="58">
          <cell r="G58">
            <v>14</v>
          </cell>
        </row>
        <row r="60">
          <cell r="G60">
            <v>186</v>
          </cell>
        </row>
        <row r="61">
          <cell r="G61">
            <v>128</v>
          </cell>
        </row>
        <row r="62">
          <cell r="G62">
            <v>58</v>
          </cell>
        </row>
        <row r="65">
          <cell r="G65">
            <v>167</v>
          </cell>
        </row>
        <row r="66">
          <cell r="G66">
            <v>116</v>
          </cell>
        </row>
        <row r="67">
          <cell r="G67">
            <v>51</v>
          </cell>
        </row>
        <row r="70">
          <cell r="G70">
            <v>185</v>
          </cell>
        </row>
        <row r="71">
          <cell r="G71">
            <v>133</v>
          </cell>
        </row>
        <row r="72">
          <cell r="G72">
            <v>48</v>
          </cell>
        </row>
        <row r="73">
          <cell r="G73">
            <v>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30" customWidth="1"/>
  </cols>
  <sheetData>
    <row r="1" ht="15.75">
      <c r="A1" s="329" t="s">
        <v>25</v>
      </c>
    </row>
    <row r="4" ht="12.75">
      <c r="A4" s="331" t="s">
        <v>39</v>
      </c>
    </row>
    <row r="6" ht="12.75">
      <c r="A6" s="330" t="s">
        <v>26</v>
      </c>
    </row>
    <row r="9" ht="12.75">
      <c r="A9" s="330" t="s">
        <v>27</v>
      </c>
    </row>
    <row r="10" ht="12.75">
      <c r="A10" s="330" t="s">
        <v>19</v>
      </c>
    </row>
    <row r="13" ht="12.75">
      <c r="A13" s="330" t="s">
        <v>28</v>
      </c>
    </row>
    <row r="16" ht="12.75">
      <c r="A16" s="330" t="s">
        <v>29</v>
      </c>
    </row>
    <row r="17" ht="12.75">
      <c r="A17" s="330" t="s">
        <v>30</v>
      </c>
    </row>
    <row r="18" ht="12.75">
      <c r="A18" s="330" t="s">
        <v>31</v>
      </c>
    </row>
    <row r="19" ht="12.75">
      <c r="A19" s="330" t="s">
        <v>32</v>
      </c>
    </row>
    <row r="21" ht="12.75">
      <c r="A21" s="330" t="s">
        <v>33</v>
      </c>
    </row>
    <row r="24" ht="12.75">
      <c r="A24" s="332" t="s">
        <v>34</v>
      </c>
    </row>
    <row r="25" ht="51">
      <c r="A25" s="333" t="s">
        <v>35</v>
      </c>
    </row>
    <row r="28" ht="12.75">
      <c r="A28" s="332" t="s">
        <v>36</v>
      </c>
    </row>
    <row r="29" ht="51">
      <c r="A29" s="333" t="s">
        <v>37</v>
      </c>
    </row>
    <row r="30" ht="12.75">
      <c r="A30" s="330" t="s">
        <v>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I58"/>
  <sheetViews>
    <sheetView zoomScale="120" zoomScaleNormal="120" workbookViewId="0" topLeftCell="A1">
      <selection activeCell="A1" sqref="A1"/>
    </sheetView>
  </sheetViews>
  <sheetFormatPr defaultColWidth="11.421875" defaultRowHeight="12.75"/>
  <cols>
    <col min="1" max="1" width="18.421875" style="104" customWidth="1"/>
    <col min="2" max="9" width="7.7109375" style="104" customWidth="1"/>
    <col min="10" max="16384" width="11.421875" style="104" customWidth="1"/>
  </cols>
  <sheetData>
    <row r="1" spans="1:9" ht="8.25" customHeight="1">
      <c r="A1" s="101" t="s">
        <v>563</v>
      </c>
      <c r="B1" s="101"/>
      <c r="C1" s="102"/>
      <c r="D1" s="102"/>
      <c r="E1" s="102"/>
      <c r="F1" s="102"/>
      <c r="G1" s="102"/>
      <c r="H1" s="102"/>
      <c r="I1" s="102"/>
    </row>
    <row r="2" ht="8.25" customHeight="1"/>
    <row r="3" ht="8.25" customHeight="1"/>
    <row r="4" spans="1:9" ht="8.25" customHeight="1">
      <c r="A4" s="102"/>
      <c r="B4" s="102"/>
      <c r="C4" s="102"/>
      <c r="D4" s="102"/>
      <c r="E4" s="102"/>
      <c r="F4" s="102"/>
      <c r="G4" s="102"/>
      <c r="H4" s="102"/>
      <c r="I4" s="102"/>
    </row>
    <row r="5" spans="1:9" ht="8.25" customHeight="1">
      <c r="A5" s="102" t="s">
        <v>806</v>
      </c>
      <c r="B5" s="102"/>
      <c r="C5" s="102"/>
      <c r="D5" s="102"/>
      <c r="E5" s="102"/>
      <c r="F5" s="102"/>
      <c r="G5" s="102"/>
      <c r="H5" s="102"/>
      <c r="I5" s="102"/>
    </row>
    <row r="6" spans="1:9" ht="8.25" customHeight="1">
      <c r="A6" s="105"/>
      <c r="B6" s="102"/>
      <c r="C6" s="102"/>
      <c r="D6" s="102"/>
      <c r="E6" s="102"/>
      <c r="F6" s="102"/>
      <c r="G6" s="102"/>
      <c r="H6" s="102"/>
      <c r="I6" s="102"/>
    </row>
    <row r="7" spans="1:9" ht="12.75" customHeight="1">
      <c r="A7" s="175"/>
      <c r="B7" s="365" t="s">
        <v>820</v>
      </c>
      <c r="C7" s="244" t="s">
        <v>485</v>
      </c>
      <c r="D7" s="245"/>
      <c r="E7" s="246"/>
      <c r="F7" s="374" t="s">
        <v>820</v>
      </c>
      <c r="G7" s="244" t="s">
        <v>485</v>
      </c>
      <c r="H7" s="245"/>
      <c r="I7" s="245"/>
    </row>
    <row r="8" spans="1:9" ht="8.25" customHeight="1">
      <c r="A8" s="212" t="s">
        <v>553</v>
      </c>
      <c r="B8" s="366"/>
      <c r="C8" s="368" t="s">
        <v>580</v>
      </c>
      <c r="D8" s="368" t="s">
        <v>577</v>
      </c>
      <c r="E8" s="357" t="s">
        <v>578</v>
      </c>
      <c r="F8" s="337"/>
      <c r="G8" s="368" t="s">
        <v>580</v>
      </c>
      <c r="H8" s="368" t="s">
        <v>577</v>
      </c>
      <c r="I8" s="361" t="s">
        <v>578</v>
      </c>
    </row>
    <row r="9" spans="1:9" ht="8.25" customHeight="1">
      <c r="A9" s="144"/>
      <c r="B9" s="366"/>
      <c r="C9" s="369"/>
      <c r="D9" s="371"/>
      <c r="E9" s="360"/>
      <c r="F9" s="337"/>
      <c r="G9" s="369"/>
      <c r="H9" s="371"/>
      <c r="I9" s="376"/>
    </row>
    <row r="10" spans="1:9" ht="8.25" customHeight="1">
      <c r="A10" s="212" t="s">
        <v>862</v>
      </c>
      <c r="B10" s="366"/>
      <c r="C10" s="369"/>
      <c r="D10" s="361" t="s">
        <v>819</v>
      </c>
      <c r="E10" s="362"/>
      <c r="F10" s="337"/>
      <c r="G10" s="369"/>
      <c r="H10" s="361" t="s">
        <v>819</v>
      </c>
      <c r="I10" s="377"/>
    </row>
    <row r="11" spans="1:9" ht="12.75" customHeight="1">
      <c r="A11" s="235"/>
      <c r="B11" s="367"/>
      <c r="C11" s="370"/>
      <c r="D11" s="363"/>
      <c r="E11" s="364"/>
      <c r="F11" s="375"/>
      <c r="G11" s="370"/>
      <c r="H11" s="363"/>
      <c r="I11" s="378"/>
    </row>
    <row r="12" spans="1:9" ht="39.75" customHeight="1">
      <c r="A12" s="144"/>
      <c r="B12" s="225" t="str">
        <f>'[4]tab.4'!B54</f>
        <v>Januar - November 2004</v>
      </c>
      <c r="C12" s="116"/>
      <c r="D12" s="116"/>
      <c r="E12" s="116"/>
      <c r="F12" s="225" t="str">
        <f>'[4]tab.4'!F54</f>
        <v>Januar - November 2003</v>
      </c>
      <c r="G12" s="116"/>
      <c r="H12" s="116"/>
      <c r="I12" s="116"/>
    </row>
    <row r="13" spans="1:9" ht="12" customHeight="1">
      <c r="A13" s="117" t="s">
        <v>814</v>
      </c>
      <c r="C13" s="251"/>
      <c r="D13" s="251"/>
      <c r="E13" s="252"/>
      <c r="F13" s="251"/>
      <c r="G13" s="251"/>
      <c r="H13" s="251"/>
      <c r="I13" s="251"/>
    </row>
    <row r="14" spans="1:9" ht="12" customHeight="1">
      <c r="A14" s="117" t="s">
        <v>554</v>
      </c>
      <c r="B14" s="253">
        <v>567</v>
      </c>
      <c r="C14" s="253">
        <v>3</v>
      </c>
      <c r="D14" s="253">
        <v>78</v>
      </c>
      <c r="E14" s="254">
        <v>670</v>
      </c>
      <c r="F14" s="253">
        <v>502</v>
      </c>
      <c r="G14" s="253">
        <v>2</v>
      </c>
      <c r="H14" s="253">
        <v>85</v>
      </c>
      <c r="I14" s="253">
        <v>564</v>
      </c>
    </row>
    <row r="15" spans="1:9" ht="12" customHeight="1">
      <c r="A15" s="117" t="s">
        <v>885</v>
      </c>
      <c r="B15" s="253">
        <v>455</v>
      </c>
      <c r="C15" s="253" t="s">
        <v>916</v>
      </c>
      <c r="D15" s="253">
        <v>53</v>
      </c>
      <c r="E15" s="254">
        <v>521</v>
      </c>
      <c r="F15" s="253">
        <v>382</v>
      </c>
      <c r="G15" s="253">
        <v>1</v>
      </c>
      <c r="H15" s="253">
        <v>52</v>
      </c>
      <c r="I15" s="253">
        <v>402</v>
      </c>
    </row>
    <row r="16" spans="1:9" ht="12" customHeight="1">
      <c r="A16" s="117" t="s">
        <v>886</v>
      </c>
      <c r="B16" s="253">
        <v>112</v>
      </c>
      <c r="C16" s="253">
        <v>3</v>
      </c>
      <c r="D16" s="253">
        <v>25</v>
      </c>
      <c r="E16" s="254">
        <v>149</v>
      </c>
      <c r="F16" s="253">
        <v>120</v>
      </c>
      <c r="G16" s="253">
        <v>1</v>
      </c>
      <c r="H16" s="253">
        <v>33</v>
      </c>
      <c r="I16" s="253">
        <v>162</v>
      </c>
    </row>
    <row r="17" spans="1:9" ht="12" customHeight="1">
      <c r="A17" s="117"/>
      <c r="B17" s="253"/>
      <c r="C17" s="253"/>
      <c r="D17" s="253"/>
      <c r="E17" s="254"/>
      <c r="F17" s="253"/>
      <c r="G17" s="253"/>
      <c r="H17" s="253"/>
      <c r="I17" s="253"/>
    </row>
    <row r="18" spans="1:9" ht="12" customHeight="1">
      <c r="A18" s="117" t="s">
        <v>557</v>
      </c>
      <c r="B18" s="253" t="s">
        <v>352</v>
      </c>
      <c r="C18" s="253">
        <v>17</v>
      </c>
      <c r="D18" s="253">
        <v>222</v>
      </c>
      <c r="E18" s="254" t="s">
        <v>353</v>
      </c>
      <c r="F18" s="253" t="s">
        <v>354</v>
      </c>
      <c r="G18" s="253">
        <v>16</v>
      </c>
      <c r="H18" s="253">
        <v>201</v>
      </c>
      <c r="I18" s="253" t="s">
        <v>355</v>
      </c>
    </row>
    <row r="19" spans="1:9" ht="12" customHeight="1">
      <c r="A19" s="117" t="s">
        <v>885</v>
      </c>
      <c r="B19" s="253">
        <v>644</v>
      </c>
      <c r="C19" s="253">
        <v>1</v>
      </c>
      <c r="D19" s="253">
        <v>54</v>
      </c>
      <c r="E19" s="254">
        <v>778</v>
      </c>
      <c r="F19" s="253">
        <v>696</v>
      </c>
      <c r="G19" s="253">
        <v>2</v>
      </c>
      <c r="H19" s="253">
        <v>60</v>
      </c>
      <c r="I19" s="253">
        <v>903</v>
      </c>
    </row>
    <row r="20" spans="1:9" ht="12" customHeight="1">
      <c r="A20" s="117" t="s">
        <v>886</v>
      </c>
      <c r="B20" s="253">
        <v>453</v>
      </c>
      <c r="C20" s="253">
        <v>16</v>
      </c>
      <c r="D20" s="253">
        <v>168</v>
      </c>
      <c r="E20" s="254">
        <v>522</v>
      </c>
      <c r="F20" s="253">
        <v>504</v>
      </c>
      <c r="G20" s="253">
        <v>14</v>
      </c>
      <c r="H20" s="253">
        <v>141</v>
      </c>
      <c r="I20" s="253">
        <v>642</v>
      </c>
    </row>
    <row r="21" spans="1:9" ht="6" customHeight="1">
      <c r="A21" s="117"/>
      <c r="B21" s="253"/>
      <c r="C21" s="253"/>
      <c r="D21" s="253"/>
      <c r="E21" s="254"/>
      <c r="F21" s="253"/>
      <c r="G21" s="253"/>
      <c r="H21" s="253"/>
      <c r="I21" s="253"/>
    </row>
    <row r="22" spans="1:9" ht="6" customHeight="1">
      <c r="A22" s="154"/>
      <c r="B22" s="253"/>
      <c r="C22" s="253"/>
      <c r="D22" s="253"/>
      <c r="E22" s="254"/>
      <c r="F22" s="253"/>
      <c r="G22" s="253"/>
      <c r="H22" s="253"/>
      <c r="I22" s="253"/>
    </row>
    <row r="23" spans="1:9" ht="12" customHeight="1">
      <c r="A23" s="117" t="s">
        <v>558</v>
      </c>
      <c r="B23" s="253">
        <v>327</v>
      </c>
      <c r="C23" s="253">
        <v>2</v>
      </c>
      <c r="D23" s="253">
        <v>91</v>
      </c>
      <c r="E23" s="254">
        <v>327</v>
      </c>
      <c r="F23" s="253">
        <v>400</v>
      </c>
      <c r="G23" s="253">
        <v>6</v>
      </c>
      <c r="H23" s="253">
        <v>112</v>
      </c>
      <c r="I23" s="253">
        <v>398</v>
      </c>
    </row>
    <row r="24" spans="1:9" ht="12" customHeight="1">
      <c r="A24" s="117" t="s">
        <v>885</v>
      </c>
      <c r="B24" s="253">
        <v>156</v>
      </c>
      <c r="C24" s="253" t="s">
        <v>916</v>
      </c>
      <c r="D24" s="253">
        <v>30</v>
      </c>
      <c r="E24" s="254">
        <v>152</v>
      </c>
      <c r="F24" s="253">
        <v>194</v>
      </c>
      <c r="G24" s="253">
        <v>1</v>
      </c>
      <c r="H24" s="253">
        <v>41</v>
      </c>
      <c r="I24" s="253">
        <v>176</v>
      </c>
    </row>
    <row r="25" spans="1:9" ht="12" customHeight="1">
      <c r="A25" s="117" t="s">
        <v>886</v>
      </c>
      <c r="B25" s="253">
        <v>171</v>
      </c>
      <c r="C25" s="253">
        <v>2</v>
      </c>
      <c r="D25" s="253">
        <v>61</v>
      </c>
      <c r="E25" s="254">
        <v>175</v>
      </c>
      <c r="F25" s="253">
        <v>206</v>
      </c>
      <c r="G25" s="253">
        <v>5</v>
      </c>
      <c r="H25" s="253">
        <v>71</v>
      </c>
      <c r="I25" s="253">
        <v>222</v>
      </c>
    </row>
    <row r="26" spans="1:9" ht="12" customHeight="1">
      <c r="A26" s="117"/>
      <c r="B26" s="253"/>
      <c r="C26" s="253"/>
      <c r="D26" s="253"/>
      <c r="E26" s="254"/>
      <c r="F26" s="253"/>
      <c r="G26" s="253"/>
      <c r="H26" s="253"/>
      <c r="I26" s="253"/>
    </row>
    <row r="27" spans="1:9" ht="12" customHeight="1">
      <c r="A27" s="117" t="s">
        <v>559</v>
      </c>
      <c r="B27" s="253" t="s">
        <v>459</v>
      </c>
      <c r="C27" s="253">
        <v>44</v>
      </c>
      <c r="D27" s="253">
        <v>498</v>
      </c>
      <c r="E27" s="254" t="s">
        <v>97</v>
      </c>
      <c r="F27" s="253" t="s">
        <v>356</v>
      </c>
      <c r="G27" s="253">
        <v>79</v>
      </c>
      <c r="H27" s="253">
        <v>662</v>
      </c>
      <c r="I27" s="253" t="s">
        <v>357</v>
      </c>
    </row>
    <row r="28" spans="1:9" ht="12" customHeight="1">
      <c r="A28" s="117" t="s">
        <v>885</v>
      </c>
      <c r="B28" s="253">
        <v>433</v>
      </c>
      <c r="C28" s="253">
        <v>7</v>
      </c>
      <c r="D28" s="253">
        <v>117</v>
      </c>
      <c r="E28" s="254">
        <v>469</v>
      </c>
      <c r="F28" s="253">
        <v>522</v>
      </c>
      <c r="G28" s="253">
        <v>10</v>
      </c>
      <c r="H28" s="253">
        <v>179</v>
      </c>
      <c r="I28" s="253">
        <v>586</v>
      </c>
    </row>
    <row r="29" spans="1:9" ht="12" customHeight="1">
      <c r="A29" s="117" t="s">
        <v>886</v>
      </c>
      <c r="B29" s="253">
        <v>580</v>
      </c>
      <c r="C29" s="253">
        <v>37</v>
      </c>
      <c r="D29" s="253">
        <v>381</v>
      </c>
      <c r="E29" s="254">
        <v>703</v>
      </c>
      <c r="F29" s="253">
        <v>687</v>
      </c>
      <c r="G29" s="253">
        <v>69</v>
      </c>
      <c r="H29" s="253">
        <v>483</v>
      </c>
      <c r="I29" s="253">
        <v>795</v>
      </c>
    </row>
    <row r="30" spans="1:9" ht="12" customHeight="1">
      <c r="A30" s="117"/>
      <c r="B30" s="253"/>
      <c r="C30" s="253"/>
      <c r="D30" s="253"/>
      <c r="E30" s="254"/>
      <c r="F30" s="253"/>
      <c r="G30" s="253"/>
      <c r="H30" s="253"/>
      <c r="I30" s="253"/>
    </row>
    <row r="31" spans="1:9" ht="12" customHeight="1">
      <c r="A31" s="117" t="s">
        <v>560</v>
      </c>
      <c r="B31" s="253" t="s">
        <v>358</v>
      </c>
      <c r="C31" s="253">
        <v>15</v>
      </c>
      <c r="D31" s="253">
        <v>488</v>
      </c>
      <c r="E31" s="254" t="s">
        <v>359</v>
      </c>
      <c r="F31" s="253" t="s">
        <v>467</v>
      </c>
      <c r="G31" s="253">
        <v>23</v>
      </c>
      <c r="H31" s="253">
        <v>523</v>
      </c>
      <c r="I31" s="253" t="s">
        <v>360</v>
      </c>
    </row>
    <row r="32" spans="1:9" ht="12" customHeight="1">
      <c r="A32" s="117" t="s">
        <v>885</v>
      </c>
      <c r="B32" s="253" t="s">
        <v>361</v>
      </c>
      <c r="C32" s="253">
        <v>3</v>
      </c>
      <c r="D32" s="253">
        <v>339</v>
      </c>
      <c r="E32" s="254" t="s">
        <v>362</v>
      </c>
      <c r="F32" s="253" t="s">
        <v>362</v>
      </c>
      <c r="G32" s="253">
        <v>12</v>
      </c>
      <c r="H32" s="253">
        <v>343</v>
      </c>
      <c r="I32" s="253" t="s">
        <v>363</v>
      </c>
    </row>
    <row r="33" spans="1:9" ht="12" customHeight="1">
      <c r="A33" s="117" t="s">
        <v>886</v>
      </c>
      <c r="B33" s="253">
        <v>399</v>
      </c>
      <c r="C33" s="253">
        <v>12</v>
      </c>
      <c r="D33" s="253">
        <v>149</v>
      </c>
      <c r="E33" s="254">
        <v>500</v>
      </c>
      <c r="F33" s="253">
        <v>426</v>
      </c>
      <c r="G33" s="253">
        <v>11</v>
      </c>
      <c r="H33" s="253">
        <v>180</v>
      </c>
      <c r="I33" s="253">
        <v>483</v>
      </c>
    </row>
    <row r="34" spans="1:9" ht="12" customHeight="1">
      <c r="A34" s="117"/>
      <c r="B34" s="253"/>
      <c r="C34" s="253"/>
      <c r="D34" s="253"/>
      <c r="E34" s="254"/>
      <c r="F34" s="253"/>
      <c r="G34" s="253"/>
      <c r="H34" s="253"/>
      <c r="I34" s="253"/>
    </row>
    <row r="35" spans="1:9" ht="12" customHeight="1">
      <c r="A35" s="117" t="s">
        <v>858</v>
      </c>
      <c r="B35" s="253">
        <v>778</v>
      </c>
      <c r="C35" s="253">
        <v>28</v>
      </c>
      <c r="D35" s="253">
        <v>284</v>
      </c>
      <c r="E35" s="254">
        <v>539</v>
      </c>
      <c r="F35" s="253">
        <v>836</v>
      </c>
      <c r="G35" s="253">
        <v>25</v>
      </c>
      <c r="H35" s="253">
        <v>288</v>
      </c>
      <c r="I35" s="253">
        <v>593</v>
      </c>
    </row>
    <row r="36" spans="1:9" ht="12" customHeight="1">
      <c r="A36" s="117" t="s">
        <v>555</v>
      </c>
      <c r="B36" s="253">
        <v>712</v>
      </c>
      <c r="C36" s="253">
        <v>14</v>
      </c>
      <c r="D36" s="253">
        <v>261</v>
      </c>
      <c r="E36" s="254">
        <v>497</v>
      </c>
      <c r="F36" s="253">
        <v>779</v>
      </c>
      <c r="G36" s="253">
        <v>17</v>
      </c>
      <c r="H36" s="253">
        <v>261</v>
      </c>
      <c r="I36" s="253">
        <v>557</v>
      </c>
    </row>
    <row r="37" spans="1:9" ht="12" customHeight="1">
      <c r="A37" s="117" t="s">
        <v>556</v>
      </c>
      <c r="B37" s="253">
        <v>66</v>
      </c>
      <c r="C37" s="253">
        <v>14</v>
      </c>
      <c r="D37" s="253">
        <v>23</v>
      </c>
      <c r="E37" s="254">
        <v>42</v>
      </c>
      <c r="F37" s="253">
        <v>57</v>
      </c>
      <c r="G37" s="253">
        <v>8</v>
      </c>
      <c r="H37" s="253">
        <v>27</v>
      </c>
      <c r="I37" s="253">
        <v>36</v>
      </c>
    </row>
    <row r="38" spans="1:9" ht="12" customHeight="1">
      <c r="A38" s="117"/>
      <c r="B38" s="253"/>
      <c r="C38" s="253"/>
      <c r="D38" s="253"/>
      <c r="E38" s="254"/>
      <c r="F38" s="253"/>
      <c r="G38" s="253"/>
      <c r="H38" s="253"/>
      <c r="I38" s="253"/>
    </row>
    <row r="39" spans="1:9" ht="12" customHeight="1">
      <c r="A39" s="117" t="s">
        <v>561</v>
      </c>
      <c r="B39" s="253">
        <v>35</v>
      </c>
      <c r="C39" s="253" t="s">
        <v>916</v>
      </c>
      <c r="D39" s="253">
        <v>13</v>
      </c>
      <c r="E39" s="254">
        <v>27</v>
      </c>
      <c r="F39" s="253">
        <v>29</v>
      </c>
      <c r="G39" s="253" t="s">
        <v>916</v>
      </c>
      <c r="H39" s="253">
        <v>8</v>
      </c>
      <c r="I39" s="253">
        <v>24</v>
      </c>
    </row>
    <row r="40" spans="1:9" ht="12" customHeight="1">
      <c r="A40" s="117" t="s">
        <v>555</v>
      </c>
      <c r="B40" s="253">
        <v>8</v>
      </c>
      <c r="C40" s="253" t="s">
        <v>916</v>
      </c>
      <c r="D40" s="253">
        <v>4</v>
      </c>
      <c r="E40" s="254">
        <v>4</v>
      </c>
      <c r="F40" s="253">
        <v>13</v>
      </c>
      <c r="G40" s="253" t="s">
        <v>916</v>
      </c>
      <c r="H40" s="253">
        <v>5</v>
      </c>
      <c r="I40" s="253">
        <v>9</v>
      </c>
    </row>
    <row r="41" spans="1:9" ht="12" customHeight="1">
      <c r="A41" s="117" t="s">
        <v>556</v>
      </c>
      <c r="B41" s="253">
        <v>27</v>
      </c>
      <c r="C41" s="253" t="s">
        <v>916</v>
      </c>
      <c r="D41" s="253">
        <v>9</v>
      </c>
      <c r="E41" s="254">
        <v>23</v>
      </c>
      <c r="F41" s="253">
        <v>16</v>
      </c>
      <c r="G41" s="253" t="s">
        <v>916</v>
      </c>
      <c r="H41" s="253">
        <v>3</v>
      </c>
      <c r="I41" s="253">
        <v>15</v>
      </c>
    </row>
    <row r="42" spans="1:9" ht="12" customHeight="1">
      <c r="A42" s="117"/>
      <c r="B42" s="253"/>
      <c r="C42" s="253"/>
      <c r="D42" s="253"/>
      <c r="E42" s="254"/>
      <c r="F42" s="253"/>
      <c r="G42" s="253"/>
      <c r="H42" s="253"/>
      <c r="I42" s="253"/>
    </row>
    <row r="43" spans="1:9" ht="12" customHeight="1">
      <c r="A43" s="117" t="s">
        <v>859</v>
      </c>
      <c r="B43" s="253" t="s">
        <v>364</v>
      </c>
      <c r="C43" s="253">
        <v>45</v>
      </c>
      <c r="D43" s="253">
        <v>551</v>
      </c>
      <c r="E43" s="254">
        <v>976</v>
      </c>
      <c r="F43" s="253" t="s">
        <v>365</v>
      </c>
      <c r="G43" s="253">
        <v>53</v>
      </c>
      <c r="H43" s="253">
        <v>636</v>
      </c>
      <c r="I43" s="253" t="s">
        <v>366</v>
      </c>
    </row>
    <row r="44" spans="1:9" ht="12" customHeight="1">
      <c r="A44" s="117" t="s">
        <v>555</v>
      </c>
      <c r="B44" s="253">
        <v>308</v>
      </c>
      <c r="C44" s="253">
        <v>8</v>
      </c>
      <c r="D44" s="253">
        <v>111</v>
      </c>
      <c r="E44" s="254">
        <v>254</v>
      </c>
      <c r="F44" s="253">
        <v>331</v>
      </c>
      <c r="G44" s="253">
        <v>10</v>
      </c>
      <c r="H44" s="253">
        <v>137</v>
      </c>
      <c r="I44" s="253">
        <v>285</v>
      </c>
    </row>
    <row r="45" spans="1:9" ht="12" customHeight="1">
      <c r="A45" s="117" t="s">
        <v>556</v>
      </c>
      <c r="B45" s="253">
        <v>930</v>
      </c>
      <c r="C45" s="253">
        <v>37</v>
      </c>
      <c r="D45" s="253">
        <v>440</v>
      </c>
      <c r="E45" s="254">
        <v>722</v>
      </c>
      <c r="F45" s="253" t="s">
        <v>188</v>
      </c>
      <c r="G45" s="253">
        <v>43</v>
      </c>
      <c r="H45" s="253">
        <v>499</v>
      </c>
      <c r="I45" s="253">
        <v>836</v>
      </c>
    </row>
    <row r="46" spans="1:9" ht="12" customHeight="1">
      <c r="A46" s="117"/>
      <c r="B46" s="253"/>
      <c r="C46" s="253"/>
      <c r="D46" s="253"/>
      <c r="E46" s="254"/>
      <c r="F46" s="253"/>
      <c r="G46" s="253"/>
      <c r="H46" s="253"/>
      <c r="I46" s="253"/>
    </row>
    <row r="47" spans="1:9" ht="12" customHeight="1">
      <c r="A47" s="117" t="s">
        <v>860</v>
      </c>
      <c r="B47" s="253">
        <v>888</v>
      </c>
      <c r="C47" s="253">
        <v>40</v>
      </c>
      <c r="D47" s="253">
        <v>411</v>
      </c>
      <c r="E47" s="254">
        <v>694</v>
      </c>
      <c r="F47" s="253">
        <v>951</v>
      </c>
      <c r="G47" s="253">
        <v>51</v>
      </c>
      <c r="H47" s="253">
        <v>455</v>
      </c>
      <c r="I47" s="253">
        <v>716</v>
      </c>
    </row>
    <row r="48" spans="1:9" ht="12" customHeight="1">
      <c r="A48" s="117" t="s">
        <v>555</v>
      </c>
      <c r="B48" s="253">
        <v>202</v>
      </c>
      <c r="C48" s="253">
        <v>8</v>
      </c>
      <c r="D48" s="253">
        <v>82</v>
      </c>
      <c r="E48" s="254">
        <v>175</v>
      </c>
      <c r="F48" s="253">
        <v>210</v>
      </c>
      <c r="G48" s="253">
        <v>12</v>
      </c>
      <c r="H48" s="253">
        <v>91</v>
      </c>
      <c r="I48" s="253">
        <v>160</v>
      </c>
    </row>
    <row r="49" spans="1:9" ht="12" customHeight="1">
      <c r="A49" s="117" t="s">
        <v>556</v>
      </c>
      <c r="B49" s="253">
        <v>686</v>
      </c>
      <c r="C49" s="253">
        <v>32</v>
      </c>
      <c r="D49" s="253">
        <v>329</v>
      </c>
      <c r="E49" s="254">
        <v>519</v>
      </c>
      <c r="F49" s="253">
        <v>741</v>
      </c>
      <c r="G49" s="253">
        <v>39</v>
      </c>
      <c r="H49" s="253">
        <v>364</v>
      </c>
      <c r="I49" s="253">
        <v>556</v>
      </c>
    </row>
    <row r="50" spans="1:9" ht="12" customHeight="1">
      <c r="A50" s="117"/>
      <c r="B50" s="253"/>
      <c r="C50" s="253"/>
      <c r="D50" s="253"/>
      <c r="E50" s="254"/>
      <c r="F50" s="253"/>
      <c r="G50" s="253"/>
      <c r="H50" s="253"/>
      <c r="I50" s="253"/>
    </row>
    <row r="51" spans="1:9" ht="12" customHeight="1">
      <c r="A51" s="117" t="s">
        <v>562</v>
      </c>
      <c r="B51" s="253">
        <v>737</v>
      </c>
      <c r="C51" s="253">
        <v>11</v>
      </c>
      <c r="D51" s="253">
        <v>259</v>
      </c>
      <c r="E51" s="254">
        <v>591</v>
      </c>
      <c r="F51" s="253">
        <v>653</v>
      </c>
      <c r="G51" s="253">
        <v>9</v>
      </c>
      <c r="H51" s="253">
        <v>235</v>
      </c>
      <c r="I51" s="253">
        <v>492</v>
      </c>
    </row>
    <row r="52" spans="1:9" ht="12" customHeight="1">
      <c r="A52" s="117" t="s">
        <v>555</v>
      </c>
      <c r="B52" s="253">
        <v>501</v>
      </c>
      <c r="C52" s="253">
        <v>7</v>
      </c>
      <c r="D52" s="253">
        <v>171</v>
      </c>
      <c r="E52" s="254">
        <v>388</v>
      </c>
      <c r="F52" s="253">
        <v>467</v>
      </c>
      <c r="G52" s="253">
        <v>4</v>
      </c>
      <c r="H52" s="253">
        <v>147</v>
      </c>
      <c r="I52" s="253">
        <v>350</v>
      </c>
    </row>
    <row r="53" spans="1:9" ht="12" customHeight="1">
      <c r="A53" s="117" t="s">
        <v>556</v>
      </c>
      <c r="B53" s="253">
        <v>236</v>
      </c>
      <c r="C53" s="253">
        <v>4</v>
      </c>
      <c r="D53" s="253">
        <v>88</v>
      </c>
      <c r="E53" s="254">
        <v>203</v>
      </c>
      <c r="F53" s="253">
        <v>186</v>
      </c>
      <c r="G53" s="253">
        <v>5</v>
      </c>
      <c r="H53" s="253">
        <v>88</v>
      </c>
      <c r="I53" s="253">
        <v>142</v>
      </c>
    </row>
    <row r="54" spans="1:9" ht="12" customHeight="1">
      <c r="A54" s="117"/>
      <c r="B54" s="253"/>
      <c r="C54" s="253"/>
      <c r="D54" s="253"/>
      <c r="E54" s="254"/>
      <c r="F54" s="253"/>
      <c r="G54" s="253"/>
      <c r="H54" s="253"/>
      <c r="I54" s="253"/>
    </row>
    <row r="55" spans="1:9" ht="12" customHeight="1">
      <c r="A55" s="119" t="s">
        <v>540</v>
      </c>
      <c r="B55" s="255" t="s">
        <v>367</v>
      </c>
      <c r="C55" s="255">
        <v>205</v>
      </c>
      <c r="D55" s="255" t="s">
        <v>175</v>
      </c>
      <c r="E55" s="256" t="s">
        <v>155</v>
      </c>
      <c r="F55" s="255" t="s">
        <v>368</v>
      </c>
      <c r="G55" s="255">
        <v>264</v>
      </c>
      <c r="H55" s="255" t="s">
        <v>176</v>
      </c>
      <c r="I55" s="255" t="s">
        <v>156</v>
      </c>
    </row>
    <row r="56" spans="1:9" ht="12" customHeight="1">
      <c r="A56" s="119" t="s">
        <v>555</v>
      </c>
      <c r="B56" s="255" t="s">
        <v>369</v>
      </c>
      <c r="C56" s="255">
        <v>48</v>
      </c>
      <c r="D56" s="255" t="s">
        <v>177</v>
      </c>
      <c r="E56" s="256" t="s">
        <v>159</v>
      </c>
      <c r="F56" s="255" t="s">
        <v>370</v>
      </c>
      <c r="G56" s="255">
        <v>69</v>
      </c>
      <c r="H56" s="255" t="s">
        <v>178</v>
      </c>
      <c r="I56" s="255" t="s">
        <v>160</v>
      </c>
    </row>
    <row r="57" spans="1:9" ht="12" customHeight="1">
      <c r="A57" s="119" t="s">
        <v>556</v>
      </c>
      <c r="B57" s="255" t="s">
        <v>371</v>
      </c>
      <c r="C57" s="255">
        <v>157</v>
      </c>
      <c r="D57" s="255" t="s">
        <v>179</v>
      </c>
      <c r="E57" s="256" t="s">
        <v>163</v>
      </c>
      <c r="F57" s="255" t="s">
        <v>372</v>
      </c>
      <c r="G57" s="255">
        <v>195</v>
      </c>
      <c r="H57" s="255" t="s">
        <v>180</v>
      </c>
      <c r="I57" s="255" t="s">
        <v>164</v>
      </c>
    </row>
    <row r="58" spans="2:9" ht="8.25">
      <c r="B58" s="257"/>
      <c r="C58" s="257"/>
      <c r="D58" s="257"/>
      <c r="E58" s="257"/>
      <c r="F58" s="257"/>
      <c r="G58" s="257"/>
      <c r="H58" s="257"/>
      <c r="I58" s="257"/>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O96"/>
  <sheetViews>
    <sheetView zoomScale="120" zoomScaleNormal="120" workbookViewId="0" topLeftCell="A1">
      <selection activeCell="A1" sqref="A1"/>
    </sheetView>
  </sheetViews>
  <sheetFormatPr defaultColWidth="11.421875" defaultRowHeight="12.75"/>
  <cols>
    <col min="1" max="1" width="18.421875" style="103" customWidth="1"/>
    <col min="2" max="7" width="7.7109375" style="103" customWidth="1"/>
    <col min="8" max="8" width="8.8515625" style="103" customWidth="1"/>
    <col min="9" max="9" width="7.7109375" style="103" customWidth="1"/>
    <col min="10" max="16384" width="11.421875" style="103" customWidth="1"/>
  </cols>
  <sheetData>
    <row r="1" spans="1:9" ht="8.25" customHeight="1">
      <c r="A1" s="101" t="s">
        <v>564</v>
      </c>
      <c r="B1" s="102"/>
      <c r="C1" s="102"/>
      <c r="D1" s="102"/>
      <c r="E1" s="102"/>
      <c r="F1" s="102"/>
      <c r="G1" s="102"/>
      <c r="H1" s="102"/>
      <c r="I1" s="116"/>
    </row>
    <row r="2" ht="8.25" customHeight="1"/>
    <row r="3" ht="8.25" customHeight="1"/>
    <row r="4" ht="8.25" customHeight="1"/>
    <row r="5" spans="1:9" ht="8.25" customHeight="1">
      <c r="A5" s="105" t="s">
        <v>807</v>
      </c>
      <c r="B5" s="102"/>
      <c r="C5" s="102"/>
      <c r="D5" s="102"/>
      <c r="E5" s="102"/>
      <c r="F5" s="102"/>
      <c r="G5" s="102"/>
      <c r="H5" s="102"/>
      <c r="I5" s="102"/>
    </row>
    <row r="6" ht="8.25" customHeight="1"/>
    <row r="7" spans="1:9" ht="12.75">
      <c r="A7" s="175"/>
      <c r="B7" s="365" t="s">
        <v>820</v>
      </c>
      <c r="C7" s="244" t="s">
        <v>485</v>
      </c>
      <c r="D7" s="245"/>
      <c r="E7" s="246"/>
      <c r="F7" s="374" t="s">
        <v>820</v>
      </c>
      <c r="G7" s="244" t="s">
        <v>485</v>
      </c>
      <c r="H7" s="245"/>
      <c r="I7" s="245"/>
    </row>
    <row r="8" spans="1:9" ht="8.25" customHeight="1">
      <c r="A8" s="214" t="s">
        <v>565</v>
      </c>
      <c r="B8" s="366"/>
      <c r="C8" s="368" t="s">
        <v>580</v>
      </c>
      <c r="D8" s="368" t="s">
        <v>577</v>
      </c>
      <c r="E8" s="357" t="s">
        <v>578</v>
      </c>
      <c r="F8" s="337"/>
      <c r="G8" s="368" t="s">
        <v>580</v>
      </c>
      <c r="H8" s="368" t="s">
        <v>577</v>
      </c>
      <c r="I8" s="361" t="s">
        <v>578</v>
      </c>
    </row>
    <row r="9" spans="1:9" ht="8.25" customHeight="1">
      <c r="A9" s="104"/>
      <c r="B9" s="366"/>
      <c r="C9" s="369"/>
      <c r="D9" s="371"/>
      <c r="E9" s="360"/>
      <c r="F9" s="337"/>
      <c r="G9" s="369"/>
      <c r="H9" s="371"/>
      <c r="I9" s="376"/>
    </row>
    <row r="10" spans="1:9" ht="8.25" customHeight="1">
      <c r="A10" s="214" t="s">
        <v>862</v>
      </c>
      <c r="B10" s="366"/>
      <c r="C10" s="369"/>
      <c r="D10" s="361" t="s">
        <v>819</v>
      </c>
      <c r="E10" s="362"/>
      <c r="F10" s="337"/>
      <c r="G10" s="369"/>
      <c r="H10" s="361" t="s">
        <v>819</v>
      </c>
      <c r="I10" s="377"/>
    </row>
    <row r="11" spans="1:9" ht="12.75">
      <c r="A11" s="235"/>
      <c r="B11" s="367"/>
      <c r="C11" s="370"/>
      <c r="D11" s="363"/>
      <c r="E11" s="364"/>
      <c r="F11" s="375"/>
      <c r="G11" s="370"/>
      <c r="H11" s="363"/>
      <c r="I11" s="378"/>
    </row>
    <row r="12" spans="1:9" ht="24.75" customHeight="1">
      <c r="A12" s="144"/>
      <c r="B12" s="115">
        <f>'[4]tab.4'!B13</f>
        <v>38292</v>
      </c>
      <c r="C12" s="102"/>
      <c r="D12" s="102"/>
      <c r="E12" s="102"/>
      <c r="F12" s="115">
        <f>'[4]tab.4'!F13</f>
        <v>37926</v>
      </c>
      <c r="G12" s="102"/>
      <c r="H12" s="102"/>
      <c r="I12" s="102"/>
    </row>
    <row r="13" spans="1:9" ht="7.5" customHeight="1">
      <c r="A13" s="130" t="s">
        <v>566</v>
      </c>
      <c r="B13" s="247">
        <v>255</v>
      </c>
      <c r="C13" s="247">
        <v>7</v>
      </c>
      <c r="D13" s="247">
        <v>105</v>
      </c>
      <c r="E13" s="248">
        <v>225</v>
      </c>
      <c r="F13" s="247">
        <v>234</v>
      </c>
      <c r="G13" s="247">
        <v>11</v>
      </c>
      <c r="H13" s="247">
        <v>112</v>
      </c>
      <c r="I13" s="247">
        <v>196</v>
      </c>
    </row>
    <row r="14" spans="1:9" ht="7.5" customHeight="1">
      <c r="A14" s="130" t="s">
        <v>567</v>
      </c>
      <c r="B14" s="247">
        <v>79</v>
      </c>
      <c r="C14" s="247" t="s">
        <v>980</v>
      </c>
      <c r="D14" s="247">
        <v>31</v>
      </c>
      <c r="E14" s="248">
        <v>65</v>
      </c>
      <c r="F14" s="247">
        <v>65</v>
      </c>
      <c r="G14" s="247">
        <v>2</v>
      </c>
      <c r="H14" s="247">
        <v>29</v>
      </c>
      <c r="I14" s="247">
        <v>62</v>
      </c>
    </row>
    <row r="15" spans="1:9" ht="7.5" customHeight="1">
      <c r="A15" s="130" t="s">
        <v>568</v>
      </c>
      <c r="B15" s="247">
        <v>176</v>
      </c>
      <c r="C15" s="247">
        <v>7</v>
      </c>
      <c r="D15" s="247">
        <v>74</v>
      </c>
      <c r="E15" s="248">
        <v>160</v>
      </c>
      <c r="F15" s="247">
        <v>169</v>
      </c>
      <c r="G15" s="247">
        <v>9</v>
      </c>
      <c r="H15" s="247">
        <v>83</v>
      </c>
      <c r="I15" s="247">
        <v>134</v>
      </c>
    </row>
    <row r="16" spans="1:9" ht="6" customHeight="1">
      <c r="A16" s="130"/>
      <c r="B16" s="247"/>
      <c r="C16" s="247"/>
      <c r="D16" s="247"/>
      <c r="E16" s="248"/>
      <c r="F16" s="247"/>
      <c r="G16" s="247"/>
      <c r="H16" s="247"/>
      <c r="I16" s="247"/>
    </row>
    <row r="17" spans="1:9" ht="6" customHeight="1">
      <c r="A17" s="130"/>
      <c r="B17" s="247"/>
      <c r="C17" s="247"/>
      <c r="D17" s="247"/>
      <c r="E17" s="248"/>
      <c r="F17" s="247"/>
      <c r="G17" s="247"/>
      <c r="H17" s="247"/>
      <c r="I17" s="247"/>
    </row>
    <row r="18" spans="1:9" ht="7.5" customHeight="1">
      <c r="A18" s="130" t="s">
        <v>569</v>
      </c>
      <c r="B18" s="247">
        <v>59</v>
      </c>
      <c r="C18" s="247" t="s">
        <v>980</v>
      </c>
      <c r="D18" s="247">
        <v>22</v>
      </c>
      <c r="E18" s="248">
        <v>75</v>
      </c>
      <c r="F18" s="247">
        <v>52</v>
      </c>
      <c r="G18" s="247" t="s">
        <v>980</v>
      </c>
      <c r="H18" s="247">
        <v>17</v>
      </c>
      <c r="I18" s="247">
        <v>52</v>
      </c>
    </row>
    <row r="19" spans="1:9" ht="7.5" customHeight="1">
      <c r="A19" s="130" t="s">
        <v>567</v>
      </c>
      <c r="B19" s="247">
        <v>44</v>
      </c>
      <c r="C19" s="247" t="s">
        <v>980</v>
      </c>
      <c r="D19" s="247">
        <v>15</v>
      </c>
      <c r="E19" s="248">
        <v>48</v>
      </c>
      <c r="F19" s="247">
        <v>33</v>
      </c>
      <c r="G19" s="247" t="s">
        <v>980</v>
      </c>
      <c r="H19" s="247">
        <v>9</v>
      </c>
      <c r="I19" s="247">
        <v>32</v>
      </c>
    </row>
    <row r="20" spans="1:9" ht="7.5" customHeight="1">
      <c r="A20" s="130" t="s">
        <v>568</v>
      </c>
      <c r="B20" s="247">
        <v>15</v>
      </c>
      <c r="C20" s="247" t="s">
        <v>980</v>
      </c>
      <c r="D20" s="247">
        <v>7</v>
      </c>
      <c r="E20" s="248">
        <v>27</v>
      </c>
      <c r="F20" s="247">
        <v>19</v>
      </c>
      <c r="G20" s="247" t="s">
        <v>980</v>
      </c>
      <c r="H20" s="247">
        <v>8</v>
      </c>
      <c r="I20" s="247">
        <v>20</v>
      </c>
    </row>
    <row r="21" spans="1:9" ht="6" customHeight="1">
      <c r="A21" s="130"/>
      <c r="B21" s="247"/>
      <c r="C21" s="247"/>
      <c r="D21" s="247"/>
      <c r="E21" s="248"/>
      <c r="F21" s="247"/>
      <c r="G21" s="247"/>
      <c r="H21" s="247"/>
      <c r="I21" s="247"/>
    </row>
    <row r="22" spans="1:9" ht="6" customHeight="1">
      <c r="A22" s="128"/>
      <c r="B22" s="247"/>
      <c r="C22" s="247"/>
      <c r="D22" s="247"/>
      <c r="E22" s="248"/>
      <c r="F22" s="247"/>
      <c r="G22" s="247"/>
      <c r="H22" s="247"/>
      <c r="I22" s="247"/>
    </row>
    <row r="23" spans="1:9" ht="7.5" customHeight="1">
      <c r="A23" s="130" t="s">
        <v>570</v>
      </c>
      <c r="B23" s="247">
        <v>127</v>
      </c>
      <c r="C23" s="247" t="s">
        <v>980</v>
      </c>
      <c r="D23" s="247">
        <v>32</v>
      </c>
      <c r="E23" s="248">
        <v>128</v>
      </c>
      <c r="F23" s="247">
        <v>132</v>
      </c>
      <c r="G23" s="247">
        <v>2</v>
      </c>
      <c r="H23" s="247">
        <v>29</v>
      </c>
      <c r="I23" s="247">
        <v>137</v>
      </c>
    </row>
    <row r="24" spans="1:9" ht="7.5" customHeight="1">
      <c r="A24" s="130" t="s">
        <v>567</v>
      </c>
      <c r="B24" s="247">
        <v>101</v>
      </c>
      <c r="C24" s="247" t="s">
        <v>980</v>
      </c>
      <c r="D24" s="247">
        <v>22</v>
      </c>
      <c r="E24" s="248">
        <v>102</v>
      </c>
      <c r="F24" s="247">
        <v>102</v>
      </c>
      <c r="G24" s="247">
        <v>1</v>
      </c>
      <c r="H24" s="247">
        <v>16</v>
      </c>
      <c r="I24" s="247">
        <v>103</v>
      </c>
    </row>
    <row r="25" spans="1:9" ht="7.5" customHeight="1">
      <c r="A25" s="130" t="s">
        <v>568</v>
      </c>
      <c r="B25" s="247">
        <v>26</v>
      </c>
      <c r="C25" s="247" t="s">
        <v>980</v>
      </c>
      <c r="D25" s="247">
        <v>10</v>
      </c>
      <c r="E25" s="248">
        <v>26</v>
      </c>
      <c r="F25" s="247">
        <v>30</v>
      </c>
      <c r="G25" s="247">
        <v>1</v>
      </c>
      <c r="H25" s="247">
        <v>13</v>
      </c>
      <c r="I25" s="247">
        <v>34</v>
      </c>
    </row>
    <row r="26" spans="1:9" ht="5.25" customHeight="1">
      <c r="A26" s="130"/>
      <c r="B26" s="247"/>
      <c r="C26" s="247"/>
      <c r="D26" s="247"/>
      <c r="E26" s="248"/>
      <c r="F26" s="247"/>
      <c r="G26" s="247"/>
      <c r="H26" s="247"/>
      <c r="I26" s="247"/>
    </row>
    <row r="27" spans="1:9" ht="5.25" customHeight="1">
      <c r="A27" s="130"/>
      <c r="B27" s="247"/>
      <c r="C27" s="247"/>
      <c r="D27" s="247"/>
      <c r="E27" s="248"/>
      <c r="F27" s="247"/>
      <c r="G27" s="247"/>
      <c r="H27" s="247"/>
      <c r="I27" s="247"/>
    </row>
    <row r="28" spans="1:9" ht="9" customHeight="1">
      <c r="A28" s="130" t="s">
        <v>571</v>
      </c>
      <c r="B28" s="247">
        <v>45</v>
      </c>
      <c r="C28" s="247">
        <v>1</v>
      </c>
      <c r="D28" s="247">
        <v>19</v>
      </c>
      <c r="E28" s="248">
        <v>27</v>
      </c>
      <c r="F28" s="247">
        <v>47</v>
      </c>
      <c r="G28" s="247">
        <v>2</v>
      </c>
      <c r="H28" s="247">
        <v>24</v>
      </c>
      <c r="I28" s="247">
        <v>22</v>
      </c>
    </row>
    <row r="29" spans="1:9" ht="7.5" customHeight="1">
      <c r="A29" s="130" t="s">
        <v>567</v>
      </c>
      <c r="B29" s="247">
        <v>43</v>
      </c>
      <c r="C29" s="247" t="s">
        <v>980</v>
      </c>
      <c r="D29" s="247">
        <v>19</v>
      </c>
      <c r="E29" s="248">
        <v>26</v>
      </c>
      <c r="F29" s="247">
        <v>44</v>
      </c>
      <c r="G29" s="247">
        <v>2</v>
      </c>
      <c r="H29" s="247">
        <v>22</v>
      </c>
      <c r="I29" s="247">
        <v>21</v>
      </c>
    </row>
    <row r="30" spans="1:9" ht="7.5" customHeight="1">
      <c r="A30" s="130" t="s">
        <v>568</v>
      </c>
      <c r="B30" s="247">
        <v>2</v>
      </c>
      <c r="C30" s="247">
        <v>1</v>
      </c>
      <c r="D30" s="247" t="s">
        <v>980</v>
      </c>
      <c r="E30" s="248">
        <v>1</v>
      </c>
      <c r="F30" s="247">
        <v>3</v>
      </c>
      <c r="G30" s="247" t="s">
        <v>980</v>
      </c>
      <c r="H30" s="247">
        <v>2</v>
      </c>
      <c r="I30" s="247">
        <v>1</v>
      </c>
    </row>
    <row r="31" spans="1:9" ht="6" customHeight="1">
      <c r="A31" s="130"/>
      <c r="B31" s="247"/>
      <c r="C31" s="247"/>
      <c r="D31" s="247"/>
      <c r="E31" s="248"/>
      <c r="F31" s="247"/>
      <c r="G31" s="247"/>
      <c r="H31" s="247"/>
      <c r="I31" s="247"/>
    </row>
    <row r="32" spans="1:9" ht="6" customHeight="1">
      <c r="A32" s="130"/>
      <c r="B32" s="247"/>
      <c r="C32" s="247"/>
      <c r="D32" s="247"/>
      <c r="E32" s="248"/>
      <c r="F32" s="247"/>
      <c r="G32" s="247"/>
      <c r="H32" s="247"/>
      <c r="I32" s="247"/>
    </row>
    <row r="33" spans="1:9" ht="0" customHeight="1" hidden="1">
      <c r="A33" s="130"/>
      <c r="B33" s="247"/>
      <c r="C33" s="247"/>
      <c r="D33" s="247"/>
      <c r="E33" s="248"/>
      <c r="F33" s="247"/>
      <c r="G33" s="247"/>
      <c r="H33" s="247"/>
      <c r="I33" s="247"/>
    </row>
    <row r="34" spans="1:9" ht="7.5" customHeight="1">
      <c r="A34" s="130" t="s">
        <v>572</v>
      </c>
      <c r="B34" s="247">
        <v>6</v>
      </c>
      <c r="C34" s="247" t="s">
        <v>980</v>
      </c>
      <c r="D34" s="247">
        <v>1</v>
      </c>
      <c r="E34" s="248">
        <v>5</v>
      </c>
      <c r="F34" s="247">
        <v>3</v>
      </c>
      <c r="G34" s="247" t="s">
        <v>980</v>
      </c>
      <c r="H34" s="247">
        <v>1</v>
      </c>
      <c r="I34" s="247">
        <v>2</v>
      </c>
    </row>
    <row r="35" spans="1:9" ht="7.5" customHeight="1">
      <c r="A35" s="130" t="s">
        <v>567</v>
      </c>
      <c r="B35" s="247">
        <v>6</v>
      </c>
      <c r="C35" s="247" t="s">
        <v>980</v>
      </c>
      <c r="D35" s="247">
        <v>1</v>
      </c>
      <c r="E35" s="248">
        <v>5</v>
      </c>
      <c r="F35" s="247">
        <v>3</v>
      </c>
      <c r="G35" s="247" t="s">
        <v>980</v>
      </c>
      <c r="H35" s="247">
        <v>1</v>
      </c>
      <c r="I35" s="247">
        <v>2</v>
      </c>
    </row>
    <row r="36" spans="1:9" ht="7.5" customHeight="1">
      <c r="A36" s="130" t="s">
        <v>568</v>
      </c>
      <c r="B36" s="247" t="s">
        <v>980</v>
      </c>
      <c r="C36" s="247" t="s">
        <v>980</v>
      </c>
      <c r="D36" s="247" t="s">
        <v>980</v>
      </c>
      <c r="E36" s="248" t="s">
        <v>980</v>
      </c>
      <c r="F36" s="247" t="s">
        <v>980</v>
      </c>
      <c r="G36" s="247" t="s">
        <v>980</v>
      </c>
      <c r="H36" s="247" t="s">
        <v>980</v>
      </c>
      <c r="I36" s="247" t="s">
        <v>980</v>
      </c>
    </row>
    <row r="37" spans="1:9" ht="6" customHeight="1">
      <c r="A37" s="130"/>
      <c r="B37" s="247"/>
      <c r="C37" s="247"/>
      <c r="D37" s="247"/>
      <c r="E37" s="248"/>
      <c r="F37" s="247"/>
      <c r="G37" s="247"/>
      <c r="H37" s="247"/>
      <c r="I37" s="247"/>
    </row>
    <row r="38" spans="1:9" ht="6" customHeight="1">
      <c r="A38" s="130"/>
      <c r="B38" s="247"/>
      <c r="C38" s="247"/>
      <c r="D38" s="247"/>
      <c r="E38" s="248"/>
      <c r="F38" s="247"/>
      <c r="G38" s="247"/>
      <c r="H38" s="247"/>
      <c r="I38" s="247"/>
    </row>
    <row r="39" spans="1:9" ht="7.5" customHeight="1">
      <c r="A39" s="130" t="s">
        <v>573</v>
      </c>
      <c r="B39" s="247">
        <v>166</v>
      </c>
      <c r="C39" s="247">
        <v>2</v>
      </c>
      <c r="D39" s="247">
        <v>37</v>
      </c>
      <c r="E39" s="248">
        <v>181</v>
      </c>
      <c r="F39" s="247">
        <v>179</v>
      </c>
      <c r="G39" s="247">
        <v>8</v>
      </c>
      <c r="H39" s="247">
        <v>62</v>
      </c>
      <c r="I39" s="247">
        <v>191</v>
      </c>
    </row>
    <row r="40" spans="1:9" ht="7.5" customHeight="1">
      <c r="A40" s="130" t="s">
        <v>567</v>
      </c>
      <c r="B40" s="247">
        <v>91</v>
      </c>
      <c r="C40" s="247" t="s">
        <v>980</v>
      </c>
      <c r="D40" s="247">
        <v>14</v>
      </c>
      <c r="E40" s="248">
        <v>95</v>
      </c>
      <c r="F40" s="247">
        <v>77</v>
      </c>
      <c r="G40" s="247" t="s">
        <v>980</v>
      </c>
      <c r="H40" s="247">
        <v>16</v>
      </c>
      <c r="I40" s="247">
        <v>90</v>
      </c>
    </row>
    <row r="41" spans="1:9" ht="7.5" customHeight="1">
      <c r="A41" s="130" t="s">
        <v>568</v>
      </c>
      <c r="B41" s="247">
        <v>75</v>
      </c>
      <c r="C41" s="247">
        <v>2</v>
      </c>
      <c r="D41" s="247">
        <v>23</v>
      </c>
      <c r="E41" s="248">
        <v>86</v>
      </c>
      <c r="F41" s="247">
        <v>102</v>
      </c>
      <c r="G41" s="247">
        <v>8</v>
      </c>
      <c r="H41" s="247">
        <v>46</v>
      </c>
      <c r="I41" s="247">
        <v>101</v>
      </c>
    </row>
    <row r="42" spans="1:9" ht="6" customHeight="1">
      <c r="A42" s="130"/>
      <c r="B42" s="247"/>
      <c r="C42" s="247"/>
      <c r="D42" s="247"/>
      <c r="E42" s="248"/>
      <c r="F42" s="247"/>
      <c r="G42" s="247"/>
      <c r="H42" s="247"/>
      <c r="I42" s="247"/>
    </row>
    <row r="43" spans="1:15" ht="6" customHeight="1">
      <c r="A43" s="130"/>
      <c r="B43" s="247"/>
      <c r="C43" s="247"/>
      <c r="D43" s="247"/>
      <c r="E43" s="248"/>
      <c r="F43" s="247"/>
      <c r="G43" s="247"/>
      <c r="H43" s="247"/>
      <c r="I43" s="247"/>
      <c r="J43" s="145"/>
      <c r="K43" s="145"/>
      <c r="L43" s="145"/>
      <c r="M43" s="145"/>
      <c r="N43" s="145"/>
      <c r="O43" s="145"/>
    </row>
    <row r="44" spans="1:15" ht="7.5" customHeight="1">
      <c r="A44" s="130" t="s">
        <v>574</v>
      </c>
      <c r="B44" s="247">
        <v>81</v>
      </c>
      <c r="C44" s="247">
        <v>3</v>
      </c>
      <c r="D44" s="247">
        <v>29</v>
      </c>
      <c r="E44" s="248">
        <v>70</v>
      </c>
      <c r="F44" s="247">
        <v>56</v>
      </c>
      <c r="G44" s="247">
        <v>4</v>
      </c>
      <c r="H44" s="247">
        <v>14</v>
      </c>
      <c r="I44" s="247">
        <v>49</v>
      </c>
      <c r="J44" s="145"/>
      <c r="K44" s="145"/>
      <c r="L44" s="145"/>
      <c r="M44" s="145"/>
      <c r="N44" s="145"/>
      <c r="O44" s="145"/>
    </row>
    <row r="45" spans="1:15" ht="7.5" customHeight="1">
      <c r="A45" s="130" t="s">
        <v>567</v>
      </c>
      <c r="B45" s="247">
        <v>59</v>
      </c>
      <c r="C45" s="247">
        <v>2</v>
      </c>
      <c r="D45" s="247">
        <v>20</v>
      </c>
      <c r="E45" s="248">
        <v>52</v>
      </c>
      <c r="F45" s="247">
        <v>41</v>
      </c>
      <c r="G45" s="247">
        <v>3</v>
      </c>
      <c r="H45" s="247">
        <v>6</v>
      </c>
      <c r="I45" s="247">
        <v>36</v>
      </c>
      <c r="J45" s="145"/>
      <c r="K45" s="145"/>
      <c r="L45" s="145"/>
      <c r="M45" s="145"/>
      <c r="N45" s="145"/>
      <c r="O45" s="145"/>
    </row>
    <row r="46" spans="1:15" ht="7.5" customHeight="1">
      <c r="A46" s="130" t="s">
        <v>568</v>
      </c>
      <c r="B46" s="247">
        <v>22</v>
      </c>
      <c r="C46" s="247">
        <v>1</v>
      </c>
      <c r="D46" s="247">
        <v>9</v>
      </c>
      <c r="E46" s="248">
        <v>18</v>
      </c>
      <c r="F46" s="247">
        <v>15</v>
      </c>
      <c r="G46" s="247">
        <v>1</v>
      </c>
      <c r="H46" s="247">
        <v>8</v>
      </c>
      <c r="I46" s="247">
        <v>13</v>
      </c>
      <c r="J46" s="145"/>
      <c r="K46" s="145"/>
      <c r="L46" s="145"/>
      <c r="M46" s="145"/>
      <c r="N46" s="145"/>
      <c r="O46" s="145"/>
    </row>
    <row r="47" spans="1:9" ht="6" customHeight="1">
      <c r="A47" s="130"/>
      <c r="B47" s="247"/>
      <c r="C47" s="247"/>
      <c r="D47" s="247"/>
      <c r="E47" s="248"/>
      <c r="F47" s="247"/>
      <c r="G47" s="247"/>
      <c r="H47" s="247"/>
      <c r="I47" s="247"/>
    </row>
    <row r="48" spans="1:9" ht="6" customHeight="1">
      <c r="A48" s="130"/>
      <c r="B48" s="247"/>
      <c r="C48" s="247"/>
      <c r="D48" s="247"/>
      <c r="E48" s="248"/>
      <c r="F48" s="247"/>
      <c r="G48" s="247"/>
      <c r="H48" s="247"/>
      <c r="I48" s="247"/>
    </row>
    <row r="49" spans="1:9" ht="7.5" customHeight="1">
      <c r="A49" s="131" t="s">
        <v>575</v>
      </c>
      <c r="B49" s="249">
        <v>739</v>
      </c>
      <c r="C49" s="249">
        <v>13</v>
      </c>
      <c r="D49" s="249">
        <v>245</v>
      </c>
      <c r="E49" s="250">
        <v>711</v>
      </c>
      <c r="F49" s="249">
        <v>703</v>
      </c>
      <c r="G49" s="249">
        <v>27</v>
      </c>
      <c r="H49" s="249">
        <v>259</v>
      </c>
      <c r="I49" s="249">
        <v>649</v>
      </c>
    </row>
    <row r="50" spans="1:9" ht="7.5" customHeight="1">
      <c r="A50" s="131" t="s">
        <v>567</v>
      </c>
      <c r="B50" s="249">
        <v>423</v>
      </c>
      <c r="C50" s="249">
        <v>2</v>
      </c>
      <c r="D50" s="249">
        <v>122</v>
      </c>
      <c r="E50" s="250">
        <v>393</v>
      </c>
      <c r="F50" s="249">
        <v>365</v>
      </c>
      <c r="G50" s="249">
        <v>8</v>
      </c>
      <c r="H50" s="249">
        <v>99</v>
      </c>
      <c r="I50" s="249">
        <v>346</v>
      </c>
    </row>
    <row r="51" spans="1:9" ht="7.5" customHeight="1">
      <c r="A51" s="131" t="s">
        <v>568</v>
      </c>
      <c r="B51" s="249">
        <v>316</v>
      </c>
      <c r="C51" s="249">
        <v>11</v>
      </c>
      <c r="D51" s="249">
        <v>123</v>
      </c>
      <c r="E51" s="250">
        <v>318</v>
      </c>
      <c r="F51" s="249">
        <v>338</v>
      </c>
      <c r="G51" s="249">
        <v>19</v>
      </c>
      <c r="H51" s="249">
        <v>160</v>
      </c>
      <c r="I51" s="249">
        <v>303</v>
      </c>
    </row>
    <row r="52" spans="1:9" ht="9" customHeight="1">
      <c r="A52" s="125"/>
      <c r="B52" s="125"/>
      <c r="C52" s="125"/>
      <c r="D52" s="125"/>
      <c r="E52" s="125"/>
      <c r="F52" s="125"/>
      <c r="G52" s="125"/>
      <c r="H52" s="125"/>
      <c r="I52" s="125"/>
    </row>
    <row r="53" spans="1:9" ht="9" customHeight="1">
      <c r="A53" s="125"/>
      <c r="B53" s="125"/>
      <c r="C53" s="125"/>
      <c r="D53" s="125"/>
      <c r="E53" s="125"/>
      <c r="F53" s="125"/>
      <c r="G53" s="125"/>
      <c r="H53" s="125"/>
      <c r="I53" s="125"/>
    </row>
    <row r="54" spans="1:9" ht="7.5" customHeight="1">
      <c r="A54" s="125"/>
      <c r="B54" s="225" t="str">
        <f>'[4]tab.4'!B54</f>
        <v>Januar - November 2004</v>
      </c>
      <c r="C54" s="215"/>
      <c r="D54" s="215"/>
      <c r="E54" s="215"/>
      <c r="F54" s="225" t="str">
        <f>'[4]tab.4'!F54</f>
        <v>Januar - November 2003</v>
      </c>
      <c r="G54" s="215"/>
      <c r="H54" s="215"/>
      <c r="I54" s="215"/>
    </row>
    <row r="55" spans="1:9" ht="9" customHeight="1">
      <c r="A55" s="125"/>
      <c r="B55" s="125"/>
      <c r="C55" s="125"/>
      <c r="D55" s="125"/>
      <c r="E55" s="125"/>
      <c r="F55" s="125"/>
      <c r="G55" s="125"/>
      <c r="H55" s="125"/>
      <c r="I55" s="125"/>
    </row>
    <row r="56" spans="1:9" ht="9" customHeight="1">
      <c r="A56" s="125"/>
      <c r="B56" s="125"/>
      <c r="C56" s="125"/>
      <c r="D56" s="125"/>
      <c r="E56" s="125"/>
      <c r="F56" s="125"/>
      <c r="G56" s="125"/>
      <c r="H56" s="125"/>
      <c r="I56" s="125"/>
    </row>
    <row r="57" spans="1:9" ht="7.5" customHeight="1">
      <c r="A57" s="130" t="s">
        <v>566</v>
      </c>
      <c r="B57" s="247" t="s">
        <v>314</v>
      </c>
      <c r="C57" s="247">
        <v>116</v>
      </c>
      <c r="D57" s="247" t="s">
        <v>315</v>
      </c>
      <c r="E57" s="248" t="s">
        <v>316</v>
      </c>
      <c r="F57" s="247" t="s">
        <v>317</v>
      </c>
      <c r="G57" s="247">
        <v>142</v>
      </c>
      <c r="H57" s="247" t="s">
        <v>463</v>
      </c>
      <c r="I57" s="247" t="s">
        <v>318</v>
      </c>
    </row>
    <row r="58" spans="1:9" ht="7.5" customHeight="1">
      <c r="A58" s="130" t="s">
        <v>567</v>
      </c>
      <c r="B58" s="247">
        <v>978</v>
      </c>
      <c r="C58" s="247">
        <v>18</v>
      </c>
      <c r="D58" s="247">
        <v>344</v>
      </c>
      <c r="E58" s="248">
        <v>850</v>
      </c>
      <c r="F58" s="247" t="s">
        <v>228</v>
      </c>
      <c r="G58" s="247">
        <v>22</v>
      </c>
      <c r="H58" s="247">
        <v>362</v>
      </c>
      <c r="I58" s="247">
        <v>923</v>
      </c>
    </row>
    <row r="59" spans="1:9" ht="7.5" customHeight="1">
      <c r="A59" s="130" t="s">
        <v>568</v>
      </c>
      <c r="B59" s="247" t="s">
        <v>319</v>
      </c>
      <c r="C59" s="247">
        <v>98</v>
      </c>
      <c r="D59" s="247">
        <v>921</v>
      </c>
      <c r="E59" s="248" t="s">
        <v>320</v>
      </c>
      <c r="F59" s="247" t="s">
        <v>321</v>
      </c>
      <c r="G59" s="247">
        <v>120</v>
      </c>
      <c r="H59" s="247" t="s">
        <v>322</v>
      </c>
      <c r="I59" s="247" t="s">
        <v>323</v>
      </c>
    </row>
    <row r="60" spans="1:9" ht="6" customHeight="1">
      <c r="A60" s="130"/>
      <c r="B60" s="247"/>
      <c r="C60" s="247"/>
      <c r="D60" s="247"/>
      <c r="E60" s="248"/>
      <c r="F60" s="247"/>
      <c r="G60" s="247"/>
      <c r="H60" s="247"/>
      <c r="I60" s="247"/>
    </row>
    <row r="61" spans="1:9" ht="6" customHeight="1">
      <c r="A61" s="130"/>
      <c r="B61" s="247"/>
      <c r="C61" s="247"/>
      <c r="D61" s="247"/>
      <c r="E61" s="248"/>
      <c r="F61" s="247"/>
      <c r="G61" s="247"/>
      <c r="H61" s="247"/>
      <c r="I61" s="247"/>
    </row>
    <row r="62" spans="1:9" ht="7.5" customHeight="1">
      <c r="A62" s="130" t="s">
        <v>569</v>
      </c>
      <c r="B62" s="247">
        <v>628</v>
      </c>
      <c r="C62" s="247">
        <v>5</v>
      </c>
      <c r="D62" s="247">
        <v>176</v>
      </c>
      <c r="E62" s="248">
        <v>677</v>
      </c>
      <c r="F62" s="247">
        <v>696</v>
      </c>
      <c r="G62" s="247">
        <v>3</v>
      </c>
      <c r="H62" s="247">
        <v>217</v>
      </c>
      <c r="I62" s="247">
        <v>725</v>
      </c>
    </row>
    <row r="63" spans="1:9" ht="7.5" customHeight="1">
      <c r="A63" s="130" t="s">
        <v>567</v>
      </c>
      <c r="B63" s="247">
        <v>472</v>
      </c>
      <c r="C63" s="247">
        <v>1</v>
      </c>
      <c r="D63" s="247">
        <v>108</v>
      </c>
      <c r="E63" s="248">
        <v>490</v>
      </c>
      <c r="F63" s="247">
        <v>507</v>
      </c>
      <c r="G63" s="247">
        <v>2</v>
      </c>
      <c r="H63" s="247">
        <v>143</v>
      </c>
      <c r="I63" s="247">
        <v>512</v>
      </c>
    </row>
    <row r="64" spans="1:9" ht="7.5" customHeight="1">
      <c r="A64" s="130" t="s">
        <v>568</v>
      </c>
      <c r="B64" s="247">
        <v>156</v>
      </c>
      <c r="C64" s="247">
        <v>4</v>
      </c>
      <c r="D64" s="247">
        <v>68</v>
      </c>
      <c r="E64" s="248">
        <v>187</v>
      </c>
      <c r="F64" s="247">
        <v>189</v>
      </c>
      <c r="G64" s="247">
        <v>1</v>
      </c>
      <c r="H64" s="247">
        <v>74</v>
      </c>
      <c r="I64" s="247">
        <v>213</v>
      </c>
    </row>
    <row r="65" spans="1:9" ht="6" customHeight="1">
      <c r="A65" s="130"/>
      <c r="B65" s="247"/>
      <c r="C65" s="247"/>
      <c r="D65" s="247"/>
      <c r="E65" s="248"/>
      <c r="F65" s="247"/>
      <c r="G65" s="247"/>
      <c r="H65" s="247"/>
      <c r="I65" s="247"/>
    </row>
    <row r="66" spans="1:9" ht="6" customHeight="1">
      <c r="A66" s="130"/>
      <c r="B66" s="247"/>
      <c r="C66" s="247"/>
      <c r="D66" s="247"/>
      <c r="E66" s="248"/>
      <c r="F66" s="247"/>
      <c r="G66" s="247"/>
      <c r="H66" s="247"/>
      <c r="I66" s="247"/>
    </row>
    <row r="67" spans="1:9" ht="7.5" customHeight="1">
      <c r="A67" s="130" t="s">
        <v>570</v>
      </c>
      <c r="B67" s="247" t="s">
        <v>324</v>
      </c>
      <c r="C67" s="247">
        <v>16</v>
      </c>
      <c r="D67" s="247">
        <v>428</v>
      </c>
      <c r="E67" s="248" t="s">
        <v>325</v>
      </c>
      <c r="F67" s="247" t="s">
        <v>326</v>
      </c>
      <c r="G67" s="247">
        <v>26</v>
      </c>
      <c r="H67" s="247">
        <v>443</v>
      </c>
      <c r="I67" s="247" t="s">
        <v>327</v>
      </c>
    </row>
    <row r="68" spans="1:9" ht="7.5" customHeight="1">
      <c r="A68" s="130" t="s">
        <v>567</v>
      </c>
      <c r="B68" s="247" t="s">
        <v>464</v>
      </c>
      <c r="C68" s="247">
        <v>6</v>
      </c>
      <c r="D68" s="247">
        <v>302</v>
      </c>
      <c r="E68" s="248" t="s">
        <v>328</v>
      </c>
      <c r="F68" s="247" t="s">
        <v>329</v>
      </c>
      <c r="G68" s="247">
        <v>12</v>
      </c>
      <c r="H68" s="247">
        <v>295</v>
      </c>
      <c r="I68" s="247" t="s">
        <v>330</v>
      </c>
    </row>
    <row r="69" spans="1:9" ht="7.5" customHeight="1">
      <c r="A69" s="130" t="s">
        <v>568</v>
      </c>
      <c r="B69" s="247">
        <v>341</v>
      </c>
      <c r="C69" s="247">
        <v>10</v>
      </c>
      <c r="D69" s="247">
        <v>126</v>
      </c>
      <c r="E69" s="248">
        <v>430</v>
      </c>
      <c r="F69" s="247">
        <v>346</v>
      </c>
      <c r="G69" s="247">
        <v>14</v>
      </c>
      <c r="H69" s="247">
        <v>148</v>
      </c>
      <c r="I69" s="247">
        <v>401</v>
      </c>
    </row>
    <row r="70" spans="1:9" ht="5.25" customHeight="1">
      <c r="A70" s="130"/>
      <c r="B70" s="247"/>
      <c r="C70" s="247"/>
      <c r="D70" s="247"/>
      <c r="E70" s="248"/>
      <c r="F70" s="247"/>
      <c r="G70" s="247"/>
      <c r="H70" s="247"/>
      <c r="I70" s="247"/>
    </row>
    <row r="71" spans="1:9" ht="5.25" customHeight="1">
      <c r="A71" s="130"/>
      <c r="B71" s="247"/>
      <c r="C71" s="247"/>
      <c r="D71" s="247"/>
      <c r="E71" s="248"/>
      <c r="F71" s="247"/>
      <c r="G71" s="247"/>
      <c r="H71" s="247"/>
      <c r="I71" s="247"/>
    </row>
    <row r="72" spans="1:9" ht="9" customHeight="1">
      <c r="A72" s="130" t="s">
        <v>571</v>
      </c>
      <c r="B72" s="247">
        <v>389</v>
      </c>
      <c r="C72" s="247">
        <v>15</v>
      </c>
      <c r="D72" s="247">
        <v>162</v>
      </c>
      <c r="E72" s="248">
        <v>242</v>
      </c>
      <c r="F72" s="247">
        <v>485</v>
      </c>
      <c r="G72" s="247">
        <v>12</v>
      </c>
      <c r="H72" s="247">
        <v>184</v>
      </c>
      <c r="I72" s="247">
        <v>321</v>
      </c>
    </row>
    <row r="73" spans="1:9" ht="7.5" customHeight="1">
      <c r="A73" s="130" t="s">
        <v>567</v>
      </c>
      <c r="B73" s="247">
        <v>369</v>
      </c>
      <c r="C73" s="247">
        <v>11</v>
      </c>
      <c r="D73" s="247">
        <v>153</v>
      </c>
      <c r="E73" s="248">
        <v>230</v>
      </c>
      <c r="F73" s="247">
        <v>466</v>
      </c>
      <c r="G73" s="247">
        <v>10</v>
      </c>
      <c r="H73" s="247">
        <v>173</v>
      </c>
      <c r="I73" s="247">
        <v>313</v>
      </c>
    </row>
    <row r="74" spans="1:9" ht="7.5" customHeight="1">
      <c r="A74" s="130" t="s">
        <v>568</v>
      </c>
      <c r="B74" s="247">
        <v>20</v>
      </c>
      <c r="C74" s="247">
        <v>4</v>
      </c>
      <c r="D74" s="247">
        <v>9</v>
      </c>
      <c r="E74" s="248">
        <v>12</v>
      </c>
      <c r="F74" s="247">
        <v>19</v>
      </c>
      <c r="G74" s="247">
        <v>2</v>
      </c>
      <c r="H74" s="247">
        <v>11</v>
      </c>
      <c r="I74" s="247">
        <v>8</v>
      </c>
    </row>
    <row r="75" spans="1:9" ht="6" customHeight="1">
      <c r="A75" s="130"/>
      <c r="B75" s="247"/>
      <c r="C75" s="247"/>
      <c r="D75" s="247"/>
      <c r="E75" s="248"/>
      <c r="F75" s="247"/>
      <c r="G75" s="247"/>
      <c r="H75" s="247"/>
      <c r="I75" s="247"/>
    </row>
    <row r="76" spans="1:9" ht="6" customHeight="1">
      <c r="A76" s="130"/>
      <c r="B76" s="247"/>
      <c r="C76" s="247"/>
      <c r="D76" s="247"/>
      <c r="E76" s="248"/>
      <c r="F76" s="247"/>
      <c r="G76" s="247"/>
      <c r="H76" s="247"/>
      <c r="I76" s="247"/>
    </row>
    <row r="77" spans="1:9" ht="0" customHeight="1" hidden="1">
      <c r="A77" s="130"/>
      <c r="B77" s="247"/>
      <c r="C77" s="247"/>
      <c r="D77" s="247"/>
      <c r="E77" s="248"/>
      <c r="F77" s="247"/>
      <c r="G77" s="247"/>
      <c r="H77" s="247"/>
      <c r="I77" s="247"/>
    </row>
    <row r="78" spans="1:9" ht="7.5" customHeight="1">
      <c r="A78" s="130" t="s">
        <v>572</v>
      </c>
      <c r="B78" s="247">
        <v>86</v>
      </c>
      <c r="C78" s="247" t="s">
        <v>980</v>
      </c>
      <c r="D78" s="247">
        <v>20</v>
      </c>
      <c r="E78" s="248">
        <v>74</v>
      </c>
      <c r="F78" s="247">
        <v>84</v>
      </c>
      <c r="G78" s="247" t="s">
        <v>980</v>
      </c>
      <c r="H78" s="247">
        <v>23</v>
      </c>
      <c r="I78" s="247">
        <v>71</v>
      </c>
    </row>
    <row r="79" spans="1:9" ht="7.5" customHeight="1">
      <c r="A79" s="130" t="s">
        <v>567</v>
      </c>
      <c r="B79" s="247">
        <v>83</v>
      </c>
      <c r="C79" s="247" t="s">
        <v>980</v>
      </c>
      <c r="D79" s="247">
        <v>19</v>
      </c>
      <c r="E79" s="248">
        <v>72</v>
      </c>
      <c r="F79" s="247">
        <v>79</v>
      </c>
      <c r="G79" s="247" t="s">
        <v>980</v>
      </c>
      <c r="H79" s="247">
        <v>21</v>
      </c>
      <c r="I79" s="247">
        <v>68</v>
      </c>
    </row>
    <row r="80" spans="1:9" ht="7.5" customHeight="1">
      <c r="A80" s="130" t="s">
        <v>568</v>
      </c>
      <c r="B80" s="247">
        <v>3</v>
      </c>
      <c r="C80" s="247" t="s">
        <v>980</v>
      </c>
      <c r="D80" s="247">
        <v>1</v>
      </c>
      <c r="E80" s="248">
        <v>2</v>
      </c>
      <c r="F80" s="247">
        <v>5</v>
      </c>
      <c r="G80" s="247" t="s">
        <v>980</v>
      </c>
      <c r="H80" s="247">
        <v>2</v>
      </c>
      <c r="I80" s="247">
        <v>3</v>
      </c>
    </row>
    <row r="81" spans="1:9" ht="6" customHeight="1">
      <c r="A81" s="130"/>
      <c r="B81" s="247"/>
      <c r="C81" s="247"/>
      <c r="D81" s="247"/>
      <c r="E81" s="248"/>
      <c r="F81" s="247"/>
      <c r="G81" s="247"/>
      <c r="H81" s="247"/>
      <c r="I81" s="247"/>
    </row>
    <row r="82" spans="1:9" ht="6" customHeight="1">
      <c r="A82" s="130"/>
      <c r="B82" s="247"/>
      <c r="C82" s="247"/>
      <c r="D82" s="247"/>
      <c r="E82" s="248"/>
      <c r="F82" s="247"/>
      <c r="G82" s="247"/>
      <c r="H82" s="247"/>
      <c r="I82" s="247"/>
    </row>
    <row r="83" spans="1:9" ht="7.5" customHeight="1">
      <c r="A83" s="130" t="s">
        <v>573</v>
      </c>
      <c r="B83" s="247" t="s">
        <v>331</v>
      </c>
      <c r="C83" s="247">
        <v>40</v>
      </c>
      <c r="D83" s="247">
        <v>586</v>
      </c>
      <c r="E83" s="248" t="s">
        <v>332</v>
      </c>
      <c r="F83" s="247" t="s">
        <v>333</v>
      </c>
      <c r="G83" s="247">
        <v>57</v>
      </c>
      <c r="H83" s="247">
        <v>695</v>
      </c>
      <c r="I83" s="247" t="s">
        <v>334</v>
      </c>
    </row>
    <row r="84" spans="1:9" ht="7.5" customHeight="1">
      <c r="A84" s="130" t="s">
        <v>567</v>
      </c>
      <c r="B84" s="247" t="s">
        <v>335</v>
      </c>
      <c r="C84" s="247">
        <v>4</v>
      </c>
      <c r="D84" s="247">
        <v>144</v>
      </c>
      <c r="E84" s="248" t="s">
        <v>336</v>
      </c>
      <c r="F84" s="247" t="s">
        <v>337</v>
      </c>
      <c r="G84" s="247">
        <v>9</v>
      </c>
      <c r="H84" s="247">
        <v>197</v>
      </c>
      <c r="I84" s="247" t="s">
        <v>338</v>
      </c>
    </row>
    <row r="85" spans="1:9" ht="7.5" customHeight="1">
      <c r="A85" s="130" t="s">
        <v>568</v>
      </c>
      <c r="B85" s="247">
        <v>975</v>
      </c>
      <c r="C85" s="247">
        <v>36</v>
      </c>
      <c r="D85" s="247">
        <v>442</v>
      </c>
      <c r="E85" s="248" t="s">
        <v>461</v>
      </c>
      <c r="F85" s="247" t="s">
        <v>339</v>
      </c>
      <c r="G85" s="247">
        <v>48</v>
      </c>
      <c r="H85" s="247">
        <v>498</v>
      </c>
      <c r="I85" s="247" t="s">
        <v>337</v>
      </c>
    </row>
    <row r="86" spans="1:9" ht="6" customHeight="1">
      <c r="A86" s="130"/>
      <c r="B86" s="247"/>
      <c r="C86" s="247"/>
      <c r="D86" s="247"/>
      <c r="E86" s="248"/>
      <c r="F86" s="247"/>
      <c r="G86" s="247"/>
      <c r="H86" s="247"/>
      <c r="I86" s="247"/>
    </row>
    <row r="87" spans="1:9" ht="6" customHeight="1">
      <c r="A87" s="130"/>
      <c r="B87" s="247"/>
      <c r="C87" s="247"/>
      <c r="D87" s="247"/>
      <c r="E87" s="248"/>
      <c r="F87" s="247"/>
      <c r="G87" s="247"/>
      <c r="H87" s="247"/>
      <c r="I87" s="247"/>
    </row>
    <row r="88" spans="1:9" ht="7.5" customHeight="1">
      <c r="A88" s="130" t="s">
        <v>574</v>
      </c>
      <c r="B88" s="247">
        <v>854</v>
      </c>
      <c r="C88" s="247">
        <v>13</v>
      </c>
      <c r="D88" s="247">
        <v>258</v>
      </c>
      <c r="E88" s="248">
        <v>736</v>
      </c>
      <c r="F88" s="247">
        <v>697</v>
      </c>
      <c r="G88" s="247">
        <v>24</v>
      </c>
      <c r="H88" s="247">
        <v>209</v>
      </c>
      <c r="I88" s="247">
        <v>588</v>
      </c>
    </row>
    <row r="89" spans="1:9" ht="7.5" customHeight="1">
      <c r="A89" s="130" t="s">
        <v>567</v>
      </c>
      <c r="B89" s="247">
        <v>588</v>
      </c>
      <c r="C89" s="247">
        <v>8</v>
      </c>
      <c r="D89" s="247">
        <v>152</v>
      </c>
      <c r="E89" s="248">
        <v>505</v>
      </c>
      <c r="F89" s="247">
        <v>504</v>
      </c>
      <c r="G89" s="247">
        <v>14</v>
      </c>
      <c r="H89" s="247">
        <v>125</v>
      </c>
      <c r="I89" s="247">
        <v>418</v>
      </c>
    </row>
    <row r="90" spans="1:9" ht="7.5" customHeight="1">
      <c r="A90" s="130" t="s">
        <v>568</v>
      </c>
      <c r="B90" s="247">
        <v>266</v>
      </c>
      <c r="C90" s="247">
        <v>5</v>
      </c>
      <c r="D90" s="247">
        <v>106</v>
      </c>
      <c r="E90" s="248">
        <v>231</v>
      </c>
      <c r="F90" s="247">
        <v>193</v>
      </c>
      <c r="G90" s="247">
        <v>10</v>
      </c>
      <c r="H90" s="247">
        <v>84</v>
      </c>
      <c r="I90" s="247">
        <v>170</v>
      </c>
    </row>
    <row r="91" spans="1:9" ht="6" customHeight="1">
      <c r="A91" s="130"/>
      <c r="B91" s="247"/>
      <c r="C91" s="247"/>
      <c r="D91" s="247"/>
      <c r="E91" s="248"/>
      <c r="F91" s="247"/>
      <c r="G91" s="247"/>
      <c r="H91" s="247"/>
      <c r="I91" s="247"/>
    </row>
    <row r="92" spans="1:9" ht="6" customHeight="1">
      <c r="A92" s="130"/>
      <c r="B92" s="247"/>
      <c r="C92" s="247"/>
      <c r="D92" s="247"/>
      <c r="E92" s="248"/>
      <c r="F92" s="247"/>
      <c r="G92" s="247"/>
      <c r="H92" s="247"/>
      <c r="I92" s="247"/>
    </row>
    <row r="93" spans="1:9" ht="7.5" customHeight="1">
      <c r="A93" s="131" t="s">
        <v>575</v>
      </c>
      <c r="B93" s="249" t="s">
        <v>340</v>
      </c>
      <c r="C93" s="249">
        <v>205</v>
      </c>
      <c r="D93" s="249" t="s">
        <v>277</v>
      </c>
      <c r="E93" s="250" t="s">
        <v>273</v>
      </c>
      <c r="F93" s="249" t="s">
        <v>341</v>
      </c>
      <c r="G93" s="249">
        <v>264</v>
      </c>
      <c r="H93" s="249" t="s">
        <v>279</v>
      </c>
      <c r="I93" s="249" t="s">
        <v>275</v>
      </c>
    </row>
    <row r="94" spans="1:9" ht="7.5" customHeight="1">
      <c r="A94" s="131" t="s">
        <v>567</v>
      </c>
      <c r="B94" s="249" t="s">
        <v>342</v>
      </c>
      <c r="C94" s="249">
        <v>48</v>
      </c>
      <c r="D94" s="249" t="s">
        <v>343</v>
      </c>
      <c r="E94" s="250" t="s">
        <v>344</v>
      </c>
      <c r="F94" s="249" t="s">
        <v>345</v>
      </c>
      <c r="G94" s="249">
        <v>69</v>
      </c>
      <c r="H94" s="249" t="s">
        <v>221</v>
      </c>
      <c r="I94" s="249" t="s">
        <v>346</v>
      </c>
    </row>
    <row r="95" spans="1:9" ht="7.5" customHeight="1">
      <c r="A95" s="131" t="s">
        <v>568</v>
      </c>
      <c r="B95" s="249" t="s">
        <v>347</v>
      </c>
      <c r="C95" s="249">
        <v>157</v>
      </c>
      <c r="D95" s="249" t="s">
        <v>465</v>
      </c>
      <c r="E95" s="250" t="s">
        <v>348</v>
      </c>
      <c r="F95" s="249" t="s">
        <v>349</v>
      </c>
      <c r="G95" s="249">
        <v>195</v>
      </c>
      <c r="H95" s="249" t="s">
        <v>350</v>
      </c>
      <c r="I95" s="249" t="s">
        <v>351</v>
      </c>
    </row>
    <row r="96" spans="1:9" ht="12.75">
      <c r="A96" s="133"/>
      <c r="B96" s="133"/>
      <c r="C96" s="133"/>
      <c r="D96" s="133"/>
      <c r="E96" s="133"/>
      <c r="F96" s="133"/>
      <c r="G96" s="133"/>
      <c r="H96" s="133"/>
      <c r="I96" s="125"/>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I72"/>
  <sheetViews>
    <sheetView zoomScale="120" zoomScaleNormal="120" workbookViewId="0" topLeftCell="A1">
      <selection activeCell="A1" sqref="A1"/>
    </sheetView>
  </sheetViews>
  <sheetFormatPr defaultColWidth="11.421875" defaultRowHeight="12.75"/>
  <cols>
    <col min="1" max="1" width="18.7109375" style="103" customWidth="1"/>
    <col min="2" max="7" width="7.7109375" style="103" customWidth="1"/>
    <col min="8" max="8" width="8.00390625" style="103" customWidth="1"/>
    <col min="9" max="9" width="7.7109375" style="103" customWidth="1"/>
    <col min="10" max="16384" width="11.421875" style="103" customWidth="1"/>
  </cols>
  <sheetData>
    <row r="1" spans="1:9" ht="8.25" customHeight="1">
      <c r="A1" s="101" t="s">
        <v>576</v>
      </c>
      <c r="B1" s="102"/>
      <c r="C1" s="102"/>
      <c r="D1" s="102"/>
      <c r="E1" s="102"/>
      <c r="F1" s="102"/>
      <c r="G1" s="102"/>
      <c r="H1" s="102"/>
      <c r="I1" s="102"/>
    </row>
    <row r="2" spans="1:9" ht="8.25" customHeight="1">
      <c r="A2" s="104"/>
      <c r="B2" s="104"/>
      <c r="C2" s="104"/>
      <c r="D2" s="104"/>
      <c r="E2" s="104"/>
      <c r="F2" s="104"/>
      <c r="G2" s="104"/>
      <c r="H2" s="104"/>
      <c r="I2" s="104"/>
    </row>
    <row r="3" spans="1:9" ht="8.25" customHeight="1">
      <c r="A3" s="104"/>
      <c r="B3" s="104"/>
      <c r="C3" s="104"/>
      <c r="D3" s="104"/>
      <c r="E3" s="104"/>
      <c r="F3" s="104"/>
      <c r="G3" s="104"/>
      <c r="H3" s="104"/>
      <c r="I3" s="104"/>
    </row>
    <row r="4" spans="1:9" ht="8.25" customHeight="1">
      <c r="A4" s="105" t="s">
        <v>984</v>
      </c>
      <c r="B4" s="102"/>
      <c r="C4" s="102"/>
      <c r="D4" s="102"/>
      <c r="E4" s="102"/>
      <c r="F4" s="102"/>
      <c r="G4" s="102"/>
      <c r="H4" s="102"/>
      <c r="I4" s="102"/>
    </row>
    <row r="5" spans="1:9" ht="8.25" customHeight="1">
      <c r="A5" s="105" t="s">
        <v>983</v>
      </c>
      <c r="B5" s="102"/>
      <c r="C5" s="102"/>
      <c r="D5" s="102"/>
      <c r="E5" s="102"/>
      <c r="F5" s="102"/>
      <c r="G5" s="102"/>
      <c r="H5" s="102"/>
      <c r="I5" s="102"/>
    </row>
    <row r="6" spans="1:9" ht="8.25" customHeight="1">
      <c r="A6" s="235"/>
      <c r="B6" s="235"/>
      <c r="C6" s="235"/>
      <c r="D6" s="235"/>
      <c r="E6" s="235"/>
      <c r="F6" s="235"/>
      <c r="G6" s="235"/>
      <c r="H6" s="235"/>
      <c r="I6" s="235"/>
    </row>
    <row r="7" spans="1:9" ht="12.75" customHeight="1">
      <c r="A7" s="379" t="s">
        <v>822</v>
      </c>
      <c r="B7" s="365" t="s">
        <v>821</v>
      </c>
      <c r="C7" s="373" t="s">
        <v>820</v>
      </c>
      <c r="D7" s="110" t="s">
        <v>485</v>
      </c>
      <c r="E7" s="110"/>
      <c r="F7" s="110"/>
      <c r="G7" s="236"/>
      <c r="H7" s="373" t="s">
        <v>468</v>
      </c>
      <c r="I7" s="355" t="s">
        <v>469</v>
      </c>
    </row>
    <row r="8" spans="1:9" ht="12.75">
      <c r="A8" s="380"/>
      <c r="B8" s="366"/>
      <c r="C8" s="369"/>
      <c r="D8" s="237"/>
      <c r="E8" s="237"/>
      <c r="F8" s="238" t="s">
        <v>577</v>
      </c>
      <c r="G8" s="238" t="s">
        <v>578</v>
      </c>
      <c r="H8" s="369"/>
      <c r="I8" s="336"/>
    </row>
    <row r="9" spans="1:9" ht="12.75">
      <c r="A9" s="380"/>
      <c r="B9" s="366"/>
      <c r="C9" s="369"/>
      <c r="D9" s="174" t="s">
        <v>579</v>
      </c>
      <c r="E9" s="174" t="s">
        <v>580</v>
      </c>
      <c r="F9" s="361" t="s">
        <v>819</v>
      </c>
      <c r="G9" s="362"/>
      <c r="H9" s="369"/>
      <c r="I9" s="336"/>
    </row>
    <row r="10" spans="1:9" ht="12.75">
      <c r="A10" s="381"/>
      <c r="B10" s="367"/>
      <c r="C10" s="370"/>
      <c r="D10" s="239"/>
      <c r="E10" s="239"/>
      <c r="F10" s="363"/>
      <c r="G10" s="364"/>
      <c r="H10" s="370"/>
      <c r="I10" s="356"/>
    </row>
    <row r="11" spans="1:9" ht="24.75" customHeight="1">
      <c r="A11" s="105" t="s">
        <v>581</v>
      </c>
      <c r="B11" s="225"/>
      <c r="C11" s="215"/>
      <c r="D11" s="215"/>
      <c r="E11" s="215"/>
      <c r="F11" s="215"/>
      <c r="G11" s="215"/>
      <c r="H11" s="215"/>
      <c r="I11" s="215"/>
    </row>
    <row r="12" spans="1:9" ht="24.75" customHeight="1">
      <c r="A12" s="115">
        <f>'[4]tab.4'!B13</f>
        <v>38292</v>
      </c>
      <c r="B12" s="116"/>
      <c r="C12" s="215"/>
      <c r="D12" s="215"/>
      <c r="E12" s="215"/>
      <c r="F12" s="215"/>
      <c r="G12" s="215"/>
      <c r="H12" s="215"/>
      <c r="I12" s="215"/>
    </row>
    <row r="13" spans="1:9" ht="8.25" customHeight="1">
      <c r="A13" s="117"/>
      <c r="B13" s="145"/>
      <c r="C13" s="145"/>
      <c r="D13" s="145"/>
      <c r="E13" s="145"/>
      <c r="F13" s="145"/>
      <c r="G13" s="145"/>
      <c r="H13" s="145"/>
      <c r="I13" s="145"/>
    </row>
    <row r="14" spans="1:9" ht="8.25" customHeight="1">
      <c r="A14" s="130" t="s">
        <v>582</v>
      </c>
      <c r="B14" s="240">
        <v>644</v>
      </c>
      <c r="C14" s="240">
        <v>423</v>
      </c>
      <c r="D14" s="240">
        <v>517</v>
      </c>
      <c r="E14" s="240">
        <v>2</v>
      </c>
      <c r="F14" s="240">
        <v>122</v>
      </c>
      <c r="G14" s="240">
        <v>393</v>
      </c>
      <c r="H14" s="240">
        <v>163</v>
      </c>
      <c r="I14" s="240">
        <v>58</v>
      </c>
    </row>
    <row r="15" spans="1:9" ht="8.25" customHeight="1">
      <c r="A15" s="130"/>
      <c r="B15" s="240"/>
      <c r="C15" s="240"/>
      <c r="D15" s="240"/>
      <c r="E15" s="240"/>
      <c r="F15" s="240"/>
      <c r="G15" s="240"/>
      <c r="H15" s="240"/>
      <c r="I15" s="240"/>
    </row>
    <row r="16" spans="1:9" ht="8.25" customHeight="1">
      <c r="A16" s="130" t="s">
        <v>583</v>
      </c>
      <c r="B16" s="240"/>
      <c r="C16" s="240"/>
      <c r="D16" s="240"/>
      <c r="E16" s="240"/>
      <c r="F16" s="240"/>
      <c r="G16" s="240"/>
      <c r="H16" s="240"/>
      <c r="I16" s="240"/>
    </row>
    <row r="17" spans="1:9" ht="8.25" customHeight="1">
      <c r="A17" s="130" t="s">
        <v>584</v>
      </c>
      <c r="B17" s="240">
        <v>412</v>
      </c>
      <c r="C17" s="240">
        <v>285</v>
      </c>
      <c r="D17" s="240">
        <v>404</v>
      </c>
      <c r="E17" s="240">
        <v>10</v>
      </c>
      <c r="F17" s="240">
        <v>117</v>
      </c>
      <c r="G17" s="240">
        <v>277</v>
      </c>
      <c r="H17" s="240">
        <v>117</v>
      </c>
      <c r="I17" s="240">
        <v>10</v>
      </c>
    </row>
    <row r="18" spans="1:9" ht="8.25" customHeight="1">
      <c r="A18" s="130"/>
      <c r="B18" s="240"/>
      <c r="C18" s="240"/>
      <c r="D18" s="240"/>
      <c r="E18" s="240"/>
      <c r="F18" s="240"/>
      <c r="G18" s="240"/>
      <c r="H18" s="240"/>
      <c r="I18" s="240"/>
    </row>
    <row r="19" spans="1:9" ht="8.25" customHeight="1">
      <c r="A19" s="130" t="s">
        <v>585</v>
      </c>
      <c r="B19" s="240">
        <v>71</v>
      </c>
      <c r="C19" s="240">
        <v>31</v>
      </c>
      <c r="D19" s="240">
        <v>48</v>
      </c>
      <c r="E19" s="240">
        <v>1</v>
      </c>
      <c r="F19" s="240">
        <v>6</v>
      </c>
      <c r="G19" s="240">
        <v>41</v>
      </c>
      <c r="H19" s="240">
        <v>38</v>
      </c>
      <c r="I19" s="240">
        <v>2</v>
      </c>
    </row>
    <row r="20" spans="1:9" ht="8.25" customHeight="1">
      <c r="A20" s="130"/>
      <c r="B20" s="240"/>
      <c r="C20" s="240"/>
      <c r="D20" s="240"/>
      <c r="E20" s="240"/>
      <c r="F20" s="240"/>
      <c r="G20" s="240"/>
      <c r="H20" s="240"/>
      <c r="I20" s="240"/>
    </row>
    <row r="21" spans="1:9" ht="8.25" customHeight="1">
      <c r="A21" s="130" t="s">
        <v>586</v>
      </c>
      <c r="B21" s="240"/>
      <c r="C21" s="240"/>
      <c r="D21" s="240"/>
      <c r="E21" s="240"/>
      <c r="F21" s="240"/>
      <c r="G21" s="240"/>
      <c r="H21" s="240"/>
      <c r="I21" s="240"/>
    </row>
    <row r="22" spans="1:9" ht="8.25" customHeight="1">
      <c r="A22" s="128" t="s">
        <v>587</v>
      </c>
      <c r="B22" s="240" t="s">
        <v>285</v>
      </c>
      <c r="C22" s="240">
        <v>739</v>
      </c>
      <c r="D22" s="240">
        <v>969</v>
      </c>
      <c r="E22" s="240">
        <v>13</v>
      </c>
      <c r="F22" s="240">
        <v>245</v>
      </c>
      <c r="G22" s="240">
        <v>711</v>
      </c>
      <c r="H22" s="240">
        <v>318</v>
      </c>
      <c r="I22" s="240">
        <v>70</v>
      </c>
    </row>
    <row r="23" spans="1:9" ht="8.25" customHeight="1">
      <c r="A23" s="130"/>
      <c r="B23" s="240"/>
      <c r="C23" s="240"/>
      <c r="D23" s="240"/>
      <c r="E23" s="240"/>
      <c r="F23" s="240"/>
      <c r="G23" s="240"/>
      <c r="H23" s="240"/>
      <c r="I23" s="240"/>
    </row>
    <row r="24" spans="1:9" ht="8.25" customHeight="1">
      <c r="A24" s="130"/>
      <c r="B24" s="240"/>
      <c r="C24" s="240"/>
      <c r="D24" s="241"/>
      <c r="E24" s="241"/>
      <c r="F24" s="241"/>
      <c r="G24" s="241"/>
      <c r="H24" s="241"/>
      <c r="I24" s="241"/>
    </row>
    <row r="25" spans="1:9" ht="8.25" customHeight="1">
      <c r="A25" s="130" t="s">
        <v>812</v>
      </c>
      <c r="B25" s="240" t="s">
        <v>286</v>
      </c>
      <c r="C25" s="240">
        <v>703</v>
      </c>
      <c r="D25" s="240">
        <v>935</v>
      </c>
      <c r="E25" s="240">
        <v>27</v>
      </c>
      <c r="F25" s="240">
        <v>259</v>
      </c>
      <c r="G25" s="240">
        <v>649</v>
      </c>
      <c r="H25" s="240">
        <v>275</v>
      </c>
      <c r="I25" s="240">
        <v>53</v>
      </c>
    </row>
    <row r="26" spans="1:9" ht="24.75" customHeight="1">
      <c r="A26" s="225" t="str">
        <f>'[4]tab.4'!B54</f>
        <v>Januar - November 2004</v>
      </c>
      <c r="B26" s="242"/>
      <c r="C26" s="243"/>
      <c r="D26" s="243"/>
      <c r="E26" s="243"/>
      <c r="F26" s="243"/>
      <c r="G26" s="243"/>
      <c r="H26" s="243"/>
      <c r="I26" s="243"/>
    </row>
    <row r="27" spans="1:9" ht="8.25" customHeight="1">
      <c r="A27" s="130" t="s">
        <v>582</v>
      </c>
      <c r="B27" s="240" t="s">
        <v>287</v>
      </c>
      <c r="C27" s="240" t="s">
        <v>288</v>
      </c>
      <c r="D27" s="240" t="s">
        <v>289</v>
      </c>
      <c r="E27" s="240">
        <v>48</v>
      </c>
      <c r="F27" s="240" t="s">
        <v>290</v>
      </c>
      <c r="G27" s="240" t="s">
        <v>291</v>
      </c>
      <c r="H27" s="240" t="s">
        <v>292</v>
      </c>
      <c r="I27" s="240">
        <v>551</v>
      </c>
    </row>
    <row r="28" spans="1:9" ht="8.25" customHeight="1">
      <c r="A28" s="130"/>
      <c r="B28" s="240"/>
      <c r="C28" s="240"/>
      <c r="D28" s="240"/>
      <c r="E28" s="240"/>
      <c r="F28" s="240"/>
      <c r="G28" s="240"/>
      <c r="H28" s="240"/>
      <c r="I28" s="240"/>
    </row>
    <row r="29" spans="1:9" ht="8.25" customHeight="1">
      <c r="A29" s="130" t="s">
        <v>583</v>
      </c>
      <c r="B29" s="240"/>
      <c r="C29" s="240"/>
      <c r="D29" s="240"/>
      <c r="E29" s="240"/>
      <c r="F29" s="240"/>
      <c r="G29" s="240"/>
      <c r="H29" s="240"/>
      <c r="I29" s="240"/>
    </row>
    <row r="30" spans="1:9" ht="8.25" customHeight="1">
      <c r="A30" s="130" t="s">
        <v>584</v>
      </c>
      <c r="B30" s="240" t="s">
        <v>293</v>
      </c>
      <c r="C30" s="240" t="s">
        <v>294</v>
      </c>
      <c r="D30" s="240" t="s">
        <v>295</v>
      </c>
      <c r="E30" s="240">
        <v>139</v>
      </c>
      <c r="F30" s="240" t="s">
        <v>296</v>
      </c>
      <c r="G30" s="240" t="s">
        <v>297</v>
      </c>
      <c r="H30" s="240" t="s">
        <v>298</v>
      </c>
      <c r="I30" s="240">
        <v>79</v>
      </c>
    </row>
    <row r="31" spans="1:9" ht="8.25" customHeight="1">
      <c r="A31" s="130"/>
      <c r="B31" s="240"/>
      <c r="C31" s="240"/>
      <c r="D31" s="240"/>
      <c r="E31" s="240"/>
      <c r="F31" s="240"/>
      <c r="G31" s="240"/>
      <c r="H31" s="240"/>
      <c r="I31" s="240"/>
    </row>
    <row r="32" spans="1:9" ht="8.25" customHeight="1">
      <c r="A32" s="130" t="s">
        <v>585</v>
      </c>
      <c r="B32" s="240">
        <v>775</v>
      </c>
      <c r="C32" s="240">
        <v>492</v>
      </c>
      <c r="D32" s="240">
        <v>793</v>
      </c>
      <c r="E32" s="240">
        <v>18</v>
      </c>
      <c r="F32" s="240">
        <v>228</v>
      </c>
      <c r="G32" s="240">
        <v>547</v>
      </c>
      <c r="H32" s="240">
        <v>269</v>
      </c>
      <c r="I32" s="240">
        <v>14</v>
      </c>
    </row>
    <row r="33" spans="1:9" ht="8.25" customHeight="1">
      <c r="A33" s="130"/>
      <c r="B33" s="240"/>
      <c r="C33" s="240"/>
      <c r="D33" s="240"/>
      <c r="E33" s="240"/>
      <c r="F33" s="240"/>
      <c r="G33" s="240"/>
      <c r="H33" s="240"/>
      <c r="I33" s="240"/>
    </row>
    <row r="34" spans="1:9" ht="8.25" customHeight="1">
      <c r="A34" s="130" t="s">
        <v>586</v>
      </c>
      <c r="B34" s="240"/>
      <c r="C34" s="240"/>
      <c r="D34" s="240"/>
      <c r="E34" s="240"/>
      <c r="F34" s="240"/>
      <c r="G34" s="240"/>
      <c r="H34" s="240"/>
      <c r="I34" s="240"/>
    </row>
    <row r="35" spans="1:9" ht="8.25" customHeight="1">
      <c r="A35" s="130" t="s">
        <v>587</v>
      </c>
      <c r="B35" s="240" t="s">
        <v>299</v>
      </c>
      <c r="C35" s="240" t="s">
        <v>300</v>
      </c>
      <c r="D35" s="240" t="s">
        <v>301</v>
      </c>
      <c r="E35" s="240">
        <v>205</v>
      </c>
      <c r="F35" s="240" t="s">
        <v>302</v>
      </c>
      <c r="G35" s="240" t="s">
        <v>303</v>
      </c>
      <c r="H35" s="240" t="s">
        <v>304</v>
      </c>
      <c r="I35" s="240">
        <v>644</v>
      </c>
    </row>
    <row r="36" spans="1:9" ht="8.25" customHeight="1">
      <c r="A36" s="130"/>
      <c r="B36" s="240"/>
      <c r="C36" s="240"/>
      <c r="D36" s="240"/>
      <c r="E36" s="240"/>
      <c r="F36" s="240"/>
      <c r="G36" s="240"/>
      <c r="H36" s="240"/>
      <c r="I36" s="240"/>
    </row>
    <row r="37" spans="1:9" ht="8.25" customHeight="1">
      <c r="A37" s="130"/>
      <c r="B37" s="240"/>
      <c r="C37" s="240"/>
      <c r="D37" s="240"/>
      <c r="E37" s="240"/>
      <c r="F37" s="240"/>
      <c r="G37" s="240"/>
      <c r="H37" s="240"/>
      <c r="I37" s="240"/>
    </row>
    <row r="38" spans="1:9" ht="8.25" customHeight="1">
      <c r="A38" s="130" t="s">
        <v>812</v>
      </c>
      <c r="B38" s="240" t="s">
        <v>305</v>
      </c>
      <c r="C38" s="240" t="s">
        <v>306</v>
      </c>
      <c r="D38" s="240" t="s">
        <v>307</v>
      </c>
      <c r="E38" s="240">
        <v>264</v>
      </c>
      <c r="F38" s="240" t="s">
        <v>308</v>
      </c>
      <c r="G38" s="240" t="s">
        <v>309</v>
      </c>
      <c r="H38" s="240" t="s">
        <v>310</v>
      </c>
      <c r="I38" s="240">
        <v>641</v>
      </c>
    </row>
    <row r="39" spans="1:9" ht="24.75" customHeight="1">
      <c r="A39" s="225" t="s">
        <v>588</v>
      </c>
      <c r="B39" s="242"/>
      <c r="C39" s="243"/>
      <c r="D39" s="243"/>
      <c r="E39" s="243"/>
      <c r="F39" s="243"/>
      <c r="G39" s="243"/>
      <c r="H39" s="243"/>
      <c r="I39" s="243"/>
    </row>
    <row r="40" spans="1:9" ht="24.75" customHeight="1">
      <c r="A40" s="115">
        <f>'[4]tab.4'!B13</f>
        <v>38292</v>
      </c>
      <c r="B40" s="242"/>
      <c r="C40" s="242"/>
      <c r="D40" s="242"/>
      <c r="E40" s="242"/>
      <c r="F40" s="242"/>
      <c r="G40" s="242"/>
      <c r="H40" s="242"/>
      <c r="I40" s="242"/>
    </row>
    <row r="41" spans="1:9" ht="8.25" customHeight="1">
      <c r="A41" s="130" t="s">
        <v>582</v>
      </c>
      <c r="B41" s="240">
        <v>122</v>
      </c>
      <c r="C41" s="240">
        <v>35</v>
      </c>
      <c r="D41" s="240">
        <v>44</v>
      </c>
      <c r="E41" s="240" t="s">
        <v>981</v>
      </c>
      <c r="F41" s="240">
        <v>11</v>
      </c>
      <c r="G41" s="240">
        <v>33</v>
      </c>
      <c r="H41" s="240">
        <v>29</v>
      </c>
      <c r="I41" s="240">
        <v>58</v>
      </c>
    </row>
    <row r="42" spans="1:9" ht="8.25" customHeight="1">
      <c r="A42" s="130"/>
      <c r="B42" s="240"/>
      <c r="C42" s="240"/>
      <c r="D42" s="240"/>
      <c r="E42" s="240"/>
      <c r="F42" s="240"/>
      <c r="G42" s="240"/>
      <c r="H42" s="240"/>
      <c r="I42" s="240"/>
    </row>
    <row r="43" spans="1:9" ht="8.25" customHeight="1">
      <c r="A43" s="130" t="s">
        <v>583</v>
      </c>
      <c r="B43" s="240"/>
      <c r="C43" s="240"/>
      <c r="D43" s="240"/>
      <c r="E43" s="240"/>
      <c r="F43" s="240"/>
      <c r="G43" s="240"/>
      <c r="H43" s="240"/>
      <c r="I43" s="240"/>
    </row>
    <row r="44" spans="1:9" ht="8.25" customHeight="1">
      <c r="A44" s="130" t="s">
        <v>584</v>
      </c>
      <c r="B44" s="240">
        <v>43</v>
      </c>
      <c r="C44" s="240">
        <v>24</v>
      </c>
      <c r="D44" s="240">
        <v>30</v>
      </c>
      <c r="E44" s="240">
        <v>1</v>
      </c>
      <c r="F44" s="240">
        <v>10</v>
      </c>
      <c r="G44" s="240">
        <v>19</v>
      </c>
      <c r="H44" s="240">
        <v>9</v>
      </c>
      <c r="I44" s="240">
        <v>10</v>
      </c>
    </row>
    <row r="45" spans="1:9" ht="8.25" customHeight="1">
      <c r="A45" s="130"/>
      <c r="B45" s="240"/>
      <c r="C45" s="240"/>
      <c r="D45" s="240"/>
      <c r="E45" s="240"/>
      <c r="F45" s="240"/>
      <c r="G45" s="240"/>
      <c r="H45" s="240"/>
      <c r="I45" s="240"/>
    </row>
    <row r="46" spans="1:9" ht="8.25" customHeight="1">
      <c r="A46" s="130" t="s">
        <v>585</v>
      </c>
      <c r="B46" s="240">
        <v>4</v>
      </c>
      <c r="C46" s="240" t="s">
        <v>981</v>
      </c>
      <c r="D46" s="240" t="s">
        <v>981</v>
      </c>
      <c r="E46" s="240" t="s">
        <v>981</v>
      </c>
      <c r="F46" s="240" t="s">
        <v>981</v>
      </c>
      <c r="G46" s="240" t="s">
        <v>981</v>
      </c>
      <c r="H46" s="240">
        <v>2</v>
      </c>
      <c r="I46" s="240">
        <v>2</v>
      </c>
    </row>
    <row r="47" spans="1:9" ht="8.25" customHeight="1">
      <c r="A47" s="130"/>
      <c r="B47" s="240"/>
      <c r="C47" s="240"/>
      <c r="D47" s="240"/>
      <c r="E47" s="240"/>
      <c r="F47" s="240"/>
      <c r="G47" s="240"/>
      <c r="H47" s="240"/>
      <c r="I47" s="240"/>
    </row>
    <row r="48" spans="1:9" ht="8.25" customHeight="1">
      <c r="A48" s="130" t="s">
        <v>586</v>
      </c>
      <c r="B48" s="240"/>
      <c r="C48" s="240"/>
      <c r="D48" s="240"/>
      <c r="E48" s="240"/>
      <c r="F48" s="240"/>
      <c r="G48" s="240"/>
      <c r="H48" s="240"/>
      <c r="I48" s="240"/>
    </row>
    <row r="49" spans="1:9" ht="8.25" customHeight="1">
      <c r="A49" s="130" t="s">
        <v>587</v>
      </c>
      <c r="B49" s="240">
        <v>169</v>
      </c>
      <c r="C49" s="240">
        <v>59</v>
      </c>
      <c r="D49" s="240">
        <v>74</v>
      </c>
      <c r="E49" s="240">
        <v>1</v>
      </c>
      <c r="F49" s="240">
        <v>21</v>
      </c>
      <c r="G49" s="240">
        <v>52</v>
      </c>
      <c r="H49" s="240">
        <v>40</v>
      </c>
      <c r="I49" s="240">
        <v>70</v>
      </c>
    </row>
    <row r="50" spans="1:9" ht="8.25" customHeight="1">
      <c r="A50" s="130"/>
      <c r="B50" s="240"/>
      <c r="C50" s="240"/>
      <c r="D50" s="240"/>
      <c r="E50" s="240"/>
      <c r="F50" s="240"/>
      <c r="G50" s="240"/>
      <c r="H50" s="240"/>
      <c r="I50" s="240"/>
    </row>
    <row r="51" spans="1:9" ht="8.25" customHeight="1">
      <c r="A51" s="130"/>
      <c r="B51" s="240"/>
      <c r="C51" s="240"/>
      <c r="D51" s="240"/>
      <c r="E51" s="240"/>
      <c r="F51" s="240"/>
      <c r="G51" s="240"/>
      <c r="H51" s="240"/>
      <c r="I51" s="240"/>
    </row>
    <row r="52" spans="1:9" ht="8.25" customHeight="1">
      <c r="A52" s="130" t="s">
        <v>812</v>
      </c>
      <c r="B52" s="240">
        <v>167</v>
      </c>
      <c r="C52" s="240">
        <v>58</v>
      </c>
      <c r="D52" s="240">
        <v>88</v>
      </c>
      <c r="E52" s="240">
        <v>1</v>
      </c>
      <c r="F52" s="240">
        <v>33</v>
      </c>
      <c r="G52" s="240">
        <v>54</v>
      </c>
      <c r="H52" s="240">
        <v>56</v>
      </c>
      <c r="I52" s="240">
        <v>53</v>
      </c>
    </row>
    <row r="53" spans="1:9" ht="24.75" customHeight="1">
      <c r="A53" s="115" t="str">
        <f>'[4]tab.4'!B54</f>
        <v>Januar - November 2004</v>
      </c>
      <c r="B53" s="242"/>
      <c r="C53" s="243"/>
      <c r="D53" s="243"/>
      <c r="E53" s="243"/>
      <c r="F53" s="243"/>
      <c r="G53" s="243"/>
      <c r="H53" s="243"/>
      <c r="I53" s="243"/>
    </row>
    <row r="54" spans="1:9" ht="8.25" customHeight="1">
      <c r="A54" s="130" t="s">
        <v>582</v>
      </c>
      <c r="B54" s="240" t="s">
        <v>311</v>
      </c>
      <c r="C54" s="240">
        <v>359</v>
      </c>
      <c r="D54" s="240">
        <v>454</v>
      </c>
      <c r="E54" s="240">
        <v>2</v>
      </c>
      <c r="F54" s="240">
        <v>136</v>
      </c>
      <c r="G54" s="240">
        <v>316</v>
      </c>
      <c r="H54" s="240">
        <v>290</v>
      </c>
      <c r="I54" s="240">
        <v>551</v>
      </c>
    </row>
    <row r="55" spans="1:9" ht="8.25" customHeight="1">
      <c r="A55" s="130"/>
      <c r="B55" s="240"/>
      <c r="C55" s="240"/>
      <c r="D55" s="240"/>
      <c r="E55" s="240"/>
      <c r="F55" s="240"/>
      <c r="G55" s="240"/>
      <c r="H55" s="240"/>
      <c r="I55" s="240"/>
    </row>
    <row r="56" spans="1:9" ht="8.25" customHeight="1">
      <c r="A56" s="130" t="s">
        <v>583</v>
      </c>
      <c r="B56" s="240"/>
      <c r="C56" s="240"/>
      <c r="D56" s="240"/>
      <c r="E56" s="240"/>
      <c r="F56" s="240"/>
      <c r="G56" s="240"/>
      <c r="H56" s="240"/>
      <c r="I56" s="240"/>
    </row>
    <row r="57" spans="1:9" ht="8.25" customHeight="1">
      <c r="A57" s="130" t="s">
        <v>584</v>
      </c>
      <c r="B57" s="240">
        <v>471</v>
      </c>
      <c r="C57" s="240">
        <v>255</v>
      </c>
      <c r="D57" s="240">
        <v>365</v>
      </c>
      <c r="E57" s="240">
        <v>8</v>
      </c>
      <c r="F57" s="240">
        <v>158</v>
      </c>
      <c r="G57" s="240">
        <v>199</v>
      </c>
      <c r="H57" s="240">
        <v>137</v>
      </c>
      <c r="I57" s="240">
        <v>79</v>
      </c>
    </row>
    <row r="58" spans="1:9" ht="8.25" customHeight="1">
      <c r="A58" s="130"/>
      <c r="B58" s="240"/>
      <c r="C58" s="240"/>
      <c r="D58" s="240"/>
      <c r="E58" s="240"/>
      <c r="F58" s="240"/>
      <c r="G58" s="240"/>
      <c r="H58" s="240"/>
      <c r="I58" s="240"/>
    </row>
    <row r="59" spans="1:9" ht="8.25" customHeight="1">
      <c r="A59" s="130" t="s">
        <v>585</v>
      </c>
      <c r="B59" s="240">
        <v>43</v>
      </c>
      <c r="C59" s="240">
        <v>12</v>
      </c>
      <c r="D59" s="240">
        <v>18</v>
      </c>
      <c r="E59" s="240" t="s">
        <v>981</v>
      </c>
      <c r="F59" s="240">
        <v>5</v>
      </c>
      <c r="G59" s="240">
        <v>13</v>
      </c>
      <c r="H59" s="240">
        <v>17</v>
      </c>
      <c r="I59" s="240">
        <v>14</v>
      </c>
    </row>
    <row r="60" spans="1:9" ht="8.25" customHeight="1">
      <c r="A60" s="130"/>
      <c r="B60" s="240"/>
      <c r="C60" s="240"/>
      <c r="D60" s="240"/>
      <c r="E60" s="240"/>
      <c r="F60" s="240"/>
      <c r="G60" s="240"/>
      <c r="H60" s="240"/>
      <c r="I60" s="240"/>
    </row>
    <row r="61" spans="1:9" ht="8.25" customHeight="1">
      <c r="A61" s="130" t="s">
        <v>586</v>
      </c>
      <c r="B61" s="240"/>
      <c r="C61" s="240"/>
      <c r="D61" s="240"/>
      <c r="E61" s="240"/>
      <c r="F61" s="240"/>
      <c r="G61" s="240"/>
      <c r="H61" s="240"/>
      <c r="I61" s="240"/>
    </row>
    <row r="62" spans="1:9" ht="8.25" customHeight="1">
      <c r="A62" s="130" t="s">
        <v>587</v>
      </c>
      <c r="B62" s="240" t="s">
        <v>312</v>
      </c>
      <c r="C62" s="240">
        <v>626</v>
      </c>
      <c r="D62" s="240">
        <v>837</v>
      </c>
      <c r="E62" s="240">
        <v>10</v>
      </c>
      <c r="F62" s="240">
        <v>299</v>
      </c>
      <c r="G62" s="240">
        <v>528</v>
      </c>
      <c r="H62" s="240">
        <v>444</v>
      </c>
      <c r="I62" s="240">
        <v>644</v>
      </c>
    </row>
    <row r="63" spans="1:9" ht="8.25" customHeight="1">
      <c r="A63" s="130"/>
      <c r="B63" s="240"/>
      <c r="C63" s="240"/>
      <c r="D63" s="240"/>
      <c r="E63" s="240"/>
      <c r="F63" s="240"/>
      <c r="G63" s="240"/>
      <c r="H63" s="240"/>
      <c r="I63" s="240"/>
    </row>
    <row r="64" spans="1:9" ht="8.25" customHeight="1">
      <c r="A64" s="130"/>
      <c r="B64" s="240"/>
      <c r="C64" s="240"/>
      <c r="D64" s="240"/>
      <c r="E64" s="240"/>
      <c r="F64" s="240"/>
      <c r="G64" s="240"/>
      <c r="H64" s="240"/>
      <c r="I64" s="240"/>
    </row>
    <row r="65" spans="1:9" ht="8.25" customHeight="1">
      <c r="A65" s="130" t="s">
        <v>812</v>
      </c>
      <c r="B65" s="240" t="s">
        <v>313</v>
      </c>
      <c r="C65" s="240">
        <v>666</v>
      </c>
      <c r="D65" s="240">
        <v>948</v>
      </c>
      <c r="E65" s="240">
        <v>20</v>
      </c>
      <c r="F65" s="240">
        <v>356</v>
      </c>
      <c r="G65" s="240">
        <v>572</v>
      </c>
      <c r="H65" s="240">
        <v>496</v>
      </c>
      <c r="I65" s="240">
        <v>641</v>
      </c>
    </row>
    <row r="66" spans="1:9" ht="8.25" customHeight="1">
      <c r="A66" s="125"/>
      <c r="B66" s="183"/>
      <c r="C66" s="183"/>
      <c r="D66" s="183"/>
      <c r="E66" s="183"/>
      <c r="F66" s="183"/>
      <c r="G66" s="183"/>
      <c r="H66" s="183"/>
      <c r="I66" s="183"/>
    </row>
    <row r="67" spans="1:9" ht="8.25" customHeight="1">
      <c r="A67" s="125"/>
      <c r="B67" s="125"/>
      <c r="C67" s="125"/>
      <c r="D67" s="125"/>
      <c r="E67" s="125"/>
      <c r="F67" s="125"/>
      <c r="G67" s="125"/>
      <c r="H67" s="125"/>
      <c r="I67" s="125"/>
    </row>
    <row r="68" spans="1:9" ht="8.25" customHeight="1">
      <c r="A68" s="125"/>
      <c r="B68" s="125"/>
      <c r="C68" s="125"/>
      <c r="D68" s="125"/>
      <c r="E68" s="125"/>
      <c r="F68" s="125"/>
      <c r="G68" s="125"/>
      <c r="H68" s="125"/>
      <c r="I68" s="125"/>
    </row>
    <row r="69" spans="1:9" ht="8.25" customHeight="1">
      <c r="A69" s="125" t="s">
        <v>589</v>
      </c>
      <c r="B69" s="133"/>
      <c r="C69" s="133"/>
      <c r="D69" s="133"/>
      <c r="E69" s="133"/>
      <c r="F69" s="133"/>
      <c r="G69" s="133"/>
      <c r="H69" s="133"/>
      <c r="I69" s="133"/>
    </row>
    <row r="70" spans="1:9" ht="8.25" customHeight="1">
      <c r="A70" s="125" t="s">
        <v>590</v>
      </c>
      <c r="B70" s="133"/>
      <c r="C70" s="133"/>
      <c r="D70" s="133"/>
      <c r="E70" s="133"/>
      <c r="F70" s="133"/>
      <c r="G70" s="133"/>
      <c r="H70" s="133"/>
      <c r="I70" s="133"/>
    </row>
    <row r="71" spans="1:9" ht="8.25" customHeight="1">
      <c r="A71" s="133"/>
      <c r="B71" s="133"/>
      <c r="C71" s="133"/>
      <c r="D71" s="133"/>
      <c r="E71" s="133"/>
      <c r="F71" s="133"/>
      <c r="G71" s="133"/>
      <c r="H71" s="133"/>
      <c r="I71" s="133"/>
    </row>
    <row r="72" spans="1:9" ht="8.25" customHeight="1">
      <c r="A72" s="133"/>
      <c r="B72" s="133"/>
      <c r="C72" s="133"/>
      <c r="D72" s="133"/>
      <c r="E72" s="133"/>
      <c r="F72" s="133"/>
      <c r="G72" s="133"/>
      <c r="H72" s="133"/>
      <c r="I72" s="133"/>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103" customWidth="1"/>
    <col min="2" max="11" width="6.7109375" style="103" customWidth="1"/>
    <col min="12" max="16384" width="11.421875" style="103" customWidth="1"/>
  </cols>
  <sheetData>
    <row r="1" spans="1:11" ht="8.25" customHeight="1">
      <c r="A1" s="101" t="s">
        <v>591</v>
      </c>
      <c r="B1" s="102"/>
      <c r="C1" s="102"/>
      <c r="D1" s="102"/>
      <c r="E1" s="102"/>
      <c r="F1" s="102"/>
      <c r="G1" s="102"/>
      <c r="H1" s="102"/>
      <c r="I1" s="102"/>
      <c r="J1" s="102"/>
      <c r="K1" s="102"/>
    </row>
    <row r="2" spans="1:11" ht="8.25" customHeight="1">
      <c r="A2" s="104"/>
      <c r="B2" s="104"/>
      <c r="C2" s="104"/>
      <c r="D2" s="104"/>
      <c r="E2" s="104"/>
      <c r="F2" s="104"/>
      <c r="G2" s="104"/>
      <c r="H2" s="104"/>
      <c r="I2" s="104"/>
      <c r="J2" s="104"/>
      <c r="K2" s="104"/>
    </row>
    <row r="3" spans="1:11" ht="8.25" customHeight="1">
      <c r="A3" s="104"/>
      <c r="B3" s="104"/>
      <c r="C3" s="104"/>
      <c r="D3" s="104"/>
      <c r="E3" s="104"/>
      <c r="F3" s="104"/>
      <c r="G3" s="104"/>
      <c r="H3" s="104"/>
      <c r="I3" s="104"/>
      <c r="J3" s="104"/>
      <c r="K3" s="104"/>
    </row>
    <row r="4" spans="1:11" ht="8.25" customHeight="1">
      <c r="A4" s="104"/>
      <c r="B4" s="104"/>
      <c r="C4" s="104"/>
      <c r="D4" s="104"/>
      <c r="E4" s="104"/>
      <c r="F4" s="104"/>
      <c r="G4" s="104"/>
      <c r="H4" s="104"/>
      <c r="I4" s="104"/>
      <c r="J4" s="104"/>
      <c r="K4" s="104"/>
    </row>
    <row r="5" spans="1:11" ht="8.25" customHeight="1">
      <c r="A5" s="105" t="s">
        <v>592</v>
      </c>
      <c r="B5" s="102"/>
      <c r="C5" s="102"/>
      <c r="D5" s="102"/>
      <c r="E5" s="102"/>
      <c r="F5" s="102"/>
      <c r="G5" s="102"/>
      <c r="H5" s="102"/>
      <c r="I5" s="102"/>
      <c r="J5" s="102"/>
      <c r="K5" s="102"/>
    </row>
    <row r="6" spans="1:11" ht="8.25" customHeight="1">
      <c r="A6" s="104"/>
      <c r="B6" s="104"/>
      <c r="C6" s="104"/>
      <c r="D6" s="104"/>
      <c r="E6" s="104"/>
      <c r="F6" s="104"/>
      <c r="G6" s="104"/>
      <c r="H6" s="104"/>
      <c r="I6" s="104"/>
      <c r="J6" s="104"/>
      <c r="K6" s="104"/>
    </row>
    <row r="7" spans="1:11" ht="12.75" customHeight="1">
      <c r="A7" s="175"/>
      <c r="B7" s="365" t="s">
        <v>540</v>
      </c>
      <c r="C7" s="106" t="s">
        <v>593</v>
      </c>
      <c r="D7" s="107"/>
      <c r="E7" s="107"/>
      <c r="F7" s="108"/>
      <c r="G7" s="374" t="s">
        <v>540</v>
      </c>
      <c r="H7" s="106" t="s">
        <v>593</v>
      </c>
      <c r="I7" s="107"/>
      <c r="J7" s="107"/>
      <c r="K7" s="107"/>
    </row>
    <row r="8" spans="1:11" ht="8.25" customHeight="1">
      <c r="A8" s="214" t="s">
        <v>594</v>
      </c>
      <c r="B8" s="366"/>
      <c r="C8" s="110" t="s">
        <v>595</v>
      </c>
      <c r="D8" s="111"/>
      <c r="E8" s="114"/>
      <c r="F8" s="368" t="s">
        <v>535</v>
      </c>
      <c r="G8" s="337"/>
      <c r="H8" s="110" t="s">
        <v>595</v>
      </c>
      <c r="I8" s="111"/>
      <c r="J8" s="114"/>
      <c r="K8" s="384" t="s">
        <v>535</v>
      </c>
    </row>
    <row r="9" spans="1:11" ht="8.25" customHeight="1">
      <c r="A9" s="214" t="s">
        <v>596</v>
      </c>
      <c r="B9" s="366"/>
      <c r="C9" s="368" t="s">
        <v>823</v>
      </c>
      <c r="D9" s="368" t="s">
        <v>825</v>
      </c>
      <c r="E9" s="368" t="s">
        <v>824</v>
      </c>
      <c r="F9" s="369"/>
      <c r="G9" s="337"/>
      <c r="H9" s="368" t="s">
        <v>823</v>
      </c>
      <c r="I9" s="368" t="s">
        <v>825</v>
      </c>
      <c r="J9" s="368" t="s">
        <v>824</v>
      </c>
      <c r="K9" s="336"/>
    </row>
    <row r="10" spans="1:11" ht="8.25" customHeight="1">
      <c r="A10" s="214" t="s">
        <v>597</v>
      </c>
      <c r="B10" s="366"/>
      <c r="C10" s="382"/>
      <c r="D10" s="382"/>
      <c r="E10" s="382"/>
      <c r="F10" s="369"/>
      <c r="G10" s="337"/>
      <c r="H10" s="382"/>
      <c r="I10" s="382"/>
      <c r="J10" s="382"/>
      <c r="K10" s="336"/>
    </row>
    <row r="11" spans="1:11" ht="8.25" customHeight="1">
      <c r="A11" s="104"/>
      <c r="B11" s="366"/>
      <c r="C11" s="382"/>
      <c r="D11" s="382"/>
      <c r="E11" s="382"/>
      <c r="F11" s="369"/>
      <c r="G11" s="337"/>
      <c r="H11" s="382"/>
      <c r="I11" s="382"/>
      <c r="J11" s="382"/>
      <c r="K11" s="336"/>
    </row>
    <row r="12" spans="1:11" ht="8.25" customHeight="1">
      <c r="A12" s="214" t="s">
        <v>598</v>
      </c>
      <c r="B12" s="366"/>
      <c r="C12" s="382"/>
      <c r="D12" s="382"/>
      <c r="E12" s="382"/>
      <c r="F12" s="369"/>
      <c r="G12" s="337"/>
      <c r="H12" s="382"/>
      <c r="I12" s="382"/>
      <c r="J12" s="382"/>
      <c r="K12" s="336"/>
    </row>
    <row r="13" spans="1:11" ht="12.75" customHeight="1">
      <c r="A13" s="117"/>
      <c r="B13" s="367"/>
      <c r="C13" s="383"/>
      <c r="D13" s="383"/>
      <c r="E13" s="383"/>
      <c r="F13" s="370"/>
      <c r="G13" s="375"/>
      <c r="H13" s="383"/>
      <c r="I13" s="383"/>
      <c r="J13" s="383"/>
      <c r="K13" s="356"/>
    </row>
    <row r="14" spans="1:11" ht="8.25" customHeight="1">
      <c r="A14" s="175"/>
      <c r="B14" s="175"/>
      <c r="C14" s="175"/>
      <c r="D14" s="175"/>
      <c r="E14" s="175"/>
      <c r="F14" s="175"/>
      <c r="G14" s="175"/>
      <c r="H14" s="175"/>
      <c r="I14" s="175"/>
      <c r="J14" s="175"/>
      <c r="K14" s="175"/>
    </row>
    <row r="15" spans="2:11" ht="19.5" customHeight="1">
      <c r="B15" s="225" t="s">
        <v>580</v>
      </c>
      <c r="C15" s="102"/>
      <c r="D15" s="102"/>
      <c r="E15" s="102"/>
      <c r="F15" s="102"/>
      <c r="G15" s="102"/>
      <c r="H15" s="102"/>
      <c r="I15" s="102"/>
      <c r="J15" s="102"/>
      <c r="K15" s="102"/>
    </row>
    <row r="16" spans="1:11" ht="19.5" customHeight="1">
      <c r="A16" s="104"/>
      <c r="B16" s="115">
        <f>'[4]tab.4'!B13</f>
        <v>38292</v>
      </c>
      <c r="C16" s="216"/>
      <c r="D16" s="102"/>
      <c r="E16" s="102"/>
      <c r="F16" s="102"/>
      <c r="G16" s="115">
        <f>'[4]tab.4'!F13</f>
        <v>37926</v>
      </c>
      <c r="H16" s="102"/>
      <c r="I16" s="102"/>
      <c r="J16" s="102"/>
      <c r="K16" s="102"/>
    </row>
    <row r="17" spans="1:11" ht="8.25" customHeight="1">
      <c r="A17" s="104"/>
      <c r="B17" s="104"/>
      <c r="C17" s="104"/>
      <c r="D17" s="104"/>
      <c r="E17" s="104"/>
      <c r="F17" s="104"/>
      <c r="G17" s="104"/>
      <c r="H17" s="104"/>
      <c r="I17" s="104"/>
      <c r="J17" s="104"/>
      <c r="K17" s="104"/>
    </row>
    <row r="18" spans="1:11" ht="12" customHeight="1">
      <c r="A18" s="217" t="s">
        <v>599</v>
      </c>
      <c r="B18" s="230">
        <v>1</v>
      </c>
      <c r="C18" s="230">
        <v>1</v>
      </c>
      <c r="D18" s="230" t="s">
        <v>980</v>
      </c>
      <c r="E18" s="230" t="s">
        <v>980</v>
      </c>
      <c r="F18" s="231" t="s">
        <v>980</v>
      </c>
      <c r="G18" s="230">
        <v>2</v>
      </c>
      <c r="H18" s="230">
        <v>1</v>
      </c>
      <c r="I18" s="230" t="s">
        <v>980</v>
      </c>
      <c r="J18" s="230" t="s">
        <v>980</v>
      </c>
      <c r="K18" s="230">
        <v>1</v>
      </c>
    </row>
    <row r="19" spans="1:11" ht="12" customHeight="1">
      <c r="A19" s="217" t="s">
        <v>600</v>
      </c>
      <c r="B19" s="230" t="s">
        <v>980</v>
      </c>
      <c r="C19" s="230" t="s">
        <v>980</v>
      </c>
      <c r="D19" s="230" t="s">
        <v>980</v>
      </c>
      <c r="E19" s="230" t="s">
        <v>980</v>
      </c>
      <c r="F19" s="231" t="s">
        <v>980</v>
      </c>
      <c r="G19" s="230">
        <v>2</v>
      </c>
      <c r="H19" s="230">
        <v>1</v>
      </c>
      <c r="I19" s="230" t="s">
        <v>980</v>
      </c>
      <c r="J19" s="230" t="s">
        <v>980</v>
      </c>
      <c r="K19" s="230">
        <v>1</v>
      </c>
    </row>
    <row r="20" spans="1:11" ht="12" customHeight="1">
      <c r="A20" s="217" t="s">
        <v>601</v>
      </c>
      <c r="B20" s="230">
        <v>1</v>
      </c>
      <c r="C20" s="230">
        <v>1</v>
      </c>
      <c r="D20" s="230" t="s">
        <v>980</v>
      </c>
      <c r="E20" s="230" t="s">
        <v>980</v>
      </c>
      <c r="F20" s="231" t="s">
        <v>980</v>
      </c>
      <c r="G20" s="230" t="s">
        <v>980</v>
      </c>
      <c r="H20" s="230" t="s">
        <v>980</v>
      </c>
      <c r="I20" s="230" t="s">
        <v>980</v>
      </c>
      <c r="J20" s="230" t="s">
        <v>980</v>
      </c>
      <c r="K20" s="230" t="s">
        <v>980</v>
      </c>
    </row>
    <row r="21" spans="1:11" ht="12" customHeight="1">
      <c r="A21" s="217"/>
      <c r="B21" s="230"/>
      <c r="C21" s="230"/>
      <c r="D21" s="230"/>
      <c r="E21" s="230"/>
      <c r="F21" s="231"/>
      <c r="G21" s="230"/>
      <c r="H21" s="230"/>
      <c r="I21" s="230"/>
      <c r="J21" s="230"/>
      <c r="K21" s="230"/>
    </row>
    <row r="22" spans="1:11" ht="12" customHeight="1">
      <c r="A22" s="220" t="s">
        <v>602</v>
      </c>
      <c r="B22" s="230">
        <v>1</v>
      </c>
      <c r="C22" s="230">
        <v>1</v>
      </c>
      <c r="D22" s="230" t="s">
        <v>980</v>
      </c>
      <c r="E22" s="230" t="s">
        <v>980</v>
      </c>
      <c r="F22" s="231" t="s">
        <v>980</v>
      </c>
      <c r="G22" s="230">
        <v>4</v>
      </c>
      <c r="H22" s="230">
        <v>3</v>
      </c>
      <c r="I22" s="230">
        <v>1</v>
      </c>
      <c r="J22" s="230" t="s">
        <v>980</v>
      </c>
      <c r="K22" s="230" t="s">
        <v>980</v>
      </c>
    </row>
    <row r="23" spans="1:11" ht="12" customHeight="1">
      <c r="A23" s="217" t="s">
        <v>600</v>
      </c>
      <c r="B23" s="230" t="s">
        <v>980</v>
      </c>
      <c r="C23" s="230" t="s">
        <v>980</v>
      </c>
      <c r="D23" s="230" t="s">
        <v>980</v>
      </c>
      <c r="E23" s="230" t="s">
        <v>980</v>
      </c>
      <c r="F23" s="231" t="s">
        <v>980</v>
      </c>
      <c r="G23" s="230">
        <v>3</v>
      </c>
      <c r="H23" s="230">
        <v>2</v>
      </c>
      <c r="I23" s="230">
        <v>1</v>
      </c>
      <c r="J23" s="230" t="s">
        <v>980</v>
      </c>
      <c r="K23" s="230" t="s">
        <v>980</v>
      </c>
    </row>
    <row r="24" spans="1:11" ht="12" customHeight="1">
      <c r="A24" s="217" t="s">
        <v>601</v>
      </c>
      <c r="B24" s="230">
        <v>1</v>
      </c>
      <c r="C24" s="230">
        <v>1</v>
      </c>
      <c r="D24" s="230" t="s">
        <v>980</v>
      </c>
      <c r="E24" s="230" t="s">
        <v>980</v>
      </c>
      <c r="F24" s="231" t="s">
        <v>980</v>
      </c>
      <c r="G24" s="230">
        <v>1</v>
      </c>
      <c r="H24" s="230">
        <v>1</v>
      </c>
      <c r="I24" s="230" t="s">
        <v>980</v>
      </c>
      <c r="J24" s="230" t="s">
        <v>980</v>
      </c>
      <c r="K24" s="230" t="s">
        <v>980</v>
      </c>
    </row>
    <row r="25" spans="1:11" ht="12" customHeight="1">
      <c r="A25" s="117"/>
      <c r="B25" s="230"/>
      <c r="C25" s="230"/>
      <c r="D25" s="230"/>
      <c r="E25" s="230"/>
      <c r="F25" s="231"/>
      <c r="G25" s="230"/>
      <c r="H25" s="230"/>
      <c r="I25" s="230"/>
      <c r="J25" s="230"/>
      <c r="K25" s="230"/>
    </row>
    <row r="26" spans="1:11" ht="12" customHeight="1">
      <c r="A26" s="117" t="s">
        <v>603</v>
      </c>
      <c r="B26" s="230">
        <v>4</v>
      </c>
      <c r="C26" s="230">
        <v>2</v>
      </c>
      <c r="D26" s="230" t="s">
        <v>980</v>
      </c>
      <c r="E26" s="230" t="s">
        <v>980</v>
      </c>
      <c r="F26" s="231">
        <v>1</v>
      </c>
      <c r="G26" s="230">
        <v>3</v>
      </c>
      <c r="H26" s="230">
        <v>3</v>
      </c>
      <c r="I26" s="230" t="s">
        <v>980</v>
      </c>
      <c r="J26" s="230" t="s">
        <v>980</v>
      </c>
      <c r="K26" s="230" t="s">
        <v>980</v>
      </c>
    </row>
    <row r="27" spans="1:11" ht="12" customHeight="1">
      <c r="A27" s="217" t="s">
        <v>600</v>
      </c>
      <c r="B27" s="230">
        <v>2</v>
      </c>
      <c r="C27" s="230">
        <v>1</v>
      </c>
      <c r="D27" s="230" t="s">
        <v>980</v>
      </c>
      <c r="E27" s="230" t="s">
        <v>980</v>
      </c>
      <c r="F27" s="231" t="s">
        <v>980</v>
      </c>
      <c r="G27" s="230">
        <v>1</v>
      </c>
      <c r="H27" s="230">
        <v>1</v>
      </c>
      <c r="I27" s="230" t="s">
        <v>980</v>
      </c>
      <c r="J27" s="230" t="s">
        <v>980</v>
      </c>
      <c r="K27" s="230" t="s">
        <v>980</v>
      </c>
    </row>
    <row r="28" spans="1:11" ht="12" customHeight="1">
      <c r="A28" s="217" t="s">
        <v>601</v>
      </c>
      <c r="B28" s="230">
        <v>2</v>
      </c>
      <c r="C28" s="230">
        <v>1</v>
      </c>
      <c r="D28" s="230" t="s">
        <v>980</v>
      </c>
      <c r="E28" s="230" t="s">
        <v>980</v>
      </c>
      <c r="F28" s="231">
        <v>1</v>
      </c>
      <c r="G28" s="230">
        <v>2</v>
      </c>
      <c r="H28" s="230">
        <v>2</v>
      </c>
      <c r="I28" s="230" t="s">
        <v>980</v>
      </c>
      <c r="J28" s="230" t="s">
        <v>980</v>
      </c>
      <c r="K28" s="230" t="s">
        <v>980</v>
      </c>
    </row>
    <row r="29" spans="1:11" ht="12" customHeight="1">
      <c r="A29" s="117"/>
      <c r="B29" s="230"/>
      <c r="C29" s="230"/>
      <c r="D29" s="230"/>
      <c r="E29" s="230"/>
      <c r="F29" s="231"/>
      <c r="G29" s="230"/>
      <c r="H29" s="230"/>
      <c r="I29" s="230"/>
      <c r="J29" s="230"/>
      <c r="K29" s="230"/>
    </row>
    <row r="30" spans="1:11" ht="12" customHeight="1">
      <c r="A30" s="117" t="s">
        <v>604</v>
      </c>
      <c r="B30" s="230" t="s">
        <v>980</v>
      </c>
      <c r="C30" s="230" t="s">
        <v>980</v>
      </c>
      <c r="D30" s="230" t="s">
        <v>980</v>
      </c>
      <c r="E30" s="230" t="s">
        <v>980</v>
      </c>
      <c r="F30" s="231" t="s">
        <v>980</v>
      </c>
      <c r="G30" s="230">
        <v>5</v>
      </c>
      <c r="H30" s="230">
        <v>4</v>
      </c>
      <c r="I30" s="230" t="s">
        <v>980</v>
      </c>
      <c r="J30" s="230" t="s">
        <v>980</v>
      </c>
      <c r="K30" s="230">
        <v>1</v>
      </c>
    </row>
    <row r="31" spans="1:11" ht="12" customHeight="1">
      <c r="A31" s="217" t="s">
        <v>600</v>
      </c>
      <c r="B31" s="230" t="s">
        <v>980</v>
      </c>
      <c r="C31" s="230" t="s">
        <v>980</v>
      </c>
      <c r="D31" s="230" t="s">
        <v>980</v>
      </c>
      <c r="E31" s="230" t="s">
        <v>980</v>
      </c>
      <c r="F31" s="231" t="s">
        <v>980</v>
      </c>
      <c r="G31" s="230">
        <v>3</v>
      </c>
      <c r="H31" s="230">
        <v>3</v>
      </c>
      <c r="I31" s="230" t="s">
        <v>980</v>
      </c>
      <c r="J31" s="230" t="s">
        <v>980</v>
      </c>
      <c r="K31" s="230" t="s">
        <v>980</v>
      </c>
    </row>
    <row r="32" spans="1:11" ht="12" customHeight="1">
      <c r="A32" s="217" t="s">
        <v>601</v>
      </c>
      <c r="B32" s="230" t="s">
        <v>980</v>
      </c>
      <c r="C32" s="230" t="s">
        <v>980</v>
      </c>
      <c r="D32" s="230" t="s">
        <v>980</v>
      </c>
      <c r="E32" s="230" t="s">
        <v>980</v>
      </c>
      <c r="F32" s="231" t="s">
        <v>980</v>
      </c>
      <c r="G32" s="230">
        <v>2</v>
      </c>
      <c r="H32" s="230">
        <v>1</v>
      </c>
      <c r="I32" s="230" t="s">
        <v>980</v>
      </c>
      <c r="J32" s="230" t="s">
        <v>980</v>
      </c>
      <c r="K32" s="230">
        <v>1</v>
      </c>
    </row>
    <row r="33" spans="1:11" ht="12" customHeight="1">
      <c r="A33" s="117"/>
      <c r="B33" s="230"/>
      <c r="C33" s="230"/>
      <c r="D33" s="230"/>
      <c r="E33" s="230"/>
      <c r="F33" s="231"/>
      <c r="G33" s="230"/>
      <c r="H33" s="230"/>
      <c r="I33" s="230"/>
      <c r="J33" s="230"/>
      <c r="K33" s="230"/>
    </row>
    <row r="34" spans="1:11" ht="12" customHeight="1">
      <c r="A34" s="117" t="s">
        <v>605</v>
      </c>
      <c r="B34" s="230">
        <v>1</v>
      </c>
      <c r="C34" s="230">
        <v>1</v>
      </c>
      <c r="D34" s="230" t="s">
        <v>980</v>
      </c>
      <c r="E34" s="230" t="s">
        <v>980</v>
      </c>
      <c r="F34" s="231" t="s">
        <v>980</v>
      </c>
      <c r="G34" s="230">
        <v>2</v>
      </c>
      <c r="H34" s="230">
        <v>2</v>
      </c>
      <c r="I34" s="230" t="s">
        <v>980</v>
      </c>
      <c r="J34" s="230" t="s">
        <v>980</v>
      </c>
      <c r="K34" s="230" t="s">
        <v>980</v>
      </c>
    </row>
    <row r="35" spans="1:11" ht="12" customHeight="1">
      <c r="A35" s="217" t="s">
        <v>600</v>
      </c>
      <c r="B35" s="230">
        <v>1</v>
      </c>
      <c r="C35" s="230">
        <v>1</v>
      </c>
      <c r="D35" s="230" t="s">
        <v>980</v>
      </c>
      <c r="E35" s="230" t="s">
        <v>980</v>
      </c>
      <c r="F35" s="231" t="s">
        <v>980</v>
      </c>
      <c r="G35" s="230">
        <v>1</v>
      </c>
      <c r="H35" s="230">
        <v>1</v>
      </c>
      <c r="I35" s="230" t="s">
        <v>980</v>
      </c>
      <c r="J35" s="230" t="s">
        <v>980</v>
      </c>
      <c r="K35" s="230" t="s">
        <v>980</v>
      </c>
    </row>
    <row r="36" spans="1:11" ht="12" customHeight="1">
      <c r="A36" s="217" t="s">
        <v>601</v>
      </c>
      <c r="B36" s="230" t="s">
        <v>980</v>
      </c>
      <c r="C36" s="230" t="s">
        <v>980</v>
      </c>
      <c r="D36" s="230" t="s">
        <v>980</v>
      </c>
      <c r="E36" s="230" t="s">
        <v>980</v>
      </c>
      <c r="F36" s="231" t="s">
        <v>980</v>
      </c>
      <c r="G36" s="230">
        <v>1</v>
      </c>
      <c r="H36" s="230">
        <v>1</v>
      </c>
      <c r="I36" s="230" t="s">
        <v>980</v>
      </c>
      <c r="J36" s="230" t="s">
        <v>980</v>
      </c>
      <c r="K36" s="230" t="s">
        <v>980</v>
      </c>
    </row>
    <row r="37" spans="1:11" ht="12" customHeight="1">
      <c r="A37" s="117"/>
      <c r="B37" s="230"/>
      <c r="C37" s="230"/>
      <c r="D37" s="230"/>
      <c r="E37" s="230"/>
      <c r="F37" s="231"/>
      <c r="G37" s="230"/>
      <c r="H37" s="230"/>
      <c r="I37" s="230"/>
      <c r="J37" s="230"/>
      <c r="K37" s="230"/>
    </row>
    <row r="38" spans="1:11" ht="12" customHeight="1">
      <c r="A38" s="117" t="s">
        <v>606</v>
      </c>
      <c r="B38" s="230" t="s">
        <v>980</v>
      </c>
      <c r="C38" s="230" t="s">
        <v>980</v>
      </c>
      <c r="D38" s="230" t="s">
        <v>980</v>
      </c>
      <c r="E38" s="230" t="s">
        <v>980</v>
      </c>
      <c r="F38" s="231" t="s">
        <v>980</v>
      </c>
      <c r="G38" s="230">
        <v>3</v>
      </c>
      <c r="H38" s="230">
        <v>2</v>
      </c>
      <c r="I38" s="230" t="s">
        <v>980</v>
      </c>
      <c r="J38" s="230" t="s">
        <v>980</v>
      </c>
      <c r="K38" s="230">
        <v>1</v>
      </c>
    </row>
    <row r="39" spans="1:11" ht="12" customHeight="1">
      <c r="A39" s="217" t="s">
        <v>600</v>
      </c>
      <c r="B39" s="230" t="s">
        <v>980</v>
      </c>
      <c r="C39" s="230" t="s">
        <v>980</v>
      </c>
      <c r="D39" s="230" t="s">
        <v>980</v>
      </c>
      <c r="E39" s="230" t="s">
        <v>980</v>
      </c>
      <c r="F39" s="231" t="s">
        <v>980</v>
      </c>
      <c r="G39" s="230">
        <v>2</v>
      </c>
      <c r="H39" s="230">
        <v>2</v>
      </c>
      <c r="I39" s="230" t="s">
        <v>980</v>
      </c>
      <c r="J39" s="230" t="s">
        <v>980</v>
      </c>
      <c r="K39" s="230" t="s">
        <v>980</v>
      </c>
    </row>
    <row r="40" spans="1:11" ht="12" customHeight="1">
      <c r="A40" s="217" t="s">
        <v>601</v>
      </c>
      <c r="B40" s="230" t="s">
        <v>980</v>
      </c>
      <c r="C40" s="230" t="s">
        <v>980</v>
      </c>
      <c r="D40" s="230" t="s">
        <v>980</v>
      </c>
      <c r="E40" s="230" t="s">
        <v>980</v>
      </c>
      <c r="F40" s="231" t="s">
        <v>980</v>
      </c>
      <c r="G40" s="230">
        <v>1</v>
      </c>
      <c r="H40" s="230" t="s">
        <v>980</v>
      </c>
      <c r="I40" s="230" t="s">
        <v>980</v>
      </c>
      <c r="J40" s="230" t="s">
        <v>980</v>
      </c>
      <c r="K40" s="230">
        <v>1</v>
      </c>
    </row>
    <row r="41" spans="1:11" ht="12" customHeight="1">
      <c r="A41" s="117"/>
      <c r="B41" s="230"/>
      <c r="C41" s="230"/>
      <c r="D41" s="230"/>
      <c r="E41" s="230"/>
      <c r="F41" s="231"/>
      <c r="G41" s="230"/>
      <c r="H41" s="230"/>
      <c r="I41" s="230"/>
      <c r="J41" s="230"/>
      <c r="K41" s="230"/>
    </row>
    <row r="42" spans="1:11" ht="12" customHeight="1">
      <c r="A42" s="117" t="s">
        <v>607</v>
      </c>
      <c r="B42" s="230">
        <v>4</v>
      </c>
      <c r="C42" s="230">
        <v>2</v>
      </c>
      <c r="D42" s="230" t="s">
        <v>980</v>
      </c>
      <c r="E42" s="230">
        <v>1</v>
      </c>
      <c r="F42" s="231">
        <v>1</v>
      </c>
      <c r="G42" s="230" t="s">
        <v>980</v>
      </c>
      <c r="H42" s="230" t="s">
        <v>980</v>
      </c>
      <c r="I42" s="230" t="s">
        <v>980</v>
      </c>
      <c r="J42" s="230" t="s">
        <v>980</v>
      </c>
      <c r="K42" s="230" t="s">
        <v>980</v>
      </c>
    </row>
    <row r="43" spans="1:11" ht="12" customHeight="1">
      <c r="A43" s="217" t="s">
        <v>600</v>
      </c>
      <c r="B43" s="230">
        <v>2</v>
      </c>
      <c r="C43" s="230" t="s">
        <v>980</v>
      </c>
      <c r="D43" s="230" t="s">
        <v>980</v>
      </c>
      <c r="E43" s="230">
        <v>1</v>
      </c>
      <c r="F43" s="231">
        <v>1</v>
      </c>
      <c r="G43" s="230" t="s">
        <v>980</v>
      </c>
      <c r="H43" s="230" t="s">
        <v>980</v>
      </c>
      <c r="I43" s="230" t="s">
        <v>980</v>
      </c>
      <c r="J43" s="230" t="s">
        <v>980</v>
      </c>
      <c r="K43" s="230" t="s">
        <v>980</v>
      </c>
    </row>
    <row r="44" spans="1:11" ht="12" customHeight="1">
      <c r="A44" s="217" t="s">
        <v>601</v>
      </c>
      <c r="B44" s="230">
        <v>2</v>
      </c>
      <c r="C44" s="230">
        <v>2</v>
      </c>
      <c r="D44" s="230" t="s">
        <v>980</v>
      </c>
      <c r="E44" s="230" t="s">
        <v>980</v>
      </c>
      <c r="F44" s="231" t="s">
        <v>980</v>
      </c>
      <c r="G44" s="230" t="s">
        <v>980</v>
      </c>
      <c r="H44" s="230" t="s">
        <v>980</v>
      </c>
      <c r="I44" s="230" t="s">
        <v>980</v>
      </c>
      <c r="J44" s="230" t="s">
        <v>980</v>
      </c>
      <c r="K44" s="230" t="s">
        <v>980</v>
      </c>
    </row>
    <row r="45" spans="1:11" ht="12" customHeight="1">
      <c r="A45" s="117"/>
      <c r="B45" s="230"/>
      <c r="C45" s="230"/>
      <c r="D45" s="230"/>
      <c r="E45" s="230"/>
      <c r="F45" s="231"/>
      <c r="G45" s="230"/>
      <c r="H45" s="230"/>
      <c r="I45" s="230"/>
      <c r="J45" s="230"/>
      <c r="K45" s="230"/>
    </row>
    <row r="46" spans="1:11" ht="12" customHeight="1">
      <c r="A46" s="117" t="s">
        <v>608</v>
      </c>
      <c r="B46" s="230" t="s">
        <v>980</v>
      </c>
      <c r="C46" s="230" t="s">
        <v>980</v>
      </c>
      <c r="D46" s="230" t="s">
        <v>980</v>
      </c>
      <c r="E46" s="230" t="s">
        <v>980</v>
      </c>
      <c r="F46" s="231" t="s">
        <v>980</v>
      </c>
      <c r="G46" s="230">
        <v>1</v>
      </c>
      <c r="H46" s="230">
        <v>1</v>
      </c>
      <c r="I46" s="230" t="s">
        <v>980</v>
      </c>
      <c r="J46" s="230" t="s">
        <v>980</v>
      </c>
      <c r="K46" s="230" t="s">
        <v>980</v>
      </c>
    </row>
    <row r="47" spans="1:11" ht="12" customHeight="1">
      <c r="A47" s="217" t="s">
        <v>600</v>
      </c>
      <c r="B47" s="230" t="s">
        <v>980</v>
      </c>
      <c r="C47" s="230" t="s">
        <v>980</v>
      </c>
      <c r="D47" s="230" t="s">
        <v>980</v>
      </c>
      <c r="E47" s="230" t="s">
        <v>980</v>
      </c>
      <c r="F47" s="231" t="s">
        <v>980</v>
      </c>
      <c r="G47" s="230">
        <v>1</v>
      </c>
      <c r="H47" s="230">
        <v>1</v>
      </c>
      <c r="I47" s="230" t="s">
        <v>980</v>
      </c>
      <c r="J47" s="230" t="s">
        <v>980</v>
      </c>
      <c r="K47" s="230" t="s">
        <v>980</v>
      </c>
    </row>
    <row r="48" spans="1:11" ht="12" customHeight="1">
      <c r="A48" s="217" t="s">
        <v>601</v>
      </c>
      <c r="B48" s="230" t="s">
        <v>980</v>
      </c>
      <c r="C48" s="230" t="s">
        <v>980</v>
      </c>
      <c r="D48" s="230" t="s">
        <v>980</v>
      </c>
      <c r="E48" s="230" t="s">
        <v>980</v>
      </c>
      <c r="F48" s="231" t="s">
        <v>980</v>
      </c>
      <c r="G48" s="230" t="s">
        <v>980</v>
      </c>
      <c r="H48" s="230" t="s">
        <v>980</v>
      </c>
      <c r="I48" s="230" t="s">
        <v>980</v>
      </c>
      <c r="J48" s="230" t="s">
        <v>980</v>
      </c>
      <c r="K48" s="230" t="s">
        <v>980</v>
      </c>
    </row>
    <row r="49" spans="1:11" ht="12" customHeight="1">
      <c r="A49" s="117"/>
      <c r="B49" s="230"/>
      <c r="C49" s="230"/>
      <c r="D49" s="230"/>
      <c r="E49" s="230"/>
      <c r="F49" s="231"/>
      <c r="G49" s="230"/>
      <c r="H49" s="230"/>
      <c r="I49" s="230"/>
      <c r="J49" s="230"/>
      <c r="K49" s="230"/>
    </row>
    <row r="50" spans="1:11" ht="12" customHeight="1">
      <c r="A50" s="117" t="s">
        <v>609</v>
      </c>
      <c r="B50" s="230">
        <v>2</v>
      </c>
      <c r="C50" s="230">
        <v>1</v>
      </c>
      <c r="D50" s="230" t="s">
        <v>980</v>
      </c>
      <c r="E50" s="230" t="s">
        <v>980</v>
      </c>
      <c r="F50" s="231">
        <v>1</v>
      </c>
      <c r="G50" s="230">
        <v>7</v>
      </c>
      <c r="H50" s="230">
        <v>2</v>
      </c>
      <c r="I50" s="230">
        <v>1</v>
      </c>
      <c r="J50" s="230" t="s">
        <v>980</v>
      </c>
      <c r="K50" s="230">
        <v>3</v>
      </c>
    </row>
    <row r="51" spans="1:11" ht="12" customHeight="1">
      <c r="A51" s="217" t="s">
        <v>600</v>
      </c>
      <c r="B51" s="230">
        <v>2</v>
      </c>
      <c r="C51" s="230">
        <v>1</v>
      </c>
      <c r="D51" s="230" t="s">
        <v>980</v>
      </c>
      <c r="E51" s="230" t="s">
        <v>980</v>
      </c>
      <c r="F51" s="231">
        <v>1</v>
      </c>
      <c r="G51" s="230">
        <v>4</v>
      </c>
      <c r="H51" s="230">
        <v>1</v>
      </c>
      <c r="I51" s="230">
        <v>1</v>
      </c>
      <c r="J51" s="230" t="s">
        <v>980</v>
      </c>
      <c r="K51" s="230">
        <v>2</v>
      </c>
    </row>
    <row r="52" spans="1:11" ht="12" customHeight="1">
      <c r="A52" s="217" t="s">
        <v>601</v>
      </c>
      <c r="B52" s="230" t="s">
        <v>980</v>
      </c>
      <c r="C52" s="230" t="s">
        <v>980</v>
      </c>
      <c r="D52" s="230" t="s">
        <v>980</v>
      </c>
      <c r="E52" s="230" t="s">
        <v>980</v>
      </c>
      <c r="F52" s="231" t="s">
        <v>980</v>
      </c>
      <c r="G52" s="230">
        <v>3</v>
      </c>
      <c r="H52" s="230">
        <v>1</v>
      </c>
      <c r="I52" s="230" t="s">
        <v>980</v>
      </c>
      <c r="J52" s="230" t="s">
        <v>980</v>
      </c>
      <c r="K52" s="230">
        <v>1</v>
      </c>
    </row>
    <row r="53" spans="1:11" ht="12" customHeight="1">
      <c r="A53" s="117"/>
      <c r="B53" s="230"/>
      <c r="C53" s="230"/>
      <c r="D53" s="230"/>
      <c r="E53" s="230"/>
      <c r="F53" s="231"/>
      <c r="G53" s="230"/>
      <c r="H53" s="230"/>
      <c r="I53" s="230"/>
      <c r="J53" s="230"/>
      <c r="K53" s="230"/>
    </row>
    <row r="54" spans="1:11" ht="12" customHeight="1">
      <c r="A54" s="119" t="s">
        <v>509</v>
      </c>
      <c r="B54" s="233">
        <v>13</v>
      </c>
      <c r="C54" s="233">
        <v>8</v>
      </c>
      <c r="D54" s="233" t="s">
        <v>980</v>
      </c>
      <c r="E54" s="233">
        <v>1</v>
      </c>
      <c r="F54" s="234">
        <v>3</v>
      </c>
      <c r="G54" s="233">
        <v>27</v>
      </c>
      <c r="H54" s="233">
        <v>18</v>
      </c>
      <c r="I54" s="233">
        <v>2</v>
      </c>
      <c r="J54" s="233" t="s">
        <v>980</v>
      </c>
      <c r="K54" s="233">
        <v>6</v>
      </c>
    </row>
    <row r="55" spans="1:11" ht="12" customHeight="1">
      <c r="A55" s="223" t="s">
        <v>600</v>
      </c>
      <c r="B55" s="233">
        <v>7</v>
      </c>
      <c r="C55" s="233">
        <v>3</v>
      </c>
      <c r="D55" s="233" t="s">
        <v>980</v>
      </c>
      <c r="E55" s="233">
        <v>1</v>
      </c>
      <c r="F55" s="234">
        <v>2</v>
      </c>
      <c r="G55" s="233">
        <v>17</v>
      </c>
      <c r="H55" s="233">
        <v>12</v>
      </c>
      <c r="I55" s="233">
        <v>2</v>
      </c>
      <c r="J55" s="233" t="s">
        <v>980</v>
      </c>
      <c r="K55" s="233">
        <v>3</v>
      </c>
    </row>
    <row r="56" spans="1:11" ht="12" customHeight="1">
      <c r="A56" s="223" t="s">
        <v>601</v>
      </c>
      <c r="B56" s="233">
        <v>6</v>
      </c>
      <c r="C56" s="233">
        <v>5</v>
      </c>
      <c r="D56" s="233" t="s">
        <v>980</v>
      </c>
      <c r="E56" s="233" t="s">
        <v>980</v>
      </c>
      <c r="F56" s="234">
        <v>1</v>
      </c>
      <c r="G56" s="233">
        <v>10</v>
      </c>
      <c r="H56" s="233">
        <v>6</v>
      </c>
      <c r="I56" s="233" t="s">
        <v>980</v>
      </c>
      <c r="J56" s="233" t="s">
        <v>980</v>
      </c>
      <c r="K56" s="233">
        <v>3</v>
      </c>
    </row>
    <row r="57" spans="1:11" ht="12" customHeight="1">
      <c r="A57" s="117"/>
      <c r="B57" s="230"/>
      <c r="C57" s="230"/>
      <c r="D57" s="230"/>
      <c r="E57" s="230"/>
      <c r="F57" s="231"/>
      <c r="G57" s="230"/>
      <c r="H57" s="230"/>
      <c r="I57" s="230"/>
      <c r="J57" s="230"/>
      <c r="K57" s="230"/>
    </row>
    <row r="58" spans="1:11" ht="12" customHeight="1">
      <c r="A58" s="117" t="s">
        <v>610</v>
      </c>
      <c r="B58" s="230" t="s">
        <v>980</v>
      </c>
      <c r="C58" s="230" t="s">
        <v>980</v>
      </c>
      <c r="D58" s="230" t="s">
        <v>980</v>
      </c>
      <c r="E58" s="230" t="s">
        <v>980</v>
      </c>
      <c r="F58" s="231" t="s">
        <v>980</v>
      </c>
      <c r="G58" s="230" t="s">
        <v>980</v>
      </c>
      <c r="H58" s="230" t="s">
        <v>980</v>
      </c>
      <c r="I58" s="230" t="s">
        <v>980</v>
      </c>
      <c r="J58" s="230" t="s">
        <v>980</v>
      </c>
      <c r="K58" s="230" t="s">
        <v>980</v>
      </c>
    </row>
    <row r="59" spans="1:11" ht="12" customHeight="1">
      <c r="A59" s="117"/>
      <c r="B59" s="230"/>
      <c r="C59" s="230"/>
      <c r="D59" s="230"/>
      <c r="E59" s="230"/>
      <c r="F59" s="231"/>
      <c r="G59" s="230"/>
      <c r="H59" s="230"/>
      <c r="I59" s="230"/>
      <c r="J59" s="230"/>
      <c r="K59" s="230"/>
    </row>
    <row r="60" spans="1:11" ht="12" customHeight="1">
      <c r="A60" s="119" t="s">
        <v>540</v>
      </c>
      <c r="B60" s="233">
        <v>13</v>
      </c>
      <c r="C60" s="233">
        <v>8</v>
      </c>
      <c r="D60" s="233" t="s">
        <v>980</v>
      </c>
      <c r="E60" s="233">
        <v>1</v>
      </c>
      <c r="F60" s="234">
        <v>3</v>
      </c>
      <c r="G60" s="233">
        <v>27</v>
      </c>
      <c r="H60" s="233">
        <v>18</v>
      </c>
      <c r="I60" s="233">
        <v>2</v>
      </c>
      <c r="J60" s="233" t="s">
        <v>980</v>
      </c>
      <c r="K60" s="233">
        <v>6</v>
      </c>
    </row>
    <row r="61" spans="1:11" ht="12" customHeight="1">
      <c r="A61" s="227"/>
      <c r="B61" s="233"/>
      <c r="C61" s="233"/>
      <c r="D61" s="233"/>
      <c r="E61" s="233"/>
      <c r="F61" s="233"/>
      <c r="G61" s="233"/>
      <c r="H61" s="233"/>
      <c r="I61" s="233"/>
      <c r="J61" s="233"/>
      <c r="K61" s="233"/>
    </row>
    <row r="62" spans="1:11" ht="12" customHeight="1">
      <c r="A62" s="104"/>
      <c r="B62" s="135"/>
      <c r="C62" s="135"/>
      <c r="D62" s="135"/>
      <c r="E62" s="135"/>
      <c r="F62" s="135"/>
      <c r="G62" s="135"/>
      <c r="H62" s="135"/>
      <c r="I62" s="135"/>
      <c r="J62" s="135"/>
      <c r="K62" s="135"/>
    </row>
    <row r="63" spans="1:11" ht="12" customHeight="1">
      <c r="A63" s="104"/>
      <c r="B63" s="135"/>
      <c r="C63" s="135"/>
      <c r="D63" s="135"/>
      <c r="E63" s="135"/>
      <c r="F63" s="135"/>
      <c r="G63" s="135"/>
      <c r="H63" s="135"/>
      <c r="I63" s="135"/>
      <c r="J63" s="135"/>
      <c r="K63" s="135"/>
    </row>
    <row r="64" spans="1:11" ht="12" customHeight="1">
      <c r="A64" s="104"/>
      <c r="B64" s="135"/>
      <c r="C64" s="135"/>
      <c r="D64" s="135"/>
      <c r="E64" s="135"/>
      <c r="F64" s="135"/>
      <c r="G64" s="135"/>
      <c r="H64" s="135"/>
      <c r="I64" s="135"/>
      <c r="J64" s="135"/>
      <c r="K64" s="135"/>
    </row>
  </sheetData>
  <mergeCells count="10">
    <mergeCell ref="H9:H13"/>
    <mergeCell ref="I9:I13"/>
    <mergeCell ref="J9:J13"/>
    <mergeCell ref="K8:K13"/>
    <mergeCell ref="B7:B13"/>
    <mergeCell ref="G7:G13"/>
    <mergeCell ref="C9:C13"/>
    <mergeCell ref="D9:D13"/>
    <mergeCell ref="E9:E13"/>
    <mergeCell ref="F8:F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103" customWidth="1"/>
    <col min="2" max="11" width="6.7109375" style="103" customWidth="1"/>
    <col min="12" max="16384" width="11.421875" style="103" customWidth="1"/>
  </cols>
  <sheetData>
    <row r="1" spans="1:11" ht="8.25" customHeight="1">
      <c r="A1" s="101" t="s">
        <v>611</v>
      </c>
      <c r="B1" s="102"/>
      <c r="C1" s="102"/>
      <c r="D1" s="102"/>
      <c r="E1" s="102"/>
      <c r="F1" s="102"/>
      <c r="G1" s="102"/>
      <c r="H1" s="102"/>
      <c r="I1" s="102"/>
      <c r="J1" s="102"/>
      <c r="K1" s="102"/>
    </row>
    <row r="2" spans="1:11" ht="8.25" customHeight="1">
      <c r="A2" s="104"/>
      <c r="B2" s="104"/>
      <c r="C2" s="104"/>
      <c r="D2" s="104"/>
      <c r="E2" s="104"/>
      <c r="F2" s="104"/>
      <c r="G2" s="104"/>
      <c r="H2" s="104"/>
      <c r="I2" s="104"/>
      <c r="J2" s="104"/>
      <c r="K2" s="104"/>
    </row>
    <row r="3" spans="1:11" ht="8.25" customHeight="1">
      <c r="A3" s="104"/>
      <c r="B3" s="104"/>
      <c r="C3" s="104"/>
      <c r="D3" s="104"/>
      <c r="E3" s="104"/>
      <c r="F3" s="104"/>
      <c r="G3" s="104"/>
      <c r="H3" s="104"/>
      <c r="I3" s="104"/>
      <c r="J3" s="104"/>
      <c r="K3" s="104"/>
    </row>
    <row r="4" spans="1:11" ht="8.25" customHeight="1">
      <c r="A4" s="104"/>
      <c r="B4" s="104"/>
      <c r="C4" s="104"/>
      <c r="D4" s="104"/>
      <c r="E4" s="104"/>
      <c r="F4" s="104"/>
      <c r="G4" s="104"/>
      <c r="H4" s="104"/>
      <c r="I4" s="104"/>
      <c r="J4" s="104"/>
      <c r="K4" s="104"/>
    </row>
    <row r="5" spans="1:11" ht="8.25" customHeight="1">
      <c r="A5" s="102" t="s">
        <v>612</v>
      </c>
      <c r="B5" s="102"/>
      <c r="C5" s="102"/>
      <c r="D5" s="102"/>
      <c r="E5" s="102"/>
      <c r="F5" s="102"/>
      <c r="G5" s="102"/>
      <c r="H5" s="102"/>
      <c r="I5" s="102"/>
      <c r="J5" s="102"/>
      <c r="K5" s="102"/>
    </row>
    <row r="6" spans="1:11" ht="8.25" customHeight="1">
      <c r="A6" s="104"/>
      <c r="B6" s="104"/>
      <c r="C6" s="104"/>
      <c r="D6" s="104"/>
      <c r="E6" s="104"/>
      <c r="F6" s="104"/>
      <c r="G6" s="104"/>
      <c r="H6" s="104"/>
      <c r="I6" s="104"/>
      <c r="J6" s="104"/>
      <c r="K6" s="104"/>
    </row>
    <row r="7" spans="1:11" ht="12.75" customHeight="1">
      <c r="A7" s="175"/>
      <c r="B7" s="365" t="s">
        <v>540</v>
      </c>
      <c r="C7" s="106" t="s">
        <v>593</v>
      </c>
      <c r="D7" s="107"/>
      <c r="E7" s="107"/>
      <c r="F7" s="108"/>
      <c r="G7" s="374" t="s">
        <v>540</v>
      </c>
      <c r="H7" s="106" t="s">
        <v>593</v>
      </c>
      <c r="I7" s="107"/>
      <c r="J7" s="107"/>
      <c r="K7" s="107"/>
    </row>
    <row r="8" spans="1:11" ht="8.25" customHeight="1">
      <c r="A8" s="214" t="s">
        <v>594</v>
      </c>
      <c r="B8" s="366"/>
      <c r="C8" s="110" t="s">
        <v>595</v>
      </c>
      <c r="D8" s="111"/>
      <c r="E8" s="114"/>
      <c r="F8" s="368" t="s">
        <v>535</v>
      </c>
      <c r="G8" s="337"/>
      <c r="H8" s="110" t="s">
        <v>595</v>
      </c>
      <c r="I8" s="111"/>
      <c r="J8" s="114"/>
      <c r="K8" s="384" t="s">
        <v>535</v>
      </c>
    </row>
    <row r="9" spans="1:11" ht="8.25" customHeight="1">
      <c r="A9" s="214" t="s">
        <v>596</v>
      </c>
      <c r="B9" s="366"/>
      <c r="C9" s="368" t="s">
        <v>823</v>
      </c>
      <c r="D9" s="368" t="s">
        <v>825</v>
      </c>
      <c r="E9" s="368" t="s">
        <v>824</v>
      </c>
      <c r="F9" s="369"/>
      <c r="G9" s="337"/>
      <c r="H9" s="368" t="s">
        <v>823</v>
      </c>
      <c r="I9" s="368" t="s">
        <v>825</v>
      </c>
      <c r="J9" s="368" t="s">
        <v>824</v>
      </c>
      <c r="K9" s="336"/>
    </row>
    <row r="10" spans="1:11" ht="8.25" customHeight="1">
      <c r="A10" s="214" t="s">
        <v>597</v>
      </c>
      <c r="B10" s="366"/>
      <c r="C10" s="382"/>
      <c r="D10" s="382"/>
      <c r="E10" s="382"/>
      <c r="F10" s="369"/>
      <c r="G10" s="337"/>
      <c r="H10" s="382"/>
      <c r="I10" s="382"/>
      <c r="J10" s="382"/>
      <c r="K10" s="336"/>
    </row>
    <row r="11" spans="1:11" ht="8.25" customHeight="1">
      <c r="A11" s="104"/>
      <c r="B11" s="366"/>
      <c r="C11" s="382"/>
      <c r="D11" s="382"/>
      <c r="E11" s="382"/>
      <c r="F11" s="369"/>
      <c r="G11" s="337"/>
      <c r="H11" s="382"/>
      <c r="I11" s="382"/>
      <c r="J11" s="382"/>
      <c r="K11" s="336"/>
    </row>
    <row r="12" spans="1:11" ht="8.25" customHeight="1">
      <c r="A12" s="214" t="s">
        <v>598</v>
      </c>
      <c r="B12" s="366"/>
      <c r="C12" s="382"/>
      <c r="D12" s="382"/>
      <c r="E12" s="382"/>
      <c r="F12" s="369"/>
      <c r="G12" s="337"/>
      <c r="H12" s="382"/>
      <c r="I12" s="382"/>
      <c r="J12" s="382"/>
      <c r="K12" s="336"/>
    </row>
    <row r="13" spans="1:11" ht="12.75" customHeight="1">
      <c r="A13" s="117"/>
      <c r="B13" s="367"/>
      <c r="C13" s="383"/>
      <c r="D13" s="383"/>
      <c r="E13" s="383"/>
      <c r="F13" s="370"/>
      <c r="G13" s="375"/>
      <c r="H13" s="383"/>
      <c r="I13" s="383"/>
      <c r="J13" s="383"/>
      <c r="K13" s="356"/>
    </row>
    <row r="14" spans="1:11" ht="8.25" customHeight="1">
      <c r="A14" s="175"/>
      <c r="B14" s="175"/>
      <c r="C14" s="175"/>
      <c r="D14" s="175"/>
      <c r="E14" s="175"/>
      <c r="F14" s="175"/>
      <c r="G14" s="175"/>
      <c r="H14" s="175"/>
      <c r="I14" s="175"/>
      <c r="J14" s="175"/>
      <c r="K14" s="175"/>
    </row>
    <row r="15" spans="2:11" ht="19.5" customHeight="1">
      <c r="B15" s="215" t="s">
        <v>613</v>
      </c>
      <c r="C15" s="102"/>
      <c r="D15" s="102"/>
      <c r="E15" s="102"/>
      <c r="F15" s="102"/>
      <c r="G15" s="102"/>
      <c r="H15" s="102"/>
      <c r="I15" s="102"/>
      <c r="J15" s="102"/>
      <c r="K15" s="102"/>
    </row>
    <row r="16" spans="1:11" ht="19.5" customHeight="1">
      <c r="A16" s="104"/>
      <c r="B16" s="115" t="str">
        <f>'[4]tab.4'!B54</f>
        <v>Januar - November 2004</v>
      </c>
      <c r="C16" s="216"/>
      <c r="D16" s="102"/>
      <c r="E16" s="102"/>
      <c r="F16" s="102"/>
      <c r="G16" s="115" t="str">
        <f>'[4]tab.4'!F54</f>
        <v>Januar - November 2003</v>
      </c>
      <c r="H16" s="102"/>
      <c r="I16" s="102"/>
      <c r="J16" s="102"/>
      <c r="K16" s="102"/>
    </row>
    <row r="17" spans="1:11" ht="8.25" customHeight="1">
      <c r="A17" s="104"/>
      <c r="B17" s="104"/>
      <c r="C17" s="104"/>
      <c r="D17" s="104"/>
      <c r="E17" s="104"/>
      <c r="F17" s="104"/>
      <c r="G17" s="104"/>
      <c r="H17" s="104"/>
      <c r="I17" s="104"/>
      <c r="J17" s="104"/>
      <c r="K17" s="104"/>
    </row>
    <row r="18" spans="1:11" ht="12" customHeight="1">
      <c r="A18" s="217" t="s">
        <v>599</v>
      </c>
      <c r="B18" s="230">
        <v>7</v>
      </c>
      <c r="C18" s="230">
        <v>5</v>
      </c>
      <c r="D18" s="230" t="s">
        <v>980</v>
      </c>
      <c r="E18" s="230" t="s">
        <v>980</v>
      </c>
      <c r="F18" s="231">
        <v>1</v>
      </c>
      <c r="G18" s="230">
        <v>7</v>
      </c>
      <c r="H18" s="230">
        <v>4</v>
      </c>
      <c r="I18" s="230">
        <v>1</v>
      </c>
      <c r="J18" s="230" t="s">
        <v>980</v>
      </c>
      <c r="K18" s="230">
        <v>2</v>
      </c>
    </row>
    <row r="19" spans="1:11" ht="12" customHeight="1">
      <c r="A19" s="217" t="s">
        <v>600</v>
      </c>
      <c r="B19" s="230">
        <v>2</v>
      </c>
      <c r="C19" s="230">
        <v>2</v>
      </c>
      <c r="D19" s="230" t="s">
        <v>980</v>
      </c>
      <c r="E19" s="230" t="s">
        <v>980</v>
      </c>
      <c r="F19" s="231" t="s">
        <v>980</v>
      </c>
      <c r="G19" s="230">
        <v>3</v>
      </c>
      <c r="H19" s="230">
        <v>2</v>
      </c>
      <c r="I19" s="230" t="s">
        <v>980</v>
      </c>
      <c r="J19" s="230" t="s">
        <v>980</v>
      </c>
      <c r="K19" s="230">
        <v>1</v>
      </c>
    </row>
    <row r="20" spans="1:11" ht="12" customHeight="1">
      <c r="A20" s="217" t="s">
        <v>601</v>
      </c>
      <c r="B20" s="230">
        <v>5</v>
      </c>
      <c r="C20" s="230">
        <v>3</v>
      </c>
      <c r="D20" s="230" t="s">
        <v>980</v>
      </c>
      <c r="E20" s="230" t="s">
        <v>980</v>
      </c>
      <c r="F20" s="231">
        <v>1</v>
      </c>
      <c r="G20" s="230">
        <v>4</v>
      </c>
      <c r="H20" s="230">
        <v>2</v>
      </c>
      <c r="I20" s="230">
        <v>1</v>
      </c>
      <c r="J20" s="230" t="s">
        <v>980</v>
      </c>
      <c r="K20" s="230">
        <v>1</v>
      </c>
    </row>
    <row r="21" spans="1:11" ht="12" customHeight="1">
      <c r="A21" s="217"/>
      <c r="B21" s="230"/>
      <c r="C21" s="230"/>
      <c r="D21" s="230"/>
      <c r="E21" s="230"/>
      <c r="F21" s="231"/>
      <c r="G21" s="230"/>
      <c r="H21" s="230"/>
      <c r="I21" s="230"/>
      <c r="J21" s="230"/>
      <c r="K21" s="230"/>
    </row>
    <row r="22" spans="1:11" ht="12" customHeight="1">
      <c r="A22" s="220" t="s">
        <v>602</v>
      </c>
      <c r="B22" s="230">
        <v>9</v>
      </c>
      <c r="C22" s="230">
        <v>7</v>
      </c>
      <c r="D22" s="230">
        <v>1</v>
      </c>
      <c r="E22" s="230">
        <v>1</v>
      </c>
      <c r="F22" s="231" t="s">
        <v>980</v>
      </c>
      <c r="G22" s="230">
        <v>18</v>
      </c>
      <c r="H22" s="230">
        <v>13</v>
      </c>
      <c r="I22" s="230">
        <v>4</v>
      </c>
      <c r="J22" s="230">
        <v>1</v>
      </c>
      <c r="K22" s="230" t="s">
        <v>980</v>
      </c>
    </row>
    <row r="23" spans="1:11" ht="12" customHeight="1">
      <c r="A23" s="217" t="s">
        <v>600</v>
      </c>
      <c r="B23" s="230">
        <v>4</v>
      </c>
      <c r="C23" s="230">
        <v>3</v>
      </c>
      <c r="D23" s="230">
        <v>1</v>
      </c>
      <c r="E23" s="230" t="s">
        <v>980</v>
      </c>
      <c r="F23" s="231" t="s">
        <v>980</v>
      </c>
      <c r="G23" s="230">
        <v>13</v>
      </c>
      <c r="H23" s="230">
        <v>8</v>
      </c>
      <c r="I23" s="230">
        <v>4</v>
      </c>
      <c r="J23" s="230">
        <v>1</v>
      </c>
      <c r="K23" s="230" t="s">
        <v>980</v>
      </c>
    </row>
    <row r="24" spans="1:11" ht="12" customHeight="1">
      <c r="A24" s="217" t="s">
        <v>601</v>
      </c>
      <c r="B24" s="230">
        <v>5</v>
      </c>
      <c r="C24" s="230">
        <v>4</v>
      </c>
      <c r="D24" s="230" t="s">
        <v>980</v>
      </c>
      <c r="E24" s="230">
        <v>1</v>
      </c>
      <c r="F24" s="231" t="s">
        <v>980</v>
      </c>
      <c r="G24" s="230">
        <v>5</v>
      </c>
      <c r="H24" s="230">
        <v>5</v>
      </c>
      <c r="I24" s="230" t="s">
        <v>980</v>
      </c>
      <c r="J24" s="230" t="s">
        <v>980</v>
      </c>
      <c r="K24" s="230" t="s">
        <v>980</v>
      </c>
    </row>
    <row r="25" spans="1:11" ht="12" customHeight="1">
      <c r="A25" s="117"/>
      <c r="B25" s="230"/>
      <c r="C25" s="230"/>
      <c r="D25" s="230"/>
      <c r="E25" s="230"/>
      <c r="F25" s="231"/>
      <c r="G25" s="230"/>
      <c r="H25" s="230"/>
      <c r="I25" s="230"/>
      <c r="J25" s="230"/>
      <c r="K25" s="230"/>
    </row>
    <row r="26" spans="1:11" ht="12" customHeight="1">
      <c r="A26" s="117" t="s">
        <v>603</v>
      </c>
      <c r="B26" s="230">
        <v>36</v>
      </c>
      <c r="C26" s="230">
        <v>27</v>
      </c>
      <c r="D26" s="230">
        <v>5</v>
      </c>
      <c r="E26" s="230">
        <v>1</v>
      </c>
      <c r="F26" s="231">
        <v>1</v>
      </c>
      <c r="G26" s="230">
        <v>43</v>
      </c>
      <c r="H26" s="230">
        <v>40</v>
      </c>
      <c r="I26" s="230">
        <v>2</v>
      </c>
      <c r="J26" s="230">
        <v>1</v>
      </c>
      <c r="K26" s="230" t="s">
        <v>980</v>
      </c>
    </row>
    <row r="27" spans="1:11" ht="12" customHeight="1">
      <c r="A27" s="217" t="s">
        <v>600</v>
      </c>
      <c r="B27" s="230">
        <v>29</v>
      </c>
      <c r="C27" s="230">
        <v>21</v>
      </c>
      <c r="D27" s="230">
        <v>5</v>
      </c>
      <c r="E27" s="230">
        <v>1</v>
      </c>
      <c r="F27" s="231" t="s">
        <v>980</v>
      </c>
      <c r="G27" s="230">
        <v>35</v>
      </c>
      <c r="H27" s="230">
        <v>32</v>
      </c>
      <c r="I27" s="230">
        <v>2</v>
      </c>
      <c r="J27" s="230">
        <v>1</v>
      </c>
      <c r="K27" s="230" t="s">
        <v>980</v>
      </c>
    </row>
    <row r="28" spans="1:11" ht="12" customHeight="1">
      <c r="A28" s="217" t="s">
        <v>601</v>
      </c>
      <c r="B28" s="230">
        <v>7</v>
      </c>
      <c r="C28" s="230">
        <v>6</v>
      </c>
      <c r="D28" s="230" t="s">
        <v>980</v>
      </c>
      <c r="E28" s="230" t="s">
        <v>980</v>
      </c>
      <c r="F28" s="231">
        <v>1</v>
      </c>
      <c r="G28" s="230">
        <v>8</v>
      </c>
      <c r="H28" s="230">
        <v>8</v>
      </c>
      <c r="I28" s="230" t="s">
        <v>980</v>
      </c>
      <c r="J28" s="230" t="s">
        <v>980</v>
      </c>
      <c r="K28" s="230" t="s">
        <v>980</v>
      </c>
    </row>
    <row r="29" spans="1:11" ht="12" customHeight="1">
      <c r="A29" s="117"/>
      <c r="B29" s="230"/>
      <c r="C29" s="230"/>
      <c r="D29" s="230"/>
      <c r="E29" s="230"/>
      <c r="F29" s="231"/>
      <c r="G29" s="230"/>
      <c r="H29" s="230"/>
      <c r="I29" s="230"/>
      <c r="J29" s="230"/>
      <c r="K29" s="230"/>
    </row>
    <row r="30" spans="1:11" ht="12" customHeight="1">
      <c r="A30" s="117" t="s">
        <v>604</v>
      </c>
      <c r="B30" s="230">
        <v>26</v>
      </c>
      <c r="C30" s="230">
        <v>17</v>
      </c>
      <c r="D30" s="230">
        <v>5</v>
      </c>
      <c r="E30" s="230" t="s">
        <v>980</v>
      </c>
      <c r="F30" s="231">
        <v>2</v>
      </c>
      <c r="G30" s="230">
        <v>30</v>
      </c>
      <c r="H30" s="230">
        <v>25</v>
      </c>
      <c r="I30" s="230">
        <v>3</v>
      </c>
      <c r="J30" s="230" t="s">
        <v>980</v>
      </c>
      <c r="K30" s="230">
        <v>1</v>
      </c>
    </row>
    <row r="31" spans="1:11" ht="12" customHeight="1">
      <c r="A31" s="217" t="s">
        <v>600</v>
      </c>
      <c r="B31" s="230">
        <v>21</v>
      </c>
      <c r="C31" s="230">
        <v>13</v>
      </c>
      <c r="D31" s="230">
        <v>5</v>
      </c>
      <c r="E31" s="230" t="s">
        <v>980</v>
      </c>
      <c r="F31" s="231">
        <v>1</v>
      </c>
      <c r="G31" s="230">
        <v>23</v>
      </c>
      <c r="H31" s="230">
        <v>20</v>
      </c>
      <c r="I31" s="230">
        <v>3</v>
      </c>
      <c r="J31" s="230" t="s">
        <v>980</v>
      </c>
      <c r="K31" s="230" t="s">
        <v>980</v>
      </c>
    </row>
    <row r="32" spans="1:11" ht="12" customHeight="1">
      <c r="A32" s="217" t="s">
        <v>601</v>
      </c>
      <c r="B32" s="230">
        <v>5</v>
      </c>
      <c r="C32" s="230">
        <v>4</v>
      </c>
      <c r="D32" s="230" t="s">
        <v>980</v>
      </c>
      <c r="E32" s="230" t="s">
        <v>980</v>
      </c>
      <c r="F32" s="231">
        <v>1</v>
      </c>
      <c r="G32" s="230">
        <v>7</v>
      </c>
      <c r="H32" s="230">
        <v>5</v>
      </c>
      <c r="I32" s="230" t="s">
        <v>980</v>
      </c>
      <c r="J32" s="230" t="s">
        <v>980</v>
      </c>
      <c r="K32" s="230">
        <v>1</v>
      </c>
    </row>
    <row r="33" spans="1:11" ht="12" customHeight="1">
      <c r="A33" s="117"/>
      <c r="B33" s="230"/>
      <c r="C33" s="230"/>
      <c r="D33" s="230"/>
      <c r="E33" s="230"/>
      <c r="F33" s="231"/>
      <c r="G33" s="230"/>
      <c r="H33" s="230"/>
      <c r="I33" s="230"/>
      <c r="J33" s="230"/>
      <c r="K33" s="230"/>
    </row>
    <row r="34" spans="1:11" ht="12" customHeight="1">
      <c r="A34" s="117" t="s">
        <v>605</v>
      </c>
      <c r="B34" s="230">
        <v>31</v>
      </c>
      <c r="C34" s="230">
        <v>17</v>
      </c>
      <c r="D34" s="230">
        <v>11</v>
      </c>
      <c r="E34" s="230">
        <v>1</v>
      </c>
      <c r="F34" s="231">
        <v>1</v>
      </c>
      <c r="G34" s="230">
        <v>33</v>
      </c>
      <c r="H34" s="230">
        <v>17</v>
      </c>
      <c r="I34" s="230">
        <v>12</v>
      </c>
      <c r="J34" s="230">
        <v>1</v>
      </c>
      <c r="K34" s="230">
        <v>2</v>
      </c>
    </row>
    <row r="35" spans="1:11" ht="12" customHeight="1">
      <c r="A35" s="217" t="s">
        <v>600</v>
      </c>
      <c r="B35" s="230">
        <v>28</v>
      </c>
      <c r="C35" s="230">
        <v>15</v>
      </c>
      <c r="D35" s="230">
        <v>10</v>
      </c>
      <c r="E35" s="230">
        <v>1</v>
      </c>
      <c r="F35" s="231">
        <v>1</v>
      </c>
      <c r="G35" s="230">
        <v>28</v>
      </c>
      <c r="H35" s="230">
        <v>13</v>
      </c>
      <c r="I35" s="230">
        <v>11</v>
      </c>
      <c r="J35" s="230">
        <v>1</v>
      </c>
      <c r="K35" s="230">
        <v>2</v>
      </c>
    </row>
    <row r="36" spans="1:11" ht="12" customHeight="1">
      <c r="A36" s="217" t="s">
        <v>601</v>
      </c>
      <c r="B36" s="230">
        <v>3</v>
      </c>
      <c r="C36" s="230">
        <v>2</v>
      </c>
      <c r="D36" s="230">
        <v>1</v>
      </c>
      <c r="E36" s="230" t="s">
        <v>980</v>
      </c>
      <c r="F36" s="231" t="s">
        <v>980</v>
      </c>
      <c r="G36" s="230">
        <v>5</v>
      </c>
      <c r="H36" s="230">
        <v>4</v>
      </c>
      <c r="I36" s="230">
        <v>1</v>
      </c>
      <c r="J36" s="230" t="s">
        <v>980</v>
      </c>
      <c r="K36" s="230" t="s">
        <v>980</v>
      </c>
    </row>
    <row r="37" spans="1:11" ht="12" customHeight="1">
      <c r="A37" s="117"/>
      <c r="B37" s="230"/>
      <c r="C37" s="230"/>
      <c r="D37" s="230"/>
      <c r="E37" s="230"/>
      <c r="F37" s="231"/>
      <c r="G37" s="230"/>
      <c r="H37" s="230"/>
      <c r="I37" s="230"/>
      <c r="J37" s="230"/>
      <c r="K37" s="230"/>
    </row>
    <row r="38" spans="1:11" ht="12" customHeight="1">
      <c r="A38" s="117" t="s">
        <v>606</v>
      </c>
      <c r="B38" s="230">
        <v>24</v>
      </c>
      <c r="C38" s="230">
        <v>14</v>
      </c>
      <c r="D38" s="230">
        <v>3</v>
      </c>
      <c r="E38" s="230">
        <v>2</v>
      </c>
      <c r="F38" s="231">
        <v>1</v>
      </c>
      <c r="G38" s="230">
        <v>31</v>
      </c>
      <c r="H38" s="230">
        <v>18</v>
      </c>
      <c r="I38" s="230">
        <v>7</v>
      </c>
      <c r="J38" s="230">
        <v>1</v>
      </c>
      <c r="K38" s="230">
        <v>2</v>
      </c>
    </row>
    <row r="39" spans="1:11" ht="12" customHeight="1">
      <c r="A39" s="217" t="s">
        <v>600</v>
      </c>
      <c r="B39" s="230">
        <v>17</v>
      </c>
      <c r="C39" s="230">
        <v>9</v>
      </c>
      <c r="D39" s="230">
        <v>2</v>
      </c>
      <c r="E39" s="230">
        <v>2</v>
      </c>
      <c r="F39" s="231">
        <v>1</v>
      </c>
      <c r="G39" s="230">
        <v>24</v>
      </c>
      <c r="H39" s="230">
        <v>14</v>
      </c>
      <c r="I39" s="230">
        <v>7</v>
      </c>
      <c r="J39" s="230">
        <v>1</v>
      </c>
      <c r="K39" s="230" t="s">
        <v>980</v>
      </c>
    </row>
    <row r="40" spans="1:11" ht="12" customHeight="1">
      <c r="A40" s="217" t="s">
        <v>601</v>
      </c>
      <c r="B40" s="230">
        <v>7</v>
      </c>
      <c r="C40" s="230">
        <v>5</v>
      </c>
      <c r="D40" s="230">
        <v>1</v>
      </c>
      <c r="E40" s="230" t="s">
        <v>980</v>
      </c>
      <c r="F40" s="231" t="s">
        <v>980</v>
      </c>
      <c r="G40" s="230">
        <v>7</v>
      </c>
      <c r="H40" s="230">
        <v>4</v>
      </c>
      <c r="I40" s="230" t="s">
        <v>980</v>
      </c>
      <c r="J40" s="230" t="s">
        <v>980</v>
      </c>
      <c r="K40" s="230">
        <v>2</v>
      </c>
    </row>
    <row r="41" spans="1:11" ht="12" customHeight="1">
      <c r="A41" s="117"/>
      <c r="B41" s="230"/>
      <c r="C41" s="230"/>
      <c r="D41" s="230"/>
      <c r="E41" s="230"/>
      <c r="F41" s="231"/>
      <c r="G41" s="230"/>
      <c r="H41" s="230"/>
      <c r="I41" s="230"/>
      <c r="J41" s="230"/>
      <c r="K41" s="230"/>
    </row>
    <row r="42" spans="1:11" ht="12" customHeight="1">
      <c r="A42" s="117" t="s">
        <v>607</v>
      </c>
      <c r="B42" s="230">
        <v>27</v>
      </c>
      <c r="C42" s="230">
        <v>15</v>
      </c>
      <c r="D42" s="230">
        <v>1</v>
      </c>
      <c r="E42" s="230">
        <v>3</v>
      </c>
      <c r="F42" s="231">
        <v>5</v>
      </c>
      <c r="G42" s="230">
        <v>31</v>
      </c>
      <c r="H42" s="230">
        <v>19</v>
      </c>
      <c r="I42" s="230">
        <v>3</v>
      </c>
      <c r="J42" s="230">
        <v>3</v>
      </c>
      <c r="K42" s="230">
        <v>3</v>
      </c>
    </row>
    <row r="43" spans="1:11" ht="12" customHeight="1">
      <c r="A43" s="217" t="s">
        <v>600</v>
      </c>
      <c r="B43" s="230">
        <v>17</v>
      </c>
      <c r="C43" s="230">
        <v>9</v>
      </c>
      <c r="D43" s="230">
        <v>1</v>
      </c>
      <c r="E43" s="230">
        <v>2</v>
      </c>
      <c r="F43" s="231">
        <v>3</v>
      </c>
      <c r="G43" s="230">
        <v>25</v>
      </c>
      <c r="H43" s="230">
        <v>15</v>
      </c>
      <c r="I43" s="230">
        <v>2</v>
      </c>
      <c r="J43" s="230">
        <v>2</v>
      </c>
      <c r="K43" s="230">
        <v>3</v>
      </c>
    </row>
    <row r="44" spans="1:11" ht="12" customHeight="1">
      <c r="A44" s="217" t="s">
        <v>601</v>
      </c>
      <c r="B44" s="230">
        <v>10</v>
      </c>
      <c r="C44" s="230">
        <v>6</v>
      </c>
      <c r="D44" s="230" t="s">
        <v>980</v>
      </c>
      <c r="E44" s="230">
        <v>1</v>
      </c>
      <c r="F44" s="231">
        <v>2</v>
      </c>
      <c r="G44" s="230">
        <v>6</v>
      </c>
      <c r="H44" s="230">
        <v>4</v>
      </c>
      <c r="I44" s="230">
        <v>1</v>
      </c>
      <c r="J44" s="230">
        <v>1</v>
      </c>
      <c r="K44" s="230" t="s">
        <v>980</v>
      </c>
    </row>
    <row r="45" spans="1:11" ht="12" customHeight="1">
      <c r="A45" s="117"/>
      <c r="B45" s="230"/>
      <c r="C45" s="230"/>
      <c r="D45" s="230"/>
      <c r="E45" s="230"/>
      <c r="F45" s="231"/>
      <c r="G45" s="230"/>
      <c r="H45" s="230"/>
      <c r="I45" s="230"/>
      <c r="J45" s="230"/>
      <c r="K45" s="230"/>
    </row>
    <row r="46" spans="1:11" ht="12" customHeight="1">
      <c r="A46" s="117" t="s">
        <v>608</v>
      </c>
      <c r="B46" s="230">
        <v>15</v>
      </c>
      <c r="C46" s="230">
        <v>4</v>
      </c>
      <c r="D46" s="230">
        <v>1</v>
      </c>
      <c r="E46" s="230">
        <v>4</v>
      </c>
      <c r="F46" s="231">
        <v>5</v>
      </c>
      <c r="G46" s="230">
        <v>23</v>
      </c>
      <c r="H46" s="230">
        <v>10</v>
      </c>
      <c r="I46" s="230">
        <v>1</v>
      </c>
      <c r="J46" s="230">
        <v>4</v>
      </c>
      <c r="K46" s="230">
        <v>7</v>
      </c>
    </row>
    <row r="47" spans="1:11" ht="12" customHeight="1">
      <c r="A47" s="217" t="s">
        <v>600</v>
      </c>
      <c r="B47" s="230">
        <v>12</v>
      </c>
      <c r="C47" s="230">
        <v>2</v>
      </c>
      <c r="D47" s="230">
        <v>1</v>
      </c>
      <c r="E47" s="230">
        <v>4</v>
      </c>
      <c r="F47" s="231">
        <v>5</v>
      </c>
      <c r="G47" s="230">
        <v>15</v>
      </c>
      <c r="H47" s="230">
        <v>7</v>
      </c>
      <c r="I47" s="230">
        <v>1</v>
      </c>
      <c r="J47" s="230">
        <v>1</v>
      </c>
      <c r="K47" s="230">
        <v>5</v>
      </c>
    </row>
    <row r="48" spans="1:11" ht="12" customHeight="1">
      <c r="A48" s="217" t="s">
        <v>601</v>
      </c>
      <c r="B48" s="230">
        <v>3</v>
      </c>
      <c r="C48" s="230">
        <v>2</v>
      </c>
      <c r="D48" s="230" t="s">
        <v>980</v>
      </c>
      <c r="E48" s="230" t="s">
        <v>980</v>
      </c>
      <c r="F48" s="231" t="s">
        <v>980</v>
      </c>
      <c r="G48" s="230">
        <v>8</v>
      </c>
      <c r="H48" s="230">
        <v>3</v>
      </c>
      <c r="I48" s="230" t="s">
        <v>980</v>
      </c>
      <c r="J48" s="230">
        <v>3</v>
      </c>
      <c r="K48" s="230">
        <v>2</v>
      </c>
    </row>
    <row r="49" spans="1:11" ht="12" customHeight="1">
      <c r="A49" s="117"/>
      <c r="B49" s="230"/>
      <c r="C49" s="230"/>
      <c r="D49" s="230"/>
      <c r="E49" s="230"/>
      <c r="F49" s="231"/>
      <c r="G49" s="230"/>
      <c r="H49" s="230"/>
      <c r="I49" s="230"/>
      <c r="J49" s="230"/>
      <c r="K49" s="230"/>
    </row>
    <row r="50" spans="1:11" ht="12" customHeight="1">
      <c r="A50" s="117" t="s">
        <v>609</v>
      </c>
      <c r="B50" s="230">
        <v>30</v>
      </c>
      <c r="C50" s="230">
        <v>11</v>
      </c>
      <c r="D50" s="230" t="s">
        <v>980</v>
      </c>
      <c r="E50" s="230">
        <v>2</v>
      </c>
      <c r="F50" s="231">
        <v>13</v>
      </c>
      <c r="G50" s="230">
        <v>48</v>
      </c>
      <c r="H50" s="230">
        <v>30</v>
      </c>
      <c r="I50" s="230">
        <v>1</v>
      </c>
      <c r="J50" s="230">
        <v>5</v>
      </c>
      <c r="K50" s="230">
        <v>10</v>
      </c>
    </row>
    <row r="51" spans="1:11" ht="12" customHeight="1">
      <c r="A51" s="217" t="s">
        <v>600</v>
      </c>
      <c r="B51" s="230">
        <v>17</v>
      </c>
      <c r="C51" s="230">
        <v>6</v>
      </c>
      <c r="D51" s="230" t="s">
        <v>980</v>
      </c>
      <c r="E51" s="230">
        <v>2</v>
      </c>
      <c r="F51" s="231">
        <v>6</v>
      </c>
      <c r="G51" s="230">
        <v>25</v>
      </c>
      <c r="H51" s="230">
        <v>15</v>
      </c>
      <c r="I51" s="230">
        <v>1</v>
      </c>
      <c r="J51" s="230">
        <v>4</v>
      </c>
      <c r="K51" s="230">
        <v>4</v>
      </c>
    </row>
    <row r="52" spans="1:11" ht="12" customHeight="1">
      <c r="A52" s="217" t="s">
        <v>601</v>
      </c>
      <c r="B52" s="230">
        <v>13</v>
      </c>
      <c r="C52" s="230">
        <v>5</v>
      </c>
      <c r="D52" s="230" t="s">
        <v>980</v>
      </c>
      <c r="E52" s="230" t="s">
        <v>980</v>
      </c>
      <c r="F52" s="231">
        <v>7</v>
      </c>
      <c r="G52" s="230">
        <v>23</v>
      </c>
      <c r="H52" s="230">
        <v>15</v>
      </c>
      <c r="I52" s="230" t="s">
        <v>980</v>
      </c>
      <c r="J52" s="230">
        <v>1</v>
      </c>
      <c r="K52" s="230">
        <v>6</v>
      </c>
    </row>
    <row r="53" spans="1:11" ht="12" customHeight="1">
      <c r="A53" s="117"/>
      <c r="B53" s="232"/>
      <c r="C53" s="232"/>
      <c r="D53" s="232"/>
      <c r="E53" s="232"/>
      <c r="F53" s="231"/>
      <c r="G53" s="232"/>
      <c r="H53" s="232"/>
      <c r="I53" s="232"/>
      <c r="J53" s="232"/>
      <c r="K53" s="232"/>
    </row>
    <row r="54" spans="1:11" ht="12" customHeight="1">
      <c r="A54" s="119" t="s">
        <v>509</v>
      </c>
      <c r="B54" s="233">
        <v>205</v>
      </c>
      <c r="C54" s="233">
        <v>117</v>
      </c>
      <c r="D54" s="233">
        <v>27</v>
      </c>
      <c r="E54" s="233">
        <v>14</v>
      </c>
      <c r="F54" s="234">
        <v>29</v>
      </c>
      <c r="G54" s="233">
        <v>264</v>
      </c>
      <c r="H54" s="233">
        <v>176</v>
      </c>
      <c r="I54" s="233">
        <v>34</v>
      </c>
      <c r="J54" s="233">
        <v>16</v>
      </c>
      <c r="K54" s="233">
        <v>27</v>
      </c>
    </row>
    <row r="55" spans="1:11" ht="12" customHeight="1">
      <c r="A55" s="223" t="s">
        <v>600</v>
      </c>
      <c r="B55" s="233">
        <v>147</v>
      </c>
      <c r="C55" s="233">
        <v>80</v>
      </c>
      <c r="D55" s="233">
        <v>25</v>
      </c>
      <c r="E55" s="233">
        <v>12</v>
      </c>
      <c r="F55" s="234">
        <v>17</v>
      </c>
      <c r="G55" s="233">
        <v>191</v>
      </c>
      <c r="H55" s="233">
        <v>126</v>
      </c>
      <c r="I55" s="233">
        <v>31</v>
      </c>
      <c r="J55" s="233">
        <v>11</v>
      </c>
      <c r="K55" s="233">
        <v>15</v>
      </c>
    </row>
    <row r="56" spans="1:11" ht="12" customHeight="1">
      <c r="A56" s="223" t="s">
        <v>601</v>
      </c>
      <c r="B56" s="233">
        <v>58</v>
      </c>
      <c r="C56" s="233">
        <v>37</v>
      </c>
      <c r="D56" s="233">
        <v>2</v>
      </c>
      <c r="E56" s="233">
        <v>2</v>
      </c>
      <c r="F56" s="234">
        <v>12</v>
      </c>
      <c r="G56" s="233">
        <v>73</v>
      </c>
      <c r="H56" s="233">
        <v>50</v>
      </c>
      <c r="I56" s="233">
        <v>3</v>
      </c>
      <c r="J56" s="233">
        <v>5</v>
      </c>
      <c r="K56" s="233">
        <v>12</v>
      </c>
    </row>
    <row r="57" spans="1:11" ht="12" customHeight="1">
      <c r="A57" s="117"/>
      <c r="B57" s="232"/>
      <c r="C57" s="232"/>
      <c r="D57" s="232"/>
      <c r="E57" s="232"/>
      <c r="F57" s="231"/>
      <c r="G57" s="232"/>
      <c r="H57" s="232"/>
      <c r="I57" s="232"/>
      <c r="J57" s="232"/>
      <c r="K57" s="232"/>
    </row>
    <row r="58" spans="1:11" ht="12" customHeight="1">
      <c r="A58" s="117" t="s">
        <v>610</v>
      </c>
      <c r="B58" s="230" t="s">
        <v>980</v>
      </c>
      <c r="C58" s="230" t="s">
        <v>980</v>
      </c>
      <c r="D58" s="230" t="s">
        <v>980</v>
      </c>
      <c r="E58" s="230" t="s">
        <v>980</v>
      </c>
      <c r="F58" s="231" t="s">
        <v>980</v>
      </c>
      <c r="G58" s="230" t="s">
        <v>980</v>
      </c>
      <c r="H58" s="230" t="s">
        <v>980</v>
      </c>
      <c r="I58" s="230" t="s">
        <v>980</v>
      </c>
      <c r="J58" s="230" t="s">
        <v>980</v>
      </c>
      <c r="K58" s="230" t="s">
        <v>980</v>
      </c>
    </row>
    <row r="59" spans="1:11" ht="12" customHeight="1">
      <c r="A59" s="117"/>
      <c r="B59" s="230"/>
      <c r="C59" s="230"/>
      <c r="D59" s="230"/>
      <c r="E59" s="230"/>
      <c r="F59" s="231"/>
      <c r="G59" s="230"/>
      <c r="H59" s="230"/>
      <c r="I59" s="230"/>
      <c r="J59" s="230"/>
      <c r="K59" s="230"/>
    </row>
    <row r="60" spans="1:11" ht="12" customHeight="1">
      <c r="A60" s="119" t="s">
        <v>540</v>
      </c>
      <c r="B60" s="233">
        <v>205</v>
      </c>
      <c r="C60" s="233">
        <v>117</v>
      </c>
      <c r="D60" s="233">
        <v>27</v>
      </c>
      <c r="E60" s="233">
        <v>14</v>
      </c>
      <c r="F60" s="234">
        <v>29</v>
      </c>
      <c r="G60" s="233">
        <v>264</v>
      </c>
      <c r="H60" s="233">
        <v>176</v>
      </c>
      <c r="I60" s="233">
        <v>34</v>
      </c>
      <c r="J60" s="233">
        <v>16</v>
      </c>
      <c r="K60" s="233">
        <v>27</v>
      </c>
    </row>
    <row r="61" spans="1:11" ht="12.75">
      <c r="A61" s="104"/>
      <c r="B61" s="104"/>
      <c r="C61" s="104"/>
      <c r="D61" s="104"/>
      <c r="E61" s="104"/>
      <c r="F61" s="104"/>
      <c r="G61" s="104"/>
      <c r="H61" s="104"/>
      <c r="I61" s="104"/>
      <c r="J61" s="104"/>
      <c r="K61" s="104"/>
    </row>
    <row r="62" spans="1:11" ht="12.75">
      <c r="A62" s="104"/>
      <c r="B62" s="104"/>
      <c r="C62" s="104"/>
      <c r="D62" s="104"/>
      <c r="E62" s="104"/>
      <c r="F62" s="104"/>
      <c r="G62" s="104"/>
      <c r="H62" s="104"/>
      <c r="I62" s="104"/>
      <c r="J62" s="104"/>
      <c r="K62" s="104"/>
    </row>
    <row r="63" spans="1:11" ht="12.75">
      <c r="A63" s="104"/>
      <c r="B63" s="104"/>
      <c r="C63" s="104"/>
      <c r="D63" s="104"/>
      <c r="E63" s="104"/>
      <c r="F63" s="104"/>
      <c r="G63" s="104"/>
      <c r="H63" s="104"/>
      <c r="I63" s="104"/>
      <c r="J63" s="104"/>
      <c r="K63" s="104"/>
    </row>
    <row r="64" spans="1:11" ht="12.75">
      <c r="A64" s="104"/>
      <c r="B64" s="104"/>
      <c r="C64" s="104"/>
      <c r="D64" s="104"/>
      <c r="E64" s="104"/>
      <c r="F64" s="104"/>
      <c r="G64" s="104"/>
      <c r="H64" s="104"/>
      <c r="I64" s="104"/>
      <c r="J64" s="104"/>
      <c r="K64" s="104"/>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103" customWidth="1"/>
    <col min="2" max="11" width="6.7109375" style="103" customWidth="1"/>
    <col min="12" max="16384" width="11.421875" style="103" customWidth="1"/>
  </cols>
  <sheetData>
    <row r="1" spans="1:11" ht="8.25" customHeight="1">
      <c r="A1" s="101" t="s">
        <v>614</v>
      </c>
      <c r="B1" s="102"/>
      <c r="C1" s="102"/>
      <c r="D1" s="102"/>
      <c r="E1" s="102"/>
      <c r="F1" s="102"/>
      <c r="G1" s="102"/>
      <c r="H1" s="102"/>
      <c r="I1" s="102"/>
      <c r="J1" s="102"/>
      <c r="K1" s="102"/>
    </row>
    <row r="2" spans="1:11" ht="8.25" customHeight="1">
      <c r="A2" s="104"/>
      <c r="B2" s="104"/>
      <c r="C2" s="104"/>
      <c r="D2" s="104"/>
      <c r="E2" s="104"/>
      <c r="F2" s="104"/>
      <c r="G2" s="104"/>
      <c r="H2" s="104"/>
      <c r="I2" s="104"/>
      <c r="J2" s="104"/>
      <c r="K2" s="104"/>
    </row>
    <row r="3" spans="1:11" ht="8.25" customHeight="1">
      <c r="A3" s="104"/>
      <c r="B3" s="104"/>
      <c r="C3" s="104"/>
      <c r="D3" s="104"/>
      <c r="E3" s="104"/>
      <c r="F3" s="104"/>
      <c r="G3" s="104"/>
      <c r="H3" s="104"/>
      <c r="I3" s="104"/>
      <c r="J3" s="104"/>
      <c r="K3" s="104"/>
    </row>
    <row r="4" spans="1:11" ht="8.25" customHeight="1">
      <c r="A4" s="104"/>
      <c r="B4" s="104"/>
      <c r="C4" s="104"/>
      <c r="D4" s="104"/>
      <c r="E4" s="104"/>
      <c r="F4" s="104"/>
      <c r="G4" s="104"/>
      <c r="H4" s="104"/>
      <c r="I4" s="104"/>
      <c r="J4" s="104"/>
      <c r="K4" s="104"/>
    </row>
    <row r="5" spans="1:11" ht="8.25" customHeight="1">
      <c r="A5" s="102" t="s">
        <v>612</v>
      </c>
      <c r="B5" s="102"/>
      <c r="C5" s="102"/>
      <c r="D5" s="102"/>
      <c r="E5" s="102"/>
      <c r="F5" s="102"/>
      <c r="G5" s="102"/>
      <c r="H5" s="102"/>
      <c r="I5" s="102"/>
      <c r="J5" s="102"/>
      <c r="K5" s="102"/>
    </row>
    <row r="6" spans="1:11" ht="8.25" customHeight="1">
      <c r="A6" s="104"/>
      <c r="B6" s="104"/>
      <c r="C6" s="104"/>
      <c r="D6" s="104"/>
      <c r="E6" s="104"/>
      <c r="F6" s="104"/>
      <c r="G6" s="104"/>
      <c r="H6" s="104"/>
      <c r="I6" s="104"/>
      <c r="J6" s="104"/>
      <c r="K6" s="104"/>
    </row>
    <row r="7" spans="1:11" ht="12.75" customHeight="1">
      <c r="A7" s="175"/>
      <c r="B7" s="365" t="s">
        <v>540</v>
      </c>
      <c r="C7" s="106" t="s">
        <v>593</v>
      </c>
      <c r="D7" s="107"/>
      <c r="E7" s="107"/>
      <c r="F7" s="108"/>
      <c r="G7" s="374" t="s">
        <v>540</v>
      </c>
      <c r="H7" s="106" t="s">
        <v>593</v>
      </c>
      <c r="I7" s="107"/>
      <c r="J7" s="107"/>
      <c r="K7" s="107"/>
    </row>
    <row r="8" spans="1:11" ht="8.25" customHeight="1">
      <c r="A8" s="214" t="s">
        <v>594</v>
      </c>
      <c r="B8" s="366"/>
      <c r="C8" s="110" t="s">
        <v>595</v>
      </c>
      <c r="D8" s="111"/>
      <c r="E8" s="114"/>
      <c r="F8" s="368" t="s">
        <v>535</v>
      </c>
      <c r="G8" s="337"/>
      <c r="H8" s="110" t="s">
        <v>595</v>
      </c>
      <c r="I8" s="111"/>
      <c r="J8" s="114"/>
      <c r="K8" s="384" t="s">
        <v>535</v>
      </c>
    </row>
    <row r="9" spans="1:11" ht="8.25" customHeight="1">
      <c r="A9" s="214" t="s">
        <v>596</v>
      </c>
      <c r="B9" s="366"/>
      <c r="C9" s="368" t="s">
        <v>823</v>
      </c>
      <c r="D9" s="368" t="s">
        <v>825</v>
      </c>
      <c r="E9" s="368" t="s">
        <v>824</v>
      </c>
      <c r="F9" s="369"/>
      <c r="G9" s="337"/>
      <c r="H9" s="368" t="s">
        <v>823</v>
      </c>
      <c r="I9" s="368" t="s">
        <v>825</v>
      </c>
      <c r="J9" s="368" t="s">
        <v>824</v>
      </c>
      <c r="K9" s="336"/>
    </row>
    <row r="10" spans="1:11" ht="8.25" customHeight="1">
      <c r="A10" s="214" t="s">
        <v>597</v>
      </c>
      <c r="B10" s="366"/>
      <c r="C10" s="382"/>
      <c r="D10" s="382"/>
      <c r="E10" s="382"/>
      <c r="F10" s="369"/>
      <c r="G10" s="337"/>
      <c r="H10" s="382"/>
      <c r="I10" s="382"/>
      <c r="J10" s="382"/>
      <c r="K10" s="336"/>
    </row>
    <row r="11" spans="1:11" ht="8.25" customHeight="1">
      <c r="A11" s="104"/>
      <c r="B11" s="366"/>
      <c r="C11" s="382"/>
      <c r="D11" s="382"/>
      <c r="E11" s="382"/>
      <c r="F11" s="369"/>
      <c r="G11" s="337"/>
      <c r="H11" s="382"/>
      <c r="I11" s="382"/>
      <c r="J11" s="382"/>
      <c r="K11" s="336"/>
    </row>
    <row r="12" spans="1:11" ht="8.25" customHeight="1">
      <c r="A12" s="214" t="s">
        <v>598</v>
      </c>
      <c r="B12" s="366"/>
      <c r="C12" s="382"/>
      <c r="D12" s="382"/>
      <c r="E12" s="382"/>
      <c r="F12" s="369"/>
      <c r="G12" s="337"/>
      <c r="H12" s="382"/>
      <c r="I12" s="382"/>
      <c r="J12" s="382"/>
      <c r="K12" s="336"/>
    </row>
    <row r="13" spans="1:11" ht="12.75">
      <c r="A13" s="117"/>
      <c r="B13" s="367"/>
      <c r="C13" s="383"/>
      <c r="D13" s="383"/>
      <c r="E13" s="383"/>
      <c r="F13" s="370"/>
      <c r="G13" s="375"/>
      <c r="H13" s="383"/>
      <c r="I13" s="383"/>
      <c r="J13" s="383"/>
      <c r="K13" s="356"/>
    </row>
    <row r="14" spans="1:11" ht="8.25" customHeight="1">
      <c r="A14" s="175"/>
      <c r="B14" s="175"/>
      <c r="C14" s="175"/>
      <c r="D14" s="175"/>
      <c r="E14" s="175"/>
      <c r="F14" s="175"/>
      <c r="G14" s="175"/>
      <c r="H14" s="175"/>
      <c r="I14" s="175"/>
      <c r="J14" s="175"/>
      <c r="K14" s="175"/>
    </row>
    <row r="15" spans="2:11" ht="19.5" customHeight="1">
      <c r="B15" s="225" t="s">
        <v>615</v>
      </c>
      <c r="C15" s="102"/>
      <c r="D15" s="102"/>
      <c r="E15" s="102"/>
      <c r="F15" s="102"/>
      <c r="G15" s="102"/>
      <c r="H15" s="102"/>
      <c r="I15" s="102"/>
      <c r="J15" s="102"/>
      <c r="K15" s="102"/>
    </row>
    <row r="16" spans="1:11" ht="19.5" customHeight="1">
      <c r="A16" s="104"/>
      <c r="B16" s="115">
        <f>'[4]tab8.1'!B16</f>
        <v>38292</v>
      </c>
      <c r="C16" s="216"/>
      <c r="D16" s="102"/>
      <c r="E16" s="102"/>
      <c r="F16" s="102"/>
      <c r="G16" s="115">
        <f>'[4]tab8.1'!G16</f>
        <v>37926</v>
      </c>
      <c r="H16" s="102"/>
      <c r="I16" s="102"/>
      <c r="J16" s="102"/>
      <c r="K16" s="102"/>
    </row>
    <row r="17" spans="1:11" ht="8.25" customHeight="1">
      <c r="A17" s="104"/>
      <c r="B17" s="104"/>
      <c r="C17" s="104"/>
      <c r="D17" s="104"/>
      <c r="E17" s="104"/>
      <c r="F17" s="104"/>
      <c r="G17" s="104"/>
      <c r="H17" s="104"/>
      <c r="I17" s="104"/>
      <c r="J17" s="104"/>
      <c r="K17" s="104"/>
    </row>
    <row r="18" spans="1:11" ht="12" customHeight="1">
      <c r="A18" s="217" t="s">
        <v>599</v>
      </c>
      <c r="B18" s="218">
        <v>15</v>
      </c>
      <c r="C18" s="218">
        <v>4</v>
      </c>
      <c r="D18" s="218" t="s">
        <v>980</v>
      </c>
      <c r="E18" s="218">
        <v>1</v>
      </c>
      <c r="F18" s="219">
        <v>10</v>
      </c>
      <c r="G18" s="218">
        <v>12</v>
      </c>
      <c r="H18" s="218">
        <v>2</v>
      </c>
      <c r="I18" s="218" t="s">
        <v>980</v>
      </c>
      <c r="J18" s="218">
        <v>1</v>
      </c>
      <c r="K18" s="218">
        <v>9</v>
      </c>
    </row>
    <row r="19" spans="1:11" ht="12" customHeight="1">
      <c r="A19" s="217" t="s">
        <v>600</v>
      </c>
      <c r="B19" s="218">
        <v>7</v>
      </c>
      <c r="C19" s="218">
        <v>2</v>
      </c>
      <c r="D19" s="218" t="s">
        <v>980</v>
      </c>
      <c r="E19" s="218">
        <v>1</v>
      </c>
      <c r="F19" s="219">
        <v>4</v>
      </c>
      <c r="G19" s="218">
        <v>5</v>
      </c>
      <c r="H19" s="218">
        <v>1</v>
      </c>
      <c r="I19" s="218" t="s">
        <v>980</v>
      </c>
      <c r="J19" s="218">
        <v>1</v>
      </c>
      <c r="K19" s="218">
        <v>3</v>
      </c>
    </row>
    <row r="20" spans="1:11" ht="12" customHeight="1">
      <c r="A20" s="217" t="s">
        <v>601</v>
      </c>
      <c r="B20" s="218">
        <v>8</v>
      </c>
      <c r="C20" s="218">
        <v>2</v>
      </c>
      <c r="D20" s="218" t="s">
        <v>980</v>
      </c>
      <c r="E20" s="218" t="s">
        <v>980</v>
      </c>
      <c r="F20" s="219">
        <v>6</v>
      </c>
      <c r="G20" s="218">
        <v>7</v>
      </c>
      <c r="H20" s="218">
        <v>1</v>
      </c>
      <c r="I20" s="218" t="s">
        <v>980</v>
      </c>
      <c r="J20" s="218" t="s">
        <v>980</v>
      </c>
      <c r="K20" s="218">
        <v>6</v>
      </c>
    </row>
    <row r="21" spans="1:11" ht="12" customHeight="1">
      <c r="A21" s="217"/>
      <c r="B21" s="218"/>
      <c r="C21" s="218"/>
      <c r="D21" s="218"/>
      <c r="E21" s="218"/>
      <c r="F21" s="219"/>
      <c r="G21" s="218"/>
      <c r="H21" s="218"/>
      <c r="I21" s="218"/>
      <c r="J21" s="218"/>
      <c r="K21" s="218"/>
    </row>
    <row r="22" spans="1:11" ht="12" customHeight="1">
      <c r="A22" s="220" t="s">
        <v>602</v>
      </c>
      <c r="B22" s="218">
        <v>21</v>
      </c>
      <c r="C22" s="218">
        <v>11</v>
      </c>
      <c r="D22" s="218">
        <v>4</v>
      </c>
      <c r="E22" s="218" t="s">
        <v>980</v>
      </c>
      <c r="F22" s="219">
        <v>3</v>
      </c>
      <c r="G22" s="218">
        <v>25</v>
      </c>
      <c r="H22" s="218">
        <v>7</v>
      </c>
      <c r="I22" s="218">
        <v>8</v>
      </c>
      <c r="J22" s="218">
        <v>3</v>
      </c>
      <c r="K22" s="218">
        <v>4</v>
      </c>
    </row>
    <row r="23" spans="1:11" ht="12" customHeight="1">
      <c r="A23" s="217" t="s">
        <v>600</v>
      </c>
      <c r="B23" s="218">
        <v>14</v>
      </c>
      <c r="C23" s="218">
        <v>6</v>
      </c>
      <c r="D23" s="218">
        <v>4</v>
      </c>
      <c r="E23" s="218" t="s">
        <v>980</v>
      </c>
      <c r="F23" s="219">
        <v>2</v>
      </c>
      <c r="G23" s="218">
        <v>17</v>
      </c>
      <c r="H23" s="218">
        <v>3</v>
      </c>
      <c r="I23" s="218">
        <v>8</v>
      </c>
      <c r="J23" s="218">
        <v>1</v>
      </c>
      <c r="K23" s="218">
        <v>2</v>
      </c>
    </row>
    <row r="24" spans="1:11" ht="12" customHeight="1">
      <c r="A24" s="217" t="s">
        <v>601</v>
      </c>
      <c r="B24" s="218">
        <v>7</v>
      </c>
      <c r="C24" s="218">
        <v>5</v>
      </c>
      <c r="D24" s="218" t="s">
        <v>980</v>
      </c>
      <c r="E24" s="218" t="s">
        <v>980</v>
      </c>
      <c r="F24" s="219">
        <v>1</v>
      </c>
      <c r="G24" s="218">
        <v>8</v>
      </c>
      <c r="H24" s="218">
        <v>4</v>
      </c>
      <c r="I24" s="218" t="s">
        <v>980</v>
      </c>
      <c r="J24" s="218">
        <v>2</v>
      </c>
      <c r="K24" s="218">
        <v>2</v>
      </c>
    </row>
    <row r="25" spans="1:11" ht="12" customHeight="1">
      <c r="A25" s="117"/>
      <c r="B25" s="218"/>
      <c r="C25" s="218"/>
      <c r="D25" s="218"/>
      <c r="E25" s="218"/>
      <c r="F25" s="219"/>
      <c r="G25" s="218"/>
      <c r="H25" s="218"/>
      <c r="I25" s="218"/>
      <c r="J25" s="218"/>
      <c r="K25" s="218"/>
    </row>
    <row r="26" spans="1:11" ht="12" customHeight="1">
      <c r="A26" s="117" t="s">
        <v>603</v>
      </c>
      <c r="B26" s="218">
        <v>36</v>
      </c>
      <c r="C26" s="218">
        <v>33</v>
      </c>
      <c r="D26" s="218">
        <v>2</v>
      </c>
      <c r="E26" s="218" t="s">
        <v>980</v>
      </c>
      <c r="F26" s="219" t="s">
        <v>980</v>
      </c>
      <c r="G26" s="218">
        <v>47</v>
      </c>
      <c r="H26" s="218">
        <v>40</v>
      </c>
      <c r="I26" s="218" t="s">
        <v>980</v>
      </c>
      <c r="J26" s="218">
        <v>1</v>
      </c>
      <c r="K26" s="218">
        <v>2</v>
      </c>
    </row>
    <row r="27" spans="1:11" ht="12" customHeight="1">
      <c r="A27" s="217" t="s">
        <v>600</v>
      </c>
      <c r="B27" s="218">
        <v>20</v>
      </c>
      <c r="C27" s="218">
        <v>18</v>
      </c>
      <c r="D27" s="218">
        <v>2</v>
      </c>
      <c r="E27" s="218" t="s">
        <v>980</v>
      </c>
      <c r="F27" s="219" t="s">
        <v>980</v>
      </c>
      <c r="G27" s="218">
        <v>28</v>
      </c>
      <c r="H27" s="218">
        <v>22</v>
      </c>
      <c r="I27" s="218" t="s">
        <v>980</v>
      </c>
      <c r="J27" s="218">
        <v>1</v>
      </c>
      <c r="K27" s="218">
        <v>2</v>
      </c>
    </row>
    <row r="28" spans="1:11" ht="12" customHeight="1">
      <c r="A28" s="217" t="s">
        <v>601</v>
      </c>
      <c r="B28" s="218">
        <v>16</v>
      </c>
      <c r="C28" s="218">
        <v>15</v>
      </c>
      <c r="D28" s="218" t="s">
        <v>980</v>
      </c>
      <c r="E28" s="218" t="s">
        <v>980</v>
      </c>
      <c r="F28" s="219" t="s">
        <v>980</v>
      </c>
      <c r="G28" s="218">
        <v>19</v>
      </c>
      <c r="H28" s="218">
        <v>18</v>
      </c>
      <c r="I28" s="218" t="s">
        <v>980</v>
      </c>
      <c r="J28" s="218" t="s">
        <v>980</v>
      </c>
      <c r="K28" s="218" t="s">
        <v>980</v>
      </c>
    </row>
    <row r="29" spans="1:11" ht="12" customHeight="1">
      <c r="A29" s="117"/>
      <c r="B29" s="218"/>
      <c r="C29" s="218"/>
      <c r="D29" s="218"/>
      <c r="E29" s="218"/>
      <c r="F29" s="219"/>
      <c r="G29" s="218"/>
      <c r="H29" s="218"/>
      <c r="I29" s="218"/>
      <c r="J29" s="218"/>
      <c r="K29" s="218"/>
    </row>
    <row r="30" spans="1:11" ht="12" customHeight="1">
      <c r="A30" s="117" t="s">
        <v>604</v>
      </c>
      <c r="B30" s="218">
        <v>23</v>
      </c>
      <c r="C30" s="218">
        <v>17</v>
      </c>
      <c r="D30" s="218" t="s">
        <v>980</v>
      </c>
      <c r="E30" s="218">
        <v>3</v>
      </c>
      <c r="F30" s="219">
        <v>3</v>
      </c>
      <c r="G30" s="218">
        <v>26</v>
      </c>
      <c r="H30" s="218">
        <v>21</v>
      </c>
      <c r="I30" s="218">
        <v>1</v>
      </c>
      <c r="J30" s="218">
        <v>1</v>
      </c>
      <c r="K30" s="218">
        <v>2</v>
      </c>
    </row>
    <row r="31" spans="1:11" ht="12" customHeight="1">
      <c r="A31" s="217" t="s">
        <v>600</v>
      </c>
      <c r="B31" s="218">
        <v>16</v>
      </c>
      <c r="C31" s="218">
        <v>13</v>
      </c>
      <c r="D31" s="218" t="s">
        <v>980</v>
      </c>
      <c r="E31" s="218">
        <v>3</v>
      </c>
      <c r="F31" s="219" t="s">
        <v>980</v>
      </c>
      <c r="G31" s="218">
        <v>14</v>
      </c>
      <c r="H31" s="218">
        <v>11</v>
      </c>
      <c r="I31" s="218">
        <v>1</v>
      </c>
      <c r="J31" s="218">
        <v>1</v>
      </c>
      <c r="K31" s="218" t="s">
        <v>980</v>
      </c>
    </row>
    <row r="32" spans="1:11" ht="12" customHeight="1">
      <c r="A32" s="217" t="s">
        <v>601</v>
      </c>
      <c r="B32" s="218">
        <v>7</v>
      </c>
      <c r="C32" s="218">
        <v>4</v>
      </c>
      <c r="D32" s="218" t="s">
        <v>980</v>
      </c>
      <c r="E32" s="218" t="s">
        <v>980</v>
      </c>
      <c r="F32" s="219">
        <v>3</v>
      </c>
      <c r="G32" s="218">
        <v>12</v>
      </c>
      <c r="H32" s="218">
        <v>10</v>
      </c>
      <c r="I32" s="218" t="s">
        <v>980</v>
      </c>
      <c r="J32" s="218" t="s">
        <v>980</v>
      </c>
      <c r="K32" s="218">
        <v>2</v>
      </c>
    </row>
    <row r="33" spans="1:11" ht="12" customHeight="1">
      <c r="A33" s="117"/>
      <c r="B33" s="218"/>
      <c r="C33" s="218"/>
      <c r="D33" s="218"/>
      <c r="E33" s="218"/>
      <c r="F33" s="219"/>
      <c r="G33" s="218"/>
      <c r="H33" s="218"/>
      <c r="I33" s="218"/>
      <c r="J33" s="218"/>
      <c r="K33" s="218"/>
    </row>
    <row r="34" spans="1:11" ht="12" customHeight="1">
      <c r="A34" s="117" t="s">
        <v>605</v>
      </c>
      <c r="B34" s="218">
        <v>32</v>
      </c>
      <c r="C34" s="218">
        <v>20</v>
      </c>
      <c r="D34" s="218" t="s">
        <v>980</v>
      </c>
      <c r="E34" s="218">
        <v>4</v>
      </c>
      <c r="F34" s="219">
        <v>4</v>
      </c>
      <c r="G34" s="218">
        <v>36</v>
      </c>
      <c r="H34" s="218">
        <v>30</v>
      </c>
      <c r="I34" s="218" t="s">
        <v>980</v>
      </c>
      <c r="J34" s="218">
        <v>2</v>
      </c>
      <c r="K34" s="218">
        <v>2</v>
      </c>
    </row>
    <row r="35" spans="1:11" ht="12" customHeight="1">
      <c r="A35" s="217" t="s">
        <v>600</v>
      </c>
      <c r="B35" s="218">
        <v>25</v>
      </c>
      <c r="C35" s="218">
        <v>15</v>
      </c>
      <c r="D35" s="218" t="s">
        <v>980</v>
      </c>
      <c r="E35" s="218">
        <v>4</v>
      </c>
      <c r="F35" s="219">
        <v>3</v>
      </c>
      <c r="G35" s="218">
        <v>24</v>
      </c>
      <c r="H35" s="218">
        <v>19</v>
      </c>
      <c r="I35" s="218" t="s">
        <v>980</v>
      </c>
      <c r="J35" s="218">
        <v>1</v>
      </c>
      <c r="K35" s="218">
        <v>2</v>
      </c>
    </row>
    <row r="36" spans="1:11" ht="12" customHeight="1">
      <c r="A36" s="217" t="s">
        <v>601</v>
      </c>
      <c r="B36" s="218">
        <v>7</v>
      </c>
      <c r="C36" s="218">
        <v>5</v>
      </c>
      <c r="D36" s="218" t="s">
        <v>980</v>
      </c>
      <c r="E36" s="218" t="s">
        <v>980</v>
      </c>
      <c r="F36" s="219">
        <v>1</v>
      </c>
      <c r="G36" s="218">
        <v>12</v>
      </c>
      <c r="H36" s="218">
        <v>11</v>
      </c>
      <c r="I36" s="218" t="s">
        <v>980</v>
      </c>
      <c r="J36" s="218">
        <v>1</v>
      </c>
      <c r="K36" s="218" t="s">
        <v>980</v>
      </c>
    </row>
    <row r="37" spans="1:11" ht="12" customHeight="1">
      <c r="A37" s="117"/>
      <c r="B37" s="218"/>
      <c r="C37" s="218"/>
      <c r="D37" s="218"/>
      <c r="E37" s="218"/>
      <c r="F37" s="219"/>
      <c r="G37" s="218"/>
      <c r="H37" s="218"/>
      <c r="I37" s="218"/>
      <c r="J37" s="218"/>
      <c r="K37" s="218"/>
    </row>
    <row r="38" spans="1:11" ht="12" customHeight="1">
      <c r="A38" s="117" t="s">
        <v>606</v>
      </c>
      <c r="B38" s="218">
        <v>32</v>
      </c>
      <c r="C38" s="218">
        <v>22</v>
      </c>
      <c r="D38" s="218" t="s">
        <v>980</v>
      </c>
      <c r="E38" s="218">
        <v>4</v>
      </c>
      <c r="F38" s="219">
        <v>4</v>
      </c>
      <c r="G38" s="218">
        <v>36</v>
      </c>
      <c r="H38" s="218">
        <v>27</v>
      </c>
      <c r="I38" s="218">
        <v>1</v>
      </c>
      <c r="J38" s="218">
        <v>3</v>
      </c>
      <c r="K38" s="218">
        <v>3</v>
      </c>
    </row>
    <row r="39" spans="1:11" ht="12" customHeight="1">
      <c r="A39" s="217" t="s">
        <v>600</v>
      </c>
      <c r="B39" s="218">
        <v>16</v>
      </c>
      <c r="C39" s="218">
        <v>10</v>
      </c>
      <c r="D39" s="218" t="s">
        <v>980</v>
      </c>
      <c r="E39" s="218">
        <v>2</v>
      </c>
      <c r="F39" s="219">
        <v>2</v>
      </c>
      <c r="G39" s="218">
        <v>21</v>
      </c>
      <c r="H39" s="218">
        <v>15</v>
      </c>
      <c r="I39" s="218">
        <v>1</v>
      </c>
      <c r="J39" s="218">
        <v>2</v>
      </c>
      <c r="K39" s="218">
        <v>1</v>
      </c>
    </row>
    <row r="40" spans="1:11" ht="12" customHeight="1">
      <c r="A40" s="217" t="s">
        <v>601</v>
      </c>
      <c r="B40" s="218">
        <v>16</v>
      </c>
      <c r="C40" s="218">
        <v>12</v>
      </c>
      <c r="D40" s="218" t="s">
        <v>980</v>
      </c>
      <c r="E40" s="218">
        <v>2</v>
      </c>
      <c r="F40" s="219">
        <v>2</v>
      </c>
      <c r="G40" s="218">
        <v>15</v>
      </c>
      <c r="H40" s="218">
        <v>12</v>
      </c>
      <c r="I40" s="218" t="s">
        <v>980</v>
      </c>
      <c r="J40" s="218">
        <v>1</v>
      </c>
      <c r="K40" s="218">
        <v>2</v>
      </c>
    </row>
    <row r="41" spans="1:11" ht="12" customHeight="1">
      <c r="A41" s="117"/>
      <c r="B41" s="218"/>
      <c r="C41" s="218"/>
      <c r="D41" s="218"/>
      <c r="E41" s="218"/>
      <c r="F41" s="219"/>
      <c r="G41" s="218"/>
      <c r="H41" s="218"/>
      <c r="I41" s="218"/>
      <c r="J41" s="218"/>
      <c r="K41" s="218"/>
    </row>
    <row r="42" spans="1:11" ht="12" customHeight="1">
      <c r="A42" s="117" t="s">
        <v>607</v>
      </c>
      <c r="B42" s="218">
        <v>31</v>
      </c>
      <c r="C42" s="218">
        <v>16</v>
      </c>
      <c r="D42" s="218">
        <v>1</v>
      </c>
      <c r="E42" s="218">
        <v>3</v>
      </c>
      <c r="F42" s="219">
        <v>6</v>
      </c>
      <c r="G42" s="218">
        <v>34</v>
      </c>
      <c r="H42" s="218">
        <v>22</v>
      </c>
      <c r="I42" s="218" t="s">
        <v>980</v>
      </c>
      <c r="J42" s="218">
        <v>3</v>
      </c>
      <c r="K42" s="218">
        <v>6</v>
      </c>
    </row>
    <row r="43" spans="1:11" ht="12" customHeight="1">
      <c r="A43" s="217" t="s">
        <v>600</v>
      </c>
      <c r="B43" s="218">
        <v>13</v>
      </c>
      <c r="C43" s="218">
        <v>2</v>
      </c>
      <c r="D43" s="218">
        <v>1</v>
      </c>
      <c r="E43" s="218">
        <v>3</v>
      </c>
      <c r="F43" s="219">
        <v>2</v>
      </c>
      <c r="G43" s="218">
        <v>18</v>
      </c>
      <c r="H43" s="218">
        <v>11</v>
      </c>
      <c r="I43" s="218" t="s">
        <v>980</v>
      </c>
      <c r="J43" s="218">
        <v>2</v>
      </c>
      <c r="K43" s="218">
        <v>2</v>
      </c>
    </row>
    <row r="44" spans="1:11" ht="12" customHeight="1">
      <c r="A44" s="217" t="s">
        <v>601</v>
      </c>
      <c r="B44" s="218">
        <v>18</v>
      </c>
      <c r="C44" s="218">
        <v>14</v>
      </c>
      <c r="D44" s="218" t="s">
        <v>980</v>
      </c>
      <c r="E44" s="218" t="s">
        <v>980</v>
      </c>
      <c r="F44" s="219">
        <v>4</v>
      </c>
      <c r="G44" s="218">
        <v>16</v>
      </c>
      <c r="H44" s="218">
        <v>11</v>
      </c>
      <c r="I44" s="218" t="s">
        <v>980</v>
      </c>
      <c r="J44" s="218">
        <v>1</v>
      </c>
      <c r="K44" s="218">
        <v>4</v>
      </c>
    </row>
    <row r="45" spans="1:11" ht="12" customHeight="1">
      <c r="A45" s="117"/>
      <c r="B45" s="218"/>
      <c r="C45" s="218"/>
      <c r="D45" s="218"/>
      <c r="E45" s="218"/>
      <c r="F45" s="219"/>
      <c r="G45" s="218"/>
      <c r="H45" s="218"/>
      <c r="I45" s="218"/>
      <c r="J45" s="218"/>
      <c r="K45" s="218"/>
    </row>
    <row r="46" spans="1:11" ht="12" customHeight="1">
      <c r="A46" s="117" t="s">
        <v>608</v>
      </c>
      <c r="B46" s="218">
        <v>18</v>
      </c>
      <c r="C46" s="218">
        <v>10</v>
      </c>
      <c r="D46" s="218" t="s">
        <v>980</v>
      </c>
      <c r="E46" s="218">
        <v>6</v>
      </c>
      <c r="F46" s="219">
        <v>2</v>
      </c>
      <c r="G46" s="218">
        <v>15</v>
      </c>
      <c r="H46" s="218">
        <v>10</v>
      </c>
      <c r="I46" s="218" t="s">
        <v>980</v>
      </c>
      <c r="J46" s="218">
        <v>3</v>
      </c>
      <c r="K46" s="218">
        <v>1</v>
      </c>
    </row>
    <row r="47" spans="1:11" ht="12" customHeight="1">
      <c r="A47" s="217" t="s">
        <v>600</v>
      </c>
      <c r="B47" s="218">
        <v>9</v>
      </c>
      <c r="C47" s="218">
        <v>4</v>
      </c>
      <c r="D47" s="218" t="s">
        <v>980</v>
      </c>
      <c r="E47" s="218">
        <v>4</v>
      </c>
      <c r="F47" s="219">
        <v>1</v>
      </c>
      <c r="G47" s="218">
        <v>11</v>
      </c>
      <c r="H47" s="218">
        <v>7</v>
      </c>
      <c r="I47" s="218" t="s">
        <v>980</v>
      </c>
      <c r="J47" s="218">
        <v>3</v>
      </c>
      <c r="K47" s="218" t="s">
        <v>980</v>
      </c>
    </row>
    <row r="48" spans="1:11" ht="12" customHeight="1">
      <c r="A48" s="217" t="s">
        <v>601</v>
      </c>
      <c r="B48" s="218">
        <v>9</v>
      </c>
      <c r="C48" s="218">
        <v>6</v>
      </c>
      <c r="D48" s="218" t="s">
        <v>980</v>
      </c>
      <c r="E48" s="218">
        <v>2</v>
      </c>
      <c r="F48" s="219">
        <v>1</v>
      </c>
      <c r="G48" s="218">
        <v>4</v>
      </c>
      <c r="H48" s="218">
        <v>3</v>
      </c>
      <c r="I48" s="218" t="s">
        <v>980</v>
      </c>
      <c r="J48" s="218" t="s">
        <v>980</v>
      </c>
      <c r="K48" s="218">
        <v>1</v>
      </c>
    </row>
    <row r="49" spans="1:11" ht="12" customHeight="1">
      <c r="A49" s="117"/>
      <c r="B49" s="218"/>
      <c r="C49" s="218"/>
      <c r="D49" s="218"/>
      <c r="E49" s="218"/>
      <c r="F49" s="219"/>
      <c r="G49" s="218"/>
      <c r="H49" s="218"/>
      <c r="I49" s="218"/>
      <c r="J49" s="218"/>
      <c r="K49" s="218"/>
    </row>
    <row r="50" spans="1:11" ht="12" customHeight="1">
      <c r="A50" s="117" t="s">
        <v>609</v>
      </c>
      <c r="B50" s="218">
        <v>37</v>
      </c>
      <c r="C50" s="218">
        <v>20</v>
      </c>
      <c r="D50" s="218" t="s">
        <v>980</v>
      </c>
      <c r="E50" s="218">
        <v>4</v>
      </c>
      <c r="F50" s="219">
        <v>11</v>
      </c>
      <c r="G50" s="218">
        <v>28</v>
      </c>
      <c r="H50" s="218">
        <v>14</v>
      </c>
      <c r="I50" s="218" t="s">
        <v>980</v>
      </c>
      <c r="J50" s="218">
        <v>1</v>
      </c>
      <c r="K50" s="218">
        <v>10</v>
      </c>
    </row>
    <row r="51" spans="1:11" ht="12" customHeight="1">
      <c r="A51" s="217" t="s">
        <v>600</v>
      </c>
      <c r="B51" s="218">
        <v>17</v>
      </c>
      <c r="C51" s="218">
        <v>11</v>
      </c>
      <c r="D51" s="218" t="s">
        <v>980</v>
      </c>
      <c r="E51" s="218">
        <v>2</v>
      </c>
      <c r="F51" s="219">
        <v>3</v>
      </c>
      <c r="G51" s="218">
        <v>11</v>
      </c>
      <c r="H51" s="218">
        <v>6</v>
      </c>
      <c r="I51" s="218" t="s">
        <v>980</v>
      </c>
      <c r="J51" s="218">
        <v>1</v>
      </c>
      <c r="K51" s="218">
        <v>2</v>
      </c>
    </row>
    <row r="52" spans="1:11" ht="12" customHeight="1">
      <c r="A52" s="217" t="s">
        <v>601</v>
      </c>
      <c r="B52" s="218">
        <v>20</v>
      </c>
      <c r="C52" s="218">
        <v>9</v>
      </c>
      <c r="D52" s="218" t="s">
        <v>980</v>
      </c>
      <c r="E52" s="218">
        <v>2</v>
      </c>
      <c r="F52" s="219">
        <v>8</v>
      </c>
      <c r="G52" s="218">
        <v>17</v>
      </c>
      <c r="H52" s="218">
        <v>8</v>
      </c>
      <c r="I52" s="218" t="s">
        <v>980</v>
      </c>
      <c r="J52" s="218" t="s">
        <v>980</v>
      </c>
      <c r="K52" s="218">
        <v>8</v>
      </c>
    </row>
    <row r="53" spans="1:11" ht="12" customHeight="1">
      <c r="A53" s="117"/>
      <c r="B53" s="218"/>
      <c r="C53" s="218"/>
      <c r="D53" s="218"/>
      <c r="E53" s="218"/>
      <c r="F53" s="219"/>
      <c r="G53" s="218"/>
      <c r="H53" s="218"/>
      <c r="I53" s="218"/>
      <c r="J53" s="218"/>
      <c r="K53" s="218"/>
    </row>
    <row r="54" spans="1:11" ht="12" customHeight="1">
      <c r="A54" s="119" t="s">
        <v>509</v>
      </c>
      <c r="B54" s="221">
        <v>245</v>
      </c>
      <c r="C54" s="221">
        <v>153</v>
      </c>
      <c r="D54" s="221">
        <v>7</v>
      </c>
      <c r="E54" s="221">
        <v>25</v>
      </c>
      <c r="F54" s="222">
        <v>43</v>
      </c>
      <c r="G54" s="221">
        <v>259</v>
      </c>
      <c r="H54" s="221">
        <v>173</v>
      </c>
      <c r="I54" s="221">
        <v>10</v>
      </c>
      <c r="J54" s="221">
        <v>18</v>
      </c>
      <c r="K54" s="221">
        <v>39</v>
      </c>
    </row>
    <row r="55" spans="1:11" ht="12" customHeight="1">
      <c r="A55" s="223" t="s">
        <v>600</v>
      </c>
      <c r="B55" s="221">
        <v>137</v>
      </c>
      <c r="C55" s="221">
        <v>81</v>
      </c>
      <c r="D55" s="221">
        <v>7</v>
      </c>
      <c r="E55" s="221">
        <v>19</v>
      </c>
      <c r="F55" s="222">
        <v>17</v>
      </c>
      <c r="G55" s="221">
        <v>149</v>
      </c>
      <c r="H55" s="221">
        <v>95</v>
      </c>
      <c r="I55" s="221">
        <v>10</v>
      </c>
      <c r="J55" s="221">
        <v>13</v>
      </c>
      <c r="K55" s="221">
        <v>14</v>
      </c>
    </row>
    <row r="56" spans="1:11" ht="12" customHeight="1">
      <c r="A56" s="223" t="s">
        <v>601</v>
      </c>
      <c r="B56" s="221">
        <v>108</v>
      </c>
      <c r="C56" s="221">
        <v>72</v>
      </c>
      <c r="D56" s="221" t="s">
        <v>980</v>
      </c>
      <c r="E56" s="221">
        <v>6</v>
      </c>
      <c r="F56" s="222">
        <v>26</v>
      </c>
      <c r="G56" s="221">
        <v>110</v>
      </c>
      <c r="H56" s="221">
        <v>78</v>
      </c>
      <c r="I56" s="221" t="s">
        <v>980</v>
      </c>
      <c r="J56" s="221">
        <v>5</v>
      </c>
      <c r="K56" s="221">
        <v>25</v>
      </c>
    </row>
    <row r="57" spans="1:11" ht="12" customHeight="1">
      <c r="A57" s="117"/>
      <c r="B57" s="218"/>
      <c r="C57" s="218"/>
      <c r="D57" s="218"/>
      <c r="E57" s="218"/>
      <c r="F57" s="219"/>
      <c r="G57" s="218"/>
      <c r="H57" s="218"/>
      <c r="I57" s="218"/>
      <c r="J57" s="218"/>
      <c r="K57" s="218"/>
    </row>
    <row r="58" spans="1:11" ht="12" customHeight="1">
      <c r="A58" s="117" t="s">
        <v>610</v>
      </c>
      <c r="B58" s="218" t="s">
        <v>980</v>
      </c>
      <c r="C58" s="218" t="s">
        <v>980</v>
      </c>
      <c r="D58" s="218" t="s">
        <v>980</v>
      </c>
      <c r="E58" s="218" t="s">
        <v>980</v>
      </c>
      <c r="F58" s="219" t="s">
        <v>980</v>
      </c>
      <c r="G58" s="218" t="s">
        <v>980</v>
      </c>
      <c r="H58" s="218" t="s">
        <v>980</v>
      </c>
      <c r="I58" s="218" t="s">
        <v>980</v>
      </c>
      <c r="J58" s="218" t="s">
        <v>980</v>
      </c>
      <c r="K58" s="218" t="s">
        <v>980</v>
      </c>
    </row>
    <row r="59" spans="1:11" ht="12" customHeight="1">
      <c r="A59" s="117"/>
      <c r="B59" s="218"/>
      <c r="C59" s="218"/>
      <c r="D59" s="218"/>
      <c r="E59" s="218"/>
      <c r="F59" s="219"/>
      <c r="G59" s="218"/>
      <c r="H59" s="218"/>
      <c r="I59" s="218"/>
      <c r="J59" s="218"/>
      <c r="K59" s="218"/>
    </row>
    <row r="60" spans="1:11" ht="12" customHeight="1">
      <c r="A60" s="119" t="s">
        <v>540</v>
      </c>
      <c r="B60" s="221">
        <v>245</v>
      </c>
      <c r="C60" s="221">
        <v>153</v>
      </c>
      <c r="D60" s="221">
        <v>7</v>
      </c>
      <c r="E60" s="221">
        <v>25</v>
      </c>
      <c r="F60" s="222">
        <v>43</v>
      </c>
      <c r="G60" s="221">
        <v>259</v>
      </c>
      <c r="H60" s="221">
        <v>173</v>
      </c>
      <c r="I60" s="221">
        <v>10</v>
      </c>
      <c r="J60" s="221">
        <v>18</v>
      </c>
      <c r="K60" s="221">
        <v>39</v>
      </c>
    </row>
    <row r="61" spans="1:11" ht="12" customHeight="1">
      <c r="A61" s="227"/>
      <c r="B61" s="221"/>
      <c r="C61" s="221"/>
      <c r="D61" s="221"/>
      <c r="E61" s="221"/>
      <c r="F61" s="221"/>
      <c r="G61" s="221"/>
      <c r="H61" s="221"/>
      <c r="I61" s="221"/>
      <c r="J61" s="221"/>
      <c r="K61" s="221"/>
    </row>
    <row r="62" spans="1:11" ht="12" customHeight="1">
      <c r="A62" s="227"/>
      <c r="B62" s="228"/>
      <c r="C62" s="228"/>
      <c r="D62" s="228"/>
      <c r="E62" s="228"/>
      <c r="F62" s="228"/>
      <c r="G62" s="228"/>
      <c r="H62" s="228"/>
      <c r="I62" s="228"/>
      <c r="J62" s="228"/>
      <c r="K62" s="228"/>
    </row>
    <row r="63" spans="1:11" ht="12" customHeight="1">
      <c r="A63" s="227"/>
      <c r="B63" s="228"/>
      <c r="C63" s="228"/>
      <c r="D63" s="228"/>
      <c r="E63" s="228"/>
      <c r="F63" s="228"/>
      <c r="G63" s="228"/>
      <c r="H63" s="228"/>
      <c r="I63" s="228"/>
      <c r="J63" s="228"/>
      <c r="K63" s="228"/>
    </row>
    <row r="64" spans="1:11" ht="12" customHeight="1">
      <c r="A64" s="227"/>
      <c r="B64" s="228"/>
      <c r="C64" s="228"/>
      <c r="D64" s="228"/>
      <c r="E64" s="228"/>
      <c r="F64" s="228"/>
      <c r="G64" s="228"/>
      <c r="H64" s="228"/>
      <c r="I64" s="228"/>
      <c r="J64" s="228"/>
      <c r="K64" s="22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103" customWidth="1"/>
    <col min="2" max="11" width="6.7109375" style="103" customWidth="1"/>
    <col min="12" max="16384" width="11.421875" style="103" customWidth="1"/>
  </cols>
  <sheetData>
    <row r="1" spans="1:11" ht="8.25" customHeight="1">
      <c r="A1" s="101" t="s">
        <v>616</v>
      </c>
      <c r="B1" s="102"/>
      <c r="C1" s="102"/>
      <c r="D1" s="102"/>
      <c r="E1" s="102"/>
      <c r="F1" s="102"/>
      <c r="G1" s="102"/>
      <c r="H1" s="102"/>
      <c r="I1" s="102"/>
      <c r="J1" s="102"/>
      <c r="K1" s="102"/>
    </row>
    <row r="2" spans="1:11" ht="8.25" customHeight="1">
      <c r="A2" s="104"/>
      <c r="B2" s="104"/>
      <c r="C2" s="104"/>
      <c r="D2" s="104"/>
      <c r="E2" s="104"/>
      <c r="F2" s="104"/>
      <c r="G2" s="104"/>
      <c r="H2" s="104"/>
      <c r="I2" s="104"/>
      <c r="J2" s="104"/>
      <c r="K2" s="104"/>
    </row>
    <row r="3" spans="1:11" ht="8.25" customHeight="1">
      <c r="A3" s="104"/>
      <c r="B3" s="104"/>
      <c r="C3" s="104"/>
      <c r="D3" s="104"/>
      <c r="E3" s="104"/>
      <c r="F3" s="104"/>
      <c r="G3" s="104"/>
      <c r="H3" s="104"/>
      <c r="I3" s="104"/>
      <c r="J3" s="104"/>
      <c r="K3" s="104"/>
    </row>
    <row r="4" spans="1:11" ht="8.25" customHeight="1">
      <c r="A4" s="104"/>
      <c r="B4" s="104"/>
      <c r="C4" s="104"/>
      <c r="D4" s="104"/>
      <c r="E4" s="104"/>
      <c r="F4" s="104"/>
      <c r="G4" s="104"/>
      <c r="H4" s="104"/>
      <c r="I4" s="104"/>
      <c r="J4" s="104"/>
      <c r="K4" s="104"/>
    </row>
    <row r="5" spans="1:11" ht="8.25" customHeight="1">
      <c r="A5" s="102" t="s">
        <v>612</v>
      </c>
      <c r="B5" s="102"/>
      <c r="C5" s="102"/>
      <c r="D5" s="102"/>
      <c r="E5" s="102"/>
      <c r="F5" s="102"/>
      <c r="G5" s="102"/>
      <c r="H5" s="102"/>
      <c r="I5" s="102"/>
      <c r="J5" s="102"/>
      <c r="K5" s="102"/>
    </row>
    <row r="6" spans="1:11" ht="8.25" customHeight="1">
      <c r="A6" s="104"/>
      <c r="B6" s="104"/>
      <c r="C6" s="104"/>
      <c r="D6" s="104"/>
      <c r="E6" s="104"/>
      <c r="F6" s="104"/>
      <c r="G6" s="104"/>
      <c r="H6" s="104"/>
      <c r="I6" s="104"/>
      <c r="J6" s="104"/>
      <c r="K6" s="104"/>
    </row>
    <row r="7" spans="1:11" ht="12.75">
      <c r="A7" s="175"/>
      <c r="B7" s="365" t="s">
        <v>540</v>
      </c>
      <c r="C7" s="106" t="s">
        <v>593</v>
      </c>
      <c r="D7" s="107"/>
      <c r="E7" s="107"/>
      <c r="F7" s="108"/>
      <c r="G7" s="374" t="s">
        <v>540</v>
      </c>
      <c r="H7" s="106" t="s">
        <v>593</v>
      </c>
      <c r="I7" s="107"/>
      <c r="J7" s="107"/>
      <c r="K7" s="107"/>
    </row>
    <row r="8" spans="1:11" ht="8.25" customHeight="1">
      <c r="A8" s="214" t="s">
        <v>594</v>
      </c>
      <c r="B8" s="366"/>
      <c r="C8" s="110" t="s">
        <v>595</v>
      </c>
      <c r="D8" s="111"/>
      <c r="E8" s="114"/>
      <c r="F8" s="368" t="s">
        <v>535</v>
      </c>
      <c r="G8" s="337"/>
      <c r="H8" s="110" t="s">
        <v>595</v>
      </c>
      <c r="I8" s="111"/>
      <c r="J8" s="114"/>
      <c r="K8" s="384" t="s">
        <v>535</v>
      </c>
    </row>
    <row r="9" spans="1:11" ht="8.25" customHeight="1">
      <c r="A9" s="214" t="s">
        <v>596</v>
      </c>
      <c r="B9" s="366"/>
      <c r="C9" s="368" t="s">
        <v>823</v>
      </c>
      <c r="D9" s="368" t="s">
        <v>825</v>
      </c>
      <c r="E9" s="368" t="s">
        <v>824</v>
      </c>
      <c r="F9" s="369"/>
      <c r="G9" s="337"/>
      <c r="H9" s="368" t="s">
        <v>823</v>
      </c>
      <c r="I9" s="368" t="s">
        <v>825</v>
      </c>
      <c r="J9" s="368" t="s">
        <v>824</v>
      </c>
      <c r="K9" s="336"/>
    </row>
    <row r="10" spans="1:11" ht="8.25" customHeight="1">
      <c r="A10" s="214" t="s">
        <v>597</v>
      </c>
      <c r="B10" s="366"/>
      <c r="C10" s="382"/>
      <c r="D10" s="382"/>
      <c r="E10" s="382"/>
      <c r="F10" s="369"/>
      <c r="G10" s="337"/>
      <c r="H10" s="382"/>
      <c r="I10" s="382"/>
      <c r="J10" s="382"/>
      <c r="K10" s="336"/>
    </row>
    <row r="11" spans="1:11" ht="8.25" customHeight="1">
      <c r="A11" s="104"/>
      <c r="B11" s="366"/>
      <c r="C11" s="382"/>
      <c r="D11" s="382"/>
      <c r="E11" s="382"/>
      <c r="F11" s="369"/>
      <c r="G11" s="337"/>
      <c r="H11" s="382"/>
      <c r="I11" s="382"/>
      <c r="J11" s="382"/>
      <c r="K11" s="336"/>
    </row>
    <row r="12" spans="1:11" ht="8.25" customHeight="1">
      <c r="A12" s="214" t="s">
        <v>598</v>
      </c>
      <c r="B12" s="366"/>
      <c r="C12" s="382"/>
      <c r="D12" s="382"/>
      <c r="E12" s="382"/>
      <c r="F12" s="369"/>
      <c r="G12" s="337"/>
      <c r="H12" s="382"/>
      <c r="I12" s="382"/>
      <c r="J12" s="382"/>
      <c r="K12" s="336"/>
    </row>
    <row r="13" spans="1:11" ht="12.75">
      <c r="A13" s="117"/>
      <c r="B13" s="367"/>
      <c r="C13" s="383"/>
      <c r="D13" s="383"/>
      <c r="E13" s="383"/>
      <c r="F13" s="370"/>
      <c r="G13" s="375"/>
      <c r="H13" s="383"/>
      <c r="I13" s="383"/>
      <c r="J13" s="383"/>
      <c r="K13" s="356"/>
    </row>
    <row r="14" spans="1:11" ht="8.25" customHeight="1">
      <c r="A14" s="175"/>
      <c r="B14" s="175"/>
      <c r="C14" s="175"/>
      <c r="D14" s="175"/>
      <c r="E14" s="175"/>
      <c r="F14" s="175"/>
      <c r="G14" s="175"/>
      <c r="H14" s="175"/>
      <c r="I14" s="175"/>
      <c r="J14" s="175"/>
      <c r="K14" s="175"/>
    </row>
    <row r="15" spans="2:11" ht="19.5" customHeight="1">
      <c r="B15" s="215" t="s">
        <v>617</v>
      </c>
      <c r="C15" s="102"/>
      <c r="D15" s="102"/>
      <c r="E15" s="102"/>
      <c r="F15" s="102"/>
      <c r="G15" s="102"/>
      <c r="H15" s="102"/>
      <c r="I15" s="102"/>
      <c r="J15" s="102"/>
      <c r="K15" s="102"/>
    </row>
    <row r="16" spans="1:11" ht="19.5" customHeight="1">
      <c r="A16" s="104"/>
      <c r="B16" s="115" t="str">
        <f>'[4]tab8.1(2)'!B16</f>
        <v>Januar - November 2004</v>
      </c>
      <c r="C16" s="216"/>
      <c r="D16" s="102"/>
      <c r="E16" s="102"/>
      <c r="F16" s="102"/>
      <c r="G16" s="115" t="str">
        <f>'[4]tab8.1(2)'!G16</f>
        <v>Januar - November 2003</v>
      </c>
      <c r="H16" s="102"/>
      <c r="I16" s="102"/>
      <c r="J16" s="102"/>
      <c r="K16" s="102"/>
    </row>
    <row r="17" spans="1:11" ht="8.25" customHeight="1">
      <c r="A17" s="104"/>
      <c r="B17" s="104"/>
      <c r="C17" s="104"/>
      <c r="D17" s="104"/>
      <c r="E17" s="104"/>
      <c r="F17" s="104"/>
      <c r="G17" s="104"/>
      <c r="H17" s="104"/>
      <c r="I17" s="104"/>
      <c r="J17" s="104"/>
      <c r="K17" s="104"/>
    </row>
    <row r="18" spans="1:11" ht="12" customHeight="1">
      <c r="A18" s="217" t="s">
        <v>599</v>
      </c>
      <c r="B18" s="218">
        <v>214</v>
      </c>
      <c r="C18" s="218">
        <v>57</v>
      </c>
      <c r="D18" s="218">
        <v>4</v>
      </c>
      <c r="E18" s="218">
        <v>62</v>
      </c>
      <c r="F18" s="219">
        <v>83</v>
      </c>
      <c r="G18" s="218">
        <v>229</v>
      </c>
      <c r="H18" s="218">
        <v>62</v>
      </c>
      <c r="I18" s="218">
        <v>4</v>
      </c>
      <c r="J18" s="218">
        <v>78</v>
      </c>
      <c r="K18" s="218">
        <v>75</v>
      </c>
    </row>
    <row r="19" spans="1:11" ht="12" customHeight="1">
      <c r="A19" s="217" t="s">
        <v>600</v>
      </c>
      <c r="B19" s="218">
        <v>118</v>
      </c>
      <c r="C19" s="218">
        <v>24</v>
      </c>
      <c r="D19" s="218">
        <v>2</v>
      </c>
      <c r="E19" s="218">
        <v>47</v>
      </c>
      <c r="F19" s="219">
        <v>41</v>
      </c>
      <c r="G19" s="218">
        <v>146</v>
      </c>
      <c r="H19" s="218">
        <v>34</v>
      </c>
      <c r="I19" s="218">
        <v>2</v>
      </c>
      <c r="J19" s="218">
        <v>64</v>
      </c>
      <c r="K19" s="218">
        <v>42</v>
      </c>
    </row>
    <row r="20" spans="1:11" ht="12" customHeight="1">
      <c r="A20" s="217" t="s">
        <v>601</v>
      </c>
      <c r="B20" s="218">
        <v>96</v>
      </c>
      <c r="C20" s="218">
        <v>33</v>
      </c>
      <c r="D20" s="218">
        <v>2</v>
      </c>
      <c r="E20" s="218">
        <v>15</v>
      </c>
      <c r="F20" s="219">
        <v>42</v>
      </c>
      <c r="G20" s="218">
        <v>83</v>
      </c>
      <c r="H20" s="218">
        <v>28</v>
      </c>
      <c r="I20" s="218">
        <v>2</v>
      </c>
      <c r="J20" s="218">
        <v>14</v>
      </c>
      <c r="K20" s="218">
        <v>33</v>
      </c>
    </row>
    <row r="21" spans="1:11" ht="12" customHeight="1">
      <c r="A21" s="217"/>
      <c r="B21" s="218"/>
      <c r="C21" s="218"/>
      <c r="D21" s="218"/>
      <c r="E21" s="218"/>
      <c r="F21" s="219"/>
      <c r="G21" s="218"/>
      <c r="H21" s="218"/>
      <c r="I21" s="218"/>
      <c r="J21" s="218"/>
      <c r="K21" s="218"/>
    </row>
    <row r="22" spans="1:11" ht="12" customHeight="1">
      <c r="A22" s="220" t="s">
        <v>602</v>
      </c>
      <c r="B22" s="218">
        <v>284</v>
      </c>
      <c r="C22" s="218">
        <v>86</v>
      </c>
      <c r="D22" s="218">
        <v>81</v>
      </c>
      <c r="E22" s="218">
        <v>44</v>
      </c>
      <c r="F22" s="219">
        <v>22</v>
      </c>
      <c r="G22" s="218">
        <v>345</v>
      </c>
      <c r="H22" s="218">
        <v>112</v>
      </c>
      <c r="I22" s="218">
        <v>93</v>
      </c>
      <c r="J22" s="218">
        <v>57</v>
      </c>
      <c r="K22" s="218">
        <v>21</v>
      </c>
    </row>
    <row r="23" spans="1:11" ht="12" customHeight="1">
      <c r="A23" s="217" t="s">
        <v>600</v>
      </c>
      <c r="B23" s="218">
        <v>191</v>
      </c>
      <c r="C23" s="218">
        <v>34</v>
      </c>
      <c r="D23" s="218">
        <v>71</v>
      </c>
      <c r="E23" s="218">
        <v>32</v>
      </c>
      <c r="F23" s="219">
        <v>9</v>
      </c>
      <c r="G23" s="218">
        <v>237</v>
      </c>
      <c r="H23" s="218">
        <v>51</v>
      </c>
      <c r="I23" s="218">
        <v>85</v>
      </c>
      <c r="J23" s="218">
        <v>37</v>
      </c>
      <c r="K23" s="218">
        <v>10</v>
      </c>
    </row>
    <row r="24" spans="1:11" ht="12" customHeight="1">
      <c r="A24" s="217" t="s">
        <v>601</v>
      </c>
      <c r="B24" s="218">
        <v>93</v>
      </c>
      <c r="C24" s="218">
        <v>52</v>
      </c>
      <c r="D24" s="218">
        <v>10</v>
      </c>
      <c r="E24" s="218">
        <v>12</v>
      </c>
      <c r="F24" s="219">
        <v>13</v>
      </c>
      <c r="G24" s="218">
        <v>108</v>
      </c>
      <c r="H24" s="218">
        <v>61</v>
      </c>
      <c r="I24" s="218">
        <v>8</v>
      </c>
      <c r="J24" s="218">
        <v>20</v>
      </c>
      <c r="K24" s="218">
        <v>11</v>
      </c>
    </row>
    <row r="25" spans="1:11" ht="12" customHeight="1">
      <c r="A25" s="117"/>
      <c r="B25" s="218"/>
      <c r="C25" s="218"/>
      <c r="D25" s="218"/>
      <c r="E25" s="218"/>
      <c r="F25" s="219"/>
      <c r="G25" s="218"/>
      <c r="H25" s="218"/>
      <c r="I25" s="218"/>
      <c r="J25" s="218"/>
      <c r="K25" s="218"/>
    </row>
    <row r="26" spans="1:11" ht="12" customHeight="1">
      <c r="A26" s="117" t="s">
        <v>603</v>
      </c>
      <c r="B26" s="218">
        <v>437</v>
      </c>
      <c r="C26" s="218">
        <v>340</v>
      </c>
      <c r="D26" s="218">
        <v>47</v>
      </c>
      <c r="E26" s="218">
        <v>24</v>
      </c>
      <c r="F26" s="219">
        <v>4</v>
      </c>
      <c r="G26" s="218">
        <v>522</v>
      </c>
      <c r="H26" s="218">
        <v>430</v>
      </c>
      <c r="I26" s="218">
        <v>37</v>
      </c>
      <c r="J26" s="218">
        <v>23</v>
      </c>
      <c r="K26" s="218">
        <v>9</v>
      </c>
    </row>
    <row r="27" spans="1:11" ht="12" customHeight="1">
      <c r="A27" s="217" t="s">
        <v>600</v>
      </c>
      <c r="B27" s="218">
        <v>293</v>
      </c>
      <c r="C27" s="218">
        <v>214</v>
      </c>
      <c r="D27" s="218">
        <v>42</v>
      </c>
      <c r="E27" s="218">
        <v>19</v>
      </c>
      <c r="F27" s="219">
        <v>1</v>
      </c>
      <c r="G27" s="218">
        <v>358</v>
      </c>
      <c r="H27" s="218">
        <v>282</v>
      </c>
      <c r="I27" s="218">
        <v>30</v>
      </c>
      <c r="J27" s="218">
        <v>20</v>
      </c>
      <c r="K27" s="218">
        <v>5</v>
      </c>
    </row>
    <row r="28" spans="1:11" ht="12" customHeight="1">
      <c r="A28" s="217" t="s">
        <v>601</v>
      </c>
      <c r="B28" s="218">
        <v>144</v>
      </c>
      <c r="C28" s="218">
        <v>126</v>
      </c>
      <c r="D28" s="218">
        <v>5</v>
      </c>
      <c r="E28" s="218">
        <v>5</v>
      </c>
      <c r="F28" s="219">
        <v>3</v>
      </c>
      <c r="G28" s="218">
        <v>164</v>
      </c>
      <c r="H28" s="218">
        <v>148</v>
      </c>
      <c r="I28" s="218">
        <v>7</v>
      </c>
      <c r="J28" s="218">
        <v>3</v>
      </c>
      <c r="K28" s="218">
        <v>4</v>
      </c>
    </row>
    <row r="29" spans="1:11" ht="12" customHeight="1">
      <c r="A29" s="117"/>
      <c r="B29" s="218"/>
      <c r="C29" s="218"/>
      <c r="D29" s="218"/>
      <c r="E29" s="218"/>
      <c r="F29" s="219"/>
      <c r="G29" s="218"/>
      <c r="H29" s="218"/>
      <c r="I29" s="218"/>
      <c r="J29" s="218"/>
      <c r="K29" s="218"/>
    </row>
    <row r="30" spans="1:11" ht="12" customHeight="1">
      <c r="A30" s="117" t="s">
        <v>604</v>
      </c>
      <c r="B30" s="218">
        <v>321</v>
      </c>
      <c r="C30" s="218">
        <v>211</v>
      </c>
      <c r="D30" s="218">
        <v>43</v>
      </c>
      <c r="E30" s="218">
        <v>26</v>
      </c>
      <c r="F30" s="219">
        <v>12</v>
      </c>
      <c r="G30" s="218">
        <v>388</v>
      </c>
      <c r="H30" s="218">
        <v>283</v>
      </c>
      <c r="I30" s="218">
        <v>52</v>
      </c>
      <c r="J30" s="218">
        <v>27</v>
      </c>
      <c r="K30" s="218">
        <v>13</v>
      </c>
    </row>
    <row r="31" spans="1:11" ht="12" customHeight="1">
      <c r="A31" s="217" t="s">
        <v>600</v>
      </c>
      <c r="B31" s="218">
        <v>236</v>
      </c>
      <c r="C31" s="218">
        <v>145</v>
      </c>
      <c r="D31" s="218">
        <v>39</v>
      </c>
      <c r="E31" s="218">
        <v>21</v>
      </c>
      <c r="F31" s="219">
        <v>7</v>
      </c>
      <c r="G31" s="218">
        <v>257</v>
      </c>
      <c r="H31" s="218">
        <v>172</v>
      </c>
      <c r="I31" s="218">
        <v>45</v>
      </c>
      <c r="J31" s="218">
        <v>23</v>
      </c>
      <c r="K31" s="218">
        <v>5</v>
      </c>
    </row>
    <row r="32" spans="1:11" ht="12" customHeight="1">
      <c r="A32" s="217" t="s">
        <v>601</v>
      </c>
      <c r="B32" s="218">
        <v>85</v>
      </c>
      <c r="C32" s="218">
        <v>66</v>
      </c>
      <c r="D32" s="218">
        <v>4</v>
      </c>
      <c r="E32" s="218">
        <v>5</v>
      </c>
      <c r="F32" s="219">
        <v>5</v>
      </c>
      <c r="G32" s="218">
        <v>131</v>
      </c>
      <c r="H32" s="218">
        <v>111</v>
      </c>
      <c r="I32" s="218">
        <v>7</v>
      </c>
      <c r="J32" s="218">
        <v>4</v>
      </c>
      <c r="K32" s="218">
        <v>8</v>
      </c>
    </row>
    <row r="33" spans="1:11" ht="12" customHeight="1">
      <c r="A33" s="117"/>
      <c r="B33" s="218"/>
      <c r="C33" s="218"/>
      <c r="D33" s="218"/>
      <c r="E33" s="218"/>
      <c r="F33" s="219"/>
      <c r="G33" s="218"/>
      <c r="H33" s="218"/>
      <c r="I33" s="218"/>
      <c r="J33" s="218"/>
      <c r="K33" s="218"/>
    </row>
    <row r="34" spans="1:11" ht="12" customHeight="1">
      <c r="A34" s="117" t="s">
        <v>605</v>
      </c>
      <c r="B34" s="218">
        <v>403</v>
      </c>
      <c r="C34" s="218">
        <v>236</v>
      </c>
      <c r="D34" s="218">
        <v>73</v>
      </c>
      <c r="E34" s="218">
        <v>39</v>
      </c>
      <c r="F34" s="219">
        <v>15</v>
      </c>
      <c r="G34" s="218">
        <v>429</v>
      </c>
      <c r="H34" s="218">
        <v>256</v>
      </c>
      <c r="I34" s="218">
        <v>87</v>
      </c>
      <c r="J34" s="218">
        <v>28</v>
      </c>
      <c r="K34" s="218">
        <v>20</v>
      </c>
    </row>
    <row r="35" spans="1:11" ht="12" customHeight="1">
      <c r="A35" s="217" t="s">
        <v>600</v>
      </c>
      <c r="B35" s="218">
        <v>289</v>
      </c>
      <c r="C35" s="218">
        <v>148</v>
      </c>
      <c r="D35" s="218">
        <v>63</v>
      </c>
      <c r="E35" s="218">
        <v>32</v>
      </c>
      <c r="F35" s="219">
        <v>13</v>
      </c>
      <c r="G35" s="218">
        <v>291</v>
      </c>
      <c r="H35" s="218">
        <v>145</v>
      </c>
      <c r="I35" s="218">
        <v>80</v>
      </c>
      <c r="J35" s="218">
        <v>22</v>
      </c>
      <c r="K35" s="218">
        <v>13</v>
      </c>
    </row>
    <row r="36" spans="1:11" ht="12" customHeight="1">
      <c r="A36" s="217" t="s">
        <v>601</v>
      </c>
      <c r="B36" s="218">
        <v>114</v>
      </c>
      <c r="C36" s="218">
        <v>88</v>
      </c>
      <c r="D36" s="218">
        <v>10</v>
      </c>
      <c r="E36" s="218">
        <v>7</v>
      </c>
      <c r="F36" s="219">
        <v>2</v>
      </c>
      <c r="G36" s="218">
        <v>138</v>
      </c>
      <c r="H36" s="218">
        <v>111</v>
      </c>
      <c r="I36" s="218">
        <v>7</v>
      </c>
      <c r="J36" s="218">
        <v>6</v>
      </c>
      <c r="K36" s="218">
        <v>7</v>
      </c>
    </row>
    <row r="37" spans="1:11" ht="12" customHeight="1">
      <c r="A37" s="117"/>
      <c r="B37" s="218"/>
      <c r="C37" s="218"/>
      <c r="D37" s="218"/>
      <c r="E37" s="218"/>
      <c r="F37" s="219"/>
      <c r="G37" s="218"/>
      <c r="H37" s="218"/>
      <c r="I37" s="218"/>
      <c r="J37" s="218"/>
      <c r="K37" s="218"/>
    </row>
    <row r="38" spans="1:11" ht="12" customHeight="1">
      <c r="A38" s="117" t="s">
        <v>606</v>
      </c>
      <c r="B38" s="218">
        <v>395</v>
      </c>
      <c r="C38" s="218">
        <v>212</v>
      </c>
      <c r="D38" s="218">
        <v>69</v>
      </c>
      <c r="E38" s="218">
        <v>47</v>
      </c>
      <c r="F38" s="219">
        <v>20</v>
      </c>
      <c r="G38" s="218">
        <v>444</v>
      </c>
      <c r="H38" s="218">
        <v>260</v>
      </c>
      <c r="I38" s="218">
        <v>83</v>
      </c>
      <c r="J38" s="218">
        <v>41</v>
      </c>
      <c r="K38" s="218">
        <v>20</v>
      </c>
    </row>
    <row r="39" spans="1:11" ht="12" customHeight="1">
      <c r="A39" s="217" t="s">
        <v>600</v>
      </c>
      <c r="B39" s="218">
        <v>278</v>
      </c>
      <c r="C39" s="218">
        <v>124</v>
      </c>
      <c r="D39" s="218">
        <v>65</v>
      </c>
      <c r="E39" s="218">
        <v>36</v>
      </c>
      <c r="F39" s="219">
        <v>12</v>
      </c>
      <c r="G39" s="218">
        <v>299</v>
      </c>
      <c r="H39" s="218">
        <v>146</v>
      </c>
      <c r="I39" s="218">
        <v>75</v>
      </c>
      <c r="J39" s="218">
        <v>31</v>
      </c>
      <c r="K39" s="218">
        <v>9</v>
      </c>
    </row>
    <row r="40" spans="1:11" ht="12" customHeight="1">
      <c r="A40" s="217" t="s">
        <v>601</v>
      </c>
      <c r="B40" s="218">
        <v>117</v>
      </c>
      <c r="C40" s="218">
        <v>88</v>
      </c>
      <c r="D40" s="218">
        <v>4</v>
      </c>
      <c r="E40" s="218">
        <v>11</v>
      </c>
      <c r="F40" s="219">
        <v>8</v>
      </c>
      <c r="G40" s="218">
        <v>145</v>
      </c>
      <c r="H40" s="218">
        <v>114</v>
      </c>
      <c r="I40" s="218">
        <v>8</v>
      </c>
      <c r="J40" s="218">
        <v>10</v>
      </c>
      <c r="K40" s="218">
        <v>11</v>
      </c>
    </row>
    <row r="41" spans="1:11" ht="12" customHeight="1">
      <c r="A41" s="117"/>
      <c r="B41" s="218"/>
      <c r="C41" s="218"/>
      <c r="D41" s="218"/>
      <c r="E41" s="218"/>
      <c r="F41" s="219"/>
      <c r="G41" s="218"/>
      <c r="H41" s="218"/>
      <c r="I41" s="218"/>
      <c r="J41" s="218"/>
      <c r="K41" s="218"/>
    </row>
    <row r="42" spans="1:11" ht="12" customHeight="1">
      <c r="A42" s="117" t="s">
        <v>607</v>
      </c>
      <c r="B42" s="218">
        <v>341</v>
      </c>
      <c r="C42" s="218">
        <v>181</v>
      </c>
      <c r="D42" s="218">
        <v>34</v>
      </c>
      <c r="E42" s="218">
        <v>42</v>
      </c>
      <c r="F42" s="219">
        <v>35</v>
      </c>
      <c r="G42" s="218">
        <v>358</v>
      </c>
      <c r="H42" s="218">
        <v>216</v>
      </c>
      <c r="I42" s="218">
        <v>31</v>
      </c>
      <c r="J42" s="218">
        <v>41</v>
      </c>
      <c r="K42" s="218">
        <v>28</v>
      </c>
    </row>
    <row r="43" spans="1:11" ht="12" customHeight="1">
      <c r="A43" s="217" t="s">
        <v>600</v>
      </c>
      <c r="B43" s="218">
        <v>183</v>
      </c>
      <c r="C43" s="218">
        <v>76</v>
      </c>
      <c r="D43" s="218">
        <v>31</v>
      </c>
      <c r="E43" s="218">
        <v>24</v>
      </c>
      <c r="F43" s="219">
        <v>12</v>
      </c>
      <c r="G43" s="218">
        <v>212</v>
      </c>
      <c r="H43" s="218">
        <v>104</v>
      </c>
      <c r="I43" s="218">
        <v>28</v>
      </c>
      <c r="J43" s="218">
        <v>32</v>
      </c>
      <c r="K43" s="218">
        <v>9</v>
      </c>
    </row>
    <row r="44" spans="1:11" ht="12" customHeight="1">
      <c r="A44" s="217" t="s">
        <v>601</v>
      </c>
      <c r="B44" s="218">
        <v>158</v>
      </c>
      <c r="C44" s="218">
        <v>105</v>
      </c>
      <c r="D44" s="218">
        <v>3</v>
      </c>
      <c r="E44" s="218">
        <v>18</v>
      </c>
      <c r="F44" s="219">
        <v>23</v>
      </c>
      <c r="G44" s="218">
        <v>146</v>
      </c>
      <c r="H44" s="218">
        <v>112</v>
      </c>
      <c r="I44" s="218">
        <v>3</v>
      </c>
      <c r="J44" s="218">
        <v>9</v>
      </c>
      <c r="K44" s="218">
        <v>19</v>
      </c>
    </row>
    <row r="45" spans="1:11" ht="12" customHeight="1">
      <c r="A45" s="117"/>
      <c r="B45" s="218"/>
      <c r="C45" s="218"/>
      <c r="D45" s="218"/>
      <c r="E45" s="218"/>
      <c r="F45" s="219"/>
      <c r="G45" s="218"/>
      <c r="H45" s="218"/>
      <c r="I45" s="218"/>
      <c r="J45" s="218"/>
      <c r="K45" s="218"/>
    </row>
    <row r="46" spans="1:11" ht="12" customHeight="1">
      <c r="A46" s="117" t="s">
        <v>608</v>
      </c>
      <c r="B46" s="218">
        <v>212</v>
      </c>
      <c r="C46" s="218">
        <v>127</v>
      </c>
      <c r="D46" s="218">
        <v>8</v>
      </c>
      <c r="E46" s="218">
        <v>36</v>
      </c>
      <c r="F46" s="219">
        <v>22</v>
      </c>
      <c r="G46" s="218">
        <v>221</v>
      </c>
      <c r="H46" s="218">
        <v>139</v>
      </c>
      <c r="I46" s="218">
        <v>6</v>
      </c>
      <c r="J46" s="218">
        <v>32</v>
      </c>
      <c r="K46" s="218">
        <v>26</v>
      </c>
    </row>
    <row r="47" spans="1:11" ht="12" customHeight="1">
      <c r="A47" s="217" t="s">
        <v>600</v>
      </c>
      <c r="B47" s="218">
        <v>121</v>
      </c>
      <c r="C47" s="218">
        <v>60</v>
      </c>
      <c r="D47" s="218">
        <v>8</v>
      </c>
      <c r="E47" s="218">
        <v>23</v>
      </c>
      <c r="F47" s="219">
        <v>15</v>
      </c>
      <c r="G47" s="218">
        <v>126</v>
      </c>
      <c r="H47" s="218">
        <v>67</v>
      </c>
      <c r="I47" s="218">
        <v>6</v>
      </c>
      <c r="J47" s="218">
        <v>23</v>
      </c>
      <c r="K47" s="218">
        <v>15</v>
      </c>
    </row>
    <row r="48" spans="1:11" ht="12" customHeight="1">
      <c r="A48" s="217" t="s">
        <v>601</v>
      </c>
      <c r="B48" s="218">
        <v>91</v>
      </c>
      <c r="C48" s="218">
        <v>67</v>
      </c>
      <c r="D48" s="218" t="s">
        <v>980</v>
      </c>
      <c r="E48" s="218">
        <v>13</v>
      </c>
      <c r="F48" s="219">
        <v>7</v>
      </c>
      <c r="G48" s="218">
        <v>95</v>
      </c>
      <c r="H48" s="218">
        <v>72</v>
      </c>
      <c r="I48" s="218" t="s">
        <v>980</v>
      </c>
      <c r="J48" s="218">
        <v>9</v>
      </c>
      <c r="K48" s="218">
        <v>11</v>
      </c>
    </row>
    <row r="49" spans="1:11" ht="12" customHeight="1">
      <c r="A49" s="117"/>
      <c r="B49" s="218"/>
      <c r="C49" s="218"/>
      <c r="D49" s="218"/>
      <c r="E49" s="218"/>
      <c r="F49" s="219"/>
      <c r="G49" s="218"/>
      <c r="H49" s="218"/>
      <c r="I49" s="218"/>
      <c r="J49" s="218"/>
      <c r="K49" s="218"/>
    </row>
    <row r="50" spans="1:11" ht="12" customHeight="1">
      <c r="A50" s="117" t="s">
        <v>609</v>
      </c>
      <c r="B50" s="218">
        <v>288</v>
      </c>
      <c r="C50" s="218">
        <v>144</v>
      </c>
      <c r="D50" s="218">
        <v>6</v>
      </c>
      <c r="E50" s="218">
        <v>45</v>
      </c>
      <c r="F50" s="219">
        <v>81</v>
      </c>
      <c r="G50" s="218">
        <v>269</v>
      </c>
      <c r="H50" s="218">
        <v>128</v>
      </c>
      <c r="I50" s="218">
        <v>7</v>
      </c>
      <c r="J50" s="218">
        <v>31</v>
      </c>
      <c r="K50" s="218">
        <v>85</v>
      </c>
    </row>
    <row r="51" spans="1:11" ht="12" customHeight="1">
      <c r="A51" s="217" t="s">
        <v>600</v>
      </c>
      <c r="B51" s="218">
        <v>137</v>
      </c>
      <c r="C51" s="218">
        <v>75</v>
      </c>
      <c r="D51" s="218">
        <v>6</v>
      </c>
      <c r="E51" s="218">
        <v>22</v>
      </c>
      <c r="F51" s="219">
        <v>25</v>
      </c>
      <c r="G51" s="218">
        <v>125</v>
      </c>
      <c r="H51" s="218">
        <v>64</v>
      </c>
      <c r="I51" s="218">
        <v>6</v>
      </c>
      <c r="J51" s="218">
        <v>20</v>
      </c>
      <c r="K51" s="218">
        <v>21</v>
      </c>
    </row>
    <row r="52" spans="1:11" ht="12" customHeight="1">
      <c r="A52" s="217" t="s">
        <v>601</v>
      </c>
      <c r="B52" s="218">
        <v>151</v>
      </c>
      <c r="C52" s="218">
        <v>69</v>
      </c>
      <c r="D52" s="218" t="s">
        <v>980</v>
      </c>
      <c r="E52" s="218">
        <v>23</v>
      </c>
      <c r="F52" s="219">
        <v>56</v>
      </c>
      <c r="G52" s="218">
        <v>144</v>
      </c>
      <c r="H52" s="218">
        <v>64</v>
      </c>
      <c r="I52" s="218">
        <v>1</v>
      </c>
      <c r="J52" s="218">
        <v>11</v>
      </c>
      <c r="K52" s="218">
        <v>64</v>
      </c>
    </row>
    <row r="53" spans="1:11" ht="12" customHeight="1">
      <c r="A53" s="117"/>
      <c r="B53" s="218"/>
      <c r="C53" s="218"/>
      <c r="D53" s="218"/>
      <c r="E53" s="218"/>
      <c r="F53" s="219"/>
      <c r="G53" s="218"/>
      <c r="H53" s="218"/>
      <c r="I53" s="218"/>
      <c r="J53" s="218"/>
      <c r="K53" s="218"/>
    </row>
    <row r="54" spans="1:11" ht="12" customHeight="1">
      <c r="A54" s="119" t="s">
        <v>509</v>
      </c>
      <c r="B54" s="221" t="s">
        <v>277</v>
      </c>
      <c r="C54" s="221" t="s">
        <v>278</v>
      </c>
      <c r="D54" s="221">
        <v>365</v>
      </c>
      <c r="E54" s="221">
        <v>365</v>
      </c>
      <c r="F54" s="222">
        <v>294</v>
      </c>
      <c r="G54" s="221" t="s">
        <v>279</v>
      </c>
      <c r="H54" s="221" t="s">
        <v>280</v>
      </c>
      <c r="I54" s="221">
        <v>400</v>
      </c>
      <c r="J54" s="221">
        <v>358</v>
      </c>
      <c r="K54" s="221">
        <v>297</v>
      </c>
    </row>
    <row r="55" spans="1:11" ht="12" customHeight="1">
      <c r="A55" s="223" t="s">
        <v>600</v>
      </c>
      <c r="B55" s="221" t="s">
        <v>281</v>
      </c>
      <c r="C55" s="221">
        <v>900</v>
      </c>
      <c r="D55" s="221">
        <v>327</v>
      </c>
      <c r="E55" s="221">
        <v>256</v>
      </c>
      <c r="F55" s="222">
        <v>135</v>
      </c>
      <c r="G55" s="221" t="s">
        <v>282</v>
      </c>
      <c r="H55" s="221" t="s">
        <v>252</v>
      </c>
      <c r="I55" s="221">
        <v>357</v>
      </c>
      <c r="J55" s="221">
        <v>272</v>
      </c>
      <c r="K55" s="221">
        <v>129</v>
      </c>
    </row>
    <row r="56" spans="1:11" ht="12" customHeight="1">
      <c r="A56" s="223" t="s">
        <v>601</v>
      </c>
      <c r="B56" s="221" t="s">
        <v>283</v>
      </c>
      <c r="C56" s="221">
        <v>694</v>
      </c>
      <c r="D56" s="221">
        <v>38</v>
      </c>
      <c r="E56" s="221">
        <v>109</v>
      </c>
      <c r="F56" s="222">
        <v>159</v>
      </c>
      <c r="G56" s="221" t="s">
        <v>284</v>
      </c>
      <c r="H56" s="221">
        <v>821</v>
      </c>
      <c r="I56" s="221">
        <v>43</v>
      </c>
      <c r="J56" s="221">
        <v>86</v>
      </c>
      <c r="K56" s="221">
        <v>168</v>
      </c>
    </row>
    <row r="57" spans="1:11" ht="12" customHeight="1">
      <c r="A57" s="117"/>
      <c r="B57" s="218"/>
      <c r="C57" s="218"/>
      <c r="D57" s="218"/>
      <c r="E57" s="218"/>
      <c r="F57" s="219"/>
      <c r="G57" s="218"/>
      <c r="H57" s="218"/>
      <c r="I57" s="218"/>
      <c r="J57" s="218"/>
      <c r="K57" s="218"/>
    </row>
    <row r="58" spans="1:11" ht="12" customHeight="1">
      <c r="A58" s="117" t="s">
        <v>610</v>
      </c>
      <c r="B58" s="218" t="s">
        <v>980</v>
      </c>
      <c r="C58" s="218" t="s">
        <v>980</v>
      </c>
      <c r="D58" s="218" t="s">
        <v>980</v>
      </c>
      <c r="E58" s="218" t="s">
        <v>980</v>
      </c>
      <c r="F58" s="219" t="s">
        <v>980</v>
      </c>
      <c r="G58" s="218" t="s">
        <v>980</v>
      </c>
      <c r="H58" s="218" t="s">
        <v>980</v>
      </c>
      <c r="I58" s="218" t="s">
        <v>980</v>
      </c>
      <c r="J58" s="218" t="s">
        <v>980</v>
      </c>
      <c r="K58" s="218" t="s">
        <v>980</v>
      </c>
    </row>
    <row r="59" spans="1:11" ht="12" customHeight="1">
      <c r="A59" s="117"/>
      <c r="B59" s="218"/>
      <c r="C59" s="218"/>
      <c r="D59" s="218"/>
      <c r="E59" s="218"/>
      <c r="F59" s="219"/>
      <c r="G59" s="218"/>
      <c r="H59" s="218"/>
      <c r="I59" s="218"/>
      <c r="J59" s="218"/>
      <c r="K59" s="218"/>
    </row>
    <row r="60" spans="1:11" ht="12" customHeight="1">
      <c r="A60" s="119" t="s">
        <v>540</v>
      </c>
      <c r="B60" s="221" t="s">
        <v>277</v>
      </c>
      <c r="C60" s="221" t="s">
        <v>278</v>
      </c>
      <c r="D60" s="221">
        <v>365</v>
      </c>
      <c r="E60" s="221">
        <v>365</v>
      </c>
      <c r="F60" s="222">
        <v>294</v>
      </c>
      <c r="G60" s="221" t="s">
        <v>279</v>
      </c>
      <c r="H60" s="221" t="s">
        <v>280</v>
      </c>
      <c r="I60" s="221">
        <v>400</v>
      </c>
      <c r="J60" s="221">
        <v>358</v>
      </c>
      <c r="K60" s="221">
        <v>297</v>
      </c>
    </row>
    <row r="61" spans="1:11" ht="12" customHeight="1">
      <c r="A61" s="227"/>
      <c r="B61" s="229"/>
      <c r="C61" s="229"/>
      <c r="D61" s="229"/>
      <c r="E61" s="229"/>
      <c r="F61" s="229"/>
      <c r="G61" s="229"/>
      <c r="H61" s="229"/>
      <c r="I61" s="229"/>
      <c r="J61" s="229"/>
      <c r="K61" s="229"/>
    </row>
    <row r="62" spans="1:11" ht="12" customHeight="1">
      <c r="A62" s="227"/>
      <c r="B62" s="229"/>
      <c r="C62" s="229"/>
      <c r="D62" s="229"/>
      <c r="E62" s="229"/>
      <c r="F62" s="229"/>
      <c r="G62" s="229"/>
      <c r="H62" s="229"/>
      <c r="I62" s="229"/>
      <c r="J62" s="229"/>
      <c r="K62" s="229"/>
    </row>
    <row r="63" spans="1:11" ht="12" customHeight="1">
      <c r="A63" s="227"/>
      <c r="B63" s="229"/>
      <c r="C63" s="229"/>
      <c r="D63" s="229"/>
      <c r="E63" s="229"/>
      <c r="F63" s="229"/>
      <c r="G63" s="229"/>
      <c r="H63" s="229"/>
      <c r="I63" s="229"/>
      <c r="J63" s="229"/>
      <c r="K63" s="229"/>
    </row>
    <row r="64" spans="1:11" ht="12.75">
      <c r="A64" s="227"/>
      <c r="B64" s="229"/>
      <c r="C64" s="229"/>
      <c r="D64" s="229"/>
      <c r="E64" s="229"/>
      <c r="F64" s="229"/>
      <c r="G64" s="229"/>
      <c r="H64" s="229"/>
      <c r="I64" s="229"/>
      <c r="J64" s="229"/>
      <c r="K64" s="229"/>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103" customWidth="1"/>
    <col min="2" max="11" width="6.7109375" style="103" customWidth="1"/>
    <col min="12" max="16384" width="11.421875" style="103" customWidth="1"/>
  </cols>
  <sheetData>
    <row r="1" spans="1:11" ht="8.25" customHeight="1">
      <c r="A1" s="101" t="s">
        <v>618</v>
      </c>
      <c r="B1" s="102"/>
      <c r="C1" s="102"/>
      <c r="D1" s="102"/>
      <c r="E1" s="102"/>
      <c r="F1" s="102"/>
      <c r="G1" s="102"/>
      <c r="H1" s="102"/>
      <c r="I1" s="102"/>
      <c r="J1" s="102"/>
      <c r="K1" s="102"/>
    </row>
    <row r="2" spans="1:11" ht="8.25" customHeight="1">
      <c r="A2" s="104"/>
      <c r="B2" s="104"/>
      <c r="C2" s="104"/>
      <c r="D2" s="104"/>
      <c r="E2" s="104"/>
      <c r="F2" s="104"/>
      <c r="G2" s="104"/>
      <c r="H2" s="104"/>
      <c r="I2" s="104"/>
      <c r="J2" s="104"/>
      <c r="K2" s="104"/>
    </row>
    <row r="3" spans="1:11" ht="8.25" customHeight="1">
      <c r="A3" s="104"/>
      <c r="B3" s="104"/>
      <c r="C3" s="104"/>
      <c r="D3" s="104"/>
      <c r="E3" s="104"/>
      <c r="F3" s="104"/>
      <c r="G3" s="104"/>
      <c r="H3" s="104"/>
      <c r="I3" s="104"/>
      <c r="J3" s="104"/>
      <c r="K3" s="104"/>
    </row>
    <row r="4" spans="1:11" ht="8.25" customHeight="1">
      <c r="A4" s="104"/>
      <c r="B4" s="104"/>
      <c r="C4" s="104"/>
      <c r="D4" s="104"/>
      <c r="E4" s="104"/>
      <c r="F4" s="104"/>
      <c r="G4" s="104"/>
      <c r="H4" s="104"/>
      <c r="I4" s="104"/>
      <c r="J4" s="104"/>
      <c r="K4" s="104"/>
    </row>
    <row r="5" spans="1:11" ht="8.25" customHeight="1">
      <c r="A5" s="102" t="s">
        <v>612</v>
      </c>
      <c r="B5" s="102"/>
      <c r="C5" s="102"/>
      <c r="D5" s="102"/>
      <c r="E5" s="102"/>
      <c r="F5" s="102"/>
      <c r="G5" s="102"/>
      <c r="H5" s="102"/>
      <c r="I5" s="102"/>
      <c r="J5" s="102"/>
      <c r="K5" s="102"/>
    </row>
    <row r="6" spans="1:11" ht="8.25" customHeight="1">
      <c r="A6" s="104"/>
      <c r="B6" s="104"/>
      <c r="C6" s="104"/>
      <c r="D6" s="104"/>
      <c r="E6" s="104"/>
      <c r="F6" s="104"/>
      <c r="G6" s="104"/>
      <c r="H6" s="104"/>
      <c r="I6" s="104"/>
      <c r="J6" s="104"/>
      <c r="K6" s="104"/>
    </row>
    <row r="7" spans="1:11" ht="12.75">
      <c r="A7" s="175"/>
      <c r="B7" s="365" t="s">
        <v>540</v>
      </c>
      <c r="C7" s="106" t="s">
        <v>593</v>
      </c>
      <c r="D7" s="107"/>
      <c r="E7" s="107"/>
      <c r="F7" s="108"/>
      <c r="G7" s="374" t="s">
        <v>540</v>
      </c>
      <c r="H7" s="106" t="s">
        <v>593</v>
      </c>
      <c r="I7" s="107"/>
      <c r="J7" s="107"/>
      <c r="K7" s="107"/>
    </row>
    <row r="8" spans="1:11" ht="8.25" customHeight="1">
      <c r="A8" s="214" t="s">
        <v>594</v>
      </c>
      <c r="B8" s="366"/>
      <c r="C8" s="110" t="s">
        <v>595</v>
      </c>
      <c r="D8" s="111"/>
      <c r="E8" s="114"/>
      <c r="F8" s="368" t="s">
        <v>535</v>
      </c>
      <c r="G8" s="337"/>
      <c r="H8" s="110" t="s">
        <v>595</v>
      </c>
      <c r="I8" s="111"/>
      <c r="J8" s="114"/>
      <c r="K8" s="384" t="s">
        <v>535</v>
      </c>
    </row>
    <row r="9" spans="1:11" ht="8.25" customHeight="1">
      <c r="A9" s="214" t="s">
        <v>596</v>
      </c>
      <c r="B9" s="366"/>
      <c r="C9" s="368" t="s">
        <v>823</v>
      </c>
      <c r="D9" s="368" t="s">
        <v>825</v>
      </c>
      <c r="E9" s="368" t="s">
        <v>824</v>
      </c>
      <c r="F9" s="369"/>
      <c r="G9" s="337"/>
      <c r="H9" s="368" t="s">
        <v>823</v>
      </c>
      <c r="I9" s="368" t="s">
        <v>825</v>
      </c>
      <c r="J9" s="368" t="s">
        <v>824</v>
      </c>
      <c r="K9" s="336"/>
    </row>
    <row r="10" spans="1:11" ht="8.25" customHeight="1">
      <c r="A10" s="214" t="s">
        <v>597</v>
      </c>
      <c r="B10" s="366"/>
      <c r="C10" s="382"/>
      <c r="D10" s="382"/>
      <c r="E10" s="382"/>
      <c r="F10" s="369"/>
      <c r="G10" s="337"/>
      <c r="H10" s="382"/>
      <c r="I10" s="382"/>
      <c r="J10" s="382"/>
      <c r="K10" s="336"/>
    </row>
    <row r="11" spans="1:11" ht="8.25" customHeight="1">
      <c r="A11" s="104"/>
      <c r="B11" s="366"/>
      <c r="C11" s="382"/>
      <c r="D11" s="382"/>
      <c r="E11" s="382"/>
      <c r="F11" s="369"/>
      <c r="G11" s="337"/>
      <c r="H11" s="382"/>
      <c r="I11" s="382"/>
      <c r="J11" s="382"/>
      <c r="K11" s="336"/>
    </row>
    <row r="12" spans="1:11" ht="8.25" customHeight="1">
      <c r="A12" s="214" t="s">
        <v>598</v>
      </c>
      <c r="B12" s="366"/>
      <c r="C12" s="382"/>
      <c r="D12" s="382"/>
      <c r="E12" s="382"/>
      <c r="F12" s="369"/>
      <c r="G12" s="337"/>
      <c r="H12" s="382"/>
      <c r="I12" s="382"/>
      <c r="J12" s="382"/>
      <c r="K12" s="336"/>
    </row>
    <row r="13" spans="1:11" ht="12.75">
      <c r="A13" s="117"/>
      <c r="B13" s="367"/>
      <c r="C13" s="383"/>
      <c r="D13" s="383"/>
      <c r="E13" s="383"/>
      <c r="F13" s="370"/>
      <c r="G13" s="375"/>
      <c r="H13" s="383"/>
      <c r="I13" s="383"/>
      <c r="J13" s="383"/>
      <c r="K13" s="356"/>
    </row>
    <row r="14" spans="1:11" ht="8.25" customHeight="1">
      <c r="A14" s="175"/>
      <c r="B14" s="175"/>
      <c r="C14" s="175"/>
      <c r="D14" s="175"/>
      <c r="E14" s="175"/>
      <c r="F14" s="175"/>
      <c r="G14" s="175"/>
      <c r="H14" s="175"/>
      <c r="I14" s="175"/>
      <c r="J14" s="175"/>
      <c r="K14" s="175"/>
    </row>
    <row r="15" spans="2:11" ht="19.5" customHeight="1">
      <c r="B15" s="225" t="s">
        <v>619</v>
      </c>
      <c r="C15" s="102"/>
      <c r="D15" s="102"/>
      <c r="E15" s="102"/>
      <c r="F15" s="102"/>
      <c r="G15" s="102"/>
      <c r="H15" s="102"/>
      <c r="I15" s="102"/>
      <c r="J15" s="102"/>
      <c r="K15" s="102"/>
    </row>
    <row r="16" spans="1:11" ht="19.5" customHeight="1">
      <c r="A16" s="104"/>
      <c r="B16" s="115">
        <f>'[4]tab8.1'!B16</f>
        <v>38292</v>
      </c>
      <c r="C16" s="216"/>
      <c r="D16" s="102"/>
      <c r="E16" s="102"/>
      <c r="F16" s="102"/>
      <c r="G16" s="115">
        <f>'[4]tab8.1'!G16</f>
        <v>37926</v>
      </c>
      <c r="H16" s="102"/>
      <c r="I16" s="102"/>
      <c r="J16" s="102"/>
      <c r="K16" s="102"/>
    </row>
    <row r="17" spans="1:11" ht="8.25" customHeight="1">
      <c r="A17" s="104"/>
      <c r="B17" s="104"/>
      <c r="C17" s="104"/>
      <c r="D17" s="104"/>
      <c r="E17" s="104"/>
      <c r="F17" s="104"/>
      <c r="G17" s="104"/>
      <c r="H17" s="104"/>
      <c r="I17" s="104"/>
      <c r="J17" s="104"/>
      <c r="K17" s="104"/>
    </row>
    <row r="18" spans="1:11" ht="12" customHeight="1">
      <c r="A18" s="217" t="s">
        <v>599</v>
      </c>
      <c r="B18" s="218">
        <v>32</v>
      </c>
      <c r="C18" s="218">
        <v>16</v>
      </c>
      <c r="D18" s="218" t="s">
        <v>980</v>
      </c>
      <c r="E18" s="218">
        <v>9</v>
      </c>
      <c r="F18" s="219">
        <v>6</v>
      </c>
      <c r="G18" s="218">
        <v>34</v>
      </c>
      <c r="H18" s="218">
        <v>15</v>
      </c>
      <c r="I18" s="218">
        <v>1</v>
      </c>
      <c r="J18" s="218">
        <v>6</v>
      </c>
      <c r="K18" s="218">
        <v>9</v>
      </c>
    </row>
    <row r="19" spans="1:11" ht="12" customHeight="1">
      <c r="A19" s="217" t="s">
        <v>600</v>
      </c>
      <c r="B19" s="218">
        <v>13</v>
      </c>
      <c r="C19" s="218">
        <v>5</v>
      </c>
      <c r="D19" s="218" t="s">
        <v>980</v>
      </c>
      <c r="E19" s="218">
        <v>6</v>
      </c>
      <c r="F19" s="219">
        <v>1</v>
      </c>
      <c r="G19" s="218">
        <v>22</v>
      </c>
      <c r="H19" s="218">
        <v>9</v>
      </c>
      <c r="I19" s="218" t="s">
        <v>980</v>
      </c>
      <c r="J19" s="218">
        <v>6</v>
      </c>
      <c r="K19" s="218">
        <v>6</v>
      </c>
    </row>
    <row r="20" spans="1:11" ht="12" customHeight="1">
      <c r="A20" s="217" t="s">
        <v>601</v>
      </c>
      <c r="B20" s="218">
        <v>19</v>
      </c>
      <c r="C20" s="218">
        <v>11</v>
      </c>
      <c r="D20" s="218" t="s">
        <v>980</v>
      </c>
      <c r="E20" s="218">
        <v>3</v>
      </c>
      <c r="F20" s="219">
        <v>5</v>
      </c>
      <c r="G20" s="218">
        <v>12</v>
      </c>
      <c r="H20" s="218">
        <v>6</v>
      </c>
      <c r="I20" s="218">
        <v>1</v>
      </c>
      <c r="J20" s="218" t="s">
        <v>980</v>
      </c>
      <c r="K20" s="218">
        <v>3</v>
      </c>
    </row>
    <row r="21" spans="1:11" ht="12" customHeight="1">
      <c r="A21" s="217"/>
      <c r="B21" s="218"/>
      <c r="C21" s="218"/>
      <c r="D21" s="218"/>
      <c r="E21" s="218"/>
      <c r="F21" s="219"/>
      <c r="G21" s="218"/>
      <c r="H21" s="218"/>
      <c r="I21" s="218"/>
      <c r="J21" s="218"/>
      <c r="K21" s="218"/>
    </row>
    <row r="22" spans="1:11" ht="12" customHeight="1">
      <c r="A22" s="220" t="s">
        <v>602</v>
      </c>
      <c r="B22" s="218">
        <v>59</v>
      </c>
      <c r="C22" s="218">
        <v>27</v>
      </c>
      <c r="D22" s="218">
        <v>6</v>
      </c>
      <c r="E22" s="218">
        <v>10</v>
      </c>
      <c r="F22" s="219">
        <v>5</v>
      </c>
      <c r="G22" s="218">
        <v>54</v>
      </c>
      <c r="H22" s="218">
        <v>20</v>
      </c>
      <c r="I22" s="218">
        <v>9</v>
      </c>
      <c r="J22" s="218">
        <v>8</v>
      </c>
      <c r="K22" s="218">
        <v>6</v>
      </c>
    </row>
    <row r="23" spans="1:11" ht="12" customHeight="1">
      <c r="A23" s="217" t="s">
        <v>600</v>
      </c>
      <c r="B23" s="218">
        <v>34</v>
      </c>
      <c r="C23" s="218">
        <v>11</v>
      </c>
      <c r="D23" s="218">
        <v>6</v>
      </c>
      <c r="E23" s="218">
        <v>9</v>
      </c>
      <c r="F23" s="219">
        <v>2</v>
      </c>
      <c r="G23" s="218">
        <v>29</v>
      </c>
      <c r="H23" s="218">
        <v>6</v>
      </c>
      <c r="I23" s="218">
        <v>8</v>
      </c>
      <c r="J23" s="218">
        <v>6</v>
      </c>
      <c r="K23" s="218">
        <v>1</v>
      </c>
    </row>
    <row r="24" spans="1:11" ht="12" customHeight="1">
      <c r="A24" s="217" t="s">
        <v>601</v>
      </c>
      <c r="B24" s="218">
        <v>25</v>
      </c>
      <c r="C24" s="218">
        <v>16</v>
      </c>
      <c r="D24" s="218" t="s">
        <v>980</v>
      </c>
      <c r="E24" s="218">
        <v>1</v>
      </c>
      <c r="F24" s="219">
        <v>3</v>
      </c>
      <c r="G24" s="218">
        <v>25</v>
      </c>
      <c r="H24" s="218">
        <v>14</v>
      </c>
      <c r="I24" s="218">
        <v>1</v>
      </c>
      <c r="J24" s="218">
        <v>2</v>
      </c>
      <c r="K24" s="218">
        <v>5</v>
      </c>
    </row>
    <row r="25" spans="1:11" ht="12" customHeight="1">
      <c r="A25" s="117"/>
      <c r="B25" s="218"/>
      <c r="C25" s="218"/>
      <c r="D25" s="218"/>
      <c r="E25" s="218"/>
      <c r="F25" s="219"/>
      <c r="G25" s="218"/>
      <c r="H25" s="218"/>
      <c r="I25" s="218"/>
      <c r="J25" s="218"/>
      <c r="K25" s="218"/>
    </row>
    <row r="26" spans="1:11" ht="12" customHeight="1">
      <c r="A26" s="117" t="s">
        <v>603</v>
      </c>
      <c r="B26" s="218">
        <v>106</v>
      </c>
      <c r="C26" s="218">
        <v>83</v>
      </c>
      <c r="D26" s="218">
        <v>1</v>
      </c>
      <c r="E26" s="218">
        <v>11</v>
      </c>
      <c r="F26" s="219">
        <v>2</v>
      </c>
      <c r="G26" s="218">
        <v>90</v>
      </c>
      <c r="H26" s="218">
        <v>81</v>
      </c>
      <c r="I26" s="218">
        <v>1</v>
      </c>
      <c r="J26" s="218">
        <v>5</v>
      </c>
      <c r="K26" s="218">
        <v>1</v>
      </c>
    </row>
    <row r="27" spans="1:11" ht="12" customHeight="1">
      <c r="A27" s="217" t="s">
        <v>600</v>
      </c>
      <c r="B27" s="218">
        <v>54</v>
      </c>
      <c r="C27" s="218">
        <v>38</v>
      </c>
      <c r="D27" s="218">
        <v>1</v>
      </c>
      <c r="E27" s="218">
        <v>6</v>
      </c>
      <c r="F27" s="219">
        <v>1</v>
      </c>
      <c r="G27" s="218">
        <v>58</v>
      </c>
      <c r="H27" s="218">
        <v>50</v>
      </c>
      <c r="I27" s="218">
        <v>1</v>
      </c>
      <c r="J27" s="218">
        <v>5</v>
      </c>
      <c r="K27" s="218" t="s">
        <v>980</v>
      </c>
    </row>
    <row r="28" spans="1:11" ht="12" customHeight="1">
      <c r="A28" s="217" t="s">
        <v>601</v>
      </c>
      <c r="B28" s="218">
        <v>52</v>
      </c>
      <c r="C28" s="218">
        <v>45</v>
      </c>
      <c r="D28" s="218" t="s">
        <v>980</v>
      </c>
      <c r="E28" s="218">
        <v>5</v>
      </c>
      <c r="F28" s="219">
        <v>1</v>
      </c>
      <c r="G28" s="218">
        <v>32</v>
      </c>
      <c r="H28" s="218">
        <v>31</v>
      </c>
      <c r="I28" s="218" t="s">
        <v>980</v>
      </c>
      <c r="J28" s="218" t="s">
        <v>980</v>
      </c>
      <c r="K28" s="218">
        <v>1</v>
      </c>
    </row>
    <row r="29" spans="1:11" ht="12" customHeight="1">
      <c r="A29" s="117"/>
      <c r="B29" s="218"/>
      <c r="C29" s="218"/>
      <c r="D29" s="218"/>
      <c r="E29" s="218"/>
      <c r="F29" s="219"/>
      <c r="G29" s="218"/>
      <c r="H29" s="218"/>
      <c r="I29" s="218"/>
      <c r="J29" s="218"/>
      <c r="K29" s="218"/>
    </row>
    <row r="30" spans="1:11" ht="12" customHeight="1">
      <c r="A30" s="117" t="s">
        <v>604</v>
      </c>
      <c r="B30" s="218">
        <v>96</v>
      </c>
      <c r="C30" s="218">
        <v>82</v>
      </c>
      <c r="D30" s="218">
        <v>2</v>
      </c>
      <c r="E30" s="218">
        <v>5</v>
      </c>
      <c r="F30" s="219">
        <v>5</v>
      </c>
      <c r="G30" s="218">
        <v>85</v>
      </c>
      <c r="H30" s="218">
        <v>72</v>
      </c>
      <c r="I30" s="218">
        <v>1</v>
      </c>
      <c r="J30" s="218">
        <v>2</v>
      </c>
      <c r="K30" s="218">
        <v>6</v>
      </c>
    </row>
    <row r="31" spans="1:11" ht="12" customHeight="1">
      <c r="A31" s="217" t="s">
        <v>600</v>
      </c>
      <c r="B31" s="218">
        <v>56</v>
      </c>
      <c r="C31" s="218">
        <v>45</v>
      </c>
      <c r="D31" s="218">
        <v>2</v>
      </c>
      <c r="E31" s="218">
        <v>4</v>
      </c>
      <c r="F31" s="219">
        <v>3</v>
      </c>
      <c r="G31" s="218">
        <v>45</v>
      </c>
      <c r="H31" s="218">
        <v>35</v>
      </c>
      <c r="I31" s="218">
        <v>1</v>
      </c>
      <c r="J31" s="218">
        <v>1</v>
      </c>
      <c r="K31" s="218">
        <v>4</v>
      </c>
    </row>
    <row r="32" spans="1:11" ht="12" customHeight="1">
      <c r="A32" s="217" t="s">
        <v>601</v>
      </c>
      <c r="B32" s="218">
        <v>40</v>
      </c>
      <c r="C32" s="218">
        <v>37</v>
      </c>
      <c r="D32" s="218" t="s">
        <v>980</v>
      </c>
      <c r="E32" s="218">
        <v>1</v>
      </c>
      <c r="F32" s="219">
        <v>2</v>
      </c>
      <c r="G32" s="218">
        <v>40</v>
      </c>
      <c r="H32" s="218">
        <v>37</v>
      </c>
      <c r="I32" s="218" t="s">
        <v>980</v>
      </c>
      <c r="J32" s="218">
        <v>1</v>
      </c>
      <c r="K32" s="218">
        <v>2</v>
      </c>
    </row>
    <row r="33" spans="1:11" ht="12" customHeight="1">
      <c r="A33" s="117"/>
      <c r="B33" s="218"/>
      <c r="C33" s="218"/>
      <c r="D33" s="218"/>
      <c r="E33" s="218"/>
      <c r="F33" s="219"/>
      <c r="G33" s="218"/>
      <c r="H33" s="218"/>
      <c r="I33" s="218"/>
      <c r="J33" s="218"/>
      <c r="K33" s="218"/>
    </row>
    <row r="34" spans="1:11" ht="12" customHeight="1">
      <c r="A34" s="117" t="s">
        <v>605</v>
      </c>
      <c r="B34" s="218">
        <v>107</v>
      </c>
      <c r="C34" s="218">
        <v>90</v>
      </c>
      <c r="D34" s="218" t="s">
        <v>980</v>
      </c>
      <c r="E34" s="218">
        <v>4</v>
      </c>
      <c r="F34" s="219">
        <v>4</v>
      </c>
      <c r="G34" s="218">
        <v>113</v>
      </c>
      <c r="H34" s="218">
        <v>95</v>
      </c>
      <c r="I34" s="218">
        <v>2</v>
      </c>
      <c r="J34" s="218">
        <v>9</v>
      </c>
      <c r="K34" s="218">
        <v>2</v>
      </c>
    </row>
    <row r="35" spans="1:11" ht="12" customHeight="1">
      <c r="A35" s="217" t="s">
        <v>600</v>
      </c>
      <c r="B35" s="218">
        <v>54</v>
      </c>
      <c r="C35" s="218">
        <v>40</v>
      </c>
      <c r="D35" s="218" t="s">
        <v>980</v>
      </c>
      <c r="E35" s="218">
        <v>3</v>
      </c>
      <c r="F35" s="219">
        <v>3</v>
      </c>
      <c r="G35" s="218">
        <v>56</v>
      </c>
      <c r="H35" s="218">
        <v>43</v>
      </c>
      <c r="I35" s="218">
        <v>2</v>
      </c>
      <c r="J35" s="218">
        <v>8</v>
      </c>
      <c r="K35" s="218">
        <v>1</v>
      </c>
    </row>
    <row r="36" spans="1:11" ht="12" customHeight="1">
      <c r="A36" s="217" t="s">
        <v>601</v>
      </c>
      <c r="B36" s="218">
        <v>53</v>
      </c>
      <c r="C36" s="218">
        <v>50</v>
      </c>
      <c r="D36" s="218" t="s">
        <v>980</v>
      </c>
      <c r="E36" s="218">
        <v>1</v>
      </c>
      <c r="F36" s="219">
        <v>1</v>
      </c>
      <c r="G36" s="218">
        <v>57</v>
      </c>
      <c r="H36" s="218">
        <v>52</v>
      </c>
      <c r="I36" s="218" t="s">
        <v>980</v>
      </c>
      <c r="J36" s="218">
        <v>1</v>
      </c>
      <c r="K36" s="218">
        <v>1</v>
      </c>
    </row>
    <row r="37" spans="1:11" ht="12" customHeight="1">
      <c r="A37" s="117"/>
      <c r="B37" s="218"/>
      <c r="C37" s="218"/>
      <c r="D37" s="218"/>
      <c r="E37" s="218"/>
      <c r="F37" s="219"/>
      <c r="G37" s="218"/>
      <c r="H37" s="218"/>
      <c r="I37" s="218"/>
      <c r="J37" s="218"/>
      <c r="K37" s="218"/>
    </row>
    <row r="38" spans="1:11" ht="12" customHeight="1">
      <c r="A38" s="117" t="s">
        <v>606</v>
      </c>
      <c r="B38" s="218">
        <v>100</v>
      </c>
      <c r="C38" s="218">
        <v>78</v>
      </c>
      <c r="D38" s="218">
        <v>2</v>
      </c>
      <c r="E38" s="218">
        <v>4</v>
      </c>
      <c r="F38" s="219">
        <v>5</v>
      </c>
      <c r="G38" s="218">
        <v>108</v>
      </c>
      <c r="H38" s="218">
        <v>85</v>
      </c>
      <c r="I38" s="218">
        <v>1</v>
      </c>
      <c r="J38" s="218">
        <v>9</v>
      </c>
      <c r="K38" s="218">
        <v>4</v>
      </c>
    </row>
    <row r="39" spans="1:11" ht="12" customHeight="1">
      <c r="A39" s="217" t="s">
        <v>600</v>
      </c>
      <c r="B39" s="218">
        <v>50</v>
      </c>
      <c r="C39" s="218">
        <v>33</v>
      </c>
      <c r="D39" s="218">
        <v>1</v>
      </c>
      <c r="E39" s="218">
        <v>3</v>
      </c>
      <c r="F39" s="219">
        <v>4</v>
      </c>
      <c r="G39" s="218">
        <v>60</v>
      </c>
      <c r="H39" s="218">
        <v>43</v>
      </c>
      <c r="I39" s="218">
        <v>1</v>
      </c>
      <c r="J39" s="218">
        <v>6</v>
      </c>
      <c r="K39" s="218">
        <v>3</v>
      </c>
    </row>
    <row r="40" spans="1:11" ht="12" customHeight="1">
      <c r="A40" s="217" t="s">
        <v>601</v>
      </c>
      <c r="B40" s="218">
        <v>50</v>
      </c>
      <c r="C40" s="218">
        <v>45</v>
      </c>
      <c r="D40" s="218">
        <v>1</v>
      </c>
      <c r="E40" s="218">
        <v>1</v>
      </c>
      <c r="F40" s="219">
        <v>1</v>
      </c>
      <c r="G40" s="218">
        <v>48</v>
      </c>
      <c r="H40" s="218">
        <v>42</v>
      </c>
      <c r="I40" s="218" t="s">
        <v>980</v>
      </c>
      <c r="J40" s="218">
        <v>3</v>
      </c>
      <c r="K40" s="218">
        <v>1</v>
      </c>
    </row>
    <row r="41" spans="1:11" ht="12" customHeight="1">
      <c r="A41" s="117"/>
      <c r="B41" s="218"/>
      <c r="C41" s="218"/>
      <c r="D41" s="218"/>
      <c r="E41" s="218"/>
      <c r="F41" s="219"/>
      <c r="G41" s="218"/>
      <c r="H41" s="218"/>
      <c r="I41" s="218"/>
      <c r="J41" s="218"/>
      <c r="K41" s="218"/>
    </row>
    <row r="42" spans="1:11" ht="12" customHeight="1">
      <c r="A42" s="117" t="s">
        <v>607</v>
      </c>
      <c r="B42" s="218">
        <v>113</v>
      </c>
      <c r="C42" s="218">
        <v>87</v>
      </c>
      <c r="D42" s="218" t="s">
        <v>980</v>
      </c>
      <c r="E42" s="218">
        <v>6</v>
      </c>
      <c r="F42" s="219">
        <v>13</v>
      </c>
      <c r="G42" s="218">
        <v>78</v>
      </c>
      <c r="H42" s="218">
        <v>63</v>
      </c>
      <c r="I42" s="218">
        <v>1</v>
      </c>
      <c r="J42" s="218">
        <v>4</v>
      </c>
      <c r="K42" s="218">
        <v>3</v>
      </c>
    </row>
    <row r="43" spans="1:11" ht="12" customHeight="1">
      <c r="A43" s="217" t="s">
        <v>600</v>
      </c>
      <c r="B43" s="218">
        <v>59</v>
      </c>
      <c r="C43" s="218">
        <v>42</v>
      </c>
      <c r="D43" s="218" t="s">
        <v>980</v>
      </c>
      <c r="E43" s="218">
        <v>4</v>
      </c>
      <c r="F43" s="219">
        <v>8</v>
      </c>
      <c r="G43" s="218">
        <v>47</v>
      </c>
      <c r="H43" s="218">
        <v>33</v>
      </c>
      <c r="I43" s="218">
        <v>1</v>
      </c>
      <c r="J43" s="218">
        <v>4</v>
      </c>
      <c r="K43" s="218">
        <v>2</v>
      </c>
    </row>
    <row r="44" spans="1:11" ht="12" customHeight="1">
      <c r="A44" s="217" t="s">
        <v>601</v>
      </c>
      <c r="B44" s="218">
        <v>54</v>
      </c>
      <c r="C44" s="218">
        <v>45</v>
      </c>
      <c r="D44" s="218" t="s">
        <v>980</v>
      </c>
      <c r="E44" s="218">
        <v>2</v>
      </c>
      <c r="F44" s="219">
        <v>5</v>
      </c>
      <c r="G44" s="218">
        <v>31</v>
      </c>
      <c r="H44" s="218">
        <v>30</v>
      </c>
      <c r="I44" s="218" t="s">
        <v>980</v>
      </c>
      <c r="J44" s="218" t="s">
        <v>980</v>
      </c>
      <c r="K44" s="218">
        <v>1</v>
      </c>
    </row>
    <row r="45" spans="1:11" ht="12" customHeight="1">
      <c r="A45" s="117"/>
      <c r="B45" s="218"/>
      <c r="C45" s="218"/>
      <c r="D45" s="218"/>
      <c r="E45" s="218"/>
      <c r="F45" s="219"/>
      <c r="G45" s="218"/>
      <c r="H45" s="218"/>
      <c r="I45" s="218"/>
      <c r="J45" s="218"/>
      <c r="K45" s="218"/>
    </row>
    <row r="46" spans="1:11" ht="12" customHeight="1">
      <c r="A46" s="117" t="s">
        <v>608</v>
      </c>
      <c r="B46" s="218">
        <v>50</v>
      </c>
      <c r="C46" s="218">
        <v>39</v>
      </c>
      <c r="D46" s="218" t="s">
        <v>980</v>
      </c>
      <c r="E46" s="218">
        <v>5</v>
      </c>
      <c r="F46" s="219">
        <v>3</v>
      </c>
      <c r="G46" s="218">
        <v>48</v>
      </c>
      <c r="H46" s="218">
        <v>36</v>
      </c>
      <c r="I46" s="218" t="s">
        <v>980</v>
      </c>
      <c r="J46" s="218">
        <v>2</v>
      </c>
      <c r="K46" s="218">
        <v>5</v>
      </c>
    </row>
    <row r="47" spans="1:11" ht="12" customHeight="1">
      <c r="A47" s="217" t="s">
        <v>600</v>
      </c>
      <c r="B47" s="218">
        <v>18</v>
      </c>
      <c r="C47" s="218">
        <v>13</v>
      </c>
      <c r="D47" s="218" t="s">
        <v>980</v>
      </c>
      <c r="E47" s="218">
        <v>2</v>
      </c>
      <c r="F47" s="219">
        <v>1</v>
      </c>
      <c r="G47" s="218">
        <v>23</v>
      </c>
      <c r="H47" s="218">
        <v>17</v>
      </c>
      <c r="I47" s="218" t="s">
        <v>980</v>
      </c>
      <c r="J47" s="218">
        <v>2</v>
      </c>
      <c r="K47" s="218">
        <v>2</v>
      </c>
    </row>
    <row r="48" spans="1:11" ht="12" customHeight="1">
      <c r="A48" s="217" t="s">
        <v>601</v>
      </c>
      <c r="B48" s="218">
        <v>32</v>
      </c>
      <c r="C48" s="218">
        <v>26</v>
      </c>
      <c r="D48" s="218" t="s">
        <v>980</v>
      </c>
      <c r="E48" s="218">
        <v>3</v>
      </c>
      <c r="F48" s="219">
        <v>2</v>
      </c>
      <c r="G48" s="218">
        <v>25</v>
      </c>
      <c r="H48" s="218">
        <v>19</v>
      </c>
      <c r="I48" s="218" t="s">
        <v>980</v>
      </c>
      <c r="J48" s="218" t="s">
        <v>980</v>
      </c>
      <c r="K48" s="218">
        <v>3</v>
      </c>
    </row>
    <row r="49" spans="1:11" ht="12" customHeight="1">
      <c r="A49" s="117"/>
      <c r="B49" s="218"/>
      <c r="C49" s="218"/>
      <c r="D49" s="218"/>
      <c r="E49" s="218"/>
      <c r="F49" s="219"/>
      <c r="G49" s="218"/>
      <c r="H49" s="218"/>
      <c r="I49" s="218"/>
      <c r="J49" s="218"/>
      <c r="K49" s="218"/>
    </row>
    <row r="50" spans="1:11" ht="12" customHeight="1">
      <c r="A50" s="117" t="s">
        <v>609</v>
      </c>
      <c r="B50" s="218">
        <v>47</v>
      </c>
      <c r="C50" s="218">
        <v>29</v>
      </c>
      <c r="D50" s="218" t="s">
        <v>980</v>
      </c>
      <c r="E50" s="218">
        <v>3</v>
      </c>
      <c r="F50" s="219">
        <v>12</v>
      </c>
      <c r="G50" s="218">
        <v>39</v>
      </c>
      <c r="H50" s="218">
        <v>24</v>
      </c>
      <c r="I50" s="218" t="s">
        <v>980</v>
      </c>
      <c r="J50" s="218">
        <v>4</v>
      </c>
      <c r="K50" s="218">
        <v>9</v>
      </c>
    </row>
    <row r="51" spans="1:11" ht="12" customHeight="1">
      <c r="A51" s="217" t="s">
        <v>600</v>
      </c>
      <c r="B51" s="218">
        <v>22</v>
      </c>
      <c r="C51" s="218">
        <v>14</v>
      </c>
      <c r="D51" s="218" t="s">
        <v>980</v>
      </c>
      <c r="E51" s="218">
        <v>2</v>
      </c>
      <c r="F51" s="219">
        <v>5</v>
      </c>
      <c r="G51" s="218">
        <v>21</v>
      </c>
      <c r="H51" s="218">
        <v>14</v>
      </c>
      <c r="I51" s="218" t="s">
        <v>980</v>
      </c>
      <c r="J51" s="218">
        <v>4</v>
      </c>
      <c r="K51" s="218">
        <v>3</v>
      </c>
    </row>
    <row r="52" spans="1:11" ht="12" customHeight="1">
      <c r="A52" s="217" t="s">
        <v>601</v>
      </c>
      <c r="B52" s="218">
        <v>25</v>
      </c>
      <c r="C52" s="218">
        <v>15</v>
      </c>
      <c r="D52" s="218" t="s">
        <v>980</v>
      </c>
      <c r="E52" s="218">
        <v>1</v>
      </c>
      <c r="F52" s="219">
        <v>7</v>
      </c>
      <c r="G52" s="218">
        <v>18</v>
      </c>
      <c r="H52" s="218">
        <v>10</v>
      </c>
      <c r="I52" s="218" t="s">
        <v>980</v>
      </c>
      <c r="J52" s="218" t="s">
        <v>980</v>
      </c>
      <c r="K52" s="218">
        <v>6</v>
      </c>
    </row>
    <row r="53" spans="1:11" ht="12" customHeight="1">
      <c r="A53" s="117"/>
      <c r="B53" s="218"/>
      <c r="C53" s="218"/>
      <c r="D53" s="218"/>
      <c r="E53" s="218"/>
      <c r="F53" s="219"/>
      <c r="G53" s="218"/>
      <c r="H53" s="218"/>
      <c r="I53" s="218"/>
      <c r="J53" s="218"/>
      <c r="K53" s="218"/>
    </row>
    <row r="54" spans="1:11" ht="12" customHeight="1">
      <c r="A54" s="119" t="s">
        <v>509</v>
      </c>
      <c r="B54" s="221">
        <v>710</v>
      </c>
      <c r="C54" s="221">
        <v>531</v>
      </c>
      <c r="D54" s="221">
        <v>11</v>
      </c>
      <c r="E54" s="221">
        <v>57</v>
      </c>
      <c r="F54" s="222">
        <v>55</v>
      </c>
      <c r="G54" s="221">
        <v>649</v>
      </c>
      <c r="H54" s="221">
        <v>491</v>
      </c>
      <c r="I54" s="221">
        <v>16</v>
      </c>
      <c r="J54" s="221">
        <v>49</v>
      </c>
      <c r="K54" s="221">
        <v>45</v>
      </c>
    </row>
    <row r="55" spans="1:11" ht="12" customHeight="1">
      <c r="A55" s="223" t="s">
        <v>600</v>
      </c>
      <c r="B55" s="221">
        <v>360</v>
      </c>
      <c r="C55" s="221">
        <v>241</v>
      </c>
      <c r="D55" s="221">
        <v>10</v>
      </c>
      <c r="E55" s="221">
        <v>39</v>
      </c>
      <c r="F55" s="222">
        <v>28</v>
      </c>
      <c r="G55" s="221">
        <v>361</v>
      </c>
      <c r="H55" s="221">
        <v>250</v>
      </c>
      <c r="I55" s="221">
        <v>14</v>
      </c>
      <c r="J55" s="221">
        <v>42</v>
      </c>
      <c r="K55" s="221">
        <v>22</v>
      </c>
    </row>
    <row r="56" spans="1:11" ht="12" customHeight="1">
      <c r="A56" s="223" t="s">
        <v>601</v>
      </c>
      <c r="B56" s="221">
        <v>350</v>
      </c>
      <c r="C56" s="221">
        <v>290</v>
      </c>
      <c r="D56" s="221">
        <v>1</v>
      </c>
      <c r="E56" s="221">
        <v>18</v>
      </c>
      <c r="F56" s="222">
        <v>27</v>
      </c>
      <c r="G56" s="221">
        <v>288</v>
      </c>
      <c r="H56" s="221">
        <v>241</v>
      </c>
      <c r="I56" s="221">
        <v>2</v>
      </c>
      <c r="J56" s="221">
        <v>7</v>
      </c>
      <c r="K56" s="221">
        <v>23</v>
      </c>
    </row>
    <row r="57" spans="1:11" ht="12" customHeight="1">
      <c r="A57" s="117"/>
      <c r="B57" s="218"/>
      <c r="C57" s="218"/>
      <c r="D57" s="218"/>
      <c r="E57" s="218"/>
      <c r="F57" s="219"/>
      <c r="G57" s="218"/>
      <c r="H57" s="218"/>
      <c r="I57" s="218"/>
      <c r="J57" s="218"/>
      <c r="K57" s="218"/>
    </row>
    <row r="58" spans="1:11" ht="12" customHeight="1">
      <c r="A58" s="117" t="s">
        <v>610</v>
      </c>
      <c r="B58" s="218">
        <v>1</v>
      </c>
      <c r="C58" s="218" t="s">
        <v>980</v>
      </c>
      <c r="D58" s="218" t="s">
        <v>980</v>
      </c>
      <c r="E58" s="218" t="s">
        <v>980</v>
      </c>
      <c r="F58" s="219" t="s">
        <v>980</v>
      </c>
      <c r="G58" s="218" t="s">
        <v>980</v>
      </c>
      <c r="H58" s="218" t="s">
        <v>980</v>
      </c>
      <c r="I58" s="218" t="s">
        <v>980</v>
      </c>
      <c r="J58" s="218" t="s">
        <v>980</v>
      </c>
      <c r="K58" s="218" t="s">
        <v>980</v>
      </c>
    </row>
    <row r="59" spans="1:11" ht="12" customHeight="1">
      <c r="A59" s="117"/>
      <c r="B59" s="218"/>
      <c r="C59" s="218"/>
      <c r="D59" s="218"/>
      <c r="E59" s="218"/>
      <c r="F59" s="219"/>
      <c r="G59" s="218"/>
      <c r="H59" s="218"/>
      <c r="I59" s="218"/>
      <c r="J59" s="218"/>
      <c r="K59" s="218"/>
    </row>
    <row r="60" spans="1:11" ht="12" customHeight="1">
      <c r="A60" s="119" t="s">
        <v>540</v>
      </c>
      <c r="B60" s="221">
        <v>711</v>
      </c>
      <c r="C60" s="221">
        <v>531</v>
      </c>
      <c r="D60" s="221">
        <v>11</v>
      </c>
      <c r="E60" s="221">
        <v>57</v>
      </c>
      <c r="F60" s="222">
        <v>55</v>
      </c>
      <c r="G60" s="221">
        <v>649</v>
      </c>
      <c r="H60" s="221">
        <v>491</v>
      </c>
      <c r="I60" s="221">
        <v>16</v>
      </c>
      <c r="J60" s="221">
        <v>49</v>
      </c>
      <c r="K60" s="221">
        <v>45</v>
      </c>
    </row>
    <row r="61" spans="1:11" ht="12" customHeight="1">
      <c r="A61" s="227"/>
      <c r="B61" s="228"/>
      <c r="C61" s="228"/>
      <c r="D61" s="228"/>
      <c r="E61" s="228"/>
      <c r="F61" s="228"/>
      <c r="G61" s="228"/>
      <c r="H61" s="228"/>
      <c r="I61" s="228"/>
      <c r="J61" s="228"/>
      <c r="K61" s="228"/>
    </row>
    <row r="62" spans="1:11" ht="12" customHeight="1">
      <c r="A62" s="227"/>
      <c r="B62" s="228"/>
      <c r="C62" s="228"/>
      <c r="D62" s="228"/>
      <c r="E62" s="228"/>
      <c r="F62" s="228"/>
      <c r="G62" s="228"/>
      <c r="H62" s="228"/>
      <c r="I62" s="228"/>
      <c r="J62" s="228"/>
      <c r="K62" s="228"/>
    </row>
    <row r="63" spans="1:11" ht="12" customHeight="1">
      <c r="A63" s="227"/>
      <c r="B63" s="228"/>
      <c r="C63" s="228"/>
      <c r="D63" s="228"/>
      <c r="E63" s="228"/>
      <c r="F63" s="228"/>
      <c r="G63" s="228"/>
      <c r="H63" s="228"/>
      <c r="I63" s="228"/>
      <c r="J63" s="228"/>
      <c r="K63" s="228"/>
    </row>
    <row r="64" spans="1:11" ht="12" customHeight="1">
      <c r="A64" s="227"/>
      <c r="B64" s="228"/>
      <c r="C64" s="228"/>
      <c r="D64" s="228"/>
      <c r="E64" s="228"/>
      <c r="F64" s="228"/>
      <c r="G64" s="228"/>
      <c r="H64" s="228"/>
      <c r="I64" s="228"/>
      <c r="J64" s="228"/>
      <c r="K64" s="22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103" customWidth="1"/>
    <col min="2" max="11" width="6.7109375" style="103" customWidth="1"/>
    <col min="12" max="16384" width="11.421875" style="103" customWidth="1"/>
  </cols>
  <sheetData>
    <row r="1" spans="1:11" ht="8.25" customHeight="1">
      <c r="A1" s="101" t="s">
        <v>620</v>
      </c>
      <c r="B1" s="102"/>
      <c r="C1" s="102"/>
      <c r="D1" s="102"/>
      <c r="E1" s="102"/>
      <c r="F1" s="102"/>
      <c r="G1" s="102"/>
      <c r="H1" s="102"/>
      <c r="I1" s="102"/>
      <c r="J1" s="102"/>
      <c r="K1" s="102"/>
    </row>
    <row r="2" spans="1:11" ht="8.25" customHeight="1">
      <c r="A2" s="104"/>
      <c r="B2" s="104"/>
      <c r="C2" s="104"/>
      <c r="D2" s="104"/>
      <c r="E2" s="104"/>
      <c r="F2" s="104"/>
      <c r="G2" s="104"/>
      <c r="H2" s="104"/>
      <c r="I2" s="104"/>
      <c r="J2" s="104"/>
      <c r="K2" s="104"/>
    </row>
    <row r="3" spans="1:11" ht="8.25" customHeight="1">
      <c r="A3" s="104"/>
      <c r="B3" s="104"/>
      <c r="C3" s="104"/>
      <c r="D3" s="104"/>
      <c r="E3" s="104"/>
      <c r="F3" s="104"/>
      <c r="G3" s="104"/>
      <c r="H3" s="104"/>
      <c r="I3" s="104"/>
      <c r="J3" s="104"/>
      <c r="K3" s="104"/>
    </row>
    <row r="4" spans="1:11" ht="8.25" customHeight="1">
      <c r="A4" s="104"/>
      <c r="B4" s="104"/>
      <c r="C4" s="104"/>
      <c r="D4" s="104"/>
      <c r="E4" s="104"/>
      <c r="F4" s="104"/>
      <c r="G4" s="104"/>
      <c r="H4" s="104"/>
      <c r="I4" s="104"/>
      <c r="J4" s="104"/>
      <c r="K4" s="104"/>
    </row>
    <row r="5" spans="1:11" ht="8.25" customHeight="1">
      <c r="A5" s="102" t="s">
        <v>612</v>
      </c>
      <c r="B5" s="102"/>
      <c r="C5" s="102"/>
      <c r="D5" s="102"/>
      <c r="E5" s="102"/>
      <c r="F5" s="102"/>
      <c r="G5" s="102"/>
      <c r="H5" s="102"/>
      <c r="I5" s="102"/>
      <c r="J5" s="102"/>
      <c r="K5" s="102"/>
    </row>
    <row r="6" spans="1:11" ht="8.25" customHeight="1">
      <c r="A6" s="104"/>
      <c r="B6" s="104"/>
      <c r="C6" s="104"/>
      <c r="D6" s="104"/>
      <c r="E6" s="104"/>
      <c r="F6" s="104"/>
      <c r="G6" s="104"/>
      <c r="H6" s="104"/>
      <c r="I6" s="104"/>
      <c r="J6" s="104"/>
      <c r="K6" s="104"/>
    </row>
    <row r="7" spans="1:11" ht="12.75">
      <c r="A7" s="175"/>
      <c r="B7" s="365" t="s">
        <v>540</v>
      </c>
      <c r="C7" s="106" t="s">
        <v>593</v>
      </c>
      <c r="D7" s="107"/>
      <c r="E7" s="107"/>
      <c r="F7" s="108"/>
      <c r="G7" s="374" t="s">
        <v>540</v>
      </c>
      <c r="H7" s="106" t="s">
        <v>593</v>
      </c>
      <c r="I7" s="107"/>
      <c r="J7" s="107"/>
      <c r="K7" s="107"/>
    </row>
    <row r="8" spans="1:11" ht="8.25" customHeight="1">
      <c r="A8" s="214" t="s">
        <v>594</v>
      </c>
      <c r="B8" s="366"/>
      <c r="C8" s="110" t="s">
        <v>595</v>
      </c>
      <c r="D8" s="111"/>
      <c r="E8" s="114"/>
      <c r="F8" s="368" t="s">
        <v>535</v>
      </c>
      <c r="G8" s="337"/>
      <c r="H8" s="110" t="s">
        <v>595</v>
      </c>
      <c r="I8" s="111"/>
      <c r="J8" s="114"/>
      <c r="K8" s="384" t="s">
        <v>535</v>
      </c>
    </row>
    <row r="9" spans="1:11" ht="8.25" customHeight="1">
      <c r="A9" s="214" t="s">
        <v>596</v>
      </c>
      <c r="B9" s="366"/>
      <c r="C9" s="368" t="s">
        <v>823</v>
      </c>
      <c r="D9" s="368" t="s">
        <v>825</v>
      </c>
      <c r="E9" s="368" t="s">
        <v>824</v>
      </c>
      <c r="F9" s="369"/>
      <c r="G9" s="337"/>
      <c r="H9" s="368" t="s">
        <v>823</v>
      </c>
      <c r="I9" s="368" t="s">
        <v>825</v>
      </c>
      <c r="J9" s="368" t="s">
        <v>824</v>
      </c>
      <c r="K9" s="336"/>
    </row>
    <row r="10" spans="1:11" ht="8.25" customHeight="1">
      <c r="A10" s="214" t="s">
        <v>597</v>
      </c>
      <c r="B10" s="366"/>
      <c r="C10" s="382"/>
      <c r="D10" s="382"/>
      <c r="E10" s="382"/>
      <c r="F10" s="369"/>
      <c r="G10" s="337"/>
      <c r="H10" s="382"/>
      <c r="I10" s="382"/>
      <c r="J10" s="382"/>
      <c r="K10" s="336"/>
    </row>
    <row r="11" spans="1:11" ht="8.25" customHeight="1">
      <c r="A11" s="104"/>
      <c r="B11" s="366"/>
      <c r="C11" s="382"/>
      <c r="D11" s="382"/>
      <c r="E11" s="382"/>
      <c r="F11" s="369"/>
      <c r="G11" s="337"/>
      <c r="H11" s="382"/>
      <c r="I11" s="382"/>
      <c r="J11" s="382"/>
      <c r="K11" s="336"/>
    </row>
    <row r="12" spans="1:11" ht="8.25" customHeight="1">
      <c r="A12" s="214" t="s">
        <v>598</v>
      </c>
      <c r="B12" s="366"/>
      <c r="C12" s="382"/>
      <c r="D12" s="382"/>
      <c r="E12" s="382"/>
      <c r="F12" s="369"/>
      <c r="G12" s="337"/>
      <c r="H12" s="382"/>
      <c r="I12" s="382"/>
      <c r="J12" s="382"/>
      <c r="K12" s="336"/>
    </row>
    <row r="13" spans="1:11" ht="12.75">
      <c r="A13" s="117"/>
      <c r="B13" s="367"/>
      <c r="C13" s="383"/>
      <c r="D13" s="383"/>
      <c r="E13" s="383"/>
      <c r="F13" s="370"/>
      <c r="G13" s="375"/>
      <c r="H13" s="383"/>
      <c r="I13" s="383"/>
      <c r="J13" s="383"/>
      <c r="K13" s="356"/>
    </row>
    <row r="14" spans="1:11" ht="8.25" customHeight="1">
      <c r="A14" s="175"/>
      <c r="B14" s="175"/>
      <c r="C14" s="175"/>
      <c r="D14" s="175"/>
      <c r="E14" s="175"/>
      <c r="F14" s="175"/>
      <c r="G14" s="175"/>
      <c r="H14" s="175"/>
      <c r="I14" s="175"/>
      <c r="J14" s="175"/>
      <c r="K14" s="175"/>
    </row>
    <row r="15" spans="2:11" ht="19.5" customHeight="1">
      <c r="B15" s="215" t="s">
        <v>621</v>
      </c>
      <c r="C15" s="102"/>
      <c r="D15" s="102"/>
      <c r="E15" s="102"/>
      <c r="F15" s="102"/>
      <c r="G15" s="102"/>
      <c r="H15" s="102"/>
      <c r="I15" s="102"/>
      <c r="J15" s="102"/>
      <c r="K15" s="102"/>
    </row>
    <row r="16" spans="1:11" ht="19.5" customHeight="1">
      <c r="A16" s="104"/>
      <c r="B16" s="115" t="str">
        <f>'[4]tab8.1(2)'!B16</f>
        <v>Januar - November 2004</v>
      </c>
      <c r="C16" s="216"/>
      <c r="D16" s="102"/>
      <c r="E16" s="102"/>
      <c r="F16" s="102"/>
      <c r="G16" s="115" t="str">
        <f>'[4]tab8.1(2)'!G16</f>
        <v>Januar - November 2003</v>
      </c>
      <c r="H16" s="102"/>
      <c r="I16" s="102"/>
      <c r="J16" s="102"/>
      <c r="K16" s="102"/>
    </row>
    <row r="17" spans="1:11" ht="8.25" customHeight="1">
      <c r="A17" s="104"/>
      <c r="B17" s="104"/>
      <c r="C17" s="104"/>
      <c r="D17" s="104"/>
      <c r="E17" s="104"/>
      <c r="F17" s="104"/>
      <c r="G17" s="104"/>
      <c r="H17" s="104"/>
      <c r="I17" s="104"/>
      <c r="J17" s="104"/>
      <c r="K17" s="104"/>
    </row>
    <row r="18" spans="1:11" ht="12" customHeight="1">
      <c r="A18" s="217" t="s">
        <v>599</v>
      </c>
      <c r="B18" s="218">
        <v>550</v>
      </c>
      <c r="C18" s="218">
        <v>239</v>
      </c>
      <c r="D18" s="218">
        <v>5</v>
      </c>
      <c r="E18" s="218">
        <v>165</v>
      </c>
      <c r="F18" s="219">
        <v>118</v>
      </c>
      <c r="G18" s="218">
        <v>661</v>
      </c>
      <c r="H18" s="218">
        <v>236</v>
      </c>
      <c r="I18" s="218">
        <v>7</v>
      </c>
      <c r="J18" s="218">
        <v>226</v>
      </c>
      <c r="K18" s="218">
        <v>159</v>
      </c>
    </row>
    <row r="19" spans="1:11" ht="12" customHeight="1">
      <c r="A19" s="217" t="s">
        <v>600</v>
      </c>
      <c r="B19" s="218">
        <v>306</v>
      </c>
      <c r="C19" s="218">
        <v>102</v>
      </c>
      <c r="D19" s="218">
        <v>3</v>
      </c>
      <c r="E19" s="218">
        <v>119</v>
      </c>
      <c r="F19" s="219">
        <v>69</v>
      </c>
      <c r="G19" s="218">
        <v>362</v>
      </c>
      <c r="H19" s="218">
        <v>104</v>
      </c>
      <c r="I19" s="218">
        <v>2</v>
      </c>
      <c r="J19" s="218">
        <v>160</v>
      </c>
      <c r="K19" s="218">
        <v>82</v>
      </c>
    </row>
    <row r="20" spans="1:11" ht="12" customHeight="1">
      <c r="A20" s="217" t="s">
        <v>601</v>
      </c>
      <c r="B20" s="218">
        <v>244</v>
      </c>
      <c r="C20" s="218">
        <v>137</v>
      </c>
      <c r="D20" s="218">
        <v>2</v>
      </c>
      <c r="E20" s="218">
        <v>46</v>
      </c>
      <c r="F20" s="219">
        <v>49</v>
      </c>
      <c r="G20" s="218">
        <v>299</v>
      </c>
      <c r="H20" s="218">
        <v>132</v>
      </c>
      <c r="I20" s="218">
        <v>5</v>
      </c>
      <c r="J20" s="218">
        <v>66</v>
      </c>
      <c r="K20" s="218">
        <v>77</v>
      </c>
    </row>
    <row r="21" spans="1:11" ht="12" customHeight="1">
      <c r="A21" s="217"/>
      <c r="B21" s="218"/>
      <c r="C21" s="218"/>
      <c r="D21" s="218"/>
      <c r="E21" s="218"/>
      <c r="F21" s="219"/>
      <c r="G21" s="218"/>
      <c r="H21" s="218"/>
      <c r="I21" s="218"/>
      <c r="J21" s="218"/>
      <c r="K21" s="218"/>
    </row>
    <row r="22" spans="1:11" ht="12" customHeight="1">
      <c r="A22" s="220" t="s">
        <v>602</v>
      </c>
      <c r="B22" s="218">
        <v>763</v>
      </c>
      <c r="C22" s="218">
        <v>241</v>
      </c>
      <c r="D22" s="218">
        <v>168</v>
      </c>
      <c r="E22" s="218">
        <v>138</v>
      </c>
      <c r="F22" s="219">
        <v>59</v>
      </c>
      <c r="G22" s="218">
        <v>765</v>
      </c>
      <c r="H22" s="218">
        <v>258</v>
      </c>
      <c r="I22" s="218">
        <v>158</v>
      </c>
      <c r="J22" s="218">
        <v>143</v>
      </c>
      <c r="K22" s="218">
        <v>53</v>
      </c>
    </row>
    <row r="23" spans="1:11" ht="12" customHeight="1">
      <c r="A23" s="217" t="s">
        <v>600</v>
      </c>
      <c r="B23" s="218">
        <v>481</v>
      </c>
      <c r="C23" s="218">
        <v>92</v>
      </c>
      <c r="D23" s="218">
        <v>148</v>
      </c>
      <c r="E23" s="218">
        <v>100</v>
      </c>
      <c r="F23" s="219">
        <v>20</v>
      </c>
      <c r="G23" s="218">
        <v>501</v>
      </c>
      <c r="H23" s="218">
        <v>111</v>
      </c>
      <c r="I23" s="218">
        <v>138</v>
      </c>
      <c r="J23" s="218">
        <v>104</v>
      </c>
      <c r="K23" s="218">
        <v>24</v>
      </c>
    </row>
    <row r="24" spans="1:11" ht="12" customHeight="1">
      <c r="A24" s="217" t="s">
        <v>601</v>
      </c>
      <c r="B24" s="218">
        <v>282</v>
      </c>
      <c r="C24" s="218">
        <v>149</v>
      </c>
      <c r="D24" s="218">
        <v>20</v>
      </c>
      <c r="E24" s="218">
        <v>38</v>
      </c>
      <c r="F24" s="219">
        <v>39</v>
      </c>
      <c r="G24" s="218">
        <v>264</v>
      </c>
      <c r="H24" s="218">
        <v>147</v>
      </c>
      <c r="I24" s="218">
        <v>20</v>
      </c>
      <c r="J24" s="218">
        <v>39</v>
      </c>
      <c r="K24" s="218">
        <v>29</v>
      </c>
    </row>
    <row r="25" spans="1:11" ht="12" customHeight="1">
      <c r="A25" s="117"/>
      <c r="B25" s="218"/>
      <c r="C25" s="218"/>
      <c r="D25" s="218"/>
      <c r="E25" s="218"/>
      <c r="F25" s="219"/>
      <c r="G25" s="218"/>
      <c r="H25" s="218"/>
      <c r="I25" s="218"/>
      <c r="J25" s="218"/>
      <c r="K25" s="218"/>
    </row>
    <row r="26" spans="1:11" ht="12" customHeight="1">
      <c r="A26" s="117" t="s">
        <v>603</v>
      </c>
      <c r="B26" s="218" t="s">
        <v>249</v>
      </c>
      <c r="C26" s="218">
        <v>971</v>
      </c>
      <c r="D26" s="218">
        <v>66</v>
      </c>
      <c r="E26" s="218">
        <v>76</v>
      </c>
      <c r="F26" s="219">
        <v>37</v>
      </c>
      <c r="G26" s="218" t="s">
        <v>250</v>
      </c>
      <c r="H26" s="218" t="s">
        <v>223</v>
      </c>
      <c r="I26" s="218">
        <v>68</v>
      </c>
      <c r="J26" s="218">
        <v>78</v>
      </c>
      <c r="K26" s="218">
        <v>34</v>
      </c>
    </row>
    <row r="27" spans="1:11" ht="12" customHeight="1">
      <c r="A27" s="217" t="s">
        <v>600</v>
      </c>
      <c r="B27" s="218">
        <v>704</v>
      </c>
      <c r="C27" s="218">
        <v>510</v>
      </c>
      <c r="D27" s="218">
        <v>61</v>
      </c>
      <c r="E27" s="218">
        <v>53</v>
      </c>
      <c r="F27" s="219">
        <v>22</v>
      </c>
      <c r="G27" s="218">
        <v>814</v>
      </c>
      <c r="H27" s="218">
        <v>616</v>
      </c>
      <c r="I27" s="218">
        <v>57</v>
      </c>
      <c r="J27" s="218">
        <v>62</v>
      </c>
      <c r="K27" s="218">
        <v>22</v>
      </c>
    </row>
    <row r="28" spans="1:11" ht="12" customHeight="1">
      <c r="A28" s="217" t="s">
        <v>601</v>
      </c>
      <c r="B28" s="218">
        <v>517</v>
      </c>
      <c r="C28" s="218">
        <v>461</v>
      </c>
      <c r="D28" s="218">
        <v>5</v>
      </c>
      <c r="E28" s="218">
        <v>23</v>
      </c>
      <c r="F28" s="219">
        <v>15</v>
      </c>
      <c r="G28" s="218">
        <v>548</v>
      </c>
      <c r="H28" s="218">
        <v>497</v>
      </c>
      <c r="I28" s="218">
        <v>11</v>
      </c>
      <c r="J28" s="218">
        <v>16</v>
      </c>
      <c r="K28" s="218">
        <v>12</v>
      </c>
    </row>
    <row r="29" spans="1:11" ht="12" customHeight="1">
      <c r="A29" s="117"/>
      <c r="B29" s="218"/>
      <c r="C29" s="218"/>
      <c r="D29" s="218"/>
      <c r="E29" s="218"/>
      <c r="F29" s="219"/>
      <c r="G29" s="218"/>
      <c r="H29" s="218"/>
      <c r="I29" s="218"/>
      <c r="J29" s="218"/>
      <c r="K29" s="218"/>
    </row>
    <row r="30" spans="1:11" ht="12" customHeight="1">
      <c r="A30" s="117" t="s">
        <v>604</v>
      </c>
      <c r="B30" s="218" t="s">
        <v>251</v>
      </c>
      <c r="C30" s="218">
        <v>810</v>
      </c>
      <c r="D30" s="218">
        <v>60</v>
      </c>
      <c r="E30" s="218">
        <v>65</v>
      </c>
      <c r="F30" s="219">
        <v>37</v>
      </c>
      <c r="G30" s="218" t="s">
        <v>252</v>
      </c>
      <c r="H30" s="218">
        <v>844</v>
      </c>
      <c r="I30" s="218">
        <v>54</v>
      </c>
      <c r="J30" s="218">
        <v>74</v>
      </c>
      <c r="K30" s="218">
        <v>43</v>
      </c>
    </row>
    <row r="31" spans="1:11" ht="12" customHeight="1">
      <c r="A31" s="217" t="s">
        <v>600</v>
      </c>
      <c r="B31" s="218">
        <v>620</v>
      </c>
      <c r="C31" s="218">
        <v>442</v>
      </c>
      <c r="D31" s="218">
        <v>58</v>
      </c>
      <c r="E31" s="218">
        <v>46</v>
      </c>
      <c r="F31" s="219">
        <v>21</v>
      </c>
      <c r="G31" s="218">
        <v>595</v>
      </c>
      <c r="H31" s="218">
        <v>427</v>
      </c>
      <c r="I31" s="218">
        <v>47</v>
      </c>
      <c r="J31" s="218">
        <v>50</v>
      </c>
      <c r="K31" s="218">
        <v>31</v>
      </c>
    </row>
    <row r="32" spans="1:11" ht="12" customHeight="1">
      <c r="A32" s="217" t="s">
        <v>601</v>
      </c>
      <c r="B32" s="218">
        <v>417</v>
      </c>
      <c r="C32" s="218">
        <v>368</v>
      </c>
      <c r="D32" s="218">
        <v>2</v>
      </c>
      <c r="E32" s="218">
        <v>19</v>
      </c>
      <c r="F32" s="219">
        <v>16</v>
      </c>
      <c r="G32" s="218">
        <v>470</v>
      </c>
      <c r="H32" s="218">
        <v>417</v>
      </c>
      <c r="I32" s="218">
        <v>7</v>
      </c>
      <c r="J32" s="218">
        <v>24</v>
      </c>
      <c r="K32" s="218">
        <v>12</v>
      </c>
    </row>
    <row r="33" spans="1:11" ht="12" customHeight="1">
      <c r="A33" s="117"/>
      <c r="B33" s="218"/>
      <c r="C33" s="218"/>
      <c r="D33" s="218"/>
      <c r="E33" s="218"/>
      <c r="F33" s="219"/>
      <c r="G33" s="218"/>
      <c r="H33" s="218"/>
      <c r="I33" s="218"/>
      <c r="J33" s="218"/>
      <c r="K33" s="218"/>
    </row>
    <row r="34" spans="1:11" ht="12" customHeight="1">
      <c r="A34" s="117" t="s">
        <v>605</v>
      </c>
      <c r="B34" s="218" t="s">
        <v>253</v>
      </c>
      <c r="C34" s="218">
        <v>909</v>
      </c>
      <c r="D34" s="218">
        <v>74</v>
      </c>
      <c r="E34" s="218">
        <v>111</v>
      </c>
      <c r="F34" s="219">
        <v>52</v>
      </c>
      <c r="G34" s="218" t="s">
        <v>254</v>
      </c>
      <c r="H34" s="218" t="s">
        <v>255</v>
      </c>
      <c r="I34" s="218">
        <v>94</v>
      </c>
      <c r="J34" s="218">
        <v>123</v>
      </c>
      <c r="K34" s="218">
        <v>39</v>
      </c>
    </row>
    <row r="35" spans="1:11" ht="12" customHeight="1">
      <c r="A35" s="217" t="s">
        <v>600</v>
      </c>
      <c r="B35" s="218">
        <v>695</v>
      </c>
      <c r="C35" s="218">
        <v>421</v>
      </c>
      <c r="D35" s="218">
        <v>68</v>
      </c>
      <c r="E35" s="218">
        <v>83</v>
      </c>
      <c r="F35" s="219">
        <v>36</v>
      </c>
      <c r="G35" s="218">
        <v>794</v>
      </c>
      <c r="H35" s="218">
        <v>508</v>
      </c>
      <c r="I35" s="218">
        <v>81</v>
      </c>
      <c r="J35" s="218">
        <v>87</v>
      </c>
      <c r="K35" s="218">
        <v>22</v>
      </c>
    </row>
    <row r="36" spans="1:11" ht="12" customHeight="1">
      <c r="A36" s="217" t="s">
        <v>601</v>
      </c>
      <c r="B36" s="218">
        <v>555</v>
      </c>
      <c r="C36" s="218">
        <v>488</v>
      </c>
      <c r="D36" s="218">
        <v>6</v>
      </c>
      <c r="E36" s="218">
        <v>28</v>
      </c>
      <c r="F36" s="219">
        <v>16</v>
      </c>
      <c r="G36" s="218">
        <v>621</v>
      </c>
      <c r="H36" s="218">
        <v>535</v>
      </c>
      <c r="I36" s="218">
        <v>13</v>
      </c>
      <c r="J36" s="218">
        <v>36</v>
      </c>
      <c r="K36" s="218">
        <v>17</v>
      </c>
    </row>
    <row r="37" spans="1:11" ht="12" customHeight="1">
      <c r="A37" s="117"/>
      <c r="B37" s="218"/>
      <c r="C37" s="218"/>
      <c r="D37" s="218"/>
      <c r="E37" s="218"/>
      <c r="F37" s="219"/>
      <c r="G37" s="218"/>
      <c r="H37" s="218"/>
      <c r="I37" s="218"/>
      <c r="J37" s="218"/>
      <c r="K37" s="218"/>
    </row>
    <row r="38" spans="1:11" ht="12" customHeight="1">
      <c r="A38" s="117" t="s">
        <v>606</v>
      </c>
      <c r="B38" s="218" t="s">
        <v>256</v>
      </c>
      <c r="C38" s="218">
        <v>890</v>
      </c>
      <c r="D38" s="218">
        <v>89</v>
      </c>
      <c r="E38" s="218">
        <v>116</v>
      </c>
      <c r="F38" s="219">
        <v>49</v>
      </c>
      <c r="G38" s="218" t="s">
        <v>257</v>
      </c>
      <c r="H38" s="218">
        <v>950</v>
      </c>
      <c r="I38" s="218">
        <v>92</v>
      </c>
      <c r="J38" s="218">
        <v>151</v>
      </c>
      <c r="K38" s="218">
        <v>65</v>
      </c>
    </row>
    <row r="39" spans="1:11" ht="12" customHeight="1">
      <c r="A39" s="217" t="s">
        <v>600</v>
      </c>
      <c r="B39" s="218">
        <v>665</v>
      </c>
      <c r="C39" s="218">
        <v>389</v>
      </c>
      <c r="D39" s="218">
        <v>73</v>
      </c>
      <c r="E39" s="218">
        <v>76</v>
      </c>
      <c r="F39" s="219">
        <v>31</v>
      </c>
      <c r="G39" s="218">
        <v>710</v>
      </c>
      <c r="H39" s="218">
        <v>398</v>
      </c>
      <c r="I39" s="218">
        <v>77</v>
      </c>
      <c r="J39" s="218">
        <v>95</v>
      </c>
      <c r="K39" s="218">
        <v>36</v>
      </c>
    </row>
    <row r="40" spans="1:11" ht="12" customHeight="1">
      <c r="A40" s="217" t="s">
        <v>601</v>
      </c>
      <c r="B40" s="218">
        <v>594</v>
      </c>
      <c r="C40" s="218">
        <v>501</v>
      </c>
      <c r="D40" s="218">
        <v>16</v>
      </c>
      <c r="E40" s="218">
        <v>40</v>
      </c>
      <c r="F40" s="219">
        <v>18</v>
      </c>
      <c r="G40" s="218">
        <v>676</v>
      </c>
      <c r="H40" s="218">
        <v>552</v>
      </c>
      <c r="I40" s="218">
        <v>15</v>
      </c>
      <c r="J40" s="218">
        <v>56</v>
      </c>
      <c r="K40" s="218">
        <v>29</v>
      </c>
    </row>
    <row r="41" spans="1:11" ht="12" customHeight="1">
      <c r="A41" s="117"/>
      <c r="B41" s="218"/>
      <c r="C41" s="218"/>
      <c r="D41" s="218"/>
      <c r="E41" s="218"/>
      <c r="F41" s="219"/>
      <c r="G41" s="218"/>
      <c r="H41" s="218"/>
      <c r="I41" s="218"/>
      <c r="J41" s="218"/>
      <c r="K41" s="218"/>
    </row>
    <row r="42" spans="1:11" ht="12" customHeight="1">
      <c r="A42" s="117" t="s">
        <v>607</v>
      </c>
      <c r="B42" s="218" t="s">
        <v>258</v>
      </c>
      <c r="C42" s="218">
        <v>780</v>
      </c>
      <c r="D42" s="218">
        <v>53</v>
      </c>
      <c r="E42" s="218">
        <v>90</v>
      </c>
      <c r="F42" s="219">
        <v>62</v>
      </c>
      <c r="G42" s="218" t="s">
        <v>259</v>
      </c>
      <c r="H42" s="218">
        <v>756</v>
      </c>
      <c r="I42" s="218">
        <v>45</v>
      </c>
      <c r="J42" s="218">
        <v>94</v>
      </c>
      <c r="K42" s="218">
        <v>54</v>
      </c>
    </row>
    <row r="43" spans="1:11" ht="12" customHeight="1">
      <c r="A43" s="217" t="s">
        <v>600</v>
      </c>
      <c r="B43" s="218">
        <v>547</v>
      </c>
      <c r="C43" s="218">
        <v>336</v>
      </c>
      <c r="D43" s="218">
        <v>45</v>
      </c>
      <c r="E43" s="218">
        <v>57</v>
      </c>
      <c r="F43" s="219">
        <v>29</v>
      </c>
      <c r="G43" s="218">
        <v>558</v>
      </c>
      <c r="H43" s="218">
        <v>333</v>
      </c>
      <c r="I43" s="218">
        <v>43</v>
      </c>
      <c r="J43" s="218">
        <v>58</v>
      </c>
      <c r="K43" s="218">
        <v>35</v>
      </c>
    </row>
    <row r="44" spans="1:11" ht="12" customHeight="1">
      <c r="A44" s="217" t="s">
        <v>601</v>
      </c>
      <c r="B44" s="218">
        <v>543</v>
      </c>
      <c r="C44" s="218">
        <v>444</v>
      </c>
      <c r="D44" s="218">
        <v>8</v>
      </c>
      <c r="E44" s="218">
        <v>33</v>
      </c>
      <c r="F44" s="219">
        <v>33</v>
      </c>
      <c r="G44" s="218">
        <v>504</v>
      </c>
      <c r="H44" s="218">
        <v>423</v>
      </c>
      <c r="I44" s="218">
        <v>2</v>
      </c>
      <c r="J44" s="218">
        <v>36</v>
      </c>
      <c r="K44" s="218">
        <v>19</v>
      </c>
    </row>
    <row r="45" spans="1:11" ht="12" customHeight="1">
      <c r="A45" s="117"/>
      <c r="B45" s="218"/>
      <c r="C45" s="218"/>
      <c r="D45" s="218"/>
      <c r="E45" s="218"/>
      <c r="F45" s="219"/>
      <c r="G45" s="218"/>
      <c r="H45" s="218"/>
      <c r="I45" s="218"/>
      <c r="J45" s="218"/>
      <c r="K45" s="218"/>
    </row>
    <row r="46" spans="1:11" ht="12" customHeight="1">
      <c r="A46" s="117" t="s">
        <v>608</v>
      </c>
      <c r="B46" s="218">
        <v>627</v>
      </c>
      <c r="C46" s="218">
        <v>441</v>
      </c>
      <c r="D46" s="218">
        <v>12</v>
      </c>
      <c r="E46" s="218">
        <v>80</v>
      </c>
      <c r="F46" s="219">
        <v>48</v>
      </c>
      <c r="G46" s="218">
        <v>639</v>
      </c>
      <c r="H46" s="218">
        <v>453</v>
      </c>
      <c r="I46" s="218">
        <v>11</v>
      </c>
      <c r="J46" s="218">
        <v>77</v>
      </c>
      <c r="K46" s="218">
        <v>43</v>
      </c>
    </row>
    <row r="47" spans="1:11" ht="12" customHeight="1">
      <c r="A47" s="217" t="s">
        <v>600</v>
      </c>
      <c r="B47" s="218">
        <v>311</v>
      </c>
      <c r="C47" s="218">
        <v>196</v>
      </c>
      <c r="D47" s="218">
        <v>12</v>
      </c>
      <c r="E47" s="218">
        <v>51</v>
      </c>
      <c r="F47" s="219">
        <v>22</v>
      </c>
      <c r="G47" s="218">
        <v>316</v>
      </c>
      <c r="H47" s="218">
        <v>203</v>
      </c>
      <c r="I47" s="218">
        <v>10</v>
      </c>
      <c r="J47" s="218">
        <v>46</v>
      </c>
      <c r="K47" s="218">
        <v>20</v>
      </c>
    </row>
    <row r="48" spans="1:11" ht="12" customHeight="1">
      <c r="A48" s="217" t="s">
        <v>601</v>
      </c>
      <c r="B48" s="218">
        <v>316</v>
      </c>
      <c r="C48" s="218">
        <v>245</v>
      </c>
      <c r="D48" s="218" t="s">
        <v>980</v>
      </c>
      <c r="E48" s="218">
        <v>29</v>
      </c>
      <c r="F48" s="219">
        <v>26</v>
      </c>
      <c r="G48" s="218">
        <v>323</v>
      </c>
      <c r="H48" s="218">
        <v>250</v>
      </c>
      <c r="I48" s="218">
        <v>1</v>
      </c>
      <c r="J48" s="218">
        <v>31</v>
      </c>
      <c r="K48" s="218">
        <v>23</v>
      </c>
    </row>
    <row r="49" spans="1:11" ht="12" customHeight="1">
      <c r="A49" s="117"/>
      <c r="B49" s="218"/>
      <c r="C49" s="218"/>
      <c r="D49" s="218"/>
      <c r="E49" s="218"/>
      <c r="F49" s="219"/>
      <c r="G49" s="218"/>
      <c r="H49" s="218"/>
      <c r="I49" s="218"/>
      <c r="J49" s="218"/>
      <c r="K49" s="218"/>
    </row>
    <row r="50" spans="1:11" ht="12" customHeight="1">
      <c r="A50" s="117" t="s">
        <v>609</v>
      </c>
      <c r="B50" s="218">
        <v>556</v>
      </c>
      <c r="C50" s="218">
        <v>372</v>
      </c>
      <c r="D50" s="218">
        <v>5</v>
      </c>
      <c r="E50" s="218">
        <v>58</v>
      </c>
      <c r="F50" s="219">
        <v>72</v>
      </c>
      <c r="G50" s="218">
        <v>562</v>
      </c>
      <c r="H50" s="218">
        <v>370</v>
      </c>
      <c r="I50" s="218">
        <v>5</v>
      </c>
      <c r="J50" s="218">
        <v>52</v>
      </c>
      <c r="K50" s="218">
        <v>94</v>
      </c>
    </row>
    <row r="51" spans="1:11" ht="12" customHeight="1">
      <c r="A51" s="217" t="s">
        <v>600</v>
      </c>
      <c r="B51" s="218">
        <v>261</v>
      </c>
      <c r="C51" s="218">
        <v>172</v>
      </c>
      <c r="D51" s="218">
        <v>5</v>
      </c>
      <c r="E51" s="218">
        <v>40</v>
      </c>
      <c r="F51" s="219">
        <v>21</v>
      </c>
      <c r="G51" s="218">
        <v>271</v>
      </c>
      <c r="H51" s="218">
        <v>179</v>
      </c>
      <c r="I51" s="218">
        <v>4</v>
      </c>
      <c r="J51" s="218">
        <v>26</v>
      </c>
      <c r="K51" s="218">
        <v>43</v>
      </c>
    </row>
    <row r="52" spans="1:11" ht="12" customHeight="1">
      <c r="A52" s="217" t="s">
        <v>601</v>
      </c>
      <c r="B52" s="218">
        <v>295</v>
      </c>
      <c r="C52" s="218">
        <v>200</v>
      </c>
      <c r="D52" s="218" t="s">
        <v>980</v>
      </c>
      <c r="E52" s="218">
        <v>18</v>
      </c>
      <c r="F52" s="219">
        <v>51</v>
      </c>
      <c r="G52" s="218">
        <v>291</v>
      </c>
      <c r="H52" s="218">
        <v>191</v>
      </c>
      <c r="I52" s="218">
        <v>1</v>
      </c>
      <c r="J52" s="218">
        <v>26</v>
      </c>
      <c r="K52" s="218">
        <v>51</v>
      </c>
    </row>
    <row r="53" spans="1:11" ht="12" customHeight="1">
      <c r="A53" s="117"/>
      <c r="B53" s="218"/>
      <c r="C53" s="218"/>
      <c r="D53" s="218"/>
      <c r="E53" s="218"/>
      <c r="F53" s="219"/>
      <c r="G53" s="218"/>
      <c r="H53" s="218"/>
      <c r="I53" s="218"/>
      <c r="J53" s="218"/>
      <c r="K53" s="218"/>
    </row>
    <row r="54" spans="1:11" ht="12" customHeight="1">
      <c r="A54" s="119" t="s">
        <v>509</v>
      </c>
      <c r="B54" s="221" t="s">
        <v>260</v>
      </c>
      <c r="C54" s="221" t="s">
        <v>261</v>
      </c>
      <c r="D54" s="221">
        <v>532</v>
      </c>
      <c r="E54" s="221">
        <v>899</v>
      </c>
      <c r="F54" s="222">
        <v>534</v>
      </c>
      <c r="G54" s="221" t="s">
        <v>262</v>
      </c>
      <c r="H54" s="221" t="s">
        <v>263</v>
      </c>
      <c r="I54" s="221">
        <v>534</v>
      </c>
      <c r="J54" s="221" t="s">
        <v>264</v>
      </c>
      <c r="K54" s="221">
        <v>584</v>
      </c>
    </row>
    <row r="55" spans="1:11" ht="12" customHeight="1">
      <c r="A55" s="223" t="s">
        <v>600</v>
      </c>
      <c r="B55" s="221" t="s">
        <v>265</v>
      </c>
      <c r="C55" s="221" t="s">
        <v>266</v>
      </c>
      <c r="D55" s="221">
        <v>473</v>
      </c>
      <c r="E55" s="221">
        <v>625</v>
      </c>
      <c r="F55" s="222">
        <v>271</v>
      </c>
      <c r="G55" s="221" t="s">
        <v>267</v>
      </c>
      <c r="H55" s="221" t="s">
        <v>268</v>
      </c>
      <c r="I55" s="221">
        <v>459</v>
      </c>
      <c r="J55" s="221">
        <v>688</v>
      </c>
      <c r="K55" s="221">
        <v>315</v>
      </c>
    </row>
    <row r="56" spans="1:11" ht="12" customHeight="1">
      <c r="A56" s="223" t="s">
        <v>601</v>
      </c>
      <c r="B56" s="221" t="s">
        <v>269</v>
      </c>
      <c r="C56" s="221" t="s">
        <v>270</v>
      </c>
      <c r="D56" s="221">
        <v>59</v>
      </c>
      <c r="E56" s="221">
        <v>274</v>
      </c>
      <c r="F56" s="222">
        <v>263</v>
      </c>
      <c r="G56" s="221" t="s">
        <v>271</v>
      </c>
      <c r="H56" s="221" t="s">
        <v>272</v>
      </c>
      <c r="I56" s="221">
        <v>75</v>
      </c>
      <c r="J56" s="221">
        <v>330</v>
      </c>
      <c r="K56" s="221">
        <v>269</v>
      </c>
    </row>
    <row r="57" spans="1:11" ht="12" customHeight="1">
      <c r="A57" s="117"/>
      <c r="B57" s="218"/>
      <c r="C57" s="218"/>
      <c r="D57" s="218"/>
      <c r="E57" s="218"/>
      <c r="F57" s="219"/>
      <c r="G57" s="218"/>
      <c r="H57" s="218"/>
      <c r="I57" s="218"/>
      <c r="J57" s="218"/>
      <c r="K57" s="218"/>
    </row>
    <row r="58" spans="1:11" ht="12" customHeight="1">
      <c r="A58" s="117" t="s">
        <v>610</v>
      </c>
      <c r="B58" s="218">
        <v>8</v>
      </c>
      <c r="C58" s="218">
        <v>2</v>
      </c>
      <c r="D58" s="218" t="s">
        <v>980</v>
      </c>
      <c r="E58" s="218">
        <v>3</v>
      </c>
      <c r="F58" s="219">
        <v>2</v>
      </c>
      <c r="G58" s="218">
        <v>9</v>
      </c>
      <c r="H58" s="218" t="s">
        <v>980</v>
      </c>
      <c r="I58" s="218" t="s">
        <v>980</v>
      </c>
      <c r="J58" s="218">
        <v>7</v>
      </c>
      <c r="K58" s="218">
        <v>2</v>
      </c>
    </row>
    <row r="59" spans="1:11" ht="12" customHeight="1">
      <c r="A59" s="117"/>
      <c r="B59" s="218"/>
      <c r="C59" s="218"/>
      <c r="D59" s="218"/>
      <c r="E59" s="218"/>
      <c r="F59" s="219"/>
      <c r="G59" s="218"/>
      <c r="H59" s="218"/>
      <c r="I59" s="218"/>
      <c r="J59" s="218"/>
      <c r="K59" s="218"/>
    </row>
    <row r="60" spans="1:11" ht="12" customHeight="1">
      <c r="A60" s="119" t="s">
        <v>540</v>
      </c>
      <c r="B60" s="221" t="s">
        <v>273</v>
      </c>
      <c r="C60" s="221" t="s">
        <v>274</v>
      </c>
      <c r="D60" s="221">
        <v>532</v>
      </c>
      <c r="E60" s="221">
        <v>902</v>
      </c>
      <c r="F60" s="222">
        <v>536</v>
      </c>
      <c r="G60" s="221" t="s">
        <v>275</v>
      </c>
      <c r="H60" s="221" t="s">
        <v>263</v>
      </c>
      <c r="I60" s="221">
        <v>534</v>
      </c>
      <c r="J60" s="221" t="s">
        <v>276</v>
      </c>
      <c r="K60" s="221">
        <v>586</v>
      </c>
    </row>
    <row r="61" spans="1:11" ht="12" customHeight="1">
      <c r="A61" s="104"/>
      <c r="B61" s="104"/>
      <c r="C61" s="104"/>
      <c r="D61" s="104"/>
      <c r="E61" s="104"/>
      <c r="F61" s="104"/>
      <c r="G61" s="104"/>
      <c r="H61" s="104"/>
      <c r="I61" s="104"/>
      <c r="J61" s="104"/>
      <c r="K61" s="104"/>
    </row>
    <row r="62" spans="1:11" ht="12" customHeight="1">
      <c r="A62" s="104"/>
      <c r="B62" s="104"/>
      <c r="C62" s="104"/>
      <c r="D62" s="104"/>
      <c r="E62" s="104"/>
      <c r="F62" s="104"/>
      <c r="G62" s="104"/>
      <c r="H62" s="104"/>
      <c r="I62" s="104"/>
      <c r="J62" s="104"/>
      <c r="K62" s="104"/>
    </row>
    <row r="63" spans="1:11" ht="12" customHeight="1">
      <c r="A63" s="104"/>
      <c r="B63" s="104"/>
      <c r="C63" s="104"/>
      <c r="D63" s="104"/>
      <c r="E63" s="104"/>
      <c r="F63" s="104"/>
      <c r="G63" s="104"/>
      <c r="H63" s="104"/>
      <c r="I63" s="104"/>
      <c r="J63" s="104"/>
      <c r="K63" s="104"/>
    </row>
    <row r="64" spans="1:11" ht="12" customHeight="1">
      <c r="A64" s="104"/>
      <c r="B64" s="104"/>
      <c r="C64" s="104"/>
      <c r="D64" s="104"/>
      <c r="E64" s="104"/>
      <c r="F64" s="104"/>
      <c r="G64" s="104"/>
      <c r="H64" s="104"/>
      <c r="I64" s="104"/>
      <c r="J64" s="104"/>
      <c r="K64" s="104"/>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103" customWidth="1"/>
    <col min="2" max="11" width="6.7109375" style="103" customWidth="1"/>
    <col min="12" max="16384" width="11.421875" style="103" customWidth="1"/>
  </cols>
  <sheetData>
    <row r="1" spans="1:11" ht="8.25" customHeight="1">
      <c r="A1" s="101" t="s">
        <v>622</v>
      </c>
      <c r="B1" s="102"/>
      <c r="C1" s="102"/>
      <c r="D1" s="102"/>
      <c r="E1" s="102"/>
      <c r="F1" s="102"/>
      <c r="G1" s="102"/>
      <c r="H1" s="102"/>
      <c r="I1" s="102"/>
      <c r="J1" s="102"/>
      <c r="K1" s="102"/>
    </row>
    <row r="2" spans="1:11" ht="8.25" customHeight="1">
      <c r="A2" s="104"/>
      <c r="B2" s="104"/>
      <c r="C2" s="104"/>
      <c r="D2" s="104"/>
      <c r="E2" s="104"/>
      <c r="F2" s="104"/>
      <c r="G2" s="104"/>
      <c r="H2" s="104"/>
      <c r="I2" s="104"/>
      <c r="J2" s="104"/>
      <c r="K2" s="104"/>
    </row>
    <row r="3" spans="1:11" ht="8.25" customHeight="1">
      <c r="A3" s="104"/>
      <c r="B3" s="104"/>
      <c r="C3" s="104"/>
      <c r="D3" s="104"/>
      <c r="E3" s="104"/>
      <c r="F3" s="104"/>
      <c r="G3" s="104"/>
      <c r="H3" s="104"/>
      <c r="I3" s="104"/>
      <c r="J3" s="104"/>
      <c r="K3" s="104"/>
    </row>
    <row r="4" spans="1:11" ht="8.25" customHeight="1">
      <c r="A4" s="104"/>
      <c r="B4" s="104"/>
      <c r="C4" s="104"/>
      <c r="D4" s="104"/>
      <c r="E4" s="104"/>
      <c r="F4" s="104"/>
      <c r="G4" s="104"/>
      <c r="H4" s="104"/>
      <c r="I4" s="104"/>
      <c r="J4" s="104"/>
      <c r="K4" s="104"/>
    </row>
    <row r="5" spans="1:11" ht="8.25" customHeight="1">
      <c r="A5" s="102" t="s">
        <v>612</v>
      </c>
      <c r="B5" s="102"/>
      <c r="C5" s="102"/>
      <c r="D5" s="102"/>
      <c r="E5" s="102"/>
      <c r="F5" s="102"/>
      <c r="G5" s="102"/>
      <c r="H5" s="102"/>
      <c r="I5" s="102"/>
      <c r="J5" s="102"/>
      <c r="K5" s="102"/>
    </row>
    <row r="6" spans="1:11" ht="8.25" customHeight="1">
      <c r="A6" s="104"/>
      <c r="B6" s="104"/>
      <c r="C6" s="104"/>
      <c r="D6" s="104"/>
      <c r="E6" s="104"/>
      <c r="F6" s="104"/>
      <c r="G6" s="104"/>
      <c r="H6" s="104"/>
      <c r="I6" s="104"/>
      <c r="J6" s="104"/>
      <c r="K6" s="104"/>
    </row>
    <row r="7" spans="1:11" ht="12.75">
      <c r="A7" s="175"/>
      <c r="B7" s="365" t="s">
        <v>540</v>
      </c>
      <c r="C7" s="106" t="s">
        <v>593</v>
      </c>
      <c r="D7" s="107"/>
      <c r="E7" s="107"/>
      <c r="F7" s="108"/>
      <c r="G7" s="374" t="s">
        <v>540</v>
      </c>
      <c r="H7" s="106" t="s">
        <v>593</v>
      </c>
      <c r="I7" s="107"/>
      <c r="J7" s="107"/>
      <c r="K7" s="107"/>
    </row>
    <row r="8" spans="1:11" ht="8.25" customHeight="1">
      <c r="A8" s="214" t="s">
        <v>594</v>
      </c>
      <c r="B8" s="366"/>
      <c r="C8" s="110" t="s">
        <v>595</v>
      </c>
      <c r="D8" s="111"/>
      <c r="E8" s="114"/>
      <c r="F8" s="368" t="s">
        <v>535</v>
      </c>
      <c r="G8" s="337"/>
      <c r="H8" s="110" t="s">
        <v>595</v>
      </c>
      <c r="I8" s="111"/>
      <c r="J8" s="114"/>
      <c r="K8" s="384" t="s">
        <v>535</v>
      </c>
    </row>
    <row r="9" spans="1:11" ht="8.25" customHeight="1">
      <c r="A9" s="214" t="s">
        <v>596</v>
      </c>
      <c r="B9" s="366"/>
      <c r="C9" s="368" t="s">
        <v>823</v>
      </c>
      <c r="D9" s="368" t="s">
        <v>825</v>
      </c>
      <c r="E9" s="368" t="s">
        <v>824</v>
      </c>
      <c r="F9" s="369"/>
      <c r="G9" s="337"/>
      <c r="H9" s="368" t="s">
        <v>823</v>
      </c>
      <c r="I9" s="368" t="s">
        <v>825</v>
      </c>
      <c r="J9" s="368" t="s">
        <v>824</v>
      </c>
      <c r="K9" s="336"/>
    </row>
    <row r="10" spans="1:11" ht="8.25" customHeight="1">
      <c r="A10" s="214" t="s">
        <v>597</v>
      </c>
      <c r="B10" s="366"/>
      <c r="C10" s="382"/>
      <c r="D10" s="382"/>
      <c r="E10" s="382"/>
      <c r="F10" s="369"/>
      <c r="G10" s="337"/>
      <c r="H10" s="382"/>
      <c r="I10" s="382"/>
      <c r="J10" s="382"/>
      <c r="K10" s="336"/>
    </row>
    <row r="11" spans="1:11" ht="8.25" customHeight="1">
      <c r="A11" s="104"/>
      <c r="B11" s="366"/>
      <c r="C11" s="382"/>
      <c r="D11" s="382"/>
      <c r="E11" s="382"/>
      <c r="F11" s="369"/>
      <c r="G11" s="337"/>
      <c r="H11" s="382"/>
      <c r="I11" s="382"/>
      <c r="J11" s="382"/>
      <c r="K11" s="336"/>
    </row>
    <row r="12" spans="1:11" ht="8.25" customHeight="1">
      <c r="A12" s="214" t="s">
        <v>598</v>
      </c>
      <c r="B12" s="366"/>
      <c r="C12" s="382"/>
      <c r="D12" s="382"/>
      <c r="E12" s="382"/>
      <c r="F12" s="369"/>
      <c r="G12" s="337"/>
      <c r="H12" s="382"/>
      <c r="I12" s="382"/>
      <c r="J12" s="382"/>
      <c r="K12" s="336"/>
    </row>
    <row r="13" spans="1:11" ht="12.75">
      <c r="A13" s="117"/>
      <c r="B13" s="367"/>
      <c r="C13" s="383"/>
      <c r="D13" s="383"/>
      <c r="E13" s="383"/>
      <c r="F13" s="370"/>
      <c r="G13" s="375"/>
      <c r="H13" s="383"/>
      <c r="I13" s="383"/>
      <c r="J13" s="383"/>
      <c r="K13" s="356"/>
    </row>
    <row r="14" spans="1:11" ht="8.25" customHeight="1">
      <c r="A14" s="175"/>
      <c r="B14" s="175"/>
      <c r="C14" s="175"/>
      <c r="D14" s="175"/>
      <c r="E14" s="175"/>
      <c r="F14" s="175"/>
      <c r="G14" s="175"/>
      <c r="H14" s="175"/>
      <c r="I14" s="175"/>
      <c r="J14" s="175"/>
      <c r="K14" s="175"/>
    </row>
    <row r="15" spans="1:11" ht="19.5" customHeight="1">
      <c r="A15" s="224"/>
      <c r="B15" s="225" t="s">
        <v>623</v>
      </c>
      <c r="C15" s="102"/>
      <c r="D15" s="102"/>
      <c r="E15" s="102"/>
      <c r="F15" s="102"/>
      <c r="G15" s="102"/>
      <c r="H15" s="102"/>
      <c r="I15" s="102"/>
      <c r="J15" s="102"/>
      <c r="K15" s="102"/>
    </row>
    <row r="16" spans="1:11" ht="19.5" customHeight="1">
      <c r="A16" s="104"/>
      <c r="B16" s="115">
        <f>'[4]tab8.1'!B16</f>
        <v>38292</v>
      </c>
      <c r="C16" s="216"/>
      <c r="D16" s="102"/>
      <c r="E16" s="102"/>
      <c r="F16" s="226"/>
      <c r="G16" s="115">
        <f>'[4]tab8.1'!G16</f>
        <v>37926</v>
      </c>
      <c r="H16" s="102"/>
      <c r="I16" s="102"/>
      <c r="J16" s="102"/>
      <c r="K16" s="102"/>
    </row>
    <row r="17" spans="1:11" ht="8.25" customHeight="1">
      <c r="A17" s="104"/>
      <c r="B17" s="104"/>
      <c r="C17" s="104"/>
      <c r="D17" s="104"/>
      <c r="E17" s="104"/>
      <c r="F17" s="144"/>
      <c r="G17" s="104"/>
      <c r="H17" s="104"/>
      <c r="I17" s="104"/>
      <c r="J17" s="104"/>
      <c r="K17" s="104"/>
    </row>
    <row r="18" spans="1:11" ht="12" customHeight="1">
      <c r="A18" s="217" t="s">
        <v>599</v>
      </c>
      <c r="B18" s="218">
        <v>48</v>
      </c>
      <c r="C18" s="218">
        <v>21</v>
      </c>
      <c r="D18" s="218" t="s">
        <v>980</v>
      </c>
      <c r="E18" s="218">
        <v>10</v>
      </c>
      <c r="F18" s="219">
        <v>16</v>
      </c>
      <c r="G18" s="218">
        <v>48</v>
      </c>
      <c r="H18" s="218">
        <v>18</v>
      </c>
      <c r="I18" s="218">
        <v>1</v>
      </c>
      <c r="J18" s="218">
        <v>7</v>
      </c>
      <c r="K18" s="218">
        <v>19</v>
      </c>
    </row>
    <row r="19" spans="1:11" ht="12" customHeight="1">
      <c r="A19" s="217" t="s">
        <v>600</v>
      </c>
      <c r="B19" s="218">
        <v>20</v>
      </c>
      <c r="C19" s="218">
        <v>7</v>
      </c>
      <c r="D19" s="218" t="s">
        <v>980</v>
      </c>
      <c r="E19" s="218">
        <v>7</v>
      </c>
      <c r="F19" s="219">
        <v>5</v>
      </c>
      <c r="G19" s="218">
        <v>29</v>
      </c>
      <c r="H19" s="218">
        <v>11</v>
      </c>
      <c r="I19" s="218" t="s">
        <v>980</v>
      </c>
      <c r="J19" s="218">
        <v>7</v>
      </c>
      <c r="K19" s="218">
        <v>10</v>
      </c>
    </row>
    <row r="20" spans="1:11" ht="12" customHeight="1">
      <c r="A20" s="217" t="s">
        <v>601</v>
      </c>
      <c r="B20" s="218">
        <v>28</v>
      </c>
      <c r="C20" s="218">
        <v>14</v>
      </c>
      <c r="D20" s="218" t="s">
        <v>980</v>
      </c>
      <c r="E20" s="218">
        <v>3</v>
      </c>
      <c r="F20" s="219">
        <v>11</v>
      </c>
      <c r="G20" s="218">
        <v>19</v>
      </c>
      <c r="H20" s="218">
        <v>7</v>
      </c>
      <c r="I20" s="218">
        <v>1</v>
      </c>
      <c r="J20" s="218" t="s">
        <v>980</v>
      </c>
      <c r="K20" s="218">
        <v>9</v>
      </c>
    </row>
    <row r="21" spans="1:11" ht="12" customHeight="1">
      <c r="A21" s="217"/>
      <c r="B21" s="218"/>
      <c r="C21" s="218"/>
      <c r="D21" s="218"/>
      <c r="E21" s="218"/>
      <c r="F21" s="219"/>
      <c r="G21" s="218"/>
      <c r="H21" s="218"/>
      <c r="I21" s="218"/>
      <c r="J21" s="218"/>
      <c r="K21" s="218"/>
    </row>
    <row r="22" spans="1:11" ht="12" customHeight="1">
      <c r="A22" s="220" t="s">
        <v>602</v>
      </c>
      <c r="B22" s="218">
        <v>81</v>
      </c>
      <c r="C22" s="218">
        <v>39</v>
      </c>
      <c r="D22" s="218">
        <v>10</v>
      </c>
      <c r="E22" s="218">
        <v>10</v>
      </c>
      <c r="F22" s="219">
        <v>8</v>
      </c>
      <c r="G22" s="218">
        <v>83</v>
      </c>
      <c r="H22" s="218">
        <v>30</v>
      </c>
      <c r="I22" s="218">
        <v>18</v>
      </c>
      <c r="J22" s="218">
        <v>11</v>
      </c>
      <c r="K22" s="218">
        <v>10</v>
      </c>
    </row>
    <row r="23" spans="1:11" ht="12" customHeight="1">
      <c r="A23" s="217" t="s">
        <v>600</v>
      </c>
      <c r="B23" s="218">
        <v>48</v>
      </c>
      <c r="C23" s="218">
        <v>17</v>
      </c>
      <c r="D23" s="218">
        <v>10</v>
      </c>
      <c r="E23" s="218">
        <v>9</v>
      </c>
      <c r="F23" s="219">
        <v>4</v>
      </c>
      <c r="G23" s="218">
        <v>49</v>
      </c>
      <c r="H23" s="218">
        <v>11</v>
      </c>
      <c r="I23" s="118">
        <v>17</v>
      </c>
      <c r="J23" s="218">
        <v>7</v>
      </c>
      <c r="K23" s="218">
        <v>3</v>
      </c>
    </row>
    <row r="24" spans="1:11" ht="12" customHeight="1">
      <c r="A24" s="217" t="s">
        <v>601</v>
      </c>
      <c r="B24" s="218">
        <v>33</v>
      </c>
      <c r="C24" s="218">
        <v>22</v>
      </c>
      <c r="D24" s="218" t="s">
        <v>980</v>
      </c>
      <c r="E24" s="218">
        <v>1</v>
      </c>
      <c r="F24" s="219">
        <v>4</v>
      </c>
      <c r="G24" s="218">
        <v>34</v>
      </c>
      <c r="H24" s="218">
        <v>19</v>
      </c>
      <c r="I24" s="218">
        <v>1</v>
      </c>
      <c r="J24" s="218">
        <v>4</v>
      </c>
      <c r="K24" s="218">
        <v>7</v>
      </c>
    </row>
    <row r="25" spans="1:11" ht="12" customHeight="1">
      <c r="A25" s="117"/>
      <c r="B25" s="218"/>
      <c r="C25" s="218"/>
      <c r="D25" s="218"/>
      <c r="E25" s="218"/>
      <c r="F25" s="219"/>
      <c r="G25" s="218"/>
      <c r="H25" s="218"/>
      <c r="I25" s="218"/>
      <c r="J25" s="218"/>
      <c r="K25" s="218"/>
    </row>
    <row r="26" spans="1:11" ht="12" customHeight="1">
      <c r="A26" s="117" t="s">
        <v>603</v>
      </c>
      <c r="B26" s="218">
        <v>146</v>
      </c>
      <c r="C26" s="218">
        <v>118</v>
      </c>
      <c r="D26" s="218">
        <v>3</v>
      </c>
      <c r="E26" s="218">
        <v>11</v>
      </c>
      <c r="F26" s="219">
        <v>3</v>
      </c>
      <c r="G26" s="218">
        <v>140</v>
      </c>
      <c r="H26" s="218">
        <v>124</v>
      </c>
      <c r="I26" s="218">
        <v>1</v>
      </c>
      <c r="J26" s="218">
        <v>6</v>
      </c>
      <c r="K26" s="218">
        <v>3</v>
      </c>
    </row>
    <row r="27" spans="1:11" ht="12" customHeight="1">
      <c r="A27" s="217" t="s">
        <v>600</v>
      </c>
      <c r="B27" s="218">
        <v>76</v>
      </c>
      <c r="C27" s="218">
        <v>57</v>
      </c>
      <c r="D27" s="218">
        <v>3</v>
      </c>
      <c r="E27" s="218">
        <v>6</v>
      </c>
      <c r="F27" s="219">
        <v>1</v>
      </c>
      <c r="G27" s="218">
        <v>87</v>
      </c>
      <c r="H27" s="218">
        <v>73</v>
      </c>
      <c r="I27" s="218">
        <v>1</v>
      </c>
      <c r="J27" s="218">
        <v>6</v>
      </c>
      <c r="K27" s="218">
        <v>2</v>
      </c>
    </row>
    <row r="28" spans="1:11" ht="12" customHeight="1">
      <c r="A28" s="217" t="s">
        <v>601</v>
      </c>
      <c r="B28" s="218">
        <v>70</v>
      </c>
      <c r="C28" s="218">
        <v>61</v>
      </c>
      <c r="D28" s="218" t="s">
        <v>980</v>
      </c>
      <c r="E28" s="218">
        <v>5</v>
      </c>
      <c r="F28" s="219">
        <v>2</v>
      </c>
      <c r="G28" s="218">
        <v>53</v>
      </c>
      <c r="H28" s="218">
        <v>51</v>
      </c>
      <c r="I28" s="218" t="s">
        <v>980</v>
      </c>
      <c r="J28" s="218" t="s">
        <v>980</v>
      </c>
      <c r="K28" s="218">
        <v>1</v>
      </c>
    </row>
    <row r="29" spans="1:11" ht="12" customHeight="1">
      <c r="A29" s="117"/>
      <c r="B29" s="218"/>
      <c r="C29" s="218"/>
      <c r="D29" s="218"/>
      <c r="E29" s="218"/>
      <c r="F29" s="219"/>
      <c r="G29" s="218"/>
      <c r="H29" s="218"/>
      <c r="I29" s="218"/>
      <c r="J29" s="218"/>
      <c r="K29" s="218"/>
    </row>
    <row r="30" spans="1:11" ht="12" customHeight="1">
      <c r="A30" s="117" t="s">
        <v>604</v>
      </c>
      <c r="B30" s="218">
        <v>119</v>
      </c>
      <c r="C30" s="218">
        <v>99</v>
      </c>
      <c r="D30" s="218">
        <v>2</v>
      </c>
      <c r="E30" s="218">
        <v>8</v>
      </c>
      <c r="F30" s="219">
        <v>8</v>
      </c>
      <c r="G30" s="218">
        <v>116</v>
      </c>
      <c r="H30" s="218">
        <v>97</v>
      </c>
      <c r="I30" s="218">
        <v>2</v>
      </c>
      <c r="J30" s="218">
        <v>3</v>
      </c>
      <c r="K30" s="218">
        <v>9</v>
      </c>
    </row>
    <row r="31" spans="1:11" ht="12" customHeight="1">
      <c r="A31" s="217" t="s">
        <v>600</v>
      </c>
      <c r="B31" s="218">
        <v>72</v>
      </c>
      <c r="C31" s="218">
        <v>58</v>
      </c>
      <c r="D31" s="218">
        <v>2</v>
      </c>
      <c r="E31" s="218">
        <v>7</v>
      </c>
      <c r="F31" s="219">
        <v>3</v>
      </c>
      <c r="G31" s="218">
        <v>62</v>
      </c>
      <c r="H31" s="218">
        <v>49</v>
      </c>
      <c r="I31" s="218">
        <v>2</v>
      </c>
      <c r="J31" s="218">
        <v>2</v>
      </c>
      <c r="K31" s="218">
        <v>4</v>
      </c>
    </row>
    <row r="32" spans="1:11" ht="12" customHeight="1">
      <c r="A32" s="217" t="s">
        <v>601</v>
      </c>
      <c r="B32" s="218">
        <v>47</v>
      </c>
      <c r="C32" s="218">
        <v>41</v>
      </c>
      <c r="D32" s="218" t="s">
        <v>980</v>
      </c>
      <c r="E32" s="218">
        <v>1</v>
      </c>
      <c r="F32" s="219">
        <v>5</v>
      </c>
      <c r="G32" s="218">
        <v>54</v>
      </c>
      <c r="H32" s="218">
        <v>48</v>
      </c>
      <c r="I32" s="218" t="s">
        <v>980</v>
      </c>
      <c r="J32" s="218">
        <v>1</v>
      </c>
      <c r="K32" s="218">
        <v>5</v>
      </c>
    </row>
    <row r="33" spans="1:11" ht="12" customHeight="1">
      <c r="A33" s="117"/>
      <c r="B33" s="218"/>
      <c r="C33" s="218"/>
      <c r="D33" s="218"/>
      <c r="E33" s="218"/>
      <c r="F33" s="219"/>
      <c r="G33" s="218"/>
      <c r="H33" s="218"/>
      <c r="I33" s="218"/>
      <c r="J33" s="218"/>
      <c r="K33" s="218"/>
    </row>
    <row r="34" spans="1:11" ht="12" customHeight="1">
      <c r="A34" s="117" t="s">
        <v>605</v>
      </c>
      <c r="B34" s="218">
        <v>140</v>
      </c>
      <c r="C34" s="218">
        <v>111</v>
      </c>
      <c r="D34" s="218" t="s">
        <v>980</v>
      </c>
      <c r="E34" s="218">
        <v>8</v>
      </c>
      <c r="F34" s="219">
        <v>8</v>
      </c>
      <c r="G34" s="218">
        <v>151</v>
      </c>
      <c r="H34" s="218">
        <v>127</v>
      </c>
      <c r="I34" s="218">
        <v>2</v>
      </c>
      <c r="J34" s="218">
        <v>11</v>
      </c>
      <c r="K34" s="218">
        <v>4</v>
      </c>
    </row>
    <row r="35" spans="1:11" ht="12" customHeight="1">
      <c r="A35" s="217" t="s">
        <v>600</v>
      </c>
      <c r="B35" s="218">
        <v>80</v>
      </c>
      <c r="C35" s="218">
        <v>56</v>
      </c>
      <c r="D35" s="218" t="s">
        <v>980</v>
      </c>
      <c r="E35" s="218">
        <v>7</v>
      </c>
      <c r="F35" s="219">
        <v>6</v>
      </c>
      <c r="G35" s="218">
        <v>81</v>
      </c>
      <c r="H35" s="218">
        <v>63</v>
      </c>
      <c r="I35" s="218">
        <v>2</v>
      </c>
      <c r="J35" s="218">
        <v>9</v>
      </c>
      <c r="K35" s="218">
        <v>3</v>
      </c>
    </row>
    <row r="36" spans="1:11" ht="12" customHeight="1">
      <c r="A36" s="217" t="s">
        <v>601</v>
      </c>
      <c r="B36" s="218">
        <v>60</v>
      </c>
      <c r="C36" s="218">
        <v>55</v>
      </c>
      <c r="D36" s="218" t="s">
        <v>980</v>
      </c>
      <c r="E36" s="218">
        <v>1</v>
      </c>
      <c r="F36" s="219">
        <v>2</v>
      </c>
      <c r="G36" s="218">
        <v>70</v>
      </c>
      <c r="H36" s="218">
        <v>64</v>
      </c>
      <c r="I36" s="218" t="s">
        <v>980</v>
      </c>
      <c r="J36" s="218">
        <v>2</v>
      </c>
      <c r="K36" s="218">
        <v>1</v>
      </c>
    </row>
    <row r="37" spans="1:11" ht="12" customHeight="1">
      <c r="A37" s="117"/>
      <c r="B37" s="218"/>
      <c r="C37" s="218"/>
      <c r="D37" s="218"/>
      <c r="E37" s="218"/>
      <c r="F37" s="219"/>
      <c r="G37" s="218"/>
      <c r="H37" s="218"/>
      <c r="I37" s="218"/>
      <c r="J37" s="218"/>
      <c r="K37" s="218"/>
    </row>
    <row r="38" spans="1:11" ht="12" customHeight="1">
      <c r="A38" s="117" t="s">
        <v>606</v>
      </c>
      <c r="B38" s="218">
        <v>132</v>
      </c>
      <c r="C38" s="218">
        <v>100</v>
      </c>
      <c r="D38" s="218">
        <v>2</v>
      </c>
      <c r="E38" s="218">
        <v>8</v>
      </c>
      <c r="F38" s="219">
        <v>9</v>
      </c>
      <c r="G38" s="218">
        <v>147</v>
      </c>
      <c r="H38" s="218">
        <v>114</v>
      </c>
      <c r="I38" s="218">
        <v>2</v>
      </c>
      <c r="J38" s="218">
        <v>12</v>
      </c>
      <c r="K38" s="218">
        <v>8</v>
      </c>
    </row>
    <row r="39" spans="1:11" ht="12" customHeight="1">
      <c r="A39" s="217" t="s">
        <v>600</v>
      </c>
      <c r="B39" s="218">
        <v>66</v>
      </c>
      <c r="C39" s="218">
        <v>43</v>
      </c>
      <c r="D39" s="218">
        <v>1</v>
      </c>
      <c r="E39" s="218">
        <v>5</v>
      </c>
      <c r="F39" s="219">
        <v>6</v>
      </c>
      <c r="G39" s="218">
        <v>83</v>
      </c>
      <c r="H39" s="218">
        <v>60</v>
      </c>
      <c r="I39" s="218">
        <v>2</v>
      </c>
      <c r="J39" s="218">
        <v>8</v>
      </c>
      <c r="K39" s="218">
        <v>4</v>
      </c>
    </row>
    <row r="40" spans="1:11" ht="12" customHeight="1">
      <c r="A40" s="217" t="s">
        <v>601</v>
      </c>
      <c r="B40" s="218">
        <v>66</v>
      </c>
      <c r="C40" s="218">
        <v>57</v>
      </c>
      <c r="D40" s="218">
        <v>1</v>
      </c>
      <c r="E40" s="218">
        <v>3</v>
      </c>
      <c r="F40" s="219">
        <v>3</v>
      </c>
      <c r="G40" s="218">
        <v>64</v>
      </c>
      <c r="H40" s="218">
        <v>54</v>
      </c>
      <c r="I40" s="218" t="s">
        <v>980</v>
      </c>
      <c r="J40" s="218">
        <v>4</v>
      </c>
      <c r="K40" s="218">
        <v>4</v>
      </c>
    </row>
    <row r="41" spans="1:11" ht="12" customHeight="1">
      <c r="A41" s="117"/>
      <c r="B41" s="218"/>
      <c r="C41" s="218"/>
      <c r="D41" s="218"/>
      <c r="E41" s="218"/>
      <c r="F41" s="219"/>
      <c r="G41" s="218"/>
      <c r="H41" s="218"/>
      <c r="I41" s="218"/>
      <c r="J41" s="218"/>
      <c r="K41" s="218"/>
    </row>
    <row r="42" spans="1:11" ht="12" customHeight="1">
      <c r="A42" s="117" t="s">
        <v>607</v>
      </c>
      <c r="B42" s="218">
        <v>148</v>
      </c>
      <c r="C42" s="218">
        <v>105</v>
      </c>
      <c r="D42" s="218">
        <v>1</v>
      </c>
      <c r="E42" s="218">
        <v>10</v>
      </c>
      <c r="F42" s="219">
        <v>20</v>
      </c>
      <c r="G42" s="218">
        <v>112</v>
      </c>
      <c r="H42" s="218">
        <v>85</v>
      </c>
      <c r="I42" s="218">
        <v>1</v>
      </c>
      <c r="J42" s="218">
        <v>7</v>
      </c>
      <c r="K42" s="218">
        <v>9</v>
      </c>
    </row>
    <row r="43" spans="1:11" ht="12" customHeight="1">
      <c r="A43" s="217" t="s">
        <v>600</v>
      </c>
      <c r="B43" s="218">
        <v>74</v>
      </c>
      <c r="C43" s="218">
        <v>44</v>
      </c>
      <c r="D43" s="218">
        <v>1</v>
      </c>
      <c r="E43" s="218">
        <v>8</v>
      </c>
      <c r="F43" s="219">
        <v>11</v>
      </c>
      <c r="G43" s="218">
        <v>65</v>
      </c>
      <c r="H43" s="218">
        <v>44</v>
      </c>
      <c r="I43" s="218">
        <v>1</v>
      </c>
      <c r="J43" s="218">
        <v>6</v>
      </c>
      <c r="K43" s="218">
        <v>4</v>
      </c>
    </row>
    <row r="44" spans="1:11" ht="12" customHeight="1">
      <c r="A44" s="217" t="s">
        <v>601</v>
      </c>
      <c r="B44" s="218">
        <v>74</v>
      </c>
      <c r="C44" s="218">
        <v>61</v>
      </c>
      <c r="D44" s="218" t="s">
        <v>980</v>
      </c>
      <c r="E44" s="218">
        <v>2</v>
      </c>
      <c r="F44" s="219">
        <v>9</v>
      </c>
      <c r="G44" s="218">
        <v>47</v>
      </c>
      <c r="H44" s="218">
        <v>41</v>
      </c>
      <c r="I44" s="218" t="s">
        <v>980</v>
      </c>
      <c r="J44" s="218">
        <v>1</v>
      </c>
      <c r="K44" s="218">
        <v>5</v>
      </c>
    </row>
    <row r="45" spans="1:11" ht="12" customHeight="1">
      <c r="A45" s="117"/>
      <c r="B45" s="218"/>
      <c r="C45" s="218"/>
      <c r="D45" s="218"/>
      <c r="E45" s="218"/>
      <c r="F45" s="219"/>
      <c r="G45" s="218"/>
      <c r="H45" s="218"/>
      <c r="I45" s="218"/>
      <c r="J45" s="218"/>
      <c r="K45" s="218"/>
    </row>
    <row r="46" spans="1:11" ht="12" customHeight="1">
      <c r="A46" s="117" t="s">
        <v>608</v>
      </c>
      <c r="B46" s="218">
        <v>68</v>
      </c>
      <c r="C46" s="218">
        <v>49</v>
      </c>
      <c r="D46" s="218" t="s">
        <v>980</v>
      </c>
      <c r="E46" s="218">
        <v>11</v>
      </c>
      <c r="F46" s="219">
        <v>5</v>
      </c>
      <c r="G46" s="218">
        <v>64</v>
      </c>
      <c r="H46" s="218">
        <v>47</v>
      </c>
      <c r="I46" s="218" t="s">
        <v>980</v>
      </c>
      <c r="J46" s="218">
        <v>5</v>
      </c>
      <c r="K46" s="218">
        <v>6</v>
      </c>
    </row>
    <row r="47" spans="1:11" ht="12" customHeight="1">
      <c r="A47" s="217" t="s">
        <v>600</v>
      </c>
      <c r="B47" s="218">
        <v>27</v>
      </c>
      <c r="C47" s="218">
        <v>17</v>
      </c>
      <c r="D47" s="218" t="s">
        <v>980</v>
      </c>
      <c r="E47" s="218">
        <v>6</v>
      </c>
      <c r="F47" s="219">
        <v>2</v>
      </c>
      <c r="G47" s="218">
        <v>35</v>
      </c>
      <c r="H47" s="218">
        <v>25</v>
      </c>
      <c r="I47" s="218" t="s">
        <v>980</v>
      </c>
      <c r="J47" s="218">
        <v>5</v>
      </c>
      <c r="K47" s="218">
        <v>2</v>
      </c>
    </row>
    <row r="48" spans="1:11" ht="12" customHeight="1">
      <c r="A48" s="217" t="s">
        <v>601</v>
      </c>
      <c r="B48" s="218">
        <v>41</v>
      </c>
      <c r="C48" s="218">
        <v>32</v>
      </c>
      <c r="D48" s="218" t="s">
        <v>980</v>
      </c>
      <c r="E48" s="218">
        <v>5</v>
      </c>
      <c r="F48" s="219">
        <v>3</v>
      </c>
      <c r="G48" s="218">
        <v>29</v>
      </c>
      <c r="H48" s="218">
        <v>22</v>
      </c>
      <c r="I48" s="218" t="s">
        <v>980</v>
      </c>
      <c r="J48" s="218" t="s">
        <v>980</v>
      </c>
      <c r="K48" s="218">
        <v>4</v>
      </c>
    </row>
    <row r="49" spans="1:11" ht="12" customHeight="1">
      <c r="A49" s="117"/>
      <c r="B49" s="218"/>
      <c r="C49" s="218"/>
      <c r="D49" s="218"/>
      <c r="E49" s="218"/>
      <c r="F49" s="219"/>
      <c r="G49" s="218"/>
      <c r="H49" s="218"/>
      <c r="I49" s="218"/>
      <c r="J49" s="218"/>
      <c r="K49" s="218"/>
    </row>
    <row r="50" spans="1:11" ht="12" customHeight="1">
      <c r="A50" s="117" t="s">
        <v>609</v>
      </c>
      <c r="B50" s="218">
        <v>86</v>
      </c>
      <c r="C50" s="218">
        <v>50</v>
      </c>
      <c r="D50" s="218" t="s">
        <v>980</v>
      </c>
      <c r="E50" s="218">
        <v>7</v>
      </c>
      <c r="F50" s="219">
        <v>24</v>
      </c>
      <c r="G50" s="218">
        <v>74</v>
      </c>
      <c r="H50" s="218">
        <v>40</v>
      </c>
      <c r="I50" s="218">
        <v>1</v>
      </c>
      <c r="J50" s="218">
        <v>5</v>
      </c>
      <c r="K50" s="218">
        <v>22</v>
      </c>
    </row>
    <row r="51" spans="1:11" ht="12" customHeight="1">
      <c r="A51" s="217" t="s">
        <v>600</v>
      </c>
      <c r="B51" s="218">
        <v>41</v>
      </c>
      <c r="C51" s="218">
        <v>26</v>
      </c>
      <c r="D51" s="218" t="s">
        <v>980</v>
      </c>
      <c r="E51" s="218">
        <v>4</v>
      </c>
      <c r="F51" s="219">
        <v>9</v>
      </c>
      <c r="G51" s="218">
        <v>36</v>
      </c>
      <c r="H51" s="218">
        <v>21</v>
      </c>
      <c r="I51" s="218">
        <v>1</v>
      </c>
      <c r="J51" s="218">
        <v>5</v>
      </c>
      <c r="K51" s="218">
        <v>7</v>
      </c>
    </row>
    <row r="52" spans="1:11" ht="12" customHeight="1">
      <c r="A52" s="217" t="s">
        <v>601</v>
      </c>
      <c r="B52" s="218">
        <v>45</v>
      </c>
      <c r="C52" s="218">
        <v>24</v>
      </c>
      <c r="D52" s="218" t="s">
        <v>980</v>
      </c>
      <c r="E52" s="218">
        <v>3</v>
      </c>
      <c r="F52" s="219">
        <v>15</v>
      </c>
      <c r="G52" s="218">
        <v>38</v>
      </c>
      <c r="H52" s="218">
        <v>19</v>
      </c>
      <c r="I52" s="218" t="s">
        <v>980</v>
      </c>
      <c r="J52" s="218" t="s">
        <v>980</v>
      </c>
      <c r="K52" s="218">
        <v>15</v>
      </c>
    </row>
    <row r="53" spans="1:11" ht="12" customHeight="1">
      <c r="A53" s="117"/>
      <c r="B53" s="218"/>
      <c r="C53" s="218"/>
      <c r="D53" s="218"/>
      <c r="E53" s="218"/>
      <c r="F53" s="219"/>
      <c r="G53" s="218"/>
      <c r="H53" s="218"/>
      <c r="I53" s="218"/>
      <c r="J53" s="218"/>
      <c r="K53" s="218"/>
    </row>
    <row r="54" spans="1:11" ht="12" customHeight="1">
      <c r="A54" s="119" t="s">
        <v>509</v>
      </c>
      <c r="B54" s="221">
        <v>968</v>
      </c>
      <c r="C54" s="221">
        <v>692</v>
      </c>
      <c r="D54" s="221">
        <v>18</v>
      </c>
      <c r="E54" s="221">
        <v>83</v>
      </c>
      <c r="F54" s="222">
        <v>101</v>
      </c>
      <c r="G54" s="221">
        <v>935</v>
      </c>
      <c r="H54" s="221">
        <v>682</v>
      </c>
      <c r="I54" s="221">
        <v>28</v>
      </c>
      <c r="J54" s="221">
        <v>67</v>
      </c>
      <c r="K54" s="221">
        <v>90</v>
      </c>
    </row>
    <row r="55" spans="1:11" ht="12" customHeight="1">
      <c r="A55" s="223" t="s">
        <v>600</v>
      </c>
      <c r="B55" s="221">
        <v>504</v>
      </c>
      <c r="C55" s="221">
        <v>325</v>
      </c>
      <c r="D55" s="221">
        <v>17</v>
      </c>
      <c r="E55" s="221">
        <v>59</v>
      </c>
      <c r="F55" s="222">
        <v>47</v>
      </c>
      <c r="G55" s="221">
        <v>527</v>
      </c>
      <c r="H55" s="221">
        <v>357</v>
      </c>
      <c r="I55" s="221">
        <v>26</v>
      </c>
      <c r="J55" s="221">
        <v>55</v>
      </c>
      <c r="K55" s="221">
        <v>39</v>
      </c>
    </row>
    <row r="56" spans="1:11" ht="12" customHeight="1">
      <c r="A56" s="223" t="s">
        <v>601</v>
      </c>
      <c r="B56" s="221">
        <v>464</v>
      </c>
      <c r="C56" s="221">
        <v>367</v>
      </c>
      <c r="D56" s="221">
        <v>1</v>
      </c>
      <c r="E56" s="221">
        <v>24</v>
      </c>
      <c r="F56" s="222">
        <v>54</v>
      </c>
      <c r="G56" s="221">
        <v>408</v>
      </c>
      <c r="H56" s="221">
        <v>325</v>
      </c>
      <c r="I56" s="221">
        <v>2</v>
      </c>
      <c r="J56" s="221">
        <v>12</v>
      </c>
      <c r="K56" s="221">
        <v>51</v>
      </c>
    </row>
    <row r="57" spans="1:11" ht="12" customHeight="1">
      <c r="A57" s="117"/>
      <c r="B57" s="218"/>
      <c r="C57" s="218"/>
      <c r="D57" s="218"/>
      <c r="E57" s="218"/>
      <c r="F57" s="219"/>
      <c r="G57" s="218"/>
      <c r="H57" s="218"/>
      <c r="I57" s="218"/>
      <c r="J57" s="218"/>
      <c r="K57" s="218"/>
    </row>
    <row r="58" spans="1:11" ht="12" customHeight="1">
      <c r="A58" s="117" t="s">
        <v>610</v>
      </c>
      <c r="B58" s="218">
        <v>1</v>
      </c>
      <c r="C58" s="218" t="s">
        <v>980</v>
      </c>
      <c r="D58" s="218" t="s">
        <v>980</v>
      </c>
      <c r="E58" s="218" t="s">
        <v>980</v>
      </c>
      <c r="F58" s="219" t="s">
        <v>980</v>
      </c>
      <c r="G58" s="218" t="s">
        <v>980</v>
      </c>
      <c r="H58" s="218" t="s">
        <v>980</v>
      </c>
      <c r="I58" s="218" t="s">
        <v>980</v>
      </c>
      <c r="J58" s="218" t="s">
        <v>980</v>
      </c>
      <c r="K58" s="218" t="s">
        <v>980</v>
      </c>
    </row>
    <row r="59" spans="1:11" ht="12" customHeight="1">
      <c r="A59" s="117"/>
      <c r="B59" s="218"/>
      <c r="C59" s="218"/>
      <c r="D59" s="218"/>
      <c r="E59" s="218"/>
      <c r="F59" s="219"/>
      <c r="G59" s="218"/>
      <c r="H59" s="218"/>
      <c r="I59" s="218"/>
      <c r="J59" s="218"/>
      <c r="K59" s="218"/>
    </row>
    <row r="60" spans="1:11" ht="12" customHeight="1">
      <c r="A60" s="119" t="s">
        <v>540</v>
      </c>
      <c r="B60" s="221">
        <v>969</v>
      </c>
      <c r="C60" s="221">
        <v>692</v>
      </c>
      <c r="D60" s="221">
        <v>18</v>
      </c>
      <c r="E60" s="221">
        <v>83</v>
      </c>
      <c r="F60" s="222">
        <v>101</v>
      </c>
      <c r="G60" s="221">
        <v>935</v>
      </c>
      <c r="H60" s="221">
        <v>682</v>
      </c>
      <c r="I60" s="221">
        <v>28</v>
      </c>
      <c r="J60" s="221">
        <v>67</v>
      </c>
      <c r="K60" s="221">
        <v>90</v>
      </c>
    </row>
    <row r="61" spans="1:11" ht="12" customHeight="1">
      <c r="A61" s="227"/>
      <c r="B61" s="228"/>
      <c r="C61" s="228"/>
      <c r="D61" s="228"/>
      <c r="E61" s="228"/>
      <c r="F61" s="228"/>
      <c r="G61" s="228"/>
      <c r="H61" s="228"/>
      <c r="I61" s="228"/>
      <c r="J61" s="228"/>
      <c r="K61" s="228"/>
    </row>
    <row r="62" spans="1:11" ht="12" customHeight="1">
      <c r="A62" s="227"/>
      <c r="B62" s="228"/>
      <c r="C62" s="228"/>
      <c r="D62" s="228"/>
      <c r="E62" s="228"/>
      <c r="F62" s="228"/>
      <c r="G62" s="228"/>
      <c r="H62" s="228"/>
      <c r="I62" s="228"/>
      <c r="J62" s="228"/>
      <c r="K62" s="228"/>
    </row>
    <row r="63" spans="1:11" ht="12" customHeight="1">
      <c r="A63" s="227"/>
      <c r="B63" s="228"/>
      <c r="C63" s="228"/>
      <c r="D63" s="228"/>
      <c r="E63" s="228"/>
      <c r="F63" s="228"/>
      <c r="G63" s="228"/>
      <c r="H63" s="228"/>
      <c r="I63" s="228"/>
      <c r="J63" s="228"/>
      <c r="K63" s="228"/>
    </row>
    <row r="64" spans="1:11" ht="12" customHeight="1">
      <c r="A64" s="227"/>
      <c r="B64" s="228"/>
      <c r="C64" s="228"/>
      <c r="D64" s="228"/>
      <c r="E64" s="228"/>
      <c r="F64" s="228"/>
      <c r="G64" s="228"/>
      <c r="H64" s="228"/>
      <c r="I64" s="228"/>
      <c r="J64" s="228"/>
      <c r="K64" s="22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4:B54"/>
  <sheetViews>
    <sheetView workbookViewId="0" topLeftCell="A1">
      <selection activeCell="A1" sqref="A1"/>
    </sheetView>
  </sheetViews>
  <sheetFormatPr defaultColWidth="11.421875" defaultRowHeight="12.75"/>
  <cols>
    <col min="1" max="1" width="72.7109375" style="59" customWidth="1"/>
    <col min="2" max="2" width="8.8515625" style="59" customWidth="1"/>
    <col min="3" max="16384" width="11.421875" style="60" customWidth="1"/>
  </cols>
  <sheetData>
    <row r="4" spans="1:2" ht="12">
      <c r="A4" s="61" t="s">
        <v>55</v>
      </c>
      <c r="B4" s="62"/>
    </row>
    <row r="5" spans="1:2" ht="12">
      <c r="A5" s="62"/>
      <c r="B5" s="62"/>
    </row>
    <row r="6" spans="1:2" ht="12">
      <c r="A6" s="62"/>
      <c r="B6" s="62"/>
    </row>
    <row r="7" spans="1:2" ht="12">
      <c r="A7" s="62" t="s">
        <v>56</v>
      </c>
      <c r="B7" s="63" t="s">
        <v>57</v>
      </c>
    </row>
    <row r="8" spans="1:2" ht="12">
      <c r="A8" s="62"/>
      <c r="B8" s="62"/>
    </row>
    <row r="9" spans="1:2" ht="12">
      <c r="A9" s="62" t="s">
        <v>58</v>
      </c>
      <c r="B9" s="62">
        <v>2</v>
      </c>
    </row>
    <row r="10" spans="1:2" ht="12">
      <c r="A10" s="62"/>
      <c r="B10" s="62"/>
    </row>
    <row r="11" spans="1:2" ht="12">
      <c r="A11" s="62"/>
      <c r="B11" s="62"/>
    </row>
    <row r="12" spans="1:2" ht="12">
      <c r="A12" s="61" t="s">
        <v>59</v>
      </c>
      <c r="B12" s="62"/>
    </row>
    <row r="13" spans="1:2" ht="12">
      <c r="A13" s="62"/>
      <c r="B13" s="62"/>
    </row>
    <row r="14" spans="1:2" ht="12">
      <c r="A14" s="62" t="s">
        <v>60</v>
      </c>
      <c r="B14" s="62"/>
    </row>
    <row r="15" spans="1:2" ht="12">
      <c r="A15" s="62" t="s">
        <v>61</v>
      </c>
      <c r="B15" s="62">
        <v>4</v>
      </c>
    </row>
    <row r="16" spans="1:2" ht="12">
      <c r="A16" s="62"/>
      <c r="B16" s="62"/>
    </row>
    <row r="17" spans="1:2" ht="12">
      <c r="A17" s="62" t="s">
        <v>62</v>
      </c>
      <c r="B17" s="62"/>
    </row>
    <row r="18" spans="1:2" ht="12">
      <c r="A18" s="62" t="s">
        <v>63</v>
      </c>
      <c r="B18" s="62">
        <v>6</v>
      </c>
    </row>
    <row r="19" spans="1:2" ht="12">
      <c r="A19" s="62"/>
      <c r="B19" s="62"/>
    </row>
    <row r="20" spans="1:2" ht="12">
      <c r="A20" s="62" t="s">
        <v>64</v>
      </c>
      <c r="B20" s="62"/>
    </row>
    <row r="21" spans="1:2" ht="12">
      <c r="A21" s="62" t="s">
        <v>65</v>
      </c>
      <c r="B21" s="62">
        <v>8</v>
      </c>
    </row>
    <row r="22" spans="1:2" ht="12">
      <c r="A22" s="62"/>
      <c r="B22" s="62"/>
    </row>
    <row r="23" spans="1:2" ht="12">
      <c r="A23" s="62" t="s">
        <v>66</v>
      </c>
      <c r="B23" s="62">
        <v>9</v>
      </c>
    </row>
    <row r="24" spans="1:2" ht="12">
      <c r="A24" s="62"/>
      <c r="B24" s="62"/>
    </row>
    <row r="25" spans="1:2" ht="12">
      <c r="A25" s="62" t="s">
        <v>67</v>
      </c>
      <c r="B25" s="62">
        <v>10</v>
      </c>
    </row>
    <row r="26" spans="1:2" ht="12">
      <c r="A26" s="62"/>
      <c r="B26" s="62"/>
    </row>
    <row r="27" spans="1:2" ht="12">
      <c r="A27" s="62" t="s">
        <v>68</v>
      </c>
      <c r="B27" s="62">
        <v>12</v>
      </c>
    </row>
    <row r="28" spans="1:2" ht="12">
      <c r="A28" s="62"/>
      <c r="B28" s="62"/>
    </row>
    <row r="29" spans="1:2" ht="12">
      <c r="A29" s="62" t="s">
        <v>69</v>
      </c>
      <c r="B29" s="62"/>
    </row>
    <row r="30" spans="1:2" ht="12">
      <c r="A30" s="62" t="s">
        <v>70</v>
      </c>
      <c r="B30" s="62">
        <v>13</v>
      </c>
    </row>
    <row r="31" spans="1:2" ht="12">
      <c r="A31" s="62"/>
      <c r="B31" s="62"/>
    </row>
    <row r="32" spans="1:2" ht="12">
      <c r="A32" s="62" t="s">
        <v>71</v>
      </c>
      <c r="B32" s="62">
        <v>14</v>
      </c>
    </row>
    <row r="33" spans="1:2" ht="12">
      <c r="A33" s="62"/>
      <c r="B33" s="62"/>
    </row>
    <row r="34" spans="1:2" ht="12">
      <c r="A34" s="62" t="s">
        <v>72</v>
      </c>
      <c r="B34" s="62">
        <v>22</v>
      </c>
    </row>
    <row r="35" spans="1:2" ht="12">
      <c r="A35" s="62"/>
      <c r="B35" s="62"/>
    </row>
    <row r="36" spans="1:2" ht="12">
      <c r="A36" s="62" t="s">
        <v>73</v>
      </c>
      <c r="B36" s="62">
        <v>24</v>
      </c>
    </row>
    <row r="37" spans="1:2" ht="12">
      <c r="A37" s="62"/>
      <c r="B37" s="62"/>
    </row>
    <row r="38" spans="1:2" ht="12">
      <c r="A38" s="62" t="s">
        <v>74</v>
      </c>
      <c r="B38" s="62"/>
    </row>
    <row r="39" spans="1:2" ht="12">
      <c r="A39" s="62" t="s">
        <v>75</v>
      </c>
      <c r="B39" s="62">
        <v>26</v>
      </c>
    </row>
    <row r="40" spans="1:2" ht="12">
      <c r="A40" s="62"/>
      <c r="B40" s="62"/>
    </row>
    <row r="41" spans="1:2" ht="12">
      <c r="A41" s="62" t="s">
        <v>76</v>
      </c>
      <c r="B41" s="62">
        <v>28</v>
      </c>
    </row>
    <row r="42" spans="1:2" ht="12">
      <c r="A42" s="62"/>
      <c r="B42" s="62"/>
    </row>
    <row r="43" spans="1:2" ht="12">
      <c r="A43" s="62" t="s">
        <v>77</v>
      </c>
      <c r="B43" s="62"/>
    </row>
    <row r="44" spans="1:2" ht="12">
      <c r="A44" s="62" t="s">
        <v>472</v>
      </c>
      <c r="B44" s="62">
        <v>35</v>
      </c>
    </row>
    <row r="45" spans="1:2" s="65" customFormat="1" ht="12">
      <c r="A45" s="64"/>
      <c r="B45" s="64"/>
    </row>
    <row r="46" spans="1:2" ht="12">
      <c r="A46" s="62" t="s">
        <v>473</v>
      </c>
      <c r="B46" s="62"/>
    </row>
    <row r="47" spans="1:2" ht="12">
      <c r="A47" s="62" t="s">
        <v>474</v>
      </c>
      <c r="B47" s="62">
        <v>37</v>
      </c>
    </row>
    <row r="48" spans="1:2" ht="12">
      <c r="A48" s="62"/>
      <c r="B48" s="62"/>
    </row>
    <row r="49" spans="1:2" ht="12">
      <c r="A49" s="62"/>
      <c r="B49" s="62"/>
    </row>
    <row r="50" spans="1:2" ht="12">
      <c r="A50" s="62"/>
      <c r="B50" s="62"/>
    </row>
    <row r="51" spans="1:2" ht="12">
      <c r="A51" s="61" t="s">
        <v>475</v>
      </c>
      <c r="B51" s="62"/>
    </row>
    <row r="52" spans="1:2" ht="12">
      <c r="A52" s="62"/>
      <c r="B52" s="62"/>
    </row>
    <row r="53" spans="1:2" ht="12">
      <c r="A53" s="62" t="s">
        <v>476</v>
      </c>
      <c r="B53" s="62">
        <v>5</v>
      </c>
    </row>
    <row r="54" spans="1:2" ht="12">
      <c r="A54" s="62"/>
      <c r="B54" s="62"/>
    </row>
  </sheetData>
  <printOptions/>
  <pageMargins left="0.7874015748031497" right="0.7086614173228347" top="0.5905511811023623"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K65"/>
  <sheetViews>
    <sheetView zoomScale="120" zoomScaleNormal="120" workbookViewId="0" topLeftCell="A1">
      <selection activeCell="A1" sqref="A1"/>
    </sheetView>
  </sheetViews>
  <sheetFormatPr defaultColWidth="11.421875" defaultRowHeight="12.75"/>
  <cols>
    <col min="1" max="1" width="16.7109375" style="103" customWidth="1"/>
    <col min="2" max="11" width="6.7109375" style="103" customWidth="1"/>
    <col min="12" max="16384" width="11.421875" style="103" customWidth="1"/>
  </cols>
  <sheetData>
    <row r="1" spans="1:11" ht="8.25" customHeight="1">
      <c r="A1" s="101" t="s">
        <v>624</v>
      </c>
      <c r="B1" s="102"/>
      <c r="C1" s="102"/>
      <c r="D1" s="102"/>
      <c r="E1" s="102"/>
      <c r="F1" s="102"/>
      <c r="G1" s="102"/>
      <c r="H1" s="102"/>
      <c r="I1" s="102"/>
      <c r="J1" s="102"/>
      <c r="K1" s="102"/>
    </row>
    <row r="2" spans="1:11" ht="8.25" customHeight="1">
      <c r="A2" s="104"/>
      <c r="B2" s="104"/>
      <c r="C2" s="104"/>
      <c r="D2" s="104"/>
      <c r="E2" s="104"/>
      <c r="F2" s="104"/>
      <c r="G2" s="104"/>
      <c r="H2" s="104"/>
      <c r="I2" s="104"/>
      <c r="J2" s="104"/>
      <c r="K2" s="104"/>
    </row>
    <row r="3" spans="1:11" ht="8.25" customHeight="1">
      <c r="A3" s="104"/>
      <c r="B3" s="104"/>
      <c r="C3" s="104"/>
      <c r="D3" s="104"/>
      <c r="E3" s="104"/>
      <c r="F3" s="104"/>
      <c r="G3" s="104"/>
      <c r="H3" s="104"/>
      <c r="I3" s="104"/>
      <c r="J3" s="104"/>
      <c r="K3" s="104"/>
    </row>
    <row r="4" spans="1:11" ht="8.25" customHeight="1">
      <c r="A4" s="104"/>
      <c r="B4" s="104"/>
      <c r="C4" s="104"/>
      <c r="D4" s="104"/>
      <c r="E4" s="104"/>
      <c r="F4" s="104"/>
      <c r="G4" s="104"/>
      <c r="H4" s="104"/>
      <c r="I4" s="104"/>
      <c r="J4" s="104"/>
      <c r="K4" s="104"/>
    </row>
    <row r="5" spans="1:11" ht="8.25" customHeight="1">
      <c r="A5" s="102" t="s">
        <v>612</v>
      </c>
      <c r="B5" s="102"/>
      <c r="C5" s="102"/>
      <c r="D5" s="102"/>
      <c r="E5" s="102"/>
      <c r="F5" s="102"/>
      <c r="G5" s="102"/>
      <c r="H5" s="102"/>
      <c r="I5" s="102"/>
      <c r="J5" s="102"/>
      <c r="K5" s="102"/>
    </row>
    <row r="6" spans="1:11" ht="8.25" customHeight="1">
      <c r="A6" s="104"/>
      <c r="B6" s="104"/>
      <c r="C6" s="104"/>
      <c r="D6" s="104"/>
      <c r="E6" s="104"/>
      <c r="F6" s="104"/>
      <c r="G6" s="104"/>
      <c r="H6" s="104"/>
      <c r="I6" s="104"/>
      <c r="J6" s="104"/>
      <c r="K6" s="104"/>
    </row>
    <row r="7" spans="1:11" ht="12.75">
      <c r="A7" s="175"/>
      <c r="B7" s="365" t="s">
        <v>540</v>
      </c>
      <c r="C7" s="106" t="s">
        <v>593</v>
      </c>
      <c r="D7" s="107"/>
      <c r="E7" s="107"/>
      <c r="F7" s="108"/>
      <c r="G7" s="374" t="s">
        <v>540</v>
      </c>
      <c r="H7" s="106" t="s">
        <v>593</v>
      </c>
      <c r="I7" s="107"/>
      <c r="J7" s="107"/>
      <c r="K7" s="107"/>
    </row>
    <row r="8" spans="1:11" ht="8.25" customHeight="1">
      <c r="A8" s="214" t="s">
        <v>594</v>
      </c>
      <c r="B8" s="366"/>
      <c r="C8" s="110" t="s">
        <v>595</v>
      </c>
      <c r="D8" s="111"/>
      <c r="E8" s="114"/>
      <c r="F8" s="368" t="s">
        <v>535</v>
      </c>
      <c r="G8" s="337"/>
      <c r="H8" s="110" t="s">
        <v>595</v>
      </c>
      <c r="I8" s="111"/>
      <c r="J8" s="114"/>
      <c r="K8" s="384" t="s">
        <v>535</v>
      </c>
    </row>
    <row r="9" spans="1:11" ht="8.25" customHeight="1">
      <c r="A9" s="214" t="s">
        <v>596</v>
      </c>
      <c r="B9" s="366"/>
      <c r="C9" s="368" t="s">
        <v>823</v>
      </c>
      <c r="D9" s="368" t="s">
        <v>825</v>
      </c>
      <c r="E9" s="368" t="s">
        <v>824</v>
      </c>
      <c r="F9" s="369"/>
      <c r="G9" s="337"/>
      <c r="H9" s="368" t="s">
        <v>823</v>
      </c>
      <c r="I9" s="368" t="s">
        <v>825</v>
      </c>
      <c r="J9" s="368" t="s">
        <v>824</v>
      </c>
      <c r="K9" s="336"/>
    </row>
    <row r="10" spans="1:11" ht="8.25" customHeight="1">
      <c r="A10" s="214" t="s">
        <v>597</v>
      </c>
      <c r="B10" s="366"/>
      <c r="C10" s="382"/>
      <c r="D10" s="382"/>
      <c r="E10" s="382"/>
      <c r="F10" s="369"/>
      <c r="G10" s="337"/>
      <c r="H10" s="382"/>
      <c r="I10" s="382"/>
      <c r="J10" s="382"/>
      <c r="K10" s="336"/>
    </row>
    <row r="11" spans="1:11" ht="8.25" customHeight="1">
      <c r="A11" s="104"/>
      <c r="B11" s="366"/>
      <c r="C11" s="382"/>
      <c r="D11" s="382"/>
      <c r="E11" s="382"/>
      <c r="F11" s="369"/>
      <c r="G11" s="337"/>
      <c r="H11" s="382"/>
      <c r="I11" s="382"/>
      <c r="J11" s="382"/>
      <c r="K11" s="336"/>
    </row>
    <row r="12" spans="1:11" ht="8.25" customHeight="1">
      <c r="A12" s="214" t="s">
        <v>598</v>
      </c>
      <c r="B12" s="366"/>
      <c r="C12" s="382"/>
      <c r="D12" s="382"/>
      <c r="E12" s="382"/>
      <c r="F12" s="369"/>
      <c r="G12" s="337"/>
      <c r="H12" s="382"/>
      <c r="I12" s="382"/>
      <c r="J12" s="382"/>
      <c r="K12" s="336"/>
    </row>
    <row r="13" spans="1:11" ht="12.75">
      <c r="A13" s="117"/>
      <c r="B13" s="367"/>
      <c r="C13" s="383"/>
      <c r="D13" s="383"/>
      <c r="E13" s="383"/>
      <c r="F13" s="370"/>
      <c r="G13" s="375"/>
      <c r="H13" s="383"/>
      <c r="I13" s="383"/>
      <c r="J13" s="383"/>
      <c r="K13" s="356"/>
    </row>
    <row r="14" spans="1:11" ht="8.25" customHeight="1">
      <c r="A14" s="175"/>
      <c r="B14" s="175"/>
      <c r="C14" s="175"/>
      <c r="D14" s="175"/>
      <c r="E14" s="175"/>
      <c r="F14" s="175"/>
      <c r="G14" s="175"/>
      <c r="H14" s="175"/>
      <c r="I14" s="175"/>
      <c r="J14" s="175"/>
      <c r="K14" s="175"/>
    </row>
    <row r="15" spans="2:11" ht="19.5" customHeight="1">
      <c r="B15" s="215" t="s">
        <v>625</v>
      </c>
      <c r="C15" s="102"/>
      <c r="D15" s="102"/>
      <c r="E15" s="102"/>
      <c r="F15" s="102"/>
      <c r="G15" s="102"/>
      <c r="H15" s="102"/>
      <c r="I15" s="102"/>
      <c r="J15" s="102"/>
      <c r="K15" s="102"/>
    </row>
    <row r="16" spans="1:11" ht="19.5" customHeight="1">
      <c r="A16" s="104"/>
      <c r="B16" s="115" t="str">
        <f>'[4]tab8.1(2)'!B16</f>
        <v>Januar - November 2004</v>
      </c>
      <c r="C16" s="216"/>
      <c r="D16" s="102"/>
      <c r="E16" s="102"/>
      <c r="F16" s="102"/>
      <c r="G16" s="115" t="str">
        <f>'[4]tab8.1(2)'!G16</f>
        <v>Januar - November 2003</v>
      </c>
      <c r="H16" s="102"/>
      <c r="I16" s="102"/>
      <c r="J16" s="102"/>
      <c r="K16" s="102"/>
    </row>
    <row r="17" spans="1:11" ht="8.25" customHeight="1">
      <c r="A17" s="104"/>
      <c r="B17" s="104"/>
      <c r="C17" s="104"/>
      <c r="D17" s="104"/>
      <c r="E17" s="104"/>
      <c r="F17" s="104"/>
      <c r="G17" s="104"/>
      <c r="H17" s="104"/>
      <c r="I17" s="104"/>
      <c r="J17" s="104"/>
      <c r="K17" s="104"/>
    </row>
    <row r="18" spans="1:11" ht="12" customHeight="1">
      <c r="A18" s="217" t="s">
        <v>599</v>
      </c>
      <c r="B18" s="218">
        <v>771</v>
      </c>
      <c r="C18" s="218">
        <v>301</v>
      </c>
      <c r="D18" s="218">
        <v>9</v>
      </c>
      <c r="E18" s="218">
        <v>227</v>
      </c>
      <c r="F18" s="219">
        <v>202</v>
      </c>
      <c r="G18" s="218">
        <v>897</v>
      </c>
      <c r="H18" s="218">
        <v>302</v>
      </c>
      <c r="I18" s="218">
        <v>12</v>
      </c>
      <c r="J18" s="218">
        <v>304</v>
      </c>
      <c r="K18" s="218">
        <v>236</v>
      </c>
    </row>
    <row r="19" spans="1:11" ht="12" customHeight="1">
      <c r="A19" s="217" t="s">
        <v>600</v>
      </c>
      <c r="B19" s="218">
        <v>426</v>
      </c>
      <c r="C19" s="218">
        <v>128</v>
      </c>
      <c r="D19" s="218">
        <v>5</v>
      </c>
      <c r="E19" s="218">
        <v>166</v>
      </c>
      <c r="F19" s="219">
        <v>110</v>
      </c>
      <c r="G19" s="218">
        <v>511</v>
      </c>
      <c r="H19" s="218">
        <v>140</v>
      </c>
      <c r="I19" s="218">
        <v>4</v>
      </c>
      <c r="J19" s="218">
        <v>224</v>
      </c>
      <c r="K19" s="218">
        <v>125</v>
      </c>
    </row>
    <row r="20" spans="1:11" ht="12" customHeight="1">
      <c r="A20" s="217" t="s">
        <v>601</v>
      </c>
      <c r="B20" s="218">
        <v>345</v>
      </c>
      <c r="C20" s="218">
        <v>173</v>
      </c>
      <c r="D20" s="218">
        <v>4</v>
      </c>
      <c r="E20" s="218">
        <v>61</v>
      </c>
      <c r="F20" s="219">
        <v>92</v>
      </c>
      <c r="G20" s="218">
        <v>386</v>
      </c>
      <c r="H20" s="218">
        <v>162</v>
      </c>
      <c r="I20" s="218">
        <v>8</v>
      </c>
      <c r="J20" s="218">
        <v>80</v>
      </c>
      <c r="K20" s="218">
        <v>111</v>
      </c>
    </row>
    <row r="21" spans="1:11" ht="12" customHeight="1">
      <c r="A21" s="217"/>
      <c r="B21" s="218"/>
      <c r="C21" s="218"/>
      <c r="D21" s="218"/>
      <c r="E21" s="218"/>
      <c r="F21" s="219"/>
      <c r="G21" s="218"/>
      <c r="H21" s="218"/>
      <c r="I21" s="218"/>
      <c r="J21" s="218"/>
      <c r="K21" s="218"/>
    </row>
    <row r="22" spans="1:11" ht="12" customHeight="1">
      <c r="A22" s="220" t="s">
        <v>602</v>
      </c>
      <c r="B22" s="218" t="s">
        <v>207</v>
      </c>
      <c r="C22" s="218">
        <v>334</v>
      </c>
      <c r="D22" s="218">
        <v>250</v>
      </c>
      <c r="E22" s="218">
        <v>183</v>
      </c>
      <c r="F22" s="219">
        <v>81</v>
      </c>
      <c r="G22" s="218" t="s">
        <v>208</v>
      </c>
      <c r="H22" s="218">
        <v>383</v>
      </c>
      <c r="I22" s="218">
        <v>255</v>
      </c>
      <c r="J22" s="218">
        <v>201</v>
      </c>
      <c r="K22" s="218">
        <v>74</v>
      </c>
    </row>
    <row r="23" spans="1:11" ht="12" customHeight="1">
      <c r="A23" s="217" t="s">
        <v>600</v>
      </c>
      <c r="B23" s="218">
        <v>676</v>
      </c>
      <c r="C23" s="218">
        <v>129</v>
      </c>
      <c r="D23" s="218">
        <v>220</v>
      </c>
      <c r="E23" s="218">
        <v>132</v>
      </c>
      <c r="F23" s="219">
        <v>29</v>
      </c>
      <c r="G23" s="218">
        <v>751</v>
      </c>
      <c r="H23" s="218">
        <v>170</v>
      </c>
      <c r="I23" s="218">
        <v>227</v>
      </c>
      <c r="J23" s="218">
        <v>142</v>
      </c>
      <c r="K23" s="218">
        <v>34</v>
      </c>
    </row>
    <row r="24" spans="1:11" ht="12" customHeight="1">
      <c r="A24" s="217" t="s">
        <v>601</v>
      </c>
      <c r="B24" s="218">
        <v>380</v>
      </c>
      <c r="C24" s="218">
        <v>205</v>
      </c>
      <c r="D24" s="218">
        <v>30</v>
      </c>
      <c r="E24" s="218">
        <v>51</v>
      </c>
      <c r="F24" s="219">
        <v>52</v>
      </c>
      <c r="G24" s="218">
        <v>377</v>
      </c>
      <c r="H24" s="218">
        <v>213</v>
      </c>
      <c r="I24" s="218">
        <v>28</v>
      </c>
      <c r="J24" s="218">
        <v>59</v>
      </c>
      <c r="K24" s="218">
        <v>40</v>
      </c>
    </row>
    <row r="25" spans="1:11" ht="12" customHeight="1">
      <c r="A25" s="117"/>
      <c r="B25" s="218"/>
      <c r="C25" s="218"/>
      <c r="D25" s="218"/>
      <c r="E25" s="218"/>
      <c r="F25" s="219"/>
      <c r="G25" s="218"/>
      <c r="H25" s="218"/>
      <c r="I25" s="218"/>
      <c r="J25" s="218"/>
      <c r="K25" s="218"/>
    </row>
    <row r="26" spans="1:11" ht="12" customHeight="1">
      <c r="A26" s="117" t="s">
        <v>603</v>
      </c>
      <c r="B26" s="218" t="s">
        <v>209</v>
      </c>
      <c r="C26" s="218" t="s">
        <v>210</v>
      </c>
      <c r="D26" s="218">
        <v>118</v>
      </c>
      <c r="E26" s="218">
        <v>101</v>
      </c>
      <c r="F26" s="219">
        <v>42</v>
      </c>
      <c r="G26" s="218" t="s">
        <v>211</v>
      </c>
      <c r="H26" s="218" t="s">
        <v>212</v>
      </c>
      <c r="I26" s="218">
        <v>107</v>
      </c>
      <c r="J26" s="218">
        <v>102</v>
      </c>
      <c r="K26" s="218">
        <v>43</v>
      </c>
    </row>
    <row r="27" spans="1:11" ht="12" customHeight="1">
      <c r="A27" s="217" t="s">
        <v>600</v>
      </c>
      <c r="B27" s="218" t="s">
        <v>213</v>
      </c>
      <c r="C27" s="218">
        <v>745</v>
      </c>
      <c r="D27" s="218">
        <v>108</v>
      </c>
      <c r="E27" s="218">
        <v>73</v>
      </c>
      <c r="F27" s="219">
        <v>23</v>
      </c>
      <c r="G27" s="218" t="s">
        <v>214</v>
      </c>
      <c r="H27" s="218">
        <v>930</v>
      </c>
      <c r="I27" s="218">
        <v>89</v>
      </c>
      <c r="J27" s="218">
        <v>83</v>
      </c>
      <c r="K27" s="218">
        <v>27</v>
      </c>
    </row>
    <row r="28" spans="1:11" ht="12" customHeight="1">
      <c r="A28" s="217" t="s">
        <v>601</v>
      </c>
      <c r="B28" s="218">
        <v>668</v>
      </c>
      <c r="C28" s="218">
        <v>593</v>
      </c>
      <c r="D28" s="218">
        <v>10</v>
      </c>
      <c r="E28" s="218">
        <v>28</v>
      </c>
      <c r="F28" s="219">
        <v>19</v>
      </c>
      <c r="G28" s="218">
        <v>720</v>
      </c>
      <c r="H28" s="218">
        <v>653</v>
      </c>
      <c r="I28" s="218">
        <v>18</v>
      </c>
      <c r="J28" s="218">
        <v>19</v>
      </c>
      <c r="K28" s="218">
        <v>16</v>
      </c>
    </row>
    <row r="29" spans="1:11" ht="12" customHeight="1">
      <c r="A29" s="117"/>
      <c r="B29" s="218"/>
      <c r="C29" s="218"/>
      <c r="D29" s="218"/>
      <c r="E29" s="218"/>
      <c r="F29" s="219"/>
      <c r="G29" s="218"/>
      <c r="H29" s="218"/>
      <c r="I29" s="218"/>
      <c r="J29" s="218"/>
      <c r="K29" s="218"/>
    </row>
    <row r="30" spans="1:11" ht="12" customHeight="1">
      <c r="A30" s="117" t="s">
        <v>604</v>
      </c>
      <c r="B30" s="218" t="s">
        <v>215</v>
      </c>
      <c r="C30" s="218" t="s">
        <v>216</v>
      </c>
      <c r="D30" s="218">
        <v>108</v>
      </c>
      <c r="E30" s="218">
        <v>91</v>
      </c>
      <c r="F30" s="219">
        <v>51</v>
      </c>
      <c r="G30" s="218" t="s">
        <v>217</v>
      </c>
      <c r="H30" s="218" t="s">
        <v>988</v>
      </c>
      <c r="I30" s="218">
        <v>109</v>
      </c>
      <c r="J30" s="218">
        <v>101</v>
      </c>
      <c r="K30" s="218">
        <v>57</v>
      </c>
    </row>
    <row r="31" spans="1:11" ht="12" customHeight="1">
      <c r="A31" s="217" t="s">
        <v>600</v>
      </c>
      <c r="B31" s="218">
        <v>877</v>
      </c>
      <c r="C31" s="218">
        <v>600</v>
      </c>
      <c r="D31" s="218">
        <v>102</v>
      </c>
      <c r="E31" s="218">
        <v>67</v>
      </c>
      <c r="F31" s="219">
        <v>29</v>
      </c>
      <c r="G31" s="218">
        <v>875</v>
      </c>
      <c r="H31" s="218">
        <v>619</v>
      </c>
      <c r="I31" s="218">
        <v>95</v>
      </c>
      <c r="J31" s="218">
        <v>73</v>
      </c>
      <c r="K31" s="218">
        <v>36</v>
      </c>
    </row>
    <row r="32" spans="1:11" ht="12" customHeight="1">
      <c r="A32" s="217" t="s">
        <v>601</v>
      </c>
      <c r="B32" s="218">
        <v>507</v>
      </c>
      <c r="C32" s="218">
        <v>438</v>
      </c>
      <c r="D32" s="218">
        <v>6</v>
      </c>
      <c r="E32" s="218">
        <v>24</v>
      </c>
      <c r="F32" s="219">
        <v>22</v>
      </c>
      <c r="G32" s="218">
        <v>608</v>
      </c>
      <c r="H32" s="218">
        <v>533</v>
      </c>
      <c r="I32" s="218">
        <v>14</v>
      </c>
      <c r="J32" s="218">
        <v>28</v>
      </c>
      <c r="K32" s="218">
        <v>21</v>
      </c>
    </row>
    <row r="33" spans="1:11" ht="12" customHeight="1">
      <c r="A33" s="117"/>
      <c r="B33" s="218"/>
      <c r="C33" s="218"/>
      <c r="D33" s="218"/>
      <c r="E33" s="218"/>
      <c r="F33" s="219"/>
      <c r="G33" s="218"/>
      <c r="H33" s="218"/>
      <c r="I33" s="218"/>
      <c r="J33" s="218"/>
      <c r="K33" s="218"/>
    </row>
    <row r="34" spans="1:11" ht="12" customHeight="1">
      <c r="A34" s="117" t="s">
        <v>605</v>
      </c>
      <c r="B34" s="218" t="s">
        <v>218</v>
      </c>
      <c r="C34" s="218" t="s">
        <v>219</v>
      </c>
      <c r="D34" s="218">
        <v>158</v>
      </c>
      <c r="E34" s="218">
        <v>151</v>
      </c>
      <c r="F34" s="219">
        <v>68</v>
      </c>
      <c r="G34" s="218" t="s">
        <v>220</v>
      </c>
      <c r="H34" s="218" t="s">
        <v>221</v>
      </c>
      <c r="I34" s="218">
        <v>193</v>
      </c>
      <c r="J34" s="218">
        <v>152</v>
      </c>
      <c r="K34" s="218">
        <v>61</v>
      </c>
    </row>
    <row r="35" spans="1:11" ht="12" customHeight="1">
      <c r="A35" s="217" t="s">
        <v>600</v>
      </c>
      <c r="B35" s="218" t="s">
        <v>222</v>
      </c>
      <c r="C35" s="218">
        <v>584</v>
      </c>
      <c r="D35" s="218">
        <v>141</v>
      </c>
      <c r="E35" s="218">
        <v>116</v>
      </c>
      <c r="F35" s="219">
        <v>50</v>
      </c>
      <c r="G35" s="218" t="s">
        <v>223</v>
      </c>
      <c r="H35" s="218">
        <v>666</v>
      </c>
      <c r="I35" s="218">
        <v>172</v>
      </c>
      <c r="J35" s="218">
        <v>110</v>
      </c>
      <c r="K35" s="218">
        <v>37</v>
      </c>
    </row>
    <row r="36" spans="1:11" ht="12" customHeight="1">
      <c r="A36" s="217" t="s">
        <v>601</v>
      </c>
      <c r="B36" s="218">
        <v>672</v>
      </c>
      <c r="C36" s="218">
        <v>578</v>
      </c>
      <c r="D36" s="218">
        <v>17</v>
      </c>
      <c r="E36" s="218">
        <v>35</v>
      </c>
      <c r="F36" s="219">
        <v>18</v>
      </c>
      <c r="G36" s="218">
        <v>764</v>
      </c>
      <c r="H36" s="218">
        <v>650</v>
      </c>
      <c r="I36" s="218">
        <v>21</v>
      </c>
      <c r="J36" s="218">
        <v>42</v>
      </c>
      <c r="K36" s="218">
        <v>24</v>
      </c>
    </row>
    <row r="37" spans="1:11" ht="12" customHeight="1">
      <c r="A37" s="117"/>
      <c r="B37" s="218"/>
      <c r="C37" s="218"/>
      <c r="D37" s="218"/>
      <c r="E37" s="218"/>
      <c r="F37" s="219"/>
      <c r="G37" s="218"/>
      <c r="H37" s="218"/>
      <c r="I37" s="218"/>
      <c r="J37" s="218"/>
      <c r="K37" s="218"/>
    </row>
    <row r="38" spans="1:11" ht="12" customHeight="1">
      <c r="A38" s="117" t="s">
        <v>606</v>
      </c>
      <c r="B38" s="218" t="s">
        <v>224</v>
      </c>
      <c r="C38" s="218" t="s">
        <v>225</v>
      </c>
      <c r="D38" s="218">
        <v>161</v>
      </c>
      <c r="E38" s="218">
        <v>165</v>
      </c>
      <c r="F38" s="219">
        <v>70</v>
      </c>
      <c r="G38" s="218" t="s">
        <v>226</v>
      </c>
      <c r="H38" s="218" t="s">
        <v>227</v>
      </c>
      <c r="I38" s="218">
        <v>182</v>
      </c>
      <c r="J38" s="218">
        <v>193</v>
      </c>
      <c r="K38" s="218">
        <v>87</v>
      </c>
    </row>
    <row r="39" spans="1:11" ht="12" customHeight="1">
      <c r="A39" s="217" t="s">
        <v>600</v>
      </c>
      <c r="B39" s="218">
        <v>960</v>
      </c>
      <c r="C39" s="218">
        <v>522</v>
      </c>
      <c r="D39" s="218">
        <v>140</v>
      </c>
      <c r="E39" s="218">
        <v>114</v>
      </c>
      <c r="F39" s="219">
        <v>44</v>
      </c>
      <c r="G39" s="218" t="s">
        <v>228</v>
      </c>
      <c r="H39" s="218">
        <v>558</v>
      </c>
      <c r="I39" s="218">
        <v>159</v>
      </c>
      <c r="J39" s="218">
        <v>127</v>
      </c>
      <c r="K39" s="218">
        <v>45</v>
      </c>
    </row>
    <row r="40" spans="1:11" ht="12" customHeight="1">
      <c r="A40" s="217" t="s">
        <v>601</v>
      </c>
      <c r="B40" s="218">
        <v>718</v>
      </c>
      <c r="C40" s="218">
        <v>594</v>
      </c>
      <c r="D40" s="218">
        <v>21</v>
      </c>
      <c r="E40" s="218">
        <v>51</v>
      </c>
      <c r="F40" s="219">
        <v>26</v>
      </c>
      <c r="G40" s="218">
        <v>828</v>
      </c>
      <c r="H40" s="218">
        <v>670</v>
      </c>
      <c r="I40" s="218">
        <v>23</v>
      </c>
      <c r="J40" s="218">
        <v>66</v>
      </c>
      <c r="K40" s="218">
        <v>42</v>
      </c>
    </row>
    <row r="41" spans="1:11" ht="12" customHeight="1">
      <c r="A41" s="117"/>
      <c r="B41" s="218"/>
      <c r="C41" s="218"/>
      <c r="D41" s="218"/>
      <c r="E41" s="218"/>
      <c r="F41" s="219"/>
      <c r="G41" s="218"/>
      <c r="H41" s="218"/>
      <c r="I41" s="218"/>
      <c r="J41" s="218"/>
      <c r="K41" s="218"/>
    </row>
    <row r="42" spans="1:11" ht="12" customHeight="1">
      <c r="A42" s="117" t="s">
        <v>607</v>
      </c>
      <c r="B42" s="218" t="s">
        <v>229</v>
      </c>
      <c r="C42" s="218">
        <v>976</v>
      </c>
      <c r="D42" s="218">
        <v>88</v>
      </c>
      <c r="E42" s="218">
        <v>135</v>
      </c>
      <c r="F42" s="219">
        <v>102</v>
      </c>
      <c r="G42" s="218" t="s">
        <v>230</v>
      </c>
      <c r="H42" s="218">
        <v>991</v>
      </c>
      <c r="I42" s="218">
        <v>79</v>
      </c>
      <c r="J42" s="218">
        <v>138</v>
      </c>
      <c r="K42" s="218">
        <v>85</v>
      </c>
    </row>
    <row r="43" spans="1:11" ht="12" customHeight="1">
      <c r="A43" s="217" t="s">
        <v>600</v>
      </c>
      <c r="B43" s="218">
        <v>747</v>
      </c>
      <c r="C43" s="218">
        <v>421</v>
      </c>
      <c r="D43" s="218">
        <v>77</v>
      </c>
      <c r="E43" s="218">
        <v>83</v>
      </c>
      <c r="F43" s="219">
        <v>44</v>
      </c>
      <c r="G43" s="218">
        <v>795</v>
      </c>
      <c r="H43" s="218">
        <v>452</v>
      </c>
      <c r="I43" s="218">
        <v>73</v>
      </c>
      <c r="J43" s="218">
        <v>92</v>
      </c>
      <c r="K43" s="218">
        <v>47</v>
      </c>
    </row>
    <row r="44" spans="1:11" ht="12" customHeight="1">
      <c r="A44" s="217" t="s">
        <v>601</v>
      </c>
      <c r="B44" s="218">
        <v>711</v>
      </c>
      <c r="C44" s="218">
        <v>555</v>
      </c>
      <c r="D44" s="218">
        <v>11</v>
      </c>
      <c r="E44" s="218">
        <v>52</v>
      </c>
      <c r="F44" s="219">
        <v>58</v>
      </c>
      <c r="G44" s="218">
        <v>656</v>
      </c>
      <c r="H44" s="218">
        <v>539</v>
      </c>
      <c r="I44" s="218">
        <v>6</v>
      </c>
      <c r="J44" s="218">
        <v>46</v>
      </c>
      <c r="K44" s="218">
        <v>38</v>
      </c>
    </row>
    <row r="45" spans="1:11" ht="12" customHeight="1">
      <c r="A45" s="117"/>
      <c r="B45" s="218"/>
      <c r="C45" s="218"/>
      <c r="D45" s="218"/>
      <c r="E45" s="218"/>
      <c r="F45" s="219"/>
      <c r="G45" s="218"/>
      <c r="H45" s="218"/>
      <c r="I45" s="218"/>
      <c r="J45" s="218"/>
      <c r="K45" s="218"/>
    </row>
    <row r="46" spans="1:11" ht="12" customHeight="1">
      <c r="A46" s="117" t="s">
        <v>608</v>
      </c>
      <c r="B46" s="218">
        <v>854</v>
      </c>
      <c r="C46" s="218">
        <v>572</v>
      </c>
      <c r="D46" s="218">
        <v>21</v>
      </c>
      <c r="E46" s="218">
        <v>120</v>
      </c>
      <c r="F46" s="219">
        <v>75</v>
      </c>
      <c r="G46" s="218">
        <v>883</v>
      </c>
      <c r="H46" s="218">
        <v>602</v>
      </c>
      <c r="I46" s="218">
        <v>18</v>
      </c>
      <c r="J46" s="218">
        <v>113</v>
      </c>
      <c r="K46" s="218">
        <v>76</v>
      </c>
    </row>
    <row r="47" spans="1:11" ht="12" customHeight="1">
      <c r="A47" s="217" t="s">
        <v>600</v>
      </c>
      <c r="B47" s="218">
        <v>444</v>
      </c>
      <c r="C47" s="218">
        <v>258</v>
      </c>
      <c r="D47" s="218">
        <v>21</v>
      </c>
      <c r="E47" s="218">
        <v>78</v>
      </c>
      <c r="F47" s="219">
        <v>42</v>
      </c>
      <c r="G47" s="218">
        <v>457</v>
      </c>
      <c r="H47" s="218">
        <v>277</v>
      </c>
      <c r="I47" s="218">
        <v>17</v>
      </c>
      <c r="J47" s="218">
        <v>70</v>
      </c>
      <c r="K47" s="218">
        <v>40</v>
      </c>
    </row>
    <row r="48" spans="1:11" ht="12" customHeight="1">
      <c r="A48" s="217" t="s">
        <v>601</v>
      </c>
      <c r="B48" s="218">
        <v>410</v>
      </c>
      <c r="C48" s="218">
        <v>314</v>
      </c>
      <c r="D48" s="218" t="s">
        <v>980</v>
      </c>
      <c r="E48" s="218">
        <v>42</v>
      </c>
      <c r="F48" s="219">
        <v>33</v>
      </c>
      <c r="G48" s="218">
        <v>426</v>
      </c>
      <c r="H48" s="218">
        <v>325</v>
      </c>
      <c r="I48" s="218">
        <v>1</v>
      </c>
      <c r="J48" s="218">
        <v>43</v>
      </c>
      <c r="K48" s="218">
        <v>36</v>
      </c>
    </row>
    <row r="49" spans="1:11" ht="12" customHeight="1">
      <c r="A49" s="117"/>
      <c r="B49" s="218"/>
      <c r="C49" s="218"/>
      <c r="D49" s="218"/>
      <c r="E49" s="218"/>
      <c r="F49" s="219"/>
      <c r="G49" s="218"/>
      <c r="H49" s="218"/>
      <c r="I49" s="218"/>
      <c r="J49" s="218"/>
      <c r="K49" s="218"/>
    </row>
    <row r="50" spans="1:11" ht="12" customHeight="1">
      <c r="A50" s="117" t="s">
        <v>609</v>
      </c>
      <c r="B50" s="218">
        <v>874</v>
      </c>
      <c r="C50" s="218">
        <v>527</v>
      </c>
      <c r="D50" s="218">
        <v>11</v>
      </c>
      <c r="E50" s="218">
        <v>105</v>
      </c>
      <c r="F50" s="219">
        <v>166</v>
      </c>
      <c r="G50" s="218">
        <v>879</v>
      </c>
      <c r="H50" s="218">
        <v>528</v>
      </c>
      <c r="I50" s="218">
        <v>13</v>
      </c>
      <c r="J50" s="218">
        <v>88</v>
      </c>
      <c r="K50" s="218">
        <v>189</v>
      </c>
    </row>
    <row r="51" spans="1:11" ht="12" customHeight="1">
      <c r="A51" s="217" t="s">
        <v>600</v>
      </c>
      <c r="B51" s="218">
        <v>415</v>
      </c>
      <c r="C51" s="218">
        <v>253</v>
      </c>
      <c r="D51" s="218">
        <v>11</v>
      </c>
      <c r="E51" s="218">
        <v>64</v>
      </c>
      <c r="F51" s="219">
        <v>52</v>
      </c>
      <c r="G51" s="218">
        <v>421</v>
      </c>
      <c r="H51" s="218">
        <v>258</v>
      </c>
      <c r="I51" s="218">
        <v>11</v>
      </c>
      <c r="J51" s="218">
        <v>50</v>
      </c>
      <c r="K51" s="218">
        <v>68</v>
      </c>
    </row>
    <row r="52" spans="1:11" ht="12" customHeight="1">
      <c r="A52" s="217" t="s">
        <v>601</v>
      </c>
      <c r="B52" s="218">
        <v>459</v>
      </c>
      <c r="C52" s="218">
        <v>274</v>
      </c>
      <c r="D52" s="218" t="s">
        <v>980</v>
      </c>
      <c r="E52" s="218">
        <v>41</v>
      </c>
      <c r="F52" s="219">
        <v>114</v>
      </c>
      <c r="G52" s="218">
        <v>458</v>
      </c>
      <c r="H52" s="218">
        <v>270</v>
      </c>
      <c r="I52" s="218">
        <v>2</v>
      </c>
      <c r="J52" s="218">
        <v>38</v>
      </c>
      <c r="K52" s="218">
        <v>121</v>
      </c>
    </row>
    <row r="53" spans="1:11" ht="12" customHeight="1">
      <c r="A53" s="117"/>
      <c r="B53" s="218"/>
      <c r="C53" s="218"/>
      <c r="D53" s="218"/>
      <c r="E53" s="218"/>
      <c r="F53" s="219"/>
      <c r="G53" s="218"/>
      <c r="H53" s="218"/>
      <c r="I53" s="218"/>
      <c r="J53" s="218"/>
      <c r="K53" s="218"/>
    </row>
    <row r="54" spans="1:11" ht="12" customHeight="1">
      <c r="A54" s="119" t="s">
        <v>509</v>
      </c>
      <c r="B54" s="221" t="s">
        <v>231</v>
      </c>
      <c r="C54" s="221" t="s">
        <v>232</v>
      </c>
      <c r="D54" s="221">
        <v>924</v>
      </c>
      <c r="E54" s="221" t="s">
        <v>462</v>
      </c>
      <c r="F54" s="222">
        <v>857</v>
      </c>
      <c r="G54" s="221" t="s">
        <v>233</v>
      </c>
      <c r="H54" s="221" t="s">
        <v>234</v>
      </c>
      <c r="I54" s="221">
        <v>968</v>
      </c>
      <c r="J54" s="221" t="s">
        <v>235</v>
      </c>
      <c r="K54" s="221">
        <v>908</v>
      </c>
    </row>
    <row r="55" spans="1:11" ht="12" customHeight="1">
      <c r="A55" s="223" t="s">
        <v>600</v>
      </c>
      <c r="B55" s="221" t="s">
        <v>236</v>
      </c>
      <c r="C55" s="221" t="s">
        <v>237</v>
      </c>
      <c r="D55" s="221">
        <v>825</v>
      </c>
      <c r="E55" s="221">
        <v>893</v>
      </c>
      <c r="F55" s="222">
        <v>423</v>
      </c>
      <c r="G55" s="221" t="s">
        <v>238</v>
      </c>
      <c r="H55" s="221" t="s">
        <v>239</v>
      </c>
      <c r="I55" s="221">
        <v>847</v>
      </c>
      <c r="J55" s="221">
        <v>971</v>
      </c>
      <c r="K55" s="221">
        <v>459</v>
      </c>
    </row>
    <row r="56" spans="1:11" ht="12" customHeight="1">
      <c r="A56" s="223" t="s">
        <v>601</v>
      </c>
      <c r="B56" s="221" t="s">
        <v>240</v>
      </c>
      <c r="C56" s="221" t="s">
        <v>241</v>
      </c>
      <c r="D56" s="221">
        <v>99</v>
      </c>
      <c r="E56" s="221">
        <v>385</v>
      </c>
      <c r="F56" s="222">
        <v>434</v>
      </c>
      <c r="G56" s="221" t="s">
        <v>242</v>
      </c>
      <c r="H56" s="221" t="s">
        <v>243</v>
      </c>
      <c r="I56" s="221">
        <v>121</v>
      </c>
      <c r="J56" s="221">
        <v>421</v>
      </c>
      <c r="K56" s="221">
        <v>449</v>
      </c>
    </row>
    <row r="57" spans="1:11" ht="12" customHeight="1">
      <c r="A57" s="117"/>
      <c r="B57" s="218"/>
      <c r="C57" s="218"/>
      <c r="D57" s="218"/>
      <c r="E57" s="218"/>
      <c r="F57" s="219"/>
      <c r="G57" s="218"/>
      <c r="H57" s="218"/>
      <c r="I57" s="218"/>
      <c r="J57" s="218"/>
      <c r="K57" s="218"/>
    </row>
    <row r="58" spans="1:11" ht="12" customHeight="1">
      <c r="A58" s="117" t="s">
        <v>610</v>
      </c>
      <c r="B58" s="218">
        <v>8</v>
      </c>
      <c r="C58" s="218">
        <v>2</v>
      </c>
      <c r="D58" s="218" t="s">
        <v>980</v>
      </c>
      <c r="E58" s="218">
        <v>3</v>
      </c>
      <c r="F58" s="219">
        <v>2</v>
      </c>
      <c r="G58" s="218">
        <v>9</v>
      </c>
      <c r="H58" s="218" t="s">
        <v>980</v>
      </c>
      <c r="I58" s="218" t="s">
        <v>980</v>
      </c>
      <c r="J58" s="218">
        <v>7</v>
      </c>
      <c r="K58" s="218">
        <v>2</v>
      </c>
    </row>
    <row r="59" spans="1:11" ht="12" customHeight="1">
      <c r="A59" s="117"/>
      <c r="B59" s="218"/>
      <c r="C59" s="218"/>
      <c r="D59" s="218"/>
      <c r="E59" s="218"/>
      <c r="F59" s="219"/>
      <c r="G59" s="218"/>
      <c r="H59" s="218"/>
      <c r="I59" s="218"/>
      <c r="J59" s="218"/>
      <c r="K59" s="218"/>
    </row>
    <row r="60" spans="1:11" ht="12" customHeight="1">
      <c r="A60" s="119" t="s">
        <v>540</v>
      </c>
      <c r="B60" s="221" t="s">
        <v>244</v>
      </c>
      <c r="C60" s="221" t="s">
        <v>245</v>
      </c>
      <c r="D60" s="221">
        <v>924</v>
      </c>
      <c r="E60" s="221" t="s">
        <v>246</v>
      </c>
      <c r="F60" s="222">
        <v>859</v>
      </c>
      <c r="G60" s="221" t="s">
        <v>247</v>
      </c>
      <c r="H60" s="221" t="s">
        <v>234</v>
      </c>
      <c r="I60" s="221">
        <v>968</v>
      </c>
      <c r="J60" s="221" t="s">
        <v>248</v>
      </c>
      <c r="K60" s="221">
        <v>910</v>
      </c>
    </row>
    <row r="61" spans="1:11" ht="12" customHeight="1">
      <c r="A61" s="104"/>
      <c r="B61" s="104"/>
      <c r="C61" s="104"/>
      <c r="D61" s="104"/>
      <c r="E61" s="104"/>
      <c r="F61" s="104"/>
      <c r="G61" s="104"/>
      <c r="H61" s="104"/>
      <c r="I61" s="104"/>
      <c r="J61" s="104"/>
      <c r="K61" s="104"/>
    </row>
    <row r="62" spans="2:11" ht="12" customHeight="1">
      <c r="B62" s="104"/>
      <c r="C62" s="104"/>
      <c r="D62" s="104"/>
      <c r="E62" s="104"/>
      <c r="F62" s="104"/>
      <c r="G62" s="104"/>
      <c r="H62" s="104"/>
      <c r="I62" s="104"/>
      <c r="J62" s="104"/>
      <c r="K62" s="104"/>
    </row>
    <row r="63" spans="2:11" ht="12" customHeight="1">
      <c r="B63" s="104"/>
      <c r="C63" s="104"/>
      <c r="D63" s="104"/>
      <c r="E63" s="104"/>
      <c r="F63" s="104"/>
      <c r="G63" s="104"/>
      <c r="H63" s="104"/>
      <c r="I63" s="104"/>
      <c r="J63" s="104"/>
      <c r="K63" s="104"/>
    </row>
    <row r="64" spans="2:11" ht="12" customHeight="1">
      <c r="B64" s="104"/>
      <c r="C64" s="104"/>
      <c r="D64" s="104"/>
      <c r="E64" s="104"/>
      <c r="F64" s="104"/>
      <c r="G64" s="104"/>
      <c r="H64" s="104"/>
      <c r="I64" s="104"/>
      <c r="J64" s="104"/>
      <c r="K64" s="104"/>
    </row>
    <row r="65" spans="2:11" ht="12.75">
      <c r="B65" s="104"/>
      <c r="C65" s="104"/>
      <c r="D65" s="104"/>
      <c r="E65" s="104"/>
      <c r="F65" s="104"/>
      <c r="G65" s="104"/>
      <c r="H65" s="104"/>
      <c r="I65" s="104"/>
      <c r="J65" s="104"/>
      <c r="K65" s="104"/>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L97"/>
  <sheetViews>
    <sheetView zoomScale="120" zoomScaleNormal="120" workbookViewId="0" topLeftCell="C1">
      <selection activeCell="C1" sqref="C1"/>
    </sheetView>
  </sheetViews>
  <sheetFormatPr defaultColWidth="11.421875" defaultRowHeight="12.75"/>
  <cols>
    <col min="1" max="1" width="5.7109375" style="103" customWidth="1"/>
    <col min="2" max="2" width="0.85546875" style="103" customWidth="1"/>
    <col min="3" max="3" width="14.7109375" style="103" customWidth="1"/>
    <col min="4" max="11" width="8.140625" style="103" customWidth="1"/>
    <col min="12" max="19" width="5.28125" style="103" customWidth="1"/>
    <col min="20" max="16384" width="11.421875" style="103" customWidth="1"/>
  </cols>
  <sheetData>
    <row r="1" spans="1:11" ht="8.25" customHeight="1">
      <c r="A1" s="101" t="s">
        <v>626</v>
      </c>
      <c r="B1" s="116"/>
      <c r="C1" s="101"/>
      <c r="D1" s="102"/>
      <c r="E1" s="102"/>
      <c r="F1" s="102"/>
      <c r="G1" s="102"/>
      <c r="H1" s="102"/>
      <c r="I1" s="102"/>
      <c r="J1" s="102"/>
      <c r="K1" s="102"/>
    </row>
    <row r="2" spans="3:11" ht="8.25" customHeight="1">
      <c r="C2" s="104"/>
      <c r="D2" s="104"/>
      <c r="E2" s="104"/>
      <c r="F2" s="104"/>
      <c r="G2" s="104"/>
      <c r="H2" s="104"/>
      <c r="I2" s="104"/>
      <c r="J2" s="104"/>
      <c r="K2" s="104"/>
    </row>
    <row r="3" spans="3:11" ht="8.25" customHeight="1">
      <c r="C3" s="104"/>
      <c r="D3" s="104"/>
      <c r="E3" s="104"/>
      <c r="F3" s="104"/>
      <c r="G3" s="104"/>
      <c r="H3" s="104"/>
      <c r="I3" s="104"/>
      <c r="J3" s="104"/>
      <c r="K3" s="104"/>
    </row>
    <row r="4" spans="3:11" ht="8.25" customHeight="1">
      <c r="C4" s="104"/>
      <c r="D4" s="104"/>
      <c r="E4" s="104"/>
      <c r="F4" s="104"/>
      <c r="G4" s="104"/>
      <c r="H4" s="104"/>
      <c r="I4" s="104"/>
      <c r="J4" s="104"/>
      <c r="K4" s="104"/>
    </row>
    <row r="5" spans="3:11" ht="8.25" customHeight="1">
      <c r="C5" s="186"/>
      <c r="D5" s="165"/>
      <c r="E5" s="165"/>
      <c r="F5" s="165"/>
      <c r="G5" s="165"/>
      <c r="H5" s="165"/>
      <c r="I5" s="165"/>
      <c r="J5" s="166"/>
      <c r="K5" s="167" t="s">
        <v>627</v>
      </c>
    </row>
    <row r="6" spans="3:11" ht="8.25" customHeight="1">
      <c r="C6" s="104"/>
      <c r="D6" s="104"/>
      <c r="E6" s="104"/>
      <c r="F6" s="104"/>
      <c r="G6" s="104"/>
      <c r="H6" s="104"/>
      <c r="I6" s="104"/>
      <c r="J6" s="104"/>
      <c r="K6" s="104"/>
    </row>
    <row r="7" spans="1:11" ht="15" customHeight="1">
      <c r="A7" s="374" t="s">
        <v>827</v>
      </c>
      <c r="B7" s="187"/>
      <c r="C7" s="385" t="s">
        <v>826</v>
      </c>
      <c r="D7" s="168" t="s">
        <v>580</v>
      </c>
      <c r="E7" s="169"/>
      <c r="F7" s="169"/>
      <c r="G7" s="170"/>
      <c r="H7" s="168" t="s">
        <v>615</v>
      </c>
      <c r="I7" s="169"/>
      <c r="J7" s="169"/>
      <c r="K7" s="169"/>
    </row>
    <row r="8" spans="1:11" ht="15" customHeight="1">
      <c r="A8" s="337"/>
      <c r="B8" s="204"/>
      <c r="C8" s="347"/>
      <c r="D8" s="171" t="str">
        <f>'[4]tab3'!B12</f>
        <v>November</v>
      </c>
      <c r="E8" s="172"/>
      <c r="F8" s="171" t="str">
        <f>'[4]tab3'!F12</f>
        <v>Januar - November</v>
      </c>
      <c r="G8" s="172"/>
      <c r="H8" s="171" t="str">
        <f>D8</f>
        <v>November</v>
      </c>
      <c r="I8" s="172"/>
      <c r="J8" s="171" t="str">
        <f>F8</f>
        <v>Januar - November</v>
      </c>
      <c r="K8" s="173"/>
    </row>
    <row r="9" spans="1:11" ht="15" customHeight="1">
      <c r="A9" s="375"/>
      <c r="B9" s="189"/>
      <c r="C9" s="348"/>
      <c r="D9" s="174">
        <v>2004</v>
      </c>
      <c r="E9" s="174">
        <v>2003</v>
      </c>
      <c r="F9" s="174">
        <f>D9</f>
        <v>2004</v>
      </c>
      <c r="G9" s="174">
        <f>E9</f>
        <v>2003</v>
      </c>
      <c r="H9" s="174">
        <f>D9</f>
        <v>2004</v>
      </c>
      <c r="I9" s="174">
        <f>E9</f>
        <v>2003</v>
      </c>
      <c r="J9" s="174">
        <f>D9</f>
        <v>2004</v>
      </c>
      <c r="K9" s="141">
        <f>E9</f>
        <v>2003</v>
      </c>
    </row>
    <row r="10" spans="1:11" ht="4.5" customHeight="1">
      <c r="A10" s="205"/>
      <c r="B10" s="206"/>
      <c r="C10" s="207"/>
      <c r="D10" s="175"/>
      <c r="E10" s="175"/>
      <c r="F10" s="175"/>
      <c r="G10" s="175"/>
      <c r="H10" s="175"/>
      <c r="I10" s="175"/>
      <c r="J10" s="175"/>
      <c r="K10" s="175"/>
    </row>
    <row r="11" spans="1:11" ht="4.5" customHeight="1">
      <c r="A11" s="205"/>
      <c r="B11" s="206"/>
      <c r="C11" s="117"/>
      <c r="D11" s="104"/>
      <c r="E11" s="104"/>
      <c r="F11" s="104"/>
      <c r="G11" s="104"/>
      <c r="H11" s="104"/>
      <c r="I11" s="104"/>
      <c r="J11" s="104"/>
      <c r="K11" s="104"/>
    </row>
    <row r="12" spans="1:11" ht="9" customHeight="1">
      <c r="A12" s="208">
        <v>1</v>
      </c>
      <c r="B12" s="209"/>
      <c r="C12" s="117" t="s">
        <v>599</v>
      </c>
      <c r="D12" s="199">
        <v>1</v>
      </c>
      <c r="E12" s="199">
        <v>2</v>
      </c>
      <c r="F12" s="199">
        <v>7</v>
      </c>
      <c r="G12" s="199">
        <v>7</v>
      </c>
      <c r="H12" s="199">
        <v>15</v>
      </c>
      <c r="I12" s="199">
        <v>12</v>
      </c>
      <c r="J12" s="199">
        <v>214</v>
      </c>
      <c r="K12" s="199">
        <v>229</v>
      </c>
    </row>
    <row r="13" spans="1:11" ht="9" customHeight="1">
      <c r="A13" s="208">
        <v>2</v>
      </c>
      <c r="B13" s="209"/>
      <c r="C13" s="117" t="s">
        <v>628</v>
      </c>
      <c r="D13" s="199" t="s">
        <v>916</v>
      </c>
      <c r="E13" s="199">
        <v>2</v>
      </c>
      <c r="F13" s="199">
        <v>2</v>
      </c>
      <c r="G13" s="199">
        <v>3</v>
      </c>
      <c r="H13" s="199">
        <v>7</v>
      </c>
      <c r="I13" s="199">
        <v>5</v>
      </c>
      <c r="J13" s="199">
        <v>118</v>
      </c>
      <c r="K13" s="199">
        <v>146</v>
      </c>
    </row>
    <row r="14" spans="1:11" ht="9" customHeight="1">
      <c r="A14" s="208">
        <v>3</v>
      </c>
      <c r="B14" s="209"/>
      <c r="C14" s="117" t="s">
        <v>601</v>
      </c>
      <c r="D14" s="199">
        <v>1</v>
      </c>
      <c r="E14" s="199" t="s">
        <v>916</v>
      </c>
      <c r="F14" s="199">
        <v>5</v>
      </c>
      <c r="G14" s="199">
        <v>4</v>
      </c>
      <c r="H14" s="199">
        <v>8</v>
      </c>
      <c r="I14" s="199">
        <v>7</v>
      </c>
      <c r="J14" s="199">
        <v>96</v>
      </c>
      <c r="K14" s="199">
        <v>83</v>
      </c>
    </row>
    <row r="15" spans="1:11" ht="4.5" customHeight="1">
      <c r="A15" s="208"/>
      <c r="B15" s="209"/>
      <c r="C15" s="117"/>
      <c r="D15" s="199"/>
      <c r="E15" s="199"/>
      <c r="F15" s="199"/>
      <c r="G15" s="199"/>
      <c r="H15" s="199"/>
      <c r="I15" s="199"/>
      <c r="J15" s="199"/>
      <c r="K15" s="199"/>
    </row>
    <row r="16" spans="1:11" ht="4.5" customHeight="1">
      <c r="A16" s="208"/>
      <c r="B16" s="209"/>
      <c r="C16" s="117"/>
      <c r="D16" s="199"/>
      <c r="E16" s="199"/>
      <c r="F16" s="199"/>
      <c r="G16" s="199"/>
      <c r="H16" s="199"/>
      <c r="I16" s="199"/>
      <c r="J16" s="199"/>
      <c r="K16" s="199"/>
    </row>
    <row r="17" spans="1:11" ht="9" customHeight="1">
      <c r="A17" s="208">
        <v>4</v>
      </c>
      <c r="B17" s="209"/>
      <c r="C17" s="117" t="s">
        <v>602</v>
      </c>
      <c r="D17" s="199">
        <v>1</v>
      </c>
      <c r="E17" s="199">
        <v>4</v>
      </c>
      <c r="F17" s="199">
        <v>9</v>
      </c>
      <c r="G17" s="199">
        <v>18</v>
      </c>
      <c r="H17" s="199">
        <v>21</v>
      </c>
      <c r="I17" s="199">
        <v>25</v>
      </c>
      <c r="J17" s="199">
        <v>284</v>
      </c>
      <c r="K17" s="199">
        <v>345</v>
      </c>
    </row>
    <row r="18" spans="1:11" ht="9" customHeight="1">
      <c r="A18" s="208">
        <v>5</v>
      </c>
      <c r="B18" s="209"/>
      <c r="C18" s="117" t="s">
        <v>628</v>
      </c>
      <c r="D18" s="199" t="s">
        <v>916</v>
      </c>
      <c r="E18" s="199">
        <v>3</v>
      </c>
      <c r="F18" s="199">
        <v>4</v>
      </c>
      <c r="G18" s="199">
        <v>13</v>
      </c>
      <c r="H18" s="199">
        <v>14</v>
      </c>
      <c r="I18" s="199">
        <v>17</v>
      </c>
      <c r="J18" s="199">
        <v>191</v>
      </c>
      <c r="K18" s="199">
        <v>237</v>
      </c>
    </row>
    <row r="19" spans="1:11" ht="9" customHeight="1">
      <c r="A19" s="208">
        <v>6</v>
      </c>
      <c r="B19" s="209"/>
      <c r="C19" s="117" t="s">
        <v>601</v>
      </c>
      <c r="D19" s="199">
        <v>1</v>
      </c>
      <c r="E19" s="199">
        <v>1</v>
      </c>
      <c r="F19" s="199">
        <v>5</v>
      </c>
      <c r="G19" s="199">
        <v>5</v>
      </c>
      <c r="H19" s="199">
        <v>7</v>
      </c>
      <c r="I19" s="199">
        <v>8</v>
      </c>
      <c r="J19" s="199">
        <v>93</v>
      </c>
      <c r="K19" s="199">
        <v>108</v>
      </c>
    </row>
    <row r="20" spans="1:11" ht="4.5" customHeight="1">
      <c r="A20" s="208"/>
      <c r="B20" s="209"/>
      <c r="C20" s="117"/>
      <c r="D20" s="199"/>
      <c r="E20" s="199"/>
      <c r="F20" s="199"/>
      <c r="G20" s="199"/>
      <c r="H20" s="199"/>
      <c r="I20" s="199"/>
      <c r="J20" s="199"/>
      <c r="K20" s="199"/>
    </row>
    <row r="21" spans="1:11" ht="4.5" customHeight="1">
      <c r="A21" s="208"/>
      <c r="B21" s="209"/>
      <c r="C21" s="117"/>
      <c r="D21" s="199"/>
      <c r="E21" s="199"/>
      <c r="F21" s="199"/>
      <c r="G21" s="199"/>
      <c r="H21" s="199"/>
      <c r="I21" s="199"/>
      <c r="J21" s="199"/>
      <c r="K21" s="199"/>
    </row>
    <row r="22" spans="1:11" ht="9" customHeight="1">
      <c r="A22" s="210">
        <v>7</v>
      </c>
      <c r="B22" s="209"/>
      <c r="C22" s="117" t="s">
        <v>629</v>
      </c>
      <c r="D22" s="199">
        <v>4</v>
      </c>
      <c r="E22" s="199">
        <v>3</v>
      </c>
      <c r="F22" s="199">
        <v>36</v>
      </c>
      <c r="G22" s="199">
        <v>43</v>
      </c>
      <c r="H22" s="199">
        <v>36</v>
      </c>
      <c r="I22" s="199">
        <v>47</v>
      </c>
      <c r="J22" s="199">
        <v>437</v>
      </c>
      <c r="K22" s="199">
        <v>522</v>
      </c>
    </row>
    <row r="23" spans="1:11" ht="9" customHeight="1">
      <c r="A23" s="208">
        <v>8</v>
      </c>
      <c r="B23" s="209"/>
      <c r="C23" s="117" t="s">
        <v>628</v>
      </c>
      <c r="D23" s="199">
        <v>2</v>
      </c>
      <c r="E23" s="199">
        <v>1</v>
      </c>
      <c r="F23" s="199">
        <v>29</v>
      </c>
      <c r="G23" s="199">
        <v>35</v>
      </c>
      <c r="H23" s="199">
        <v>20</v>
      </c>
      <c r="I23" s="199">
        <v>28</v>
      </c>
      <c r="J23" s="199">
        <v>293</v>
      </c>
      <c r="K23" s="199">
        <v>358</v>
      </c>
    </row>
    <row r="24" spans="1:11" ht="9" customHeight="1">
      <c r="A24" s="208">
        <v>9</v>
      </c>
      <c r="B24" s="209"/>
      <c r="C24" s="117" t="s">
        <v>601</v>
      </c>
      <c r="D24" s="199">
        <v>2</v>
      </c>
      <c r="E24" s="199">
        <v>2</v>
      </c>
      <c r="F24" s="199">
        <v>7</v>
      </c>
      <c r="G24" s="199">
        <v>8</v>
      </c>
      <c r="H24" s="199">
        <v>16</v>
      </c>
      <c r="I24" s="199">
        <v>19</v>
      </c>
      <c r="J24" s="199">
        <v>144</v>
      </c>
      <c r="K24" s="199">
        <v>164</v>
      </c>
    </row>
    <row r="25" spans="1:11" ht="4.5" customHeight="1">
      <c r="A25" s="211"/>
      <c r="B25" s="212"/>
      <c r="C25" s="117"/>
      <c r="D25" s="199"/>
      <c r="E25" s="199"/>
      <c r="F25" s="199"/>
      <c r="G25" s="199"/>
      <c r="H25" s="199"/>
      <c r="I25" s="199"/>
      <c r="J25" s="199"/>
      <c r="K25" s="199"/>
    </row>
    <row r="26" spans="1:11" ht="4.5" customHeight="1">
      <c r="A26" s="211"/>
      <c r="B26" s="212"/>
      <c r="C26" s="117"/>
      <c r="D26" s="199"/>
      <c r="E26" s="199"/>
      <c r="F26" s="199"/>
      <c r="G26" s="199"/>
      <c r="H26" s="199"/>
      <c r="I26" s="199"/>
      <c r="J26" s="199"/>
      <c r="K26" s="199"/>
    </row>
    <row r="27" spans="1:11" ht="9" customHeight="1">
      <c r="A27" s="208">
        <v>10</v>
      </c>
      <c r="B27" s="209"/>
      <c r="C27" s="117" t="s">
        <v>604</v>
      </c>
      <c r="D27" s="199" t="s">
        <v>916</v>
      </c>
      <c r="E27" s="199">
        <v>5</v>
      </c>
      <c r="F27" s="199">
        <v>26</v>
      </c>
      <c r="G27" s="199">
        <v>30</v>
      </c>
      <c r="H27" s="199">
        <v>23</v>
      </c>
      <c r="I27" s="199">
        <v>26</v>
      </c>
      <c r="J27" s="199">
        <v>321</v>
      </c>
      <c r="K27" s="199">
        <v>388</v>
      </c>
    </row>
    <row r="28" spans="1:11" ht="9" customHeight="1">
      <c r="A28" s="208">
        <v>11</v>
      </c>
      <c r="B28" s="209"/>
      <c r="C28" s="117" t="s">
        <v>628</v>
      </c>
      <c r="D28" s="199" t="s">
        <v>916</v>
      </c>
      <c r="E28" s="199">
        <v>3</v>
      </c>
      <c r="F28" s="199">
        <v>21</v>
      </c>
      <c r="G28" s="199">
        <v>23</v>
      </c>
      <c r="H28" s="199">
        <v>16</v>
      </c>
      <c r="I28" s="199">
        <v>14</v>
      </c>
      <c r="J28" s="199">
        <v>236</v>
      </c>
      <c r="K28" s="199">
        <v>257</v>
      </c>
    </row>
    <row r="29" spans="1:11" ht="9" customHeight="1">
      <c r="A29" s="208">
        <v>12</v>
      </c>
      <c r="B29" s="209"/>
      <c r="C29" s="117" t="s">
        <v>601</v>
      </c>
      <c r="D29" s="199" t="s">
        <v>916</v>
      </c>
      <c r="E29" s="199">
        <v>2</v>
      </c>
      <c r="F29" s="199">
        <v>5</v>
      </c>
      <c r="G29" s="199">
        <v>7</v>
      </c>
      <c r="H29" s="199">
        <v>7</v>
      </c>
      <c r="I29" s="199">
        <v>12</v>
      </c>
      <c r="J29" s="199">
        <v>85</v>
      </c>
      <c r="K29" s="199">
        <v>131</v>
      </c>
    </row>
    <row r="30" spans="1:11" ht="4.5" customHeight="1">
      <c r="A30" s="208"/>
      <c r="B30" s="209"/>
      <c r="C30" s="117"/>
      <c r="D30" s="199"/>
      <c r="E30" s="199"/>
      <c r="F30" s="199"/>
      <c r="G30" s="199"/>
      <c r="H30" s="199"/>
      <c r="I30" s="199"/>
      <c r="J30" s="199"/>
      <c r="K30" s="199"/>
    </row>
    <row r="31" spans="1:11" ht="4.5" customHeight="1">
      <c r="A31" s="208"/>
      <c r="B31" s="209"/>
      <c r="C31" s="117"/>
      <c r="D31" s="199"/>
      <c r="E31" s="199"/>
      <c r="F31" s="199"/>
      <c r="G31" s="199"/>
      <c r="H31" s="199"/>
      <c r="I31" s="199"/>
      <c r="J31" s="199"/>
      <c r="K31" s="199"/>
    </row>
    <row r="32" spans="1:11" ht="9" customHeight="1">
      <c r="A32" s="208">
        <v>13</v>
      </c>
      <c r="B32" s="209"/>
      <c r="C32" s="117" t="s">
        <v>630</v>
      </c>
      <c r="D32" s="199">
        <v>1</v>
      </c>
      <c r="E32" s="199">
        <v>2</v>
      </c>
      <c r="F32" s="199">
        <v>16</v>
      </c>
      <c r="G32" s="199">
        <v>16</v>
      </c>
      <c r="H32" s="199">
        <v>17</v>
      </c>
      <c r="I32" s="199">
        <v>18</v>
      </c>
      <c r="J32" s="199">
        <v>206</v>
      </c>
      <c r="K32" s="199">
        <v>245</v>
      </c>
    </row>
    <row r="33" spans="1:11" ht="9" customHeight="1">
      <c r="A33" s="208">
        <v>14</v>
      </c>
      <c r="B33" s="209"/>
      <c r="C33" s="117" t="s">
        <v>628</v>
      </c>
      <c r="D33" s="199">
        <v>1</v>
      </c>
      <c r="E33" s="199">
        <v>1</v>
      </c>
      <c r="F33" s="199">
        <v>16</v>
      </c>
      <c r="G33" s="199">
        <v>12</v>
      </c>
      <c r="H33" s="199">
        <v>13</v>
      </c>
      <c r="I33" s="199">
        <v>11</v>
      </c>
      <c r="J33" s="199">
        <v>151</v>
      </c>
      <c r="K33" s="199">
        <v>169</v>
      </c>
    </row>
    <row r="34" spans="1:11" ht="9" customHeight="1">
      <c r="A34" s="208">
        <v>15</v>
      </c>
      <c r="B34" s="209"/>
      <c r="C34" s="117" t="s">
        <v>601</v>
      </c>
      <c r="D34" s="199" t="s">
        <v>916</v>
      </c>
      <c r="E34" s="199">
        <v>1</v>
      </c>
      <c r="F34" s="199" t="s">
        <v>916</v>
      </c>
      <c r="G34" s="199">
        <v>4</v>
      </c>
      <c r="H34" s="199">
        <v>4</v>
      </c>
      <c r="I34" s="199">
        <v>7</v>
      </c>
      <c r="J34" s="199">
        <v>55</v>
      </c>
      <c r="K34" s="199">
        <v>76</v>
      </c>
    </row>
    <row r="35" spans="1:11" ht="4.5" customHeight="1">
      <c r="A35" s="208"/>
      <c r="B35" s="209"/>
      <c r="C35" s="117"/>
      <c r="D35" s="199"/>
      <c r="E35" s="199"/>
      <c r="F35" s="199"/>
      <c r="G35" s="199"/>
      <c r="H35" s="199"/>
      <c r="I35" s="199"/>
      <c r="J35" s="199"/>
      <c r="K35" s="199"/>
    </row>
    <row r="36" spans="1:11" ht="4.5" customHeight="1">
      <c r="A36" s="208"/>
      <c r="B36" s="209"/>
      <c r="C36" s="117"/>
      <c r="D36" s="199"/>
      <c r="E36" s="199"/>
      <c r="F36" s="199"/>
      <c r="G36" s="199"/>
      <c r="H36" s="199"/>
      <c r="I36" s="199"/>
      <c r="J36" s="199"/>
      <c r="K36" s="199"/>
    </row>
    <row r="37" spans="1:11" ht="9" customHeight="1">
      <c r="A37" s="208">
        <v>16</v>
      </c>
      <c r="B37" s="209"/>
      <c r="C37" s="117" t="s">
        <v>631</v>
      </c>
      <c r="D37" s="199" t="s">
        <v>916</v>
      </c>
      <c r="E37" s="199" t="s">
        <v>916</v>
      </c>
      <c r="F37" s="199">
        <v>15</v>
      </c>
      <c r="G37" s="199">
        <v>17</v>
      </c>
      <c r="H37" s="199">
        <v>15</v>
      </c>
      <c r="I37" s="199">
        <v>18</v>
      </c>
      <c r="J37" s="199">
        <v>197</v>
      </c>
      <c r="K37" s="199">
        <v>184</v>
      </c>
    </row>
    <row r="38" spans="1:11" ht="9" customHeight="1">
      <c r="A38" s="208">
        <v>17</v>
      </c>
      <c r="B38" s="209"/>
      <c r="C38" s="117" t="s">
        <v>628</v>
      </c>
      <c r="D38" s="199" t="s">
        <v>916</v>
      </c>
      <c r="E38" s="199" t="s">
        <v>916</v>
      </c>
      <c r="F38" s="199">
        <v>12</v>
      </c>
      <c r="G38" s="199">
        <v>16</v>
      </c>
      <c r="H38" s="199">
        <v>12</v>
      </c>
      <c r="I38" s="199">
        <v>13</v>
      </c>
      <c r="J38" s="199">
        <v>138</v>
      </c>
      <c r="K38" s="199">
        <v>122</v>
      </c>
    </row>
    <row r="39" spans="1:11" ht="9" customHeight="1">
      <c r="A39" s="208">
        <v>18</v>
      </c>
      <c r="B39" s="209"/>
      <c r="C39" s="117" t="s">
        <v>601</v>
      </c>
      <c r="D39" s="199" t="s">
        <v>916</v>
      </c>
      <c r="E39" s="199" t="s">
        <v>916</v>
      </c>
      <c r="F39" s="199">
        <v>3</v>
      </c>
      <c r="G39" s="199">
        <v>1</v>
      </c>
      <c r="H39" s="199">
        <v>3</v>
      </c>
      <c r="I39" s="199">
        <v>5</v>
      </c>
      <c r="J39" s="199">
        <v>59</v>
      </c>
      <c r="K39" s="199">
        <v>62</v>
      </c>
    </row>
    <row r="40" spans="1:11" ht="4.5" customHeight="1">
      <c r="A40" s="208"/>
      <c r="B40" s="209"/>
      <c r="C40" s="117"/>
      <c r="D40" s="199"/>
      <c r="E40" s="199"/>
      <c r="F40" s="199"/>
      <c r="G40" s="199"/>
      <c r="H40" s="199"/>
      <c r="I40" s="199"/>
      <c r="J40" s="199"/>
      <c r="K40" s="199"/>
    </row>
    <row r="41" spans="1:11" ht="4.5" customHeight="1">
      <c r="A41" s="208"/>
      <c r="B41" s="209"/>
      <c r="C41" s="117"/>
      <c r="D41" s="199"/>
      <c r="E41" s="199"/>
      <c r="F41" s="199"/>
      <c r="G41" s="199"/>
      <c r="H41" s="199"/>
      <c r="I41" s="199"/>
      <c r="J41" s="199"/>
      <c r="K41" s="199"/>
    </row>
    <row r="42" spans="1:11" ht="9" customHeight="1">
      <c r="A42" s="208">
        <v>19</v>
      </c>
      <c r="B42" s="209"/>
      <c r="C42" s="117" t="s">
        <v>632</v>
      </c>
      <c r="D42" s="199" t="s">
        <v>916</v>
      </c>
      <c r="E42" s="199">
        <v>1</v>
      </c>
      <c r="F42" s="199">
        <v>10</v>
      </c>
      <c r="G42" s="199">
        <v>15</v>
      </c>
      <c r="H42" s="199">
        <v>15</v>
      </c>
      <c r="I42" s="199">
        <v>17</v>
      </c>
      <c r="J42" s="199">
        <v>184</v>
      </c>
      <c r="K42" s="199">
        <v>225</v>
      </c>
    </row>
    <row r="43" spans="1:11" ht="9" customHeight="1">
      <c r="A43" s="208">
        <v>20</v>
      </c>
      <c r="B43" s="209"/>
      <c r="C43" s="117" t="s">
        <v>628</v>
      </c>
      <c r="D43" s="199" t="s">
        <v>916</v>
      </c>
      <c r="E43" s="199" t="s">
        <v>916</v>
      </c>
      <c r="F43" s="199">
        <v>7</v>
      </c>
      <c r="G43" s="199">
        <v>12</v>
      </c>
      <c r="H43" s="199">
        <v>9</v>
      </c>
      <c r="I43" s="199">
        <v>10</v>
      </c>
      <c r="J43" s="199">
        <v>130</v>
      </c>
      <c r="K43" s="199">
        <v>160</v>
      </c>
    </row>
    <row r="44" spans="1:11" ht="9" customHeight="1">
      <c r="A44" s="208">
        <v>21</v>
      </c>
      <c r="B44" s="209"/>
      <c r="C44" s="117" t="s">
        <v>601</v>
      </c>
      <c r="D44" s="199" t="s">
        <v>916</v>
      </c>
      <c r="E44" s="199">
        <v>1</v>
      </c>
      <c r="F44" s="199">
        <v>3</v>
      </c>
      <c r="G44" s="199">
        <v>3</v>
      </c>
      <c r="H44" s="199">
        <v>6</v>
      </c>
      <c r="I44" s="199">
        <v>7</v>
      </c>
      <c r="J44" s="199">
        <v>54</v>
      </c>
      <c r="K44" s="199">
        <v>65</v>
      </c>
    </row>
    <row r="45" spans="1:11" ht="4.5" customHeight="1">
      <c r="A45" s="208"/>
      <c r="B45" s="209"/>
      <c r="C45" s="117"/>
      <c r="D45" s="199"/>
      <c r="E45" s="199"/>
      <c r="F45" s="199"/>
      <c r="G45" s="199"/>
      <c r="H45" s="199"/>
      <c r="I45" s="199"/>
      <c r="J45" s="199"/>
      <c r="K45" s="199"/>
    </row>
    <row r="46" spans="1:11" ht="4.5" customHeight="1">
      <c r="A46" s="208"/>
      <c r="B46" s="209"/>
      <c r="C46" s="117"/>
      <c r="D46" s="199"/>
      <c r="E46" s="199"/>
      <c r="F46" s="199"/>
      <c r="G46" s="199"/>
      <c r="H46" s="199"/>
      <c r="I46" s="199"/>
      <c r="J46" s="199"/>
      <c r="K46" s="199"/>
    </row>
    <row r="47" spans="1:11" ht="9" customHeight="1">
      <c r="A47" s="208">
        <v>22</v>
      </c>
      <c r="B47" s="209"/>
      <c r="C47" s="117" t="s">
        <v>633</v>
      </c>
      <c r="D47" s="199" t="s">
        <v>916</v>
      </c>
      <c r="E47" s="199">
        <v>2</v>
      </c>
      <c r="F47" s="199">
        <v>14</v>
      </c>
      <c r="G47" s="199">
        <v>16</v>
      </c>
      <c r="H47" s="199">
        <v>17</v>
      </c>
      <c r="I47" s="199">
        <v>19</v>
      </c>
      <c r="J47" s="199">
        <v>211</v>
      </c>
      <c r="K47" s="199">
        <v>219</v>
      </c>
    </row>
    <row r="48" spans="1:11" ht="9" customHeight="1">
      <c r="A48" s="208">
        <v>23</v>
      </c>
      <c r="B48" s="209"/>
      <c r="C48" s="117" t="s">
        <v>628</v>
      </c>
      <c r="D48" s="199" t="s">
        <v>916</v>
      </c>
      <c r="E48" s="199">
        <v>2</v>
      </c>
      <c r="F48" s="199">
        <v>10</v>
      </c>
      <c r="G48" s="199">
        <v>12</v>
      </c>
      <c r="H48" s="199">
        <v>7</v>
      </c>
      <c r="I48" s="199">
        <v>11</v>
      </c>
      <c r="J48" s="199">
        <v>148</v>
      </c>
      <c r="K48" s="199">
        <v>139</v>
      </c>
    </row>
    <row r="49" spans="1:11" ht="9" customHeight="1">
      <c r="A49" s="208">
        <v>24</v>
      </c>
      <c r="B49" s="209"/>
      <c r="C49" s="117" t="s">
        <v>601</v>
      </c>
      <c r="D49" s="199" t="s">
        <v>916</v>
      </c>
      <c r="E49" s="199" t="s">
        <v>916</v>
      </c>
      <c r="F49" s="199">
        <v>4</v>
      </c>
      <c r="G49" s="199">
        <v>4</v>
      </c>
      <c r="H49" s="199">
        <v>10</v>
      </c>
      <c r="I49" s="199">
        <v>8</v>
      </c>
      <c r="J49" s="199">
        <v>63</v>
      </c>
      <c r="K49" s="199">
        <v>80</v>
      </c>
    </row>
    <row r="50" spans="1:11" ht="4.5" customHeight="1">
      <c r="A50" s="208"/>
      <c r="B50" s="209"/>
      <c r="C50" s="117"/>
      <c r="D50" s="199"/>
      <c r="E50" s="199"/>
      <c r="F50" s="199"/>
      <c r="G50" s="199"/>
      <c r="H50" s="199"/>
      <c r="I50" s="199"/>
      <c r="J50" s="199"/>
      <c r="K50" s="199"/>
    </row>
    <row r="51" spans="1:11" ht="4.5" customHeight="1">
      <c r="A51" s="208"/>
      <c r="B51" s="209"/>
      <c r="C51" s="117"/>
      <c r="D51" s="199"/>
      <c r="E51" s="199"/>
      <c r="F51" s="199"/>
      <c r="G51" s="199"/>
      <c r="H51" s="199"/>
      <c r="I51" s="199"/>
      <c r="J51" s="199"/>
      <c r="K51" s="199"/>
    </row>
    <row r="52" spans="1:11" ht="9" customHeight="1">
      <c r="A52" s="208">
        <v>25</v>
      </c>
      <c r="B52" s="209"/>
      <c r="C52" s="117" t="s">
        <v>634</v>
      </c>
      <c r="D52" s="199">
        <v>1</v>
      </c>
      <c r="E52" s="199" t="s">
        <v>916</v>
      </c>
      <c r="F52" s="199">
        <v>9</v>
      </c>
      <c r="G52" s="199">
        <v>15</v>
      </c>
      <c r="H52" s="199">
        <v>16</v>
      </c>
      <c r="I52" s="199">
        <v>16</v>
      </c>
      <c r="J52" s="199">
        <v>165</v>
      </c>
      <c r="K52" s="199">
        <v>191</v>
      </c>
    </row>
    <row r="53" spans="1:11" ht="9" customHeight="1">
      <c r="A53" s="208">
        <v>26</v>
      </c>
      <c r="B53" s="209"/>
      <c r="C53" s="117" t="s">
        <v>628</v>
      </c>
      <c r="D53" s="199" t="s">
        <v>916</v>
      </c>
      <c r="E53" s="199" t="s">
        <v>916</v>
      </c>
      <c r="F53" s="199">
        <v>5</v>
      </c>
      <c r="G53" s="199">
        <v>11</v>
      </c>
      <c r="H53" s="199">
        <v>6</v>
      </c>
      <c r="I53" s="199">
        <v>9</v>
      </c>
      <c r="J53" s="199">
        <v>91</v>
      </c>
      <c r="K53" s="199">
        <v>113</v>
      </c>
    </row>
    <row r="54" spans="1:11" ht="9" customHeight="1">
      <c r="A54" s="208">
        <v>27</v>
      </c>
      <c r="B54" s="209"/>
      <c r="C54" s="117" t="s">
        <v>601</v>
      </c>
      <c r="D54" s="199">
        <v>1</v>
      </c>
      <c r="E54" s="199" t="s">
        <v>916</v>
      </c>
      <c r="F54" s="199">
        <v>4</v>
      </c>
      <c r="G54" s="199">
        <v>4</v>
      </c>
      <c r="H54" s="199">
        <v>10</v>
      </c>
      <c r="I54" s="199">
        <v>7</v>
      </c>
      <c r="J54" s="199">
        <v>74</v>
      </c>
      <c r="K54" s="199">
        <v>78</v>
      </c>
    </row>
    <row r="55" spans="1:11" ht="4.5" customHeight="1">
      <c r="A55" s="208"/>
      <c r="B55" s="209"/>
      <c r="C55" s="117"/>
      <c r="D55" s="199"/>
      <c r="E55" s="199"/>
      <c r="F55" s="199"/>
      <c r="G55" s="199"/>
      <c r="H55" s="199"/>
      <c r="I55" s="199"/>
      <c r="J55" s="199"/>
      <c r="K55" s="199"/>
    </row>
    <row r="56" spans="1:11" ht="4.5" customHeight="1">
      <c r="A56" s="208"/>
      <c r="B56" s="209"/>
      <c r="C56" s="117"/>
      <c r="D56" s="199"/>
      <c r="E56" s="199"/>
      <c r="F56" s="199"/>
      <c r="G56" s="199"/>
      <c r="H56" s="199"/>
      <c r="I56" s="199"/>
      <c r="J56" s="199"/>
      <c r="K56" s="199"/>
    </row>
    <row r="57" spans="1:11" ht="9" customHeight="1">
      <c r="A57" s="208">
        <v>28</v>
      </c>
      <c r="B57" s="209"/>
      <c r="C57" s="117" t="s">
        <v>635</v>
      </c>
      <c r="D57" s="199">
        <v>3</v>
      </c>
      <c r="E57" s="199" t="s">
        <v>916</v>
      </c>
      <c r="F57" s="199">
        <v>18</v>
      </c>
      <c r="G57" s="199">
        <v>16</v>
      </c>
      <c r="H57" s="199">
        <v>15</v>
      </c>
      <c r="I57" s="199">
        <v>18</v>
      </c>
      <c r="J57" s="199">
        <v>176</v>
      </c>
      <c r="K57" s="199">
        <v>167</v>
      </c>
    </row>
    <row r="58" spans="1:11" ht="9" customHeight="1">
      <c r="A58" s="208">
        <v>29</v>
      </c>
      <c r="B58" s="209"/>
      <c r="C58" s="117" t="s">
        <v>628</v>
      </c>
      <c r="D58" s="199">
        <v>2</v>
      </c>
      <c r="E58" s="199" t="s">
        <v>916</v>
      </c>
      <c r="F58" s="199">
        <v>12</v>
      </c>
      <c r="G58" s="199">
        <v>14</v>
      </c>
      <c r="H58" s="199">
        <v>7</v>
      </c>
      <c r="I58" s="199">
        <v>9</v>
      </c>
      <c r="J58" s="199">
        <v>92</v>
      </c>
      <c r="K58" s="199">
        <v>99</v>
      </c>
    </row>
    <row r="59" spans="1:11" ht="9" customHeight="1">
      <c r="A59" s="208">
        <v>30</v>
      </c>
      <c r="B59" s="209"/>
      <c r="C59" s="117" t="s">
        <v>601</v>
      </c>
      <c r="D59" s="199">
        <v>1</v>
      </c>
      <c r="E59" s="199" t="s">
        <v>916</v>
      </c>
      <c r="F59" s="199">
        <v>6</v>
      </c>
      <c r="G59" s="199">
        <v>2</v>
      </c>
      <c r="H59" s="199">
        <v>8</v>
      </c>
      <c r="I59" s="199">
        <v>9</v>
      </c>
      <c r="J59" s="199">
        <v>84</v>
      </c>
      <c r="K59" s="199">
        <v>68</v>
      </c>
    </row>
    <row r="60" spans="1:11" ht="4.5" customHeight="1">
      <c r="A60" s="208"/>
      <c r="B60" s="209"/>
      <c r="C60" s="117"/>
      <c r="D60" s="199"/>
      <c r="E60" s="199"/>
      <c r="F60" s="199"/>
      <c r="G60" s="199"/>
      <c r="H60" s="199"/>
      <c r="I60" s="199"/>
      <c r="J60" s="199"/>
      <c r="K60" s="199"/>
    </row>
    <row r="61" spans="1:11" ht="4.5" customHeight="1">
      <c r="A61" s="208"/>
      <c r="B61" s="209"/>
      <c r="C61" s="117"/>
      <c r="D61" s="199"/>
      <c r="E61" s="199"/>
      <c r="F61" s="199"/>
      <c r="G61" s="199"/>
      <c r="H61" s="199"/>
      <c r="I61" s="199"/>
      <c r="J61" s="199"/>
      <c r="K61" s="199"/>
    </row>
    <row r="62" spans="1:11" ht="9" customHeight="1">
      <c r="A62" s="208">
        <v>31</v>
      </c>
      <c r="B62" s="209"/>
      <c r="C62" s="117" t="s">
        <v>636</v>
      </c>
      <c r="D62" s="199" t="s">
        <v>916</v>
      </c>
      <c r="E62" s="199" t="s">
        <v>916</v>
      </c>
      <c r="F62" s="199">
        <v>9</v>
      </c>
      <c r="G62" s="199">
        <v>14</v>
      </c>
      <c r="H62" s="199">
        <v>7</v>
      </c>
      <c r="I62" s="199">
        <v>3</v>
      </c>
      <c r="J62" s="199">
        <v>96</v>
      </c>
      <c r="K62" s="199">
        <v>93</v>
      </c>
    </row>
    <row r="63" spans="1:11" ht="9" customHeight="1">
      <c r="A63" s="208">
        <v>32</v>
      </c>
      <c r="B63" s="209"/>
      <c r="C63" s="117" t="s">
        <v>628</v>
      </c>
      <c r="D63" s="199" t="s">
        <v>916</v>
      </c>
      <c r="E63" s="199" t="s">
        <v>916</v>
      </c>
      <c r="F63" s="199">
        <v>7</v>
      </c>
      <c r="G63" s="199">
        <v>10</v>
      </c>
      <c r="H63" s="199">
        <v>3</v>
      </c>
      <c r="I63" s="199">
        <v>3</v>
      </c>
      <c r="J63" s="199">
        <v>55</v>
      </c>
      <c r="K63" s="199">
        <v>57</v>
      </c>
    </row>
    <row r="64" spans="1:11" ht="9" customHeight="1">
      <c r="A64" s="208">
        <v>33</v>
      </c>
      <c r="B64" s="209"/>
      <c r="C64" s="117" t="s">
        <v>601</v>
      </c>
      <c r="D64" s="199" t="s">
        <v>916</v>
      </c>
      <c r="E64" s="199" t="s">
        <v>916</v>
      </c>
      <c r="F64" s="199">
        <v>2</v>
      </c>
      <c r="G64" s="199">
        <v>4</v>
      </c>
      <c r="H64" s="199">
        <v>4</v>
      </c>
      <c r="I64" s="199" t="s">
        <v>916</v>
      </c>
      <c r="J64" s="199">
        <v>41</v>
      </c>
      <c r="K64" s="199">
        <v>36</v>
      </c>
    </row>
    <row r="65" spans="1:11" ht="4.5" customHeight="1">
      <c r="A65" s="208"/>
      <c r="B65" s="209"/>
      <c r="C65" s="117"/>
      <c r="D65" s="199"/>
      <c r="E65" s="199"/>
      <c r="F65" s="199"/>
      <c r="G65" s="199"/>
      <c r="H65" s="199"/>
      <c r="I65" s="199"/>
      <c r="J65" s="199"/>
      <c r="K65" s="199"/>
    </row>
    <row r="66" spans="1:11" ht="4.5" customHeight="1">
      <c r="A66" s="208"/>
      <c r="B66" s="209"/>
      <c r="C66" s="117"/>
      <c r="D66" s="199"/>
      <c r="E66" s="199"/>
      <c r="F66" s="199"/>
      <c r="G66" s="199"/>
      <c r="H66" s="199"/>
      <c r="I66" s="199"/>
      <c r="J66" s="199"/>
      <c r="K66" s="199"/>
    </row>
    <row r="67" spans="1:11" ht="8.25" customHeight="1">
      <c r="A67" s="208">
        <v>34</v>
      </c>
      <c r="B67" s="209"/>
      <c r="C67" s="117" t="s">
        <v>637</v>
      </c>
      <c r="D67" s="199" t="s">
        <v>916</v>
      </c>
      <c r="E67" s="199">
        <v>1</v>
      </c>
      <c r="F67" s="199">
        <v>6</v>
      </c>
      <c r="G67" s="199">
        <v>9</v>
      </c>
      <c r="H67" s="199">
        <v>11</v>
      </c>
      <c r="I67" s="199">
        <v>12</v>
      </c>
      <c r="J67" s="199">
        <v>116</v>
      </c>
      <c r="K67" s="199">
        <v>128</v>
      </c>
    </row>
    <row r="68" spans="1:11" ht="9" customHeight="1">
      <c r="A68" s="208">
        <v>35</v>
      </c>
      <c r="B68" s="209"/>
      <c r="C68" s="117" t="s">
        <v>628</v>
      </c>
      <c r="D68" s="199" t="s">
        <v>916</v>
      </c>
      <c r="E68" s="199">
        <v>1</v>
      </c>
      <c r="F68" s="199">
        <v>5</v>
      </c>
      <c r="G68" s="199">
        <v>5</v>
      </c>
      <c r="H68" s="199">
        <v>6</v>
      </c>
      <c r="I68" s="199">
        <v>8</v>
      </c>
      <c r="J68" s="199">
        <v>66</v>
      </c>
      <c r="K68" s="199">
        <v>69</v>
      </c>
    </row>
    <row r="69" spans="1:11" ht="9" customHeight="1">
      <c r="A69" s="208">
        <v>36</v>
      </c>
      <c r="B69" s="209"/>
      <c r="C69" s="117" t="s">
        <v>601</v>
      </c>
      <c r="D69" s="199" t="s">
        <v>916</v>
      </c>
      <c r="E69" s="199" t="s">
        <v>916</v>
      </c>
      <c r="F69" s="199">
        <v>1</v>
      </c>
      <c r="G69" s="199">
        <v>4</v>
      </c>
      <c r="H69" s="199">
        <v>5</v>
      </c>
      <c r="I69" s="199">
        <v>4</v>
      </c>
      <c r="J69" s="199">
        <v>50</v>
      </c>
      <c r="K69" s="199">
        <v>59</v>
      </c>
    </row>
    <row r="70" spans="1:11" ht="4.5" customHeight="1">
      <c r="A70" s="208"/>
      <c r="B70" s="209"/>
      <c r="C70" s="117"/>
      <c r="D70" s="199"/>
      <c r="E70" s="199"/>
      <c r="F70" s="199"/>
      <c r="G70" s="199"/>
      <c r="H70" s="199"/>
      <c r="I70" s="199"/>
      <c r="J70" s="199"/>
      <c r="K70" s="199"/>
    </row>
    <row r="71" spans="1:11" ht="4.5" customHeight="1">
      <c r="A71" s="208"/>
      <c r="B71" s="209"/>
      <c r="C71" s="117"/>
      <c r="D71" s="199"/>
      <c r="E71" s="199"/>
      <c r="F71" s="199"/>
      <c r="G71" s="199"/>
      <c r="H71" s="199"/>
      <c r="I71" s="199"/>
      <c r="J71" s="199"/>
      <c r="K71" s="199"/>
    </row>
    <row r="72" spans="1:11" ht="9" customHeight="1">
      <c r="A72" s="208">
        <v>37</v>
      </c>
      <c r="B72" s="209"/>
      <c r="C72" s="117" t="s">
        <v>638</v>
      </c>
      <c r="D72" s="199">
        <v>1</v>
      </c>
      <c r="E72" s="199">
        <v>3</v>
      </c>
      <c r="F72" s="199">
        <v>12</v>
      </c>
      <c r="G72" s="199">
        <v>13</v>
      </c>
      <c r="H72" s="199">
        <v>13</v>
      </c>
      <c r="I72" s="199">
        <v>12</v>
      </c>
      <c r="J72" s="199">
        <v>104</v>
      </c>
      <c r="K72" s="199">
        <v>101</v>
      </c>
    </row>
    <row r="73" spans="1:11" ht="9" customHeight="1">
      <c r="A73" s="208">
        <v>38</v>
      </c>
      <c r="B73" s="209"/>
      <c r="C73" s="117" t="s">
        <v>628</v>
      </c>
      <c r="D73" s="199">
        <v>1</v>
      </c>
      <c r="E73" s="199">
        <v>1</v>
      </c>
      <c r="F73" s="199">
        <v>9</v>
      </c>
      <c r="G73" s="199">
        <v>8</v>
      </c>
      <c r="H73" s="199">
        <v>9</v>
      </c>
      <c r="I73" s="199">
        <v>6</v>
      </c>
      <c r="J73" s="199">
        <v>51</v>
      </c>
      <c r="K73" s="199">
        <v>53</v>
      </c>
    </row>
    <row r="74" spans="1:11" ht="9" customHeight="1">
      <c r="A74" s="208">
        <v>39</v>
      </c>
      <c r="B74" s="209"/>
      <c r="C74" s="117" t="s">
        <v>601</v>
      </c>
      <c r="D74" s="199" t="s">
        <v>916</v>
      </c>
      <c r="E74" s="199">
        <v>2</v>
      </c>
      <c r="F74" s="199">
        <v>3</v>
      </c>
      <c r="G74" s="199">
        <v>5</v>
      </c>
      <c r="H74" s="199">
        <v>4</v>
      </c>
      <c r="I74" s="199">
        <v>6</v>
      </c>
      <c r="J74" s="199">
        <v>53</v>
      </c>
      <c r="K74" s="199">
        <v>48</v>
      </c>
    </row>
    <row r="75" spans="1:11" ht="4.5" customHeight="1">
      <c r="A75" s="208"/>
      <c r="B75" s="209"/>
      <c r="C75" s="117"/>
      <c r="D75" s="199"/>
      <c r="E75" s="199"/>
      <c r="F75" s="199"/>
      <c r="G75" s="199"/>
      <c r="H75" s="199"/>
      <c r="I75" s="199"/>
      <c r="J75" s="199"/>
      <c r="K75" s="199"/>
    </row>
    <row r="76" spans="1:11" ht="4.5" customHeight="1">
      <c r="A76" s="208"/>
      <c r="B76" s="209"/>
      <c r="C76" s="117"/>
      <c r="D76" s="199"/>
      <c r="E76" s="199"/>
      <c r="F76" s="199"/>
      <c r="G76" s="199"/>
      <c r="H76" s="199"/>
      <c r="I76" s="199"/>
      <c r="J76" s="199"/>
      <c r="K76" s="199"/>
    </row>
    <row r="77" spans="1:11" ht="9" customHeight="1">
      <c r="A77" s="208">
        <v>40</v>
      </c>
      <c r="B77" s="209"/>
      <c r="C77" s="117" t="s">
        <v>639</v>
      </c>
      <c r="D77" s="199" t="s">
        <v>916</v>
      </c>
      <c r="E77" s="199">
        <v>2</v>
      </c>
      <c r="F77" s="199">
        <v>7</v>
      </c>
      <c r="G77" s="199">
        <v>16</v>
      </c>
      <c r="H77" s="199">
        <v>6</v>
      </c>
      <c r="I77" s="199">
        <v>4</v>
      </c>
      <c r="J77" s="199">
        <v>71</v>
      </c>
      <c r="K77" s="199">
        <v>72</v>
      </c>
    </row>
    <row r="78" spans="1:11" ht="9" customHeight="1">
      <c r="A78" s="208">
        <v>41</v>
      </c>
      <c r="B78" s="209"/>
      <c r="C78" s="117" t="s">
        <v>628</v>
      </c>
      <c r="D78" s="199" t="s">
        <v>916</v>
      </c>
      <c r="E78" s="199">
        <v>2</v>
      </c>
      <c r="F78" s="199">
        <v>5</v>
      </c>
      <c r="G78" s="199">
        <v>8</v>
      </c>
      <c r="H78" s="199">
        <v>2</v>
      </c>
      <c r="I78" s="199">
        <v>2</v>
      </c>
      <c r="J78" s="199">
        <v>31</v>
      </c>
      <c r="K78" s="199">
        <v>35</v>
      </c>
    </row>
    <row r="79" spans="1:11" ht="9" customHeight="1">
      <c r="A79" s="208">
        <v>42</v>
      </c>
      <c r="B79" s="209"/>
      <c r="C79" s="117" t="s">
        <v>601</v>
      </c>
      <c r="D79" s="199" t="s">
        <v>916</v>
      </c>
      <c r="E79" s="199" t="s">
        <v>916</v>
      </c>
      <c r="F79" s="199">
        <v>2</v>
      </c>
      <c r="G79" s="199">
        <v>8</v>
      </c>
      <c r="H79" s="199">
        <v>4</v>
      </c>
      <c r="I79" s="199">
        <v>2</v>
      </c>
      <c r="J79" s="199">
        <v>40</v>
      </c>
      <c r="K79" s="199">
        <v>37</v>
      </c>
    </row>
    <row r="80" spans="1:11" ht="4.5" customHeight="1">
      <c r="A80" s="208"/>
      <c r="B80" s="209"/>
      <c r="C80" s="117"/>
      <c r="D80" s="199"/>
      <c r="E80" s="199"/>
      <c r="F80" s="199"/>
      <c r="G80" s="199"/>
      <c r="H80" s="199"/>
      <c r="I80" s="199"/>
      <c r="J80" s="199"/>
      <c r="K80" s="199"/>
    </row>
    <row r="81" spans="1:11" ht="4.5" customHeight="1">
      <c r="A81" s="208"/>
      <c r="B81" s="209"/>
      <c r="C81" s="117"/>
      <c r="D81" s="199"/>
      <c r="E81" s="199"/>
      <c r="F81" s="199"/>
      <c r="G81" s="199"/>
      <c r="H81" s="199"/>
      <c r="I81" s="199"/>
      <c r="J81" s="199"/>
      <c r="K81" s="199"/>
    </row>
    <row r="82" spans="1:11" ht="9" customHeight="1">
      <c r="A82" s="208">
        <v>43</v>
      </c>
      <c r="B82" s="209"/>
      <c r="C82" s="117" t="s">
        <v>640</v>
      </c>
      <c r="D82" s="199">
        <v>1</v>
      </c>
      <c r="E82" s="199">
        <v>2</v>
      </c>
      <c r="F82" s="199">
        <v>11</v>
      </c>
      <c r="G82" s="199">
        <v>19</v>
      </c>
      <c r="H82" s="199">
        <v>18</v>
      </c>
      <c r="I82" s="199">
        <v>12</v>
      </c>
      <c r="J82" s="199">
        <v>113</v>
      </c>
      <c r="K82" s="199">
        <v>96</v>
      </c>
    </row>
    <row r="83" spans="1:11" ht="9" customHeight="1">
      <c r="A83" s="208">
        <v>44</v>
      </c>
      <c r="B83" s="209"/>
      <c r="C83" s="117" t="s">
        <v>628</v>
      </c>
      <c r="D83" s="199">
        <v>1</v>
      </c>
      <c r="E83" s="199">
        <v>1</v>
      </c>
      <c r="F83" s="199">
        <v>3</v>
      </c>
      <c r="G83" s="199">
        <v>9</v>
      </c>
      <c r="H83" s="199">
        <v>6</v>
      </c>
      <c r="I83" s="199">
        <v>3</v>
      </c>
      <c r="J83" s="199">
        <v>55</v>
      </c>
      <c r="K83" s="199">
        <v>37</v>
      </c>
    </row>
    <row r="84" spans="1:11" ht="9" customHeight="1">
      <c r="A84" s="208">
        <v>45</v>
      </c>
      <c r="B84" s="209"/>
      <c r="C84" s="117" t="s">
        <v>601</v>
      </c>
      <c r="D84" s="199" t="s">
        <v>916</v>
      </c>
      <c r="E84" s="199">
        <v>1</v>
      </c>
      <c r="F84" s="199">
        <v>8</v>
      </c>
      <c r="G84" s="199">
        <v>10</v>
      </c>
      <c r="H84" s="199">
        <v>12</v>
      </c>
      <c r="I84" s="199">
        <v>9</v>
      </c>
      <c r="J84" s="199">
        <v>58</v>
      </c>
      <c r="K84" s="199">
        <v>59</v>
      </c>
    </row>
    <row r="85" spans="1:11" ht="4.5" customHeight="1">
      <c r="A85" s="208"/>
      <c r="B85" s="209"/>
      <c r="C85" s="117"/>
      <c r="D85" s="199"/>
      <c r="E85" s="199"/>
      <c r="F85" s="199"/>
      <c r="G85" s="199"/>
      <c r="H85" s="199"/>
      <c r="I85" s="199"/>
      <c r="J85" s="199"/>
      <c r="K85" s="199"/>
    </row>
    <row r="86" spans="1:11" ht="4.5" customHeight="1">
      <c r="A86" s="208"/>
      <c r="B86" s="209"/>
      <c r="C86" s="117"/>
      <c r="D86" s="199"/>
      <c r="E86" s="199"/>
      <c r="F86" s="199"/>
      <c r="G86" s="199"/>
      <c r="H86" s="199"/>
      <c r="I86" s="199"/>
      <c r="J86" s="199"/>
      <c r="K86" s="199"/>
    </row>
    <row r="87" spans="1:11" ht="9" customHeight="1">
      <c r="A87" s="213">
        <v>46</v>
      </c>
      <c r="B87" s="209"/>
      <c r="C87" s="119" t="s">
        <v>509</v>
      </c>
      <c r="D87" s="202">
        <v>13</v>
      </c>
      <c r="E87" s="202">
        <v>27</v>
      </c>
      <c r="F87" s="202">
        <v>205</v>
      </c>
      <c r="G87" s="202">
        <v>264</v>
      </c>
      <c r="H87" s="202">
        <v>245</v>
      </c>
      <c r="I87" s="202">
        <v>259</v>
      </c>
      <c r="J87" s="202" t="s">
        <v>175</v>
      </c>
      <c r="K87" s="202" t="s">
        <v>176</v>
      </c>
    </row>
    <row r="88" spans="1:11" ht="9" customHeight="1">
      <c r="A88" s="213">
        <v>47</v>
      </c>
      <c r="B88" s="209"/>
      <c r="C88" s="119" t="s">
        <v>628</v>
      </c>
      <c r="D88" s="202">
        <v>7</v>
      </c>
      <c r="E88" s="202">
        <v>17</v>
      </c>
      <c r="F88" s="202">
        <v>147</v>
      </c>
      <c r="G88" s="202">
        <v>191</v>
      </c>
      <c r="H88" s="202">
        <v>137</v>
      </c>
      <c r="I88" s="202">
        <v>149</v>
      </c>
      <c r="J88" s="202" t="s">
        <v>203</v>
      </c>
      <c r="K88" s="202" t="s">
        <v>204</v>
      </c>
    </row>
    <row r="89" spans="1:11" ht="9" customHeight="1">
      <c r="A89" s="213">
        <v>48</v>
      </c>
      <c r="B89" s="209"/>
      <c r="C89" s="119" t="s">
        <v>601</v>
      </c>
      <c r="D89" s="202">
        <v>6</v>
      </c>
      <c r="E89" s="202">
        <v>10</v>
      </c>
      <c r="F89" s="202">
        <v>58</v>
      </c>
      <c r="G89" s="202">
        <v>73</v>
      </c>
      <c r="H89" s="202">
        <v>108</v>
      </c>
      <c r="I89" s="202">
        <v>110</v>
      </c>
      <c r="J89" s="202" t="s">
        <v>205</v>
      </c>
      <c r="K89" s="202" t="s">
        <v>206</v>
      </c>
    </row>
    <row r="90" spans="1:11" ht="4.5" customHeight="1">
      <c r="A90" s="208"/>
      <c r="B90" s="209"/>
      <c r="C90" s="117"/>
      <c r="D90" s="199"/>
      <c r="E90" s="199"/>
      <c r="F90" s="199"/>
      <c r="G90" s="199"/>
      <c r="H90" s="199"/>
      <c r="I90" s="199"/>
      <c r="J90" s="199"/>
      <c r="K90" s="199"/>
    </row>
    <row r="91" spans="1:11" ht="4.5" customHeight="1">
      <c r="A91" s="208"/>
      <c r="B91" s="209"/>
      <c r="C91" s="117"/>
      <c r="D91" s="199"/>
      <c r="E91" s="199"/>
      <c r="F91" s="199"/>
      <c r="G91" s="199"/>
      <c r="H91" s="199"/>
      <c r="I91" s="199"/>
      <c r="J91" s="199"/>
      <c r="K91" s="199"/>
    </row>
    <row r="92" spans="1:11" ht="4.5" customHeight="1">
      <c r="A92" s="208"/>
      <c r="B92" s="209"/>
      <c r="C92" s="117"/>
      <c r="D92" s="199"/>
      <c r="E92" s="199"/>
      <c r="F92" s="199"/>
      <c r="G92" s="199"/>
      <c r="H92" s="199"/>
      <c r="I92" s="199"/>
      <c r="J92" s="199"/>
      <c r="K92" s="199"/>
    </row>
    <row r="93" spans="1:11" ht="9" customHeight="1">
      <c r="A93" s="208">
        <v>49</v>
      </c>
      <c r="B93" s="209"/>
      <c r="C93" s="117" t="s">
        <v>610</v>
      </c>
      <c r="D93" s="199" t="s">
        <v>916</v>
      </c>
      <c r="E93" s="199" t="s">
        <v>916</v>
      </c>
      <c r="F93" s="199" t="s">
        <v>916</v>
      </c>
      <c r="G93" s="199" t="s">
        <v>916</v>
      </c>
      <c r="H93" s="199" t="s">
        <v>916</v>
      </c>
      <c r="I93" s="199" t="s">
        <v>916</v>
      </c>
      <c r="J93" s="199" t="s">
        <v>916</v>
      </c>
      <c r="K93" s="199" t="s">
        <v>916</v>
      </c>
    </row>
    <row r="94" spans="1:11" ht="4.5" customHeight="1">
      <c r="A94" s="208"/>
      <c r="B94" s="209"/>
      <c r="C94" s="117"/>
      <c r="D94" s="199"/>
      <c r="E94" s="199"/>
      <c r="F94" s="199"/>
      <c r="G94" s="199"/>
      <c r="H94" s="199"/>
      <c r="I94" s="199"/>
      <c r="J94" s="199"/>
      <c r="K94" s="199"/>
    </row>
    <row r="95" spans="1:11" ht="4.5" customHeight="1">
      <c r="A95" s="208"/>
      <c r="B95" s="209"/>
      <c r="C95" s="117"/>
      <c r="D95" s="199"/>
      <c r="E95" s="199"/>
      <c r="F95" s="199"/>
      <c r="G95" s="199"/>
      <c r="H95" s="199"/>
      <c r="I95" s="199"/>
      <c r="J95" s="199"/>
      <c r="K95" s="199"/>
    </row>
    <row r="96" spans="1:11" ht="9" customHeight="1">
      <c r="A96" s="213">
        <v>50</v>
      </c>
      <c r="B96" s="209"/>
      <c r="C96" s="119" t="s">
        <v>540</v>
      </c>
      <c r="D96" s="202">
        <v>13</v>
      </c>
      <c r="E96" s="202">
        <v>27</v>
      </c>
      <c r="F96" s="202">
        <v>205</v>
      </c>
      <c r="G96" s="202">
        <v>264</v>
      </c>
      <c r="H96" s="202">
        <v>245</v>
      </c>
      <c r="I96" s="202">
        <v>259</v>
      </c>
      <c r="J96" s="202" t="s">
        <v>175</v>
      </c>
      <c r="K96" s="202" t="s">
        <v>176</v>
      </c>
    </row>
    <row r="97" spans="3:12" ht="9" customHeight="1">
      <c r="C97" s="104"/>
      <c r="D97" s="104"/>
      <c r="E97" s="104"/>
      <c r="F97" s="104"/>
      <c r="G97" s="104"/>
      <c r="H97" s="104"/>
      <c r="I97" s="104"/>
      <c r="J97" s="104"/>
      <c r="K97" s="104"/>
      <c r="L97" s="104"/>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I97"/>
  <sheetViews>
    <sheetView zoomScale="120" zoomScaleNormal="120" workbookViewId="0" topLeftCell="A1">
      <selection activeCell="A1" sqref="A1"/>
    </sheetView>
  </sheetViews>
  <sheetFormatPr defaultColWidth="11.421875" defaultRowHeight="12.75"/>
  <cols>
    <col min="1" max="8" width="8.7109375" style="103" customWidth="1"/>
    <col min="9" max="9" width="5.7109375" style="103" customWidth="1"/>
    <col min="10" max="16" width="5.28125" style="103" customWidth="1"/>
    <col min="17" max="16384" width="11.421875" style="103" customWidth="1"/>
  </cols>
  <sheetData>
    <row r="1" spans="1:9" ht="8.25" customHeight="1">
      <c r="A1" s="101" t="s">
        <v>641</v>
      </c>
      <c r="B1" s="102"/>
      <c r="C1" s="102"/>
      <c r="D1" s="102"/>
      <c r="E1" s="102"/>
      <c r="F1" s="102"/>
      <c r="G1" s="102"/>
      <c r="H1" s="102"/>
      <c r="I1" s="116"/>
    </row>
    <row r="2" spans="1:8" ht="8.25" customHeight="1">
      <c r="A2" s="104"/>
      <c r="B2" s="104"/>
      <c r="C2" s="104"/>
      <c r="D2" s="104"/>
      <c r="E2" s="104"/>
      <c r="F2" s="104"/>
      <c r="G2" s="104"/>
      <c r="H2" s="104"/>
    </row>
    <row r="3" spans="1:8" ht="8.25" customHeight="1">
      <c r="A3" s="104"/>
      <c r="B3" s="104"/>
      <c r="C3" s="104"/>
      <c r="D3" s="104"/>
      <c r="E3" s="104"/>
      <c r="F3" s="104"/>
      <c r="G3" s="104"/>
      <c r="H3" s="104"/>
    </row>
    <row r="4" spans="1:8" ht="8.25" customHeight="1">
      <c r="A4" s="104"/>
      <c r="B4" s="104"/>
      <c r="C4" s="104"/>
      <c r="D4" s="104"/>
      <c r="E4" s="104"/>
      <c r="F4" s="104"/>
      <c r="G4" s="104"/>
      <c r="H4" s="104"/>
    </row>
    <row r="5" spans="1:8" ht="8.25" customHeight="1">
      <c r="A5" s="164" t="s">
        <v>642</v>
      </c>
      <c r="B5" s="165"/>
      <c r="C5" s="165"/>
      <c r="D5" s="165"/>
      <c r="E5" s="165"/>
      <c r="F5" s="165"/>
      <c r="G5" s="166"/>
      <c r="H5" s="167"/>
    </row>
    <row r="6" spans="1:8" ht="8.25" customHeight="1">
      <c r="A6" s="104"/>
      <c r="B6" s="104"/>
      <c r="C6" s="104"/>
      <c r="D6" s="104"/>
      <c r="E6" s="104"/>
      <c r="F6" s="104"/>
      <c r="G6" s="104"/>
      <c r="H6" s="104"/>
    </row>
    <row r="7" spans="1:9" ht="15" customHeight="1">
      <c r="A7" s="168" t="s">
        <v>619</v>
      </c>
      <c r="B7" s="169"/>
      <c r="C7" s="169"/>
      <c r="D7" s="170"/>
      <c r="E7" s="168" t="s">
        <v>623</v>
      </c>
      <c r="F7" s="169"/>
      <c r="G7" s="169"/>
      <c r="H7" s="169"/>
      <c r="I7" s="355" t="s">
        <v>827</v>
      </c>
    </row>
    <row r="8" spans="1:9" ht="15" customHeight="1">
      <c r="A8" s="171" t="str">
        <f>'[4]tab9.1'!D8</f>
        <v>November</v>
      </c>
      <c r="B8" s="172"/>
      <c r="C8" s="171" t="str">
        <f>'[4]tab9.1'!F8</f>
        <v>Januar - November</v>
      </c>
      <c r="D8" s="172"/>
      <c r="E8" s="171" t="str">
        <f>'[4]tab9.1'!H8</f>
        <v>November</v>
      </c>
      <c r="F8" s="172"/>
      <c r="G8" s="171" t="str">
        <f>'[4]tab9.1'!J8</f>
        <v>Januar - November</v>
      </c>
      <c r="H8" s="173"/>
      <c r="I8" s="336"/>
    </row>
    <row r="9" spans="1:9" ht="15" customHeight="1">
      <c r="A9" s="174">
        <f>'[4]tab9.1'!D9</f>
        <v>2004</v>
      </c>
      <c r="B9" s="174">
        <f>'[4]tab9.1'!E9</f>
        <v>2003</v>
      </c>
      <c r="C9" s="174">
        <f>A9</f>
        <v>2004</v>
      </c>
      <c r="D9" s="174">
        <f>B9</f>
        <v>2003</v>
      </c>
      <c r="E9" s="174">
        <f>A9</f>
        <v>2004</v>
      </c>
      <c r="F9" s="174">
        <f>B9</f>
        <v>2003</v>
      </c>
      <c r="G9" s="174">
        <f>A9</f>
        <v>2004</v>
      </c>
      <c r="H9" s="174">
        <f>B9</f>
        <v>2003</v>
      </c>
      <c r="I9" s="356"/>
    </row>
    <row r="10" spans="1:9" ht="4.5" customHeight="1">
      <c r="A10" s="175"/>
      <c r="B10" s="175"/>
      <c r="C10" s="175"/>
      <c r="D10" s="175"/>
      <c r="E10" s="175"/>
      <c r="F10" s="175"/>
      <c r="G10" s="175"/>
      <c r="H10" s="175"/>
      <c r="I10" s="176"/>
    </row>
    <row r="11" spans="1:9" ht="4.5" customHeight="1">
      <c r="A11" s="104"/>
      <c r="B11" s="104"/>
      <c r="C11" s="104"/>
      <c r="D11" s="104"/>
      <c r="E11" s="104"/>
      <c r="F11" s="104"/>
      <c r="G11" s="104"/>
      <c r="H11" s="104"/>
      <c r="I11" s="176"/>
    </row>
    <row r="12" spans="1:9" ht="9" customHeight="1">
      <c r="A12" s="199">
        <v>32</v>
      </c>
      <c r="B12" s="199">
        <v>34</v>
      </c>
      <c r="C12" s="199">
        <v>550</v>
      </c>
      <c r="D12" s="199">
        <v>661</v>
      </c>
      <c r="E12" s="199">
        <v>48</v>
      </c>
      <c r="F12" s="199">
        <v>48</v>
      </c>
      <c r="G12" s="199">
        <v>771</v>
      </c>
      <c r="H12" s="199">
        <v>897</v>
      </c>
      <c r="I12" s="177">
        <v>1</v>
      </c>
    </row>
    <row r="13" spans="1:9" ht="9" customHeight="1">
      <c r="A13" s="199">
        <v>13</v>
      </c>
      <c r="B13" s="199">
        <v>22</v>
      </c>
      <c r="C13" s="199">
        <v>306</v>
      </c>
      <c r="D13" s="199">
        <v>362</v>
      </c>
      <c r="E13" s="199">
        <v>20</v>
      </c>
      <c r="F13" s="199">
        <v>29</v>
      </c>
      <c r="G13" s="199">
        <v>426</v>
      </c>
      <c r="H13" s="199">
        <v>511</v>
      </c>
      <c r="I13" s="177">
        <v>2</v>
      </c>
    </row>
    <row r="14" spans="1:9" ht="9" customHeight="1">
      <c r="A14" s="199">
        <v>19</v>
      </c>
      <c r="B14" s="199">
        <v>12</v>
      </c>
      <c r="C14" s="199">
        <v>244</v>
      </c>
      <c r="D14" s="199">
        <v>299</v>
      </c>
      <c r="E14" s="199">
        <v>28</v>
      </c>
      <c r="F14" s="199">
        <v>19</v>
      </c>
      <c r="G14" s="199">
        <v>345</v>
      </c>
      <c r="H14" s="199">
        <v>386</v>
      </c>
      <c r="I14" s="177">
        <v>3</v>
      </c>
    </row>
    <row r="15" spans="1:9" ht="4.5" customHeight="1">
      <c r="A15" s="199"/>
      <c r="B15" s="199"/>
      <c r="C15" s="199"/>
      <c r="D15" s="199"/>
      <c r="E15" s="199"/>
      <c r="F15" s="199"/>
      <c r="G15" s="199"/>
      <c r="H15" s="199"/>
      <c r="I15" s="177"/>
    </row>
    <row r="16" spans="1:9" ht="4.5" customHeight="1">
      <c r="A16" s="199"/>
      <c r="B16" s="199"/>
      <c r="C16" s="199"/>
      <c r="D16" s="199"/>
      <c r="E16" s="199"/>
      <c r="F16" s="199"/>
      <c r="G16" s="199"/>
      <c r="H16" s="199"/>
      <c r="I16" s="177"/>
    </row>
    <row r="17" spans="1:9" ht="9" customHeight="1">
      <c r="A17" s="199">
        <v>59</v>
      </c>
      <c r="B17" s="199">
        <v>54</v>
      </c>
      <c r="C17" s="199">
        <v>763</v>
      </c>
      <c r="D17" s="199">
        <v>765</v>
      </c>
      <c r="E17" s="199">
        <v>81</v>
      </c>
      <c r="F17" s="199">
        <v>83</v>
      </c>
      <c r="G17" s="199" t="s">
        <v>181</v>
      </c>
      <c r="H17" s="199" t="s">
        <v>985</v>
      </c>
      <c r="I17" s="177">
        <v>4</v>
      </c>
    </row>
    <row r="18" spans="1:9" ht="9" customHeight="1">
      <c r="A18" s="199">
        <v>34</v>
      </c>
      <c r="B18" s="199">
        <v>29</v>
      </c>
      <c r="C18" s="199">
        <v>481</v>
      </c>
      <c r="D18" s="199">
        <v>501</v>
      </c>
      <c r="E18" s="199">
        <v>48</v>
      </c>
      <c r="F18" s="199">
        <v>49</v>
      </c>
      <c r="G18" s="199">
        <v>676</v>
      </c>
      <c r="H18" s="199">
        <v>751</v>
      </c>
      <c r="I18" s="177">
        <v>5</v>
      </c>
    </row>
    <row r="19" spans="1:9" ht="9" customHeight="1">
      <c r="A19" s="199">
        <v>25</v>
      </c>
      <c r="B19" s="199">
        <v>25</v>
      </c>
      <c r="C19" s="199">
        <v>282</v>
      </c>
      <c r="D19" s="199">
        <v>264</v>
      </c>
      <c r="E19" s="199">
        <v>33</v>
      </c>
      <c r="F19" s="199">
        <v>34</v>
      </c>
      <c r="G19" s="199">
        <v>380</v>
      </c>
      <c r="H19" s="199">
        <v>377</v>
      </c>
      <c r="I19" s="177">
        <v>6</v>
      </c>
    </row>
    <row r="20" spans="1:9" ht="4.5" customHeight="1">
      <c r="A20" s="199"/>
      <c r="B20" s="199"/>
      <c r="C20" s="199"/>
      <c r="D20" s="199"/>
      <c r="E20" s="199"/>
      <c r="F20" s="199"/>
      <c r="G20" s="199"/>
      <c r="H20" s="199"/>
      <c r="I20" s="177"/>
    </row>
    <row r="21" spans="1:9" ht="4.5" customHeight="1">
      <c r="A21" s="199"/>
      <c r="B21" s="199"/>
      <c r="C21" s="199"/>
      <c r="D21" s="199"/>
      <c r="E21" s="199"/>
      <c r="F21" s="199"/>
      <c r="G21" s="199"/>
      <c r="H21" s="199"/>
      <c r="I21" s="177"/>
    </row>
    <row r="22" spans="1:9" ht="9" customHeight="1">
      <c r="A22" s="200">
        <v>106</v>
      </c>
      <c r="B22" s="199">
        <v>90</v>
      </c>
      <c r="C22" s="199" t="s">
        <v>182</v>
      </c>
      <c r="D22" s="199" t="s">
        <v>183</v>
      </c>
      <c r="E22" s="199">
        <v>146</v>
      </c>
      <c r="F22" s="199">
        <v>140</v>
      </c>
      <c r="G22" s="199" t="s">
        <v>184</v>
      </c>
      <c r="H22" s="199" t="s">
        <v>185</v>
      </c>
      <c r="I22" s="177">
        <v>7</v>
      </c>
    </row>
    <row r="23" spans="1:9" ht="9" customHeight="1">
      <c r="A23" s="199">
        <v>54</v>
      </c>
      <c r="B23" s="199">
        <v>58</v>
      </c>
      <c r="C23" s="199">
        <v>704</v>
      </c>
      <c r="D23" s="199">
        <v>814</v>
      </c>
      <c r="E23" s="199">
        <v>76</v>
      </c>
      <c r="F23" s="199">
        <v>87</v>
      </c>
      <c r="G23" s="199" t="s">
        <v>186</v>
      </c>
      <c r="H23" s="199" t="s">
        <v>187</v>
      </c>
      <c r="I23" s="177">
        <v>8</v>
      </c>
    </row>
    <row r="24" spans="1:9" ht="9" customHeight="1">
      <c r="A24" s="199">
        <v>52</v>
      </c>
      <c r="B24" s="199">
        <v>32</v>
      </c>
      <c r="C24" s="199">
        <v>517</v>
      </c>
      <c r="D24" s="199">
        <v>548</v>
      </c>
      <c r="E24" s="199">
        <v>70</v>
      </c>
      <c r="F24" s="199">
        <v>53</v>
      </c>
      <c r="G24" s="199">
        <v>668</v>
      </c>
      <c r="H24" s="199">
        <v>720</v>
      </c>
      <c r="I24" s="177">
        <v>9</v>
      </c>
    </row>
    <row r="25" spans="1:9" ht="4.5" customHeight="1">
      <c r="A25" s="199"/>
      <c r="B25" s="199"/>
      <c r="C25" s="199"/>
      <c r="D25" s="199"/>
      <c r="E25" s="199"/>
      <c r="F25" s="199"/>
      <c r="G25" s="199"/>
      <c r="H25" s="199"/>
      <c r="I25" s="201"/>
    </row>
    <row r="26" spans="1:9" ht="4.5" customHeight="1">
      <c r="A26" s="199"/>
      <c r="B26" s="199"/>
      <c r="C26" s="199"/>
      <c r="D26" s="199"/>
      <c r="E26" s="199"/>
      <c r="F26" s="199"/>
      <c r="G26" s="199"/>
      <c r="H26" s="199"/>
      <c r="I26" s="201"/>
    </row>
    <row r="27" spans="1:9" ht="9" customHeight="1">
      <c r="A27" s="199">
        <v>96</v>
      </c>
      <c r="B27" s="199">
        <v>85</v>
      </c>
      <c r="C27" s="199" t="s">
        <v>188</v>
      </c>
      <c r="D27" s="199" t="s">
        <v>93</v>
      </c>
      <c r="E27" s="199">
        <v>119</v>
      </c>
      <c r="F27" s="199">
        <v>116</v>
      </c>
      <c r="G27" s="199" t="s">
        <v>189</v>
      </c>
      <c r="H27" s="199" t="s">
        <v>190</v>
      </c>
      <c r="I27" s="177">
        <v>10</v>
      </c>
    </row>
    <row r="28" spans="1:9" ht="9" customHeight="1">
      <c r="A28" s="199">
        <v>56</v>
      </c>
      <c r="B28" s="199">
        <v>45</v>
      </c>
      <c r="C28" s="199">
        <v>620</v>
      </c>
      <c r="D28" s="199">
        <v>595</v>
      </c>
      <c r="E28" s="199">
        <v>72</v>
      </c>
      <c r="F28" s="199">
        <v>62</v>
      </c>
      <c r="G28" s="199">
        <v>877</v>
      </c>
      <c r="H28" s="199">
        <v>875</v>
      </c>
      <c r="I28" s="177">
        <v>11</v>
      </c>
    </row>
    <row r="29" spans="1:9" ht="9" customHeight="1">
      <c r="A29" s="199">
        <v>40</v>
      </c>
      <c r="B29" s="199">
        <v>40</v>
      </c>
      <c r="C29" s="199">
        <v>417</v>
      </c>
      <c r="D29" s="199">
        <v>470</v>
      </c>
      <c r="E29" s="199">
        <v>47</v>
      </c>
      <c r="F29" s="199">
        <v>54</v>
      </c>
      <c r="G29" s="199">
        <v>507</v>
      </c>
      <c r="H29" s="199">
        <v>608</v>
      </c>
      <c r="I29" s="177">
        <v>12</v>
      </c>
    </row>
    <row r="30" spans="1:9" ht="4.5" customHeight="1">
      <c r="A30" s="199"/>
      <c r="B30" s="199"/>
      <c r="C30" s="199"/>
      <c r="D30" s="199"/>
      <c r="E30" s="199"/>
      <c r="F30" s="199"/>
      <c r="G30" s="199"/>
      <c r="H30" s="199"/>
      <c r="I30" s="177"/>
    </row>
    <row r="31" spans="1:9" ht="4.5" customHeight="1">
      <c r="A31" s="199"/>
      <c r="B31" s="199"/>
      <c r="C31" s="199"/>
      <c r="D31" s="199"/>
      <c r="E31" s="199"/>
      <c r="F31" s="199"/>
      <c r="G31" s="199"/>
      <c r="H31" s="199"/>
      <c r="I31" s="177"/>
    </row>
    <row r="32" spans="1:9" ht="9" customHeight="1">
      <c r="A32" s="199">
        <v>66</v>
      </c>
      <c r="B32" s="199">
        <v>57</v>
      </c>
      <c r="C32" s="199">
        <v>700</v>
      </c>
      <c r="D32" s="199">
        <v>743</v>
      </c>
      <c r="E32" s="199">
        <v>84</v>
      </c>
      <c r="F32" s="199">
        <v>77</v>
      </c>
      <c r="G32" s="199">
        <v>922</v>
      </c>
      <c r="H32" s="199" t="s">
        <v>191</v>
      </c>
      <c r="I32" s="177">
        <v>13</v>
      </c>
    </row>
    <row r="33" spans="1:9" ht="9" customHeight="1">
      <c r="A33" s="199">
        <v>37</v>
      </c>
      <c r="B33" s="199">
        <v>32</v>
      </c>
      <c r="C33" s="199">
        <v>403</v>
      </c>
      <c r="D33" s="199">
        <v>442</v>
      </c>
      <c r="E33" s="199">
        <v>51</v>
      </c>
      <c r="F33" s="199">
        <v>44</v>
      </c>
      <c r="G33" s="199">
        <v>570</v>
      </c>
      <c r="H33" s="199">
        <v>623</v>
      </c>
      <c r="I33" s="177">
        <v>14</v>
      </c>
    </row>
    <row r="34" spans="1:9" ht="9" customHeight="1">
      <c r="A34" s="199">
        <v>29</v>
      </c>
      <c r="B34" s="199">
        <v>25</v>
      </c>
      <c r="C34" s="199">
        <v>297</v>
      </c>
      <c r="D34" s="199">
        <v>301</v>
      </c>
      <c r="E34" s="199">
        <v>33</v>
      </c>
      <c r="F34" s="199">
        <v>33</v>
      </c>
      <c r="G34" s="199">
        <v>352</v>
      </c>
      <c r="H34" s="199">
        <v>381</v>
      </c>
      <c r="I34" s="177">
        <v>15</v>
      </c>
    </row>
    <row r="35" spans="1:9" ht="4.5" customHeight="1">
      <c r="A35" s="199"/>
      <c r="B35" s="199"/>
      <c r="C35" s="199"/>
      <c r="D35" s="199"/>
      <c r="E35" s="199"/>
      <c r="F35" s="199"/>
      <c r="G35" s="199"/>
      <c r="H35" s="199"/>
      <c r="I35" s="177"/>
    </row>
    <row r="36" spans="1:9" ht="4.5" customHeight="1">
      <c r="A36" s="199"/>
      <c r="B36" s="199"/>
      <c r="C36" s="199"/>
      <c r="D36" s="199"/>
      <c r="E36" s="199"/>
      <c r="F36" s="199"/>
      <c r="G36" s="199"/>
      <c r="H36" s="199"/>
      <c r="I36" s="177"/>
    </row>
    <row r="37" spans="1:9" ht="9" customHeight="1">
      <c r="A37" s="199">
        <v>41</v>
      </c>
      <c r="B37" s="199">
        <v>56</v>
      </c>
      <c r="C37" s="199">
        <v>550</v>
      </c>
      <c r="D37" s="199">
        <v>672</v>
      </c>
      <c r="E37" s="199">
        <v>56</v>
      </c>
      <c r="F37" s="199">
        <v>74</v>
      </c>
      <c r="G37" s="199">
        <v>762</v>
      </c>
      <c r="H37" s="199">
        <v>873</v>
      </c>
      <c r="I37" s="177">
        <v>16</v>
      </c>
    </row>
    <row r="38" spans="1:9" ht="9" customHeight="1">
      <c r="A38" s="199">
        <v>17</v>
      </c>
      <c r="B38" s="199">
        <v>24</v>
      </c>
      <c r="C38" s="199">
        <v>292</v>
      </c>
      <c r="D38" s="199">
        <v>352</v>
      </c>
      <c r="E38" s="199">
        <v>29</v>
      </c>
      <c r="F38" s="199">
        <v>37</v>
      </c>
      <c r="G38" s="199">
        <v>442</v>
      </c>
      <c r="H38" s="199">
        <v>490</v>
      </c>
      <c r="I38" s="177">
        <v>17</v>
      </c>
    </row>
    <row r="39" spans="1:9" ht="9" customHeight="1">
      <c r="A39" s="199">
        <v>24</v>
      </c>
      <c r="B39" s="199">
        <v>32</v>
      </c>
      <c r="C39" s="199">
        <v>258</v>
      </c>
      <c r="D39" s="199">
        <v>320</v>
      </c>
      <c r="E39" s="199">
        <v>27</v>
      </c>
      <c r="F39" s="199">
        <v>37</v>
      </c>
      <c r="G39" s="199">
        <v>320</v>
      </c>
      <c r="H39" s="199">
        <v>383</v>
      </c>
      <c r="I39" s="177">
        <v>18</v>
      </c>
    </row>
    <row r="40" spans="1:9" ht="4.5" customHeight="1">
      <c r="A40" s="199"/>
      <c r="B40" s="199"/>
      <c r="C40" s="199"/>
      <c r="D40" s="199"/>
      <c r="E40" s="199"/>
      <c r="F40" s="199"/>
      <c r="G40" s="199"/>
      <c r="H40" s="199"/>
      <c r="I40" s="177"/>
    </row>
    <row r="41" spans="1:9" ht="4.5" customHeight="1">
      <c r="A41" s="199"/>
      <c r="B41" s="199"/>
      <c r="C41" s="199"/>
      <c r="D41" s="199"/>
      <c r="E41" s="199"/>
      <c r="F41" s="199"/>
      <c r="G41" s="199"/>
      <c r="H41" s="199"/>
      <c r="I41" s="177"/>
    </row>
    <row r="42" spans="1:9" ht="9" customHeight="1">
      <c r="A42" s="199">
        <v>50</v>
      </c>
      <c r="B42" s="199">
        <v>61</v>
      </c>
      <c r="C42" s="199">
        <v>616</v>
      </c>
      <c r="D42" s="199">
        <v>703</v>
      </c>
      <c r="E42" s="199">
        <v>65</v>
      </c>
      <c r="F42" s="199">
        <v>79</v>
      </c>
      <c r="G42" s="199">
        <v>810</v>
      </c>
      <c r="H42" s="199">
        <v>943</v>
      </c>
      <c r="I42" s="177">
        <v>19</v>
      </c>
    </row>
    <row r="43" spans="1:9" ht="9" customHeight="1">
      <c r="A43" s="199">
        <v>24</v>
      </c>
      <c r="B43" s="199">
        <v>32</v>
      </c>
      <c r="C43" s="199">
        <v>313</v>
      </c>
      <c r="D43" s="199">
        <v>356</v>
      </c>
      <c r="E43" s="199">
        <v>33</v>
      </c>
      <c r="F43" s="199">
        <v>42</v>
      </c>
      <c r="G43" s="199">
        <v>450</v>
      </c>
      <c r="H43" s="199">
        <v>528</v>
      </c>
      <c r="I43" s="177">
        <v>20</v>
      </c>
    </row>
    <row r="44" spans="1:9" ht="9" customHeight="1">
      <c r="A44" s="199">
        <v>26</v>
      </c>
      <c r="B44" s="199">
        <v>29</v>
      </c>
      <c r="C44" s="199">
        <v>303</v>
      </c>
      <c r="D44" s="199">
        <v>347</v>
      </c>
      <c r="E44" s="199">
        <v>32</v>
      </c>
      <c r="F44" s="199">
        <v>37</v>
      </c>
      <c r="G44" s="199">
        <v>360</v>
      </c>
      <c r="H44" s="199">
        <v>415</v>
      </c>
      <c r="I44" s="177">
        <v>21</v>
      </c>
    </row>
    <row r="45" spans="1:9" ht="4.5" customHeight="1">
      <c r="A45" s="199"/>
      <c r="B45" s="199"/>
      <c r="C45" s="199"/>
      <c r="D45" s="199"/>
      <c r="E45" s="199"/>
      <c r="F45" s="199"/>
      <c r="G45" s="199"/>
      <c r="H45" s="199"/>
      <c r="I45" s="177"/>
    </row>
    <row r="46" spans="1:9" ht="4.5" customHeight="1">
      <c r="A46" s="199"/>
      <c r="B46" s="199"/>
      <c r="C46" s="199"/>
      <c r="D46" s="199"/>
      <c r="E46" s="199"/>
      <c r="F46" s="199"/>
      <c r="G46" s="199"/>
      <c r="H46" s="199"/>
      <c r="I46" s="177"/>
    </row>
    <row r="47" spans="1:9" ht="9" customHeight="1">
      <c r="A47" s="199">
        <v>50</v>
      </c>
      <c r="B47" s="199">
        <v>47</v>
      </c>
      <c r="C47" s="199">
        <v>643</v>
      </c>
      <c r="D47" s="199">
        <v>683</v>
      </c>
      <c r="E47" s="199">
        <v>67</v>
      </c>
      <c r="F47" s="199">
        <v>68</v>
      </c>
      <c r="G47" s="199">
        <v>868</v>
      </c>
      <c r="H47" s="199">
        <v>918</v>
      </c>
      <c r="I47" s="177">
        <v>22</v>
      </c>
    </row>
    <row r="48" spans="1:9" ht="9" customHeight="1">
      <c r="A48" s="199">
        <v>26</v>
      </c>
      <c r="B48" s="199">
        <v>28</v>
      </c>
      <c r="C48" s="199">
        <v>352</v>
      </c>
      <c r="D48" s="199">
        <v>354</v>
      </c>
      <c r="E48" s="199">
        <v>33</v>
      </c>
      <c r="F48" s="199">
        <v>41</v>
      </c>
      <c r="G48" s="199">
        <v>510</v>
      </c>
      <c r="H48" s="199">
        <v>505</v>
      </c>
      <c r="I48" s="177">
        <v>23</v>
      </c>
    </row>
    <row r="49" spans="1:9" ht="9" customHeight="1">
      <c r="A49" s="199">
        <v>24</v>
      </c>
      <c r="B49" s="199">
        <v>19</v>
      </c>
      <c r="C49" s="199">
        <v>291</v>
      </c>
      <c r="D49" s="199">
        <v>329</v>
      </c>
      <c r="E49" s="199">
        <v>34</v>
      </c>
      <c r="F49" s="199">
        <v>27</v>
      </c>
      <c r="G49" s="199">
        <v>358</v>
      </c>
      <c r="H49" s="199">
        <v>413</v>
      </c>
      <c r="I49" s="177">
        <v>24</v>
      </c>
    </row>
    <row r="50" spans="1:9" ht="4.5" customHeight="1">
      <c r="A50" s="199"/>
      <c r="B50" s="199"/>
      <c r="C50" s="199"/>
      <c r="D50" s="199"/>
      <c r="E50" s="199"/>
      <c r="F50" s="199"/>
      <c r="G50" s="199"/>
      <c r="H50" s="199"/>
      <c r="I50" s="177"/>
    </row>
    <row r="51" spans="1:9" ht="4.5" customHeight="1">
      <c r="A51" s="199"/>
      <c r="B51" s="199"/>
      <c r="C51" s="199"/>
      <c r="D51" s="199"/>
      <c r="E51" s="199"/>
      <c r="F51" s="199"/>
      <c r="G51" s="199"/>
      <c r="H51" s="199"/>
      <c r="I51" s="177"/>
    </row>
    <row r="52" spans="1:9" ht="9" customHeight="1">
      <c r="A52" s="199">
        <v>54</v>
      </c>
      <c r="B52" s="199">
        <v>40</v>
      </c>
      <c r="C52" s="199">
        <v>555</v>
      </c>
      <c r="D52" s="199">
        <v>588</v>
      </c>
      <c r="E52" s="199">
        <v>71</v>
      </c>
      <c r="F52" s="199">
        <v>56</v>
      </c>
      <c r="G52" s="199">
        <v>729</v>
      </c>
      <c r="H52" s="199">
        <v>794</v>
      </c>
      <c r="I52" s="177">
        <v>25</v>
      </c>
    </row>
    <row r="53" spans="1:9" ht="9" customHeight="1">
      <c r="A53" s="199">
        <v>28</v>
      </c>
      <c r="B53" s="199">
        <v>25</v>
      </c>
      <c r="C53" s="199">
        <v>285</v>
      </c>
      <c r="D53" s="199">
        <v>291</v>
      </c>
      <c r="E53" s="199">
        <v>34</v>
      </c>
      <c r="F53" s="199">
        <v>34</v>
      </c>
      <c r="G53" s="199">
        <v>381</v>
      </c>
      <c r="H53" s="199">
        <v>415</v>
      </c>
      <c r="I53" s="177">
        <v>26</v>
      </c>
    </row>
    <row r="54" spans="1:9" ht="9" customHeight="1">
      <c r="A54" s="199">
        <v>26</v>
      </c>
      <c r="B54" s="199">
        <v>15</v>
      </c>
      <c r="C54" s="199">
        <v>270</v>
      </c>
      <c r="D54" s="199">
        <v>297</v>
      </c>
      <c r="E54" s="199">
        <v>37</v>
      </c>
      <c r="F54" s="199">
        <v>22</v>
      </c>
      <c r="G54" s="199">
        <v>348</v>
      </c>
      <c r="H54" s="199">
        <v>379</v>
      </c>
      <c r="I54" s="177">
        <v>27</v>
      </c>
    </row>
    <row r="55" spans="1:9" ht="4.5" customHeight="1">
      <c r="A55" s="199"/>
      <c r="B55" s="199"/>
      <c r="C55" s="199"/>
      <c r="D55" s="199"/>
      <c r="E55" s="199"/>
      <c r="F55" s="199"/>
      <c r="G55" s="199"/>
      <c r="H55" s="199"/>
      <c r="I55" s="177"/>
    </row>
    <row r="56" spans="1:9" ht="4.5" customHeight="1">
      <c r="A56" s="199"/>
      <c r="B56" s="199"/>
      <c r="C56" s="199"/>
      <c r="D56" s="199"/>
      <c r="E56" s="199"/>
      <c r="F56" s="199"/>
      <c r="G56" s="199"/>
      <c r="H56" s="199"/>
      <c r="I56" s="177"/>
    </row>
    <row r="57" spans="1:9" ht="9" customHeight="1">
      <c r="A57" s="199">
        <v>59</v>
      </c>
      <c r="B57" s="199">
        <v>38</v>
      </c>
      <c r="C57" s="199">
        <v>535</v>
      </c>
      <c r="D57" s="199">
        <v>474</v>
      </c>
      <c r="E57" s="199">
        <v>77</v>
      </c>
      <c r="F57" s="199">
        <v>56</v>
      </c>
      <c r="G57" s="199">
        <v>729</v>
      </c>
      <c r="H57" s="199">
        <v>657</v>
      </c>
      <c r="I57" s="177">
        <v>28</v>
      </c>
    </row>
    <row r="58" spans="1:9" ht="9" customHeight="1">
      <c r="A58" s="199">
        <v>31</v>
      </c>
      <c r="B58" s="199">
        <v>22</v>
      </c>
      <c r="C58" s="199">
        <v>262</v>
      </c>
      <c r="D58" s="199">
        <v>267</v>
      </c>
      <c r="E58" s="199">
        <v>40</v>
      </c>
      <c r="F58" s="199">
        <v>31</v>
      </c>
      <c r="G58" s="199">
        <v>366</v>
      </c>
      <c r="H58" s="199">
        <v>380</v>
      </c>
      <c r="I58" s="177">
        <v>29</v>
      </c>
    </row>
    <row r="59" spans="1:9" ht="9" customHeight="1">
      <c r="A59" s="199">
        <v>28</v>
      </c>
      <c r="B59" s="199">
        <v>16</v>
      </c>
      <c r="C59" s="199">
        <v>273</v>
      </c>
      <c r="D59" s="199">
        <v>207</v>
      </c>
      <c r="E59" s="199">
        <v>37</v>
      </c>
      <c r="F59" s="199">
        <v>25</v>
      </c>
      <c r="G59" s="199">
        <v>363</v>
      </c>
      <c r="H59" s="199">
        <v>277</v>
      </c>
      <c r="I59" s="177">
        <v>30</v>
      </c>
    </row>
    <row r="60" spans="1:9" ht="4.5" customHeight="1">
      <c r="A60" s="199"/>
      <c r="B60" s="199"/>
      <c r="C60" s="199"/>
      <c r="D60" s="199"/>
      <c r="E60" s="199"/>
      <c r="F60" s="199"/>
      <c r="G60" s="199"/>
      <c r="H60" s="199"/>
      <c r="I60" s="177"/>
    </row>
    <row r="61" spans="1:9" ht="4.5" customHeight="1">
      <c r="A61" s="199"/>
      <c r="B61" s="199"/>
      <c r="C61" s="199"/>
      <c r="D61" s="199"/>
      <c r="E61" s="199"/>
      <c r="F61" s="199"/>
      <c r="G61" s="199"/>
      <c r="H61" s="199"/>
      <c r="I61" s="177"/>
    </row>
    <row r="62" spans="1:9" ht="9" customHeight="1">
      <c r="A62" s="199">
        <v>27</v>
      </c>
      <c r="B62" s="199">
        <v>29</v>
      </c>
      <c r="C62" s="199">
        <v>311</v>
      </c>
      <c r="D62" s="199">
        <v>308</v>
      </c>
      <c r="E62" s="199">
        <v>34</v>
      </c>
      <c r="F62" s="199">
        <v>32</v>
      </c>
      <c r="G62" s="199">
        <v>416</v>
      </c>
      <c r="H62" s="199">
        <v>415</v>
      </c>
      <c r="I62" s="177">
        <v>31</v>
      </c>
    </row>
    <row r="63" spans="1:9" ht="9" customHeight="1">
      <c r="A63" s="199">
        <v>9</v>
      </c>
      <c r="B63" s="199">
        <v>13</v>
      </c>
      <c r="C63" s="199">
        <v>143</v>
      </c>
      <c r="D63" s="199">
        <v>147</v>
      </c>
      <c r="E63" s="199">
        <v>12</v>
      </c>
      <c r="F63" s="199">
        <v>16</v>
      </c>
      <c r="G63" s="199">
        <v>205</v>
      </c>
      <c r="H63" s="199">
        <v>214</v>
      </c>
      <c r="I63" s="177">
        <v>32</v>
      </c>
    </row>
    <row r="64" spans="1:9" ht="9" customHeight="1">
      <c r="A64" s="199">
        <v>18</v>
      </c>
      <c r="B64" s="199">
        <v>16</v>
      </c>
      <c r="C64" s="199">
        <v>168</v>
      </c>
      <c r="D64" s="199">
        <v>161</v>
      </c>
      <c r="E64" s="199">
        <v>22</v>
      </c>
      <c r="F64" s="199">
        <v>16</v>
      </c>
      <c r="G64" s="199">
        <v>211</v>
      </c>
      <c r="H64" s="199">
        <v>201</v>
      </c>
      <c r="I64" s="177">
        <v>33</v>
      </c>
    </row>
    <row r="65" spans="1:9" ht="4.5" customHeight="1">
      <c r="A65" s="199"/>
      <c r="B65" s="199"/>
      <c r="C65" s="199"/>
      <c r="D65" s="199"/>
      <c r="E65" s="199"/>
      <c r="F65" s="199"/>
      <c r="G65" s="199"/>
      <c r="H65" s="199"/>
      <c r="I65" s="177"/>
    </row>
    <row r="66" spans="1:9" ht="4.5" customHeight="1">
      <c r="A66" s="199"/>
      <c r="B66" s="199"/>
      <c r="C66" s="199"/>
      <c r="D66" s="199"/>
      <c r="E66" s="199"/>
      <c r="F66" s="199"/>
      <c r="G66" s="199"/>
      <c r="H66" s="199"/>
      <c r="I66" s="177"/>
    </row>
    <row r="67" spans="1:9" ht="8.25" customHeight="1">
      <c r="A67" s="199">
        <v>23</v>
      </c>
      <c r="B67" s="199">
        <v>19</v>
      </c>
      <c r="C67" s="199">
        <v>316</v>
      </c>
      <c r="D67" s="199">
        <v>331</v>
      </c>
      <c r="E67" s="199">
        <v>34</v>
      </c>
      <c r="F67" s="199">
        <v>32</v>
      </c>
      <c r="G67" s="199">
        <v>438</v>
      </c>
      <c r="H67" s="199">
        <v>468</v>
      </c>
      <c r="I67" s="177">
        <v>34</v>
      </c>
    </row>
    <row r="68" spans="1:9" ht="9" customHeight="1">
      <c r="A68" s="199">
        <v>9</v>
      </c>
      <c r="B68" s="199">
        <v>10</v>
      </c>
      <c r="C68" s="199">
        <v>168</v>
      </c>
      <c r="D68" s="199">
        <v>169</v>
      </c>
      <c r="E68" s="199">
        <v>15</v>
      </c>
      <c r="F68" s="199">
        <v>19</v>
      </c>
      <c r="G68" s="199">
        <v>239</v>
      </c>
      <c r="H68" s="199">
        <v>243</v>
      </c>
      <c r="I68" s="177">
        <v>35</v>
      </c>
    </row>
    <row r="69" spans="1:9" ht="9" customHeight="1">
      <c r="A69" s="199">
        <v>14</v>
      </c>
      <c r="B69" s="199">
        <v>9</v>
      </c>
      <c r="C69" s="199">
        <v>148</v>
      </c>
      <c r="D69" s="199">
        <v>162</v>
      </c>
      <c r="E69" s="199">
        <v>19</v>
      </c>
      <c r="F69" s="199">
        <v>13</v>
      </c>
      <c r="G69" s="199">
        <v>199</v>
      </c>
      <c r="H69" s="199">
        <v>225</v>
      </c>
      <c r="I69" s="177">
        <v>36</v>
      </c>
    </row>
    <row r="70" spans="1:9" ht="4.5" customHeight="1">
      <c r="A70" s="199"/>
      <c r="B70" s="199"/>
      <c r="C70" s="199"/>
      <c r="D70" s="199"/>
      <c r="E70" s="199"/>
      <c r="F70" s="199"/>
      <c r="G70" s="199"/>
      <c r="H70" s="199"/>
      <c r="I70" s="177"/>
    </row>
    <row r="71" spans="1:9" ht="4.5" customHeight="1">
      <c r="A71" s="199"/>
      <c r="B71" s="199"/>
      <c r="C71" s="199"/>
      <c r="D71" s="199"/>
      <c r="E71" s="199"/>
      <c r="F71" s="199"/>
      <c r="G71" s="199"/>
      <c r="H71" s="199"/>
      <c r="I71" s="177"/>
    </row>
    <row r="72" spans="1:9" ht="9" customHeight="1">
      <c r="A72" s="199">
        <v>23</v>
      </c>
      <c r="B72" s="199">
        <v>16</v>
      </c>
      <c r="C72" s="199">
        <v>238</v>
      </c>
      <c r="D72" s="199">
        <v>234</v>
      </c>
      <c r="E72" s="199">
        <v>37</v>
      </c>
      <c r="F72" s="199">
        <v>31</v>
      </c>
      <c r="G72" s="199">
        <v>354</v>
      </c>
      <c r="H72" s="199">
        <v>348</v>
      </c>
      <c r="I72" s="177">
        <v>37</v>
      </c>
    </row>
    <row r="73" spans="1:9" ht="9" customHeight="1">
      <c r="A73" s="199">
        <v>12</v>
      </c>
      <c r="B73" s="199">
        <v>8</v>
      </c>
      <c r="C73" s="199">
        <v>118</v>
      </c>
      <c r="D73" s="199">
        <v>125</v>
      </c>
      <c r="E73" s="199">
        <v>22</v>
      </c>
      <c r="F73" s="199">
        <v>15</v>
      </c>
      <c r="G73" s="199">
        <v>178</v>
      </c>
      <c r="H73" s="199">
        <v>186</v>
      </c>
      <c r="I73" s="177">
        <v>38</v>
      </c>
    </row>
    <row r="74" spans="1:9" ht="9" customHeight="1">
      <c r="A74" s="199">
        <v>11</v>
      </c>
      <c r="B74" s="199">
        <v>8</v>
      </c>
      <c r="C74" s="199">
        <v>120</v>
      </c>
      <c r="D74" s="199">
        <v>109</v>
      </c>
      <c r="E74" s="199">
        <v>15</v>
      </c>
      <c r="F74" s="199">
        <v>16</v>
      </c>
      <c r="G74" s="199">
        <v>176</v>
      </c>
      <c r="H74" s="199">
        <v>162</v>
      </c>
      <c r="I74" s="177">
        <v>39</v>
      </c>
    </row>
    <row r="75" spans="1:9" ht="4.5" customHeight="1">
      <c r="A75" s="199"/>
      <c r="B75" s="199"/>
      <c r="C75" s="199"/>
      <c r="D75" s="199"/>
      <c r="E75" s="199"/>
      <c r="F75" s="199"/>
      <c r="G75" s="199"/>
      <c r="H75" s="199"/>
      <c r="I75" s="177"/>
    </row>
    <row r="76" spans="1:9" ht="4.5" customHeight="1">
      <c r="A76" s="199"/>
      <c r="B76" s="199"/>
      <c r="C76" s="199"/>
      <c r="D76" s="199"/>
      <c r="E76" s="199"/>
      <c r="F76" s="199"/>
      <c r="G76" s="199"/>
      <c r="H76" s="199"/>
      <c r="I76" s="177"/>
    </row>
    <row r="77" spans="1:9" ht="9" customHeight="1">
      <c r="A77" s="199">
        <v>10</v>
      </c>
      <c r="B77" s="199">
        <v>10</v>
      </c>
      <c r="C77" s="199">
        <v>157</v>
      </c>
      <c r="D77" s="199">
        <v>155</v>
      </c>
      <c r="E77" s="199">
        <v>16</v>
      </c>
      <c r="F77" s="199">
        <v>16</v>
      </c>
      <c r="G77" s="199">
        <v>235</v>
      </c>
      <c r="H77" s="199">
        <v>243</v>
      </c>
      <c r="I77" s="177">
        <v>40</v>
      </c>
    </row>
    <row r="78" spans="1:9" ht="9" customHeight="1">
      <c r="A78" s="199">
        <v>4</v>
      </c>
      <c r="B78" s="199">
        <v>5</v>
      </c>
      <c r="C78" s="199">
        <v>70</v>
      </c>
      <c r="D78" s="199">
        <v>65</v>
      </c>
      <c r="E78" s="199">
        <v>6</v>
      </c>
      <c r="F78" s="199">
        <v>9</v>
      </c>
      <c r="G78" s="199">
        <v>106</v>
      </c>
      <c r="H78" s="199">
        <v>108</v>
      </c>
      <c r="I78" s="177">
        <v>41</v>
      </c>
    </row>
    <row r="79" spans="1:9" ht="9" customHeight="1">
      <c r="A79" s="199">
        <v>6</v>
      </c>
      <c r="B79" s="199">
        <v>5</v>
      </c>
      <c r="C79" s="199">
        <v>87</v>
      </c>
      <c r="D79" s="199">
        <v>90</v>
      </c>
      <c r="E79" s="199">
        <v>10</v>
      </c>
      <c r="F79" s="199">
        <v>7</v>
      </c>
      <c r="G79" s="199">
        <v>129</v>
      </c>
      <c r="H79" s="199">
        <v>135</v>
      </c>
      <c r="I79" s="177">
        <v>42</v>
      </c>
    </row>
    <row r="80" spans="1:9" ht="4.5" customHeight="1">
      <c r="A80" s="199"/>
      <c r="B80" s="199"/>
      <c r="C80" s="199"/>
      <c r="D80" s="199"/>
      <c r="E80" s="199"/>
      <c r="F80" s="199"/>
      <c r="G80" s="199"/>
      <c r="H80" s="199"/>
      <c r="I80" s="177"/>
    </row>
    <row r="81" spans="1:9" ht="4.5" customHeight="1">
      <c r="A81" s="199"/>
      <c r="B81" s="199"/>
      <c r="C81" s="199"/>
      <c r="D81" s="199"/>
      <c r="E81" s="199"/>
      <c r="F81" s="199"/>
      <c r="G81" s="199"/>
      <c r="H81" s="199"/>
      <c r="I81" s="177"/>
    </row>
    <row r="82" spans="1:9" ht="9" customHeight="1">
      <c r="A82" s="199">
        <v>14</v>
      </c>
      <c r="B82" s="199">
        <v>13</v>
      </c>
      <c r="C82" s="199">
        <v>161</v>
      </c>
      <c r="D82" s="199">
        <v>173</v>
      </c>
      <c r="E82" s="199">
        <v>33</v>
      </c>
      <c r="F82" s="199">
        <v>27</v>
      </c>
      <c r="G82" s="199">
        <v>285</v>
      </c>
      <c r="H82" s="199">
        <v>288</v>
      </c>
      <c r="I82" s="177">
        <v>43</v>
      </c>
    </row>
    <row r="83" spans="1:9" ht="9" customHeight="1">
      <c r="A83" s="199">
        <v>6</v>
      </c>
      <c r="B83" s="199">
        <v>8</v>
      </c>
      <c r="C83" s="199">
        <v>73</v>
      </c>
      <c r="D83" s="199">
        <v>81</v>
      </c>
      <c r="E83" s="199">
        <v>13</v>
      </c>
      <c r="F83" s="199">
        <v>12</v>
      </c>
      <c r="G83" s="199">
        <v>131</v>
      </c>
      <c r="H83" s="199">
        <v>127</v>
      </c>
      <c r="I83" s="177">
        <v>44</v>
      </c>
    </row>
    <row r="84" spans="1:9" ht="9" customHeight="1">
      <c r="A84" s="199">
        <v>8</v>
      </c>
      <c r="B84" s="199">
        <v>5</v>
      </c>
      <c r="C84" s="199">
        <v>88</v>
      </c>
      <c r="D84" s="199">
        <v>92</v>
      </c>
      <c r="E84" s="199">
        <v>20</v>
      </c>
      <c r="F84" s="199">
        <v>15</v>
      </c>
      <c r="G84" s="199">
        <v>154</v>
      </c>
      <c r="H84" s="199">
        <v>161</v>
      </c>
      <c r="I84" s="177">
        <v>45</v>
      </c>
    </row>
    <row r="85" spans="1:9" ht="4.5" customHeight="1">
      <c r="A85" s="199"/>
      <c r="B85" s="199"/>
      <c r="C85" s="199"/>
      <c r="D85" s="199"/>
      <c r="E85" s="199"/>
      <c r="F85" s="199"/>
      <c r="G85" s="199"/>
      <c r="H85" s="199"/>
      <c r="I85" s="177"/>
    </row>
    <row r="86" spans="1:9" ht="4.5" customHeight="1">
      <c r="A86" s="199"/>
      <c r="B86" s="199"/>
      <c r="C86" s="199"/>
      <c r="D86" s="199"/>
      <c r="E86" s="199"/>
      <c r="F86" s="199"/>
      <c r="G86" s="199"/>
      <c r="H86" s="199"/>
      <c r="I86" s="177"/>
    </row>
    <row r="87" spans="1:9" ht="9" customHeight="1">
      <c r="A87" s="202">
        <v>710</v>
      </c>
      <c r="B87" s="202">
        <v>649</v>
      </c>
      <c r="C87" s="202" t="s">
        <v>192</v>
      </c>
      <c r="D87" s="202" t="s">
        <v>193</v>
      </c>
      <c r="E87" s="202">
        <v>968</v>
      </c>
      <c r="F87" s="202">
        <v>935</v>
      </c>
      <c r="G87" s="202" t="s">
        <v>194</v>
      </c>
      <c r="H87" s="202" t="s">
        <v>195</v>
      </c>
      <c r="I87" s="203">
        <v>46</v>
      </c>
    </row>
    <row r="88" spans="1:9" ht="9" customHeight="1">
      <c r="A88" s="202">
        <v>360</v>
      </c>
      <c r="B88" s="202">
        <v>361</v>
      </c>
      <c r="C88" s="202" t="s">
        <v>458</v>
      </c>
      <c r="D88" s="202" t="s">
        <v>196</v>
      </c>
      <c r="E88" s="202">
        <v>504</v>
      </c>
      <c r="F88" s="202">
        <v>527</v>
      </c>
      <c r="G88" s="202" t="s">
        <v>197</v>
      </c>
      <c r="H88" s="202" t="s">
        <v>198</v>
      </c>
      <c r="I88" s="203">
        <v>47</v>
      </c>
    </row>
    <row r="89" spans="1:9" ht="9" customHeight="1">
      <c r="A89" s="202">
        <v>350</v>
      </c>
      <c r="B89" s="202">
        <v>288</v>
      </c>
      <c r="C89" s="202" t="s">
        <v>199</v>
      </c>
      <c r="D89" s="202" t="s">
        <v>200</v>
      </c>
      <c r="E89" s="202">
        <v>464</v>
      </c>
      <c r="F89" s="202">
        <v>408</v>
      </c>
      <c r="G89" s="202" t="s">
        <v>201</v>
      </c>
      <c r="H89" s="202" t="s">
        <v>202</v>
      </c>
      <c r="I89" s="203">
        <v>48</v>
      </c>
    </row>
    <row r="90" spans="1:9" ht="4.5" customHeight="1">
      <c r="A90" s="199"/>
      <c r="B90" s="199"/>
      <c r="C90" s="199"/>
      <c r="D90" s="199"/>
      <c r="E90" s="199"/>
      <c r="F90" s="199"/>
      <c r="G90" s="199"/>
      <c r="H90" s="199"/>
      <c r="I90" s="177"/>
    </row>
    <row r="91" spans="1:9" ht="4.5" customHeight="1">
      <c r="A91" s="199"/>
      <c r="B91" s="199"/>
      <c r="C91" s="199"/>
      <c r="D91" s="199"/>
      <c r="E91" s="199"/>
      <c r="F91" s="199"/>
      <c r="G91" s="199"/>
      <c r="H91" s="199"/>
      <c r="I91" s="177"/>
    </row>
    <row r="92" spans="1:9" ht="4.5" customHeight="1">
      <c r="A92" s="199"/>
      <c r="B92" s="199"/>
      <c r="C92" s="199"/>
      <c r="D92" s="199"/>
      <c r="E92" s="199"/>
      <c r="F92" s="199"/>
      <c r="G92" s="199"/>
      <c r="H92" s="199"/>
      <c r="I92" s="177"/>
    </row>
    <row r="93" spans="1:9" ht="9" customHeight="1">
      <c r="A93" s="199">
        <v>1</v>
      </c>
      <c r="B93" s="199" t="s">
        <v>916</v>
      </c>
      <c r="C93" s="199">
        <v>8</v>
      </c>
      <c r="D93" s="199">
        <v>9</v>
      </c>
      <c r="E93" s="199">
        <v>1</v>
      </c>
      <c r="F93" s="199" t="s">
        <v>916</v>
      </c>
      <c r="G93" s="199">
        <v>8</v>
      </c>
      <c r="H93" s="199">
        <v>9</v>
      </c>
      <c r="I93" s="177">
        <v>49</v>
      </c>
    </row>
    <row r="94" spans="1:9" ht="4.5" customHeight="1">
      <c r="A94" s="199"/>
      <c r="B94" s="199"/>
      <c r="C94" s="199"/>
      <c r="D94" s="199"/>
      <c r="E94" s="199"/>
      <c r="F94" s="199"/>
      <c r="G94" s="199"/>
      <c r="H94" s="199"/>
      <c r="I94" s="177"/>
    </row>
    <row r="95" spans="1:9" ht="4.5" customHeight="1">
      <c r="A95" s="199"/>
      <c r="B95" s="199"/>
      <c r="C95" s="199"/>
      <c r="D95" s="199"/>
      <c r="E95" s="199"/>
      <c r="F95" s="199"/>
      <c r="G95" s="199"/>
      <c r="H95" s="199"/>
      <c r="I95" s="177"/>
    </row>
    <row r="96" spans="1:9" ht="9" customHeight="1">
      <c r="A96" s="202">
        <v>711</v>
      </c>
      <c r="B96" s="202">
        <v>649</v>
      </c>
      <c r="C96" s="202" t="s">
        <v>155</v>
      </c>
      <c r="D96" s="202" t="s">
        <v>156</v>
      </c>
      <c r="E96" s="202">
        <v>969</v>
      </c>
      <c r="F96" s="202">
        <v>935</v>
      </c>
      <c r="G96" s="202" t="s">
        <v>157</v>
      </c>
      <c r="H96" s="202" t="s">
        <v>158</v>
      </c>
      <c r="I96" s="203">
        <v>50</v>
      </c>
    </row>
    <row r="97" spans="1:8" ht="9" customHeight="1">
      <c r="A97" s="145"/>
      <c r="B97" s="145"/>
      <c r="C97" s="145"/>
      <c r="D97" s="145"/>
      <c r="E97" s="145"/>
      <c r="F97" s="145"/>
      <c r="G97" s="145"/>
      <c r="H97" s="145"/>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L183"/>
  <sheetViews>
    <sheetView zoomScale="120" zoomScaleNormal="120" workbookViewId="0" topLeftCell="A1">
      <selection activeCell="A1" sqref="A1"/>
    </sheetView>
  </sheetViews>
  <sheetFormatPr defaultColWidth="11.421875" defaultRowHeight="12.75"/>
  <cols>
    <col min="1" max="1" width="5.7109375" style="103" customWidth="1"/>
    <col min="2" max="2" width="0.85546875" style="103" customWidth="1"/>
    <col min="3" max="3" width="14.7109375" style="103" customWidth="1"/>
    <col min="4" max="11" width="8.140625" style="103" customWidth="1"/>
    <col min="12" max="19" width="5.28125" style="103" customWidth="1"/>
    <col min="20" max="16384" width="11.421875" style="103" customWidth="1"/>
  </cols>
  <sheetData>
    <row r="1" spans="1:11" ht="8.25" customHeight="1">
      <c r="A1" s="101" t="s">
        <v>643</v>
      </c>
      <c r="B1" s="116"/>
      <c r="C1" s="101"/>
      <c r="D1" s="102"/>
      <c r="E1" s="102"/>
      <c r="F1" s="102"/>
      <c r="G1" s="102"/>
      <c r="H1" s="102"/>
      <c r="I1" s="102"/>
      <c r="J1" s="102"/>
      <c r="K1" s="102"/>
    </row>
    <row r="2" spans="3:11" ht="8.25" customHeight="1">
      <c r="C2" s="104"/>
      <c r="D2" s="104"/>
      <c r="E2" s="104"/>
      <c r="F2" s="104"/>
      <c r="G2" s="104"/>
      <c r="H2" s="104"/>
      <c r="I2" s="104"/>
      <c r="J2" s="104"/>
      <c r="K2" s="104"/>
    </row>
    <row r="3" spans="3:11" ht="8.25" customHeight="1">
      <c r="C3" s="104"/>
      <c r="D3" s="104"/>
      <c r="E3" s="104"/>
      <c r="F3" s="104"/>
      <c r="G3" s="104"/>
      <c r="H3" s="104"/>
      <c r="I3" s="104"/>
      <c r="J3" s="104"/>
      <c r="K3" s="104"/>
    </row>
    <row r="4" spans="3:11" ht="8.25" customHeight="1">
      <c r="C4" s="104"/>
      <c r="D4" s="104"/>
      <c r="E4" s="104"/>
      <c r="F4" s="104"/>
      <c r="G4" s="104"/>
      <c r="H4" s="104"/>
      <c r="I4" s="104"/>
      <c r="J4" s="104"/>
      <c r="K4" s="104"/>
    </row>
    <row r="5" spans="3:11" ht="8.25" customHeight="1">
      <c r="C5" s="186"/>
      <c r="D5" s="165"/>
      <c r="E5" s="165"/>
      <c r="F5" s="165"/>
      <c r="G5" s="165"/>
      <c r="H5" s="165"/>
      <c r="I5" s="165"/>
      <c r="J5" s="166"/>
      <c r="K5" s="167" t="s">
        <v>644</v>
      </c>
    </row>
    <row r="6" spans="3:11" ht="8.25" customHeight="1">
      <c r="C6" s="104"/>
      <c r="D6" s="104"/>
      <c r="E6" s="104"/>
      <c r="F6" s="104"/>
      <c r="G6" s="104"/>
      <c r="H6" s="104"/>
      <c r="I6" s="104"/>
      <c r="J6" s="104"/>
      <c r="K6" s="104"/>
    </row>
    <row r="7" spans="1:11" ht="15" customHeight="1">
      <c r="A7" s="374" t="s">
        <v>827</v>
      </c>
      <c r="B7" s="187"/>
      <c r="C7" s="385" t="s">
        <v>863</v>
      </c>
      <c r="D7" s="168" t="s">
        <v>580</v>
      </c>
      <c r="E7" s="169"/>
      <c r="F7" s="169"/>
      <c r="G7" s="170"/>
      <c r="H7" s="168" t="s">
        <v>615</v>
      </c>
      <c r="I7" s="169"/>
      <c r="J7" s="169"/>
      <c r="K7" s="169"/>
    </row>
    <row r="8" spans="1:11" ht="15" customHeight="1">
      <c r="A8" s="337"/>
      <c r="B8" s="188"/>
      <c r="C8" s="347"/>
      <c r="D8" s="171" t="str">
        <f>'[4]tab9.1'!D8</f>
        <v>November</v>
      </c>
      <c r="E8" s="172"/>
      <c r="F8" s="171" t="str">
        <f>'[4]tab9.1'!F8</f>
        <v>Januar - November</v>
      </c>
      <c r="G8" s="172"/>
      <c r="H8" s="171" t="str">
        <f>D8</f>
        <v>November</v>
      </c>
      <c r="I8" s="172"/>
      <c r="J8" s="171" t="str">
        <f>F8</f>
        <v>Januar - November</v>
      </c>
      <c r="K8" s="173"/>
    </row>
    <row r="9" spans="1:11" ht="15" customHeight="1">
      <c r="A9" s="375"/>
      <c r="B9" s="189"/>
      <c r="C9" s="348"/>
      <c r="D9" s="174">
        <f>'[4]tab9.2'!A9</f>
        <v>2004</v>
      </c>
      <c r="E9" s="174">
        <f>'[4]tab9.2'!B9</f>
        <v>2003</v>
      </c>
      <c r="F9" s="174">
        <f>D9</f>
        <v>2004</v>
      </c>
      <c r="G9" s="174">
        <f>E9</f>
        <v>2003</v>
      </c>
      <c r="H9" s="174">
        <f>D9</f>
        <v>2004</v>
      </c>
      <c r="I9" s="174">
        <f>E9</f>
        <v>2003</v>
      </c>
      <c r="J9" s="174">
        <f>D9</f>
        <v>2004</v>
      </c>
      <c r="K9" s="141">
        <f>E9</f>
        <v>2003</v>
      </c>
    </row>
    <row r="10" spans="1:11" ht="13.5" customHeight="1">
      <c r="A10" s="190"/>
      <c r="B10" s="191"/>
      <c r="C10" s="192"/>
      <c r="D10" s="193"/>
      <c r="E10" s="193"/>
      <c r="F10" s="193"/>
      <c r="G10" s="193"/>
      <c r="H10" s="193"/>
      <c r="I10" s="193"/>
      <c r="J10" s="193"/>
      <c r="K10" s="193"/>
    </row>
    <row r="11" spans="1:11" ht="7.5" customHeight="1">
      <c r="A11" s="190"/>
      <c r="B11" s="191"/>
      <c r="C11" s="130" t="s">
        <v>595</v>
      </c>
      <c r="D11" s="139"/>
      <c r="E11" s="139"/>
      <c r="F11" s="139"/>
      <c r="G11" s="139"/>
      <c r="H11" s="139"/>
      <c r="I11" s="139"/>
      <c r="J11" s="139"/>
      <c r="K11" s="139"/>
    </row>
    <row r="12" spans="1:11" ht="7.5" customHeight="1">
      <c r="A12" s="190"/>
      <c r="B12" s="191"/>
      <c r="C12" s="130"/>
      <c r="D12" s="139"/>
      <c r="E12" s="139"/>
      <c r="F12" s="139"/>
      <c r="G12" s="139"/>
      <c r="H12" s="139"/>
      <c r="I12" s="139"/>
      <c r="J12" s="139"/>
      <c r="K12" s="139"/>
    </row>
    <row r="13" spans="1:11" ht="7.5" customHeight="1">
      <c r="A13" s="190"/>
      <c r="B13" s="191"/>
      <c r="C13" s="130"/>
      <c r="D13" s="125"/>
      <c r="E13" s="125"/>
      <c r="F13" s="125"/>
      <c r="G13" s="125"/>
      <c r="H13" s="125"/>
      <c r="I13" s="125"/>
      <c r="J13" s="125"/>
      <c r="K13" s="125"/>
    </row>
    <row r="14" spans="1:11" ht="7.5" customHeight="1">
      <c r="A14" s="194">
        <v>1</v>
      </c>
      <c r="B14" s="184"/>
      <c r="C14" s="130" t="s">
        <v>645</v>
      </c>
      <c r="D14" s="195" t="s">
        <v>916</v>
      </c>
      <c r="E14" s="195" t="s">
        <v>916</v>
      </c>
      <c r="F14" s="195">
        <v>4</v>
      </c>
      <c r="G14" s="195">
        <v>1</v>
      </c>
      <c r="H14" s="195">
        <v>6</v>
      </c>
      <c r="I14" s="195">
        <v>11</v>
      </c>
      <c r="J14" s="195">
        <v>104</v>
      </c>
      <c r="K14" s="195">
        <v>123</v>
      </c>
    </row>
    <row r="15" spans="1:11" ht="7.5" customHeight="1">
      <c r="A15" s="194">
        <v>2</v>
      </c>
      <c r="B15" s="184"/>
      <c r="C15" s="130" t="s">
        <v>522</v>
      </c>
      <c r="D15" s="195" t="s">
        <v>916</v>
      </c>
      <c r="E15" s="195" t="s">
        <v>916</v>
      </c>
      <c r="F15" s="195" t="s">
        <v>916</v>
      </c>
      <c r="G15" s="195">
        <v>1</v>
      </c>
      <c r="H15" s="195">
        <v>5</v>
      </c>
      <c r="I15" s="195">
        <v>6</v>
      </c>
      <c r="J15" s="195">
        <v>76</v>
      </c>
      <c r="K15" s="195">
        <v>91</v>
      </c>
    </row>
    <row r="16" spans="1:11" ht="7.5" customHeight="1">
      <c r="A16" s="194">
        <v>3</v>
      </c>
      <c r="B16" s="184"/>
      <c r="C16" s="130" t="s">
        <v>523</v>
      </c>
      <c r="D16" s="195" t="s">
        <v>916</v>
      </c>
      <c r="E16" s="195" t="s">
        <v>916</v>
      </c>
      <c r="F16" s="195">
        <v>4</v>
      </c>
      <c r="G16" s="195" t="s">
        <v>916</v>
      </c>
      <c r="H16" s="195">
        <v>1</v>
      </c>
      <c r="I16" s="195">
        <v>5</v>
      </c>
      <c r="J16" s="195">
        <v>28</v>
      </c>
      <c r="K16" s="195">
        <v>32</v>
      </c>
    </row>
    <row r="17" spans="1:11" ht="4.5" customHeight="1">
      <c r="A17" s="194"/>
      <c r="B17" s="184"/>
      <c r="C17" s="130"/>
      <c r="D17" s="195"/>
      <c r="E17" s="195"/>
      <c r="F17" s="195"/>
      <c r="G17" s="195"/>
      <c r="H17" s="195"/>
      <c r="I17" s="195"/>
      <c r="J17" s="195"/>
      <c r="K17" s="195"/>
    </row>
    <row r="18" spans="1:11" ht="7.5" customHeight="1">
      <c r="A18" s="194">
        <v>4</v>
      </c>
      <c r="B18" s="184"/>
      <c r="C18" s="130" t="s">
        <v>646</v>
      </c>
      <c r="D18" s="195"/>
      <c r="E18" s="195"/>
      <c r="F18" s="195"/>
      <c r="G18" s="195"/>
      <c r="H18" s="195"/>
      <c r="I18" s="195"/>
      <c r="J18" s="195"/>
      <c r="K18" s="195"/>
    </row>
    <row r="19" spans="1:11" ht="7.5" customHeight="1">
      <c r="A19" s="194"/>
      <c r="B19" s="184"/>
      <c r="C19" s="130" t="s">
        <v>941</v>
      </c>
      <c r="D19" s="195" t="s">
        <v>916</v>
      </c>
      <c r="E19" s="195">
        <v>2</v>
      </c>
      <c r="F19" s="195">
        <v>27</v>
      </c>
      <c r="G19" s="195">
        <v>34</v>
      </c>
      <c r="H19" s="195">
        <v>7</v>
      </c>
      <c r="I19" s="195">
        <v>10</v>
      </c>
      <c r="J19" s="195">
        <v>365</v>
      </c>
      <c r="K19" s="195">
        <v>400</v>
      </c>
    </row>
    <row r="20" spans="1:11" ht="7.5" customHeight="1">
      <c r="A20" s="194">
        <v>5</v>
      </c>
      <c r="B20" s="184"/>
      <c r="C20" s="130" t="s">
        <v>869</v>
      </c>
      <c r="D20" s="195" t="s">
        <v>916</v>
      </c>
      <c r="E20" s="195">
        <v>1</v>
      </c>
      <c r="F20" s="195">
        <v>7</v>
      </c>
      <c r="G20" s="195">
        <v>7</v>
      </c>
      <c r="H20" s="195">
        <v>5</v>
      </c>
      <c r="I20" s="195">
        <v>7</v>
      </c>
      <c r="J20" s="195">
        <v>174</v>
      </c>
      <c r="K20" s="195">
        <v>170</v>
      </c>
    </row>
    <row r="21" spans="1:11" ht="7.5" customHeight="1">
      <c r="A21" s="194">
        <v>6</v>
      </c>
      <c r="B21" s="184"/>
      <c r="C21" s="130" t="s">
        <v>870</v>
      </c>
      <c r="D21" s="195" t="s">
        <v>916</v>
      </c>
      <c r="E21" s="195">
        <v>1</v>
      </c>
      <c r="F21" s="195">
        <v>20</v>
      </c>
      <c r="G21" s="195">
        <v>27</v>
      </c>
      <c r="H21" s="195">
        <v>2</v>
      </c>
      <c r="I21" s="195">
        <v>3</v>
      </c>
      <c r="J21" s="195">
        <v>191</v>
      </c>
      <c r="K21" s="195">
        <v>230</v>
      </c>
    </row>
    <row r="22" spans="1:11" ht="4.5" customHeight="1">
      <c r="A22" s="196"/>
      <c r="B22" s="184"/>
      <c r="C22" s="130"/>
      <c r="D22" s="195"/>
      <c r="E22" s="195"/>
      <c r="F22" s="195"/>
      <c r="G22" s="195"/>
      <c r="H22" s="195"/>
      <c r="I22" s="195"/>
      <c r="J22" s="195"/>
      <c r="K22" s="195"/>
    </row>
    <row r="23" spans="1:11" ht="7.5" customHeight="1">
      <c r="A23" s="194">
        <v>7</v>
      </c>
      <c r="B23" s="184"/>
      <c r="C23" s="130" t="s">
        <v>525</v>
      </c>
      <c r="D23" s="195">
        <v>8</v>
      </c>
      <c r="E23" s="195">
        <v>18</v>
      </c>
      <c r="F23" s="195">
        <v>117</v>
      </c>
      <c r="G23" s="195">
        <v>176</v>
      </c>
      <c r="H23" s="195">
        <v>153</v>
      </c>
      <c r="I23" s="195">
        <v>173</v>
      </c>
      <c r="J23" s="195" t="s">
        <v>167</v>
      </c>
      <c r="K23" s="195" t="s">
        <v>168</v>
      </c>
    </row>
    <row r="24" spans="1:11" ht="7.5" customHeight="1">
      <c r="A24" s="194">
        <v>8</v>
      </c>
      <c r="B24" s="184"/>
      <c r="C24" s="130" t="s">
        <v>522</v>
      </c>
      <c r="D24" s="195">
        <v>1</v>
      </c>
      <c r="E24" s="195">
        <v>3</v>
      </c>
      <c r="F24" s="195">
        <v>16</v>
      </c>
      <c r="G24" s="195">
        <v>35</v>
      </c>
      <c r="H24" s="195">
        <v>45</v>
      </c>
      <c r="I24" s="195">
        <v>42</v>
      </c>
      <c r="J24" s="195">
        <v>376</v>
      </c>
      <c r="K24" s="195">
        <v>472</v>
      </c>
    </row>
    <row r="25" spans="1:11" ht="7.5" customHeight="1">
      <c r="A25" s="194">
        <v>9</v>
      </c>
      <c r="B25" s="184"/>
      <c r="C25" s="130" t="s">
        <v>523</v>
      </c>
      <c r="D25" s="195">
        <v>7</v>
      </c>
      <c r="E25" s="195">
        <v>15</v>
      </c>
      <c r="F25" s="195">
        <v>101</v>
      </c>
      <c r="G25" s="195">
        <v>141</v>
      </c>
      <c r="H25" s="195">
        <v>108</v>
      </c>
      <c r="I25" s="195">
        <v>131</v>
      </c>
      <c r="J25" s="195" t="s">
        <v>169</v>
      </c>
      <c r="K25" s="195" t="s">
        <v>170</v>
      </c>
    </row>
    <row r="26" spans="1:11" ht="4.5" customHeight="1">
      <c r="A26" s="194"/>
      <c r="B26" s="184"/>
      <c r="C26" s="130"/>
      <c r="D26" s="195"/>
      <c r="E26" s="195"/>
      <c r="F26" s="195"/>
      <c r="G26" s="195"/>
      <c r="H26" s="195"/>
      <c r="I26" s="195"/>
      <c r="J26" s="195"/>
      <c r="K26" s="195"/>
    </row>
    <row r="27" spans="1:11" ht="7.5" customHeight="1">
      <c r="A27" s="194">
        <v>10</v>
      </c>
      <c r="B27" s="141"/>
      <c r="C27" s="130" t="s">
        <v>647</v>
      </c>
      <c r="D27" s="195" t="s">
        <v>916</v>
      </c>
      <c r="E27" s="195" t="s">
        <v>916</v>
      </c>
      <c r="F27" s="195">
        <v>6</v>
      </c>
      <c r="G27" s="195" t="s">
        <v>916</v>
      </c>
      <c r="H27" s="195">
        <v>2</v>
      </c>
      <c r="I27" s="195" t="s">
        <v>916</v>
      </c>
      <c r="J27" s="195">
        <v>51</v>
      </c>
      <c r="K27" s="195">
        <v>12</v>
      </c>
    </row>
    <row r="28" spans="1:11" ht="7.5" customHeight="1">
      <c r="A28" s="194">
        <v>11</v>
      </c>
      <c r="B28" s="141"/>
      <c r="C28" s="130" t="s">
        <v>522</v>
      </c>
      <c r="D28" s="195" t="s">
        <v>916</v>
      </c>
      <c r="E28" s="195" t="s">
        <v>916</v>
      </c>
      <c r="F28" s="195">
        <v>2</v>
      </c>
      <c r="G28" s="195" t="s">
        <v>916</v>
      </c>
      <c r="H28" s="195">
        <v>2</v>
      </c>
      <c r="I28" s="195" t="s">
        <v>916</v>
      </c>
      <c r="J28" s="195">
        <v>9</v>
      </c>
      <c r="K28" s="195">
        <v>10</v>
      </c>
    </row>
    <row r="29" spans="1:11" ht="7.5" customHeight="1">
      <c r="A29" s="194">
        <v>12</v>
      </c>
      <c r="B29" s="184"/>
      <c r="C29" s="130" t="s">
        <v>523</v>
      </c>
      <c r="D29" s="195" t="s">
        <v>916</v>
      </c>
      <c r="E29" s="195" t="s">
        <v>916</v>
      </c>
      <c r="F29" s="195">
        <v>4</v>
      </c>
      <c r="G29" s="195" t="s">
        <v>916</v>
      </c>
      <c r="H29" s="195" t="s">
        <v>916</v>
      </c>
      <c r="I29" s="195" t="s">
        <v>916</v>
      </c>
      <c r="J29" s="195">
        <v>42</v>
      </c>
      <c r="K29" s="195">
        <v>2</v>
      </c>
    </row>
    <row r="30" spans="1:11" ht="4.5" customHeight="1">
      <c r="A30" s="194"/>
      <c r="B30" s="184"/>
      <c r="C30" s="130"/>
      <c r="D30" s="195"/>
      <c r="E30" s="195"/>
      <c r="F30" s="195"/>
      <c r="G30" s="195"/>
      <c r="H30" s="195"/>
      <c r="I30" s="195"/>
      <c r="J30" s="195"/>
      <c r="K30" s="195"/>
    </row>
    <row r="31" spans="1:11" ht="7.5" customHeight="1">
      <c r="A31" s="194">
        <v>13</v>
      </c>
      <c r="B31" s="184"/>
      <c r="C31" s="130" t="s">
        <v>527</v>
      </c>
      <c r="D31" s="195">
        <v>1</v>
      </c>
      <c r="E31" s="195" t="s">
        <v>916</v>
      </c>
      <c r="F31" s="195">
        <v>7</v>
      </c>
      <c r="G31" s="195">
        <v>7</v>
      </c>
      <c r="H31" s="195">
        <v>5</v>
      </c>
      <c r="I31" s="195">
        <v>7</v>
      </c>
      <c r="J31" s="195">
        <v>103</v>
      </c>
      <c r="K31" s="195">
        <v>112</v>
      </c>
    </row>
    <row r="32" spans="1:11" ht="7.5" customHeight="1">
      <c r="A32" s="194">
        <v>14</v>
      </c>
      <c r="B32" s="184"/>
      <c r="C32" s="130" t="s">
        <v>522</v>
      </c>
      <c r="D32" s="195" t="s">
        <v>916</v>
      </c>
      <c r="E32" s="195" t="s">
        <v>916</v>
      </c>
      <c r="F32" s="195">
        <v>1</v>
      </c>
      <c r="G32" s="195" t="s">
        <v>916</v>
      </c>
      <c r="H32" s="195" t="s">
        <v>916</v>
      </c>
      <c r="I32" s="195" t="s">
        <v>916</v>
      </c>
      <c r="J32" s="195">
        <v>18</v>
      </c>
      <c r="K32" s="195">
        <v>18</v>
      </c>
    </row>
    <row r="33" spans="1:11" ht="7.5" customHeight="1">
      <c r="A33" s="194">
        <v>15</v>
      </c>
      <c r="B33" s="184"/>
      <c r="C33" s="130" t="s">
        <v>523</v>
      </c>
      <c r="D33" s="195">
        <v>1</v>
      </c>
      <c r="E33" s="195" t="s">
        <v>916</v>
      </c>
      <c r="F33" s="195">
        <v>6</v>
      </c>
      <c r="G33" s="195">
        <v>7</v>
      </c>
      <c r="H33" s="195">
        <v>5</v>
      </c>
      <c r="I33" s="195">
        <v>7</v>
      </c>
      <c r="J33" s="195">
        <v>85</v>
      </c>
      <c r="K33" s="195">
        <v>94</v>
      </c>
    </row>
    <row r="34" spans="1:11" ht="4.5" customHeight="1">
      <c r="A34" s="194"/>
      <c r="B34" s="184"/>
      <c r="C34" s="130"/>
      <c r="D34" s="195"/>
      <c r="E34" s="195"/>
      <c r="F34" s="195"/>
      <c r="G34" s="195"/>
      <c r="H34" s="195"/>
      <c r="I34" s="195"/>
      <c r="J34" s="195"/>
      <c r="K34" s="195"/>
    </row>
    <row r="35" spans="1:11" ht="7.5" customHeight="1">
      <c r="A35" s="194">
        <v>16</v>
      </c>
      <c r="B35" s="184"/>
      <c r="C35" s="130" t="s">
        <v>942</v>
      </c>
      <c r="D35" s="195"/>
      <c r="E35" s="195"/>
      <c r="F35" s="195"/>
      <c r="G35" s="195"/>
      <c r="H35" s="195"/>
      <c r="I35" s="195"/>
      <c r="J35" s="195"/>
      <c r="K35" s="195"/>
    </row>
    <row r="36" spans="1:11" ht="7.5" customHeight="1">
      <c r="A36" s="194"/>
      <c r="B36" s="184"/>
      <c r="C36" s="130" t="s">
        <v>943</v>
      </c>
      <c r="D36" s="195" t="s">
        <v>916</v>
      </c>
      <c r="E36" s="195">
        <v>1</v>
      </c>
      <c r="F36" s="195" t="s">
        <v>916</v>
      </c>
      <c r="G36" s="195">
        <v>2</v>
      </c>
      <c r="H36" s="195" t="s">
        <v>916</v>
      </c>
      <c r="I36" s="195">
        <v>1</v>
      </c>
      <c r="J36" s="195">
        <v>2</v>
      </c>
      <c r="K36" s="195">
        <v>6</v>
      </c>
    </row>
    <row r="37" spans="1:11" ht="7.5" customHeight="1">
      <c r="A37" s="194">
        <v>17</v>
      </c>
      <c r="B37" s="184"/>
      <c r="C37" s="130" t="s">
        <v>522</v>
      </c>
      <c r="D37" s="195" t="s">
        <v>916</v>
      </c>
      <c r="E37" s="195" t="s">
        <v>916</v>
      </c>
      <c r="F37" s="195" t="s">
        <v>916</v>
      </c>
      <c r="G37" s="195" t="s">
        <v>916</v>
      </c>
      <c r="H37" s="195" t="s">
        <v>916</v>
      </c>
      <c r="I37" s="195" t="s">
        <v>916</v>
      </c>
      <c r="J37" s="195">
        <v>1</v>
      </c>
      <c r="K37" s="195" t="s">
        <v>916</v>
      </c>
    </row>
    <row r="38" spans="1:11" ht="7.5" customHeight="1">
      <c r="A38" s="194">
        <v>18</v>
      </c>
      <c r="B38" s="184"/>
      <c r="C38" s="130" t="s">
        <v>523</v>
      </c>
      <c r="D38" s="195" t="s">
        <v>916</v>
      </c>
      <c r="E38" s="195">
        <v>1</v>
      </c>
      <c r="F38" s="195" t="s">
        <v>916</v>
      </c>
      <c r="G38" s="195">
        <v>2</v>
      </c>
      <c r="H38" s="195" t="s">
        <v>916</v>
      </c>
      <c r="I38" s="195">
        <v>1</v>
      </c>
      <c r="J38" s="195">
        <v>1</v>
      </c>
      <c r="K38" s="195">
        <v>6</v>
      </c>
    </row>
    <row r="39" spans="1:11" ht="4.5" customHeight="1">
      <c r="A39" s="194"/>
      <c r="B39" s="184"/>
      <c r="C39" s="130"/>
      <c r="D39" s="195"/>
      <c r="E39" s="195"/>
      <c r="F39" s="195"/>
      <c r="G39" s="195"/>
      <c r="H39" s="195"/>
      <c r="I39" s="195"/>
      <c r="J39" s="195"/>
      <c r="K39" s="195"/>
    </row>
    <row r="40" spans="1:11" ht="7.5" customHeight="1">
      <c r="A40" s="194">
        <v>19</v>
      </c>
      <c r="B40" s="184"/>
      <c r="C40" s="130" t="s">
        <v>648</v>
      </c>
      <c r="D40" s="195"/>
      <c r="E40" s="195"/>
      <c r="F40" s="195"/>
      <c r="G40" s="195"/>
      <c r="H40" s="195"/>
      <c r="I40" s="195"/>
      <c r="J40" s="195"/>
      <c r="K40" s="195"/>
    </row>
    <row r="41" spans="1:11" ht="7.5" customHeight="1">
      <c r="A41" s="194"/>
      <c r="B41" s="184"/>
      <c r="C41" s="130" t="s">
        <v>944</v>
      </c>
      <c r="D41" s="195" t="s">
        <v>916</v>
      </c>
      <c r="E41" s="195" t="s">
        <v>916</v>
      </c>
      <c r="F41" s="195">
        <v>1</v>
      </c>
      <c r="G41" s="195" t="s">
        <v>916</v>
      </c>
      <c r="H41" s="195">
        <v>2</v>
      </c>
      <c r="I41" s="195" t="s">
        <v>916</v>
      </c>
      <c r="J41" s="195">
        <v>5</v>
      </c>
      <c r="K41" s="195">
        <v>4</v>
      </c>
    </row>
    <row r="42" spans="1:11" ht="7.5" customHeight="1">
      <c r="A42" s="194">
        <v>20</v>
      </c>
      <c r="B42" s="184"/>
      <c r="C42" s="130" t="s">
        <v>522</v>
      </c>
      <c r="D42" s="195" t="s">
        <v>916</v>
      </c>
      <c r="E42" s="195" t="s">
        <v>916</v>
      </c>
      <c r="F42" s="195" t="s">
        <v>916</v>
      </c>
      <c r="G42" s="195" t="s">
        <v>916</v>
      </c>
      <c r="H42" s="195">
        <v>2</v>
      </c>
      <c r="I42" s="195" t="s">
        <v>916</v>
      </c>
      <c r="J42" s="195">
        <v>4</v>
      </c>
      <c r="K42" s="195">
        <v>3</v>
      </c>
    </row>
    <row r="43" spans="1:11" ht="7.5" customHeight="1">
      <c r="A43" s="194">
        <v>21</v>
      </c>
      <c r="B43" s="184"/>
      <c r="C43" s="130" t="s">
        <v>523</v>
      </c>
      <c r="D43" s="195" t="s">
        <v>916</v>
      </c>
      <c r="E43" s="195" t="s">
        <v>916</v>
      </c>
      <c r="F43" s="195">
        <v>1</v>
      </c>
      <c r="G43" s="195" t="s">
        <v>916</v>
      </c>
      <c r="H43" s="195" t="s">
        <v>916</v>
      </c>
      <c r="I43" s="195" t="s">
        <v>916</v>
      </c>
      <c r="J43" s="195">
        <v>1</v>
      </c>
      <c r="K43" s="195">
        <v>1</v>
      </c>
    </row>
    <row r="44" spans="1:11" ht="4.5" customHeight="1">
      <c r="A44" s="194"/>
      <c r="B44" s="184"/>
      <c r="C44" s="130"/>
      <c r="D44" s="195"/>
      <c r="E44" s="195"/>
      <c r="F44" s="195"/>
      <c r="G44" s="195"/>
      <c r="H44" s="195"/>
      <c r="I44" s="195"/>
      <c r="J44" s="195"/>
      <c r="K44" s="195"/>
    </row>
    <row r="45" spans="1:11" ht="7.5" customHeight="1">
      <c r="A45" s="197">
        <v>22</v>
      </c>
      <c r="B45" s="184"/>
      <c r="C45" s="131" t="s">
        <v>529</v>
      </c>
      <c r="D45" s="198">
        <v>9</v>
      </c>
      <c r="E45" s="198">
        <v>21</v>
      </c>
      <c r="F45" s="198">
        <v>162</v>
      </c>
      <c r="G45" s="198">
        <v>220</v>
      </c>
      <c r="H45" s="198">
        <v>175</v>
      </c>
      <c r="I45" s="198">
        <v>202</v>
      </c>
      <c r="J45" s="198" t="s">
        <v>171</v>
      </c>
      <c r="K45" s="198" t="s">
        <v>172</v>
      </c>
    </row>
    <row r="46" spans="1:11" ht="7.5" customHeight="1">
      <c r="A46" s="197">
        <v>23</v>
      </c>
      <c r="B46" s="184"/>
      <c r="C46" s="131" t="s">
        <v>522</v>
      </c>
      <c r="D46" s="198">
        <v>1</v>
      </c>
      <c r="E46" s="198">
        <v>4</v>
      </c>
      <c r="F46" s="198">
        <v>26</v>
      </c>
      <c r="G46" s="198">
        <v>43</v>
      </c>
      <c r="H46" s="198">
        <v>59</v>
      </c>
      <c r="I46" s="198">
        <v>55</v>
      </c>
      <c r="J46" s="198">
        <v>658</v>
      </c>
      <c r="K46" s="198">
        <v>764</v>
      </c>
    </row>
    <row r="47" spans="1:11" ht="7.5" customHeight="1">
      <c r="A47" s="197">
        <v>24</v>
      </c>
      <c r="B47" s="184"/>
      <c r="C47" s="131" t="s">
        <v>523</v>
      </c>
      <c r="D47" s="198">
        <v>8</v>
      </c>
      <c r="E47" s="198">
        <v>17</v>
      </c>
      <c r="F47" s="198">
        <v>136</v>
      </c>
      <c r="G47" s="198">
        <v>177</v>
      </c>
      <c r="H47" s="198">
        <v>116</v>
      </c>
      <c r="I47" s="198">
        <v>147</v>
      </c>
      <c r="J47" s="198" t="s">
        <v>173</v>
      </c>
      <c r="K47" s="198" t="s">
        <v>174</v>
      </c>
    </row>
    <row r="48" spans="1:11" ht="4.5" customHeight="1">
      <c r="A48" s="194"/>
      <c r="B48" s="184"/>
      <c r="C48" s="130"/>
      <c r="D48" s="195"/>
      <c r="E48" s="195"/>
      <c r="F48" s="195"/>
      <c r="G48" s="195"/>
      <c r="H48" s="195"/>
      <c r="I48" s="195"/>
      <c r="J48" s="195"/>
      <c r="K48" s="195"/>
    </row>
    <row r="49" spans="1:11" ht="7.5" customHeight="1">
      <c r="A49" s="194">
        <v>25</v>
      </c>
      <c r="B49" s="184"/>
      <c r="C49" s="130" t="s">
        <v>531</v>
      </c>
      <c r="D49" s="195">
        <v>1</v>
      </c>
      <c r="E49" s="195" t="s">
        <v>916</v>
      </c>
      <c r="F49" s="195">
        <v>14</v>
      </c>
      <c r="G49" s="195">
        <v>16</v>
      </c>
      <c r="H49" s="195">
        <v>25</v>
      </c>
      <c r="I49" s="195">
        <v>18</v>
      </c>
      <c r="J49" s="195">
        <v>365</v>
      </c>
      <c r="K49" s="195">
        <v>358</v>
      </c>
    </row>
    <row r="50" spans="1:11" ht="7.5" customHeight="1">
      <c r="A50" s="194">
        <v>26</v>
      </c>
      <c r="B50" s="184"/>
      <c r="C50" s="130" t="s">
        <v>522</v>
      </c>
      <c r="D50" s="195" t="s">
        <v>916</v>
      </c>
      <c r="E50" s="195" t="s">
        <v>916</v>
      </c>
      <c r="F50" s="195">
        <v>7</v>
      </c>
      <c r="G50" s="195">
        <v>9</v>
      </c>
      <c r="H50" s="195">
        <v>20</v>
      </c>
      <c r="I50" s="195">
        <v>14</v>
      </c>
      <c r="J50" s="195">
        <v>290</v>
      </c>
      <c r="K50" s="195">
        <v>279</v>
      </c>
    </row>
    <row r="51" spans="1:11" ht="7.5" customHeight="1">
      <c r="A51" s="194">
        <v>27</v>
      </c>
      <c r="B51" s="184"/>
      <c r="C51" s="130" t="s">
        <v>523</v>
      </c>
      <c r="D51" s="195">
        <v>1</v>
      </c>
      <c r="E51" s="195" t="s">
        <v>916</v>
      </c>
      <c r="F51" s="195">
        <v>7</v>
      </c>
      <c r="G51" s="195">
        <v>7</v>
      </c>
      <c r="H51" s="195">
        <v>5</v>
      </c>
      <c r="I51" s="195">
        <v>4</v>
      </c>
      <c r="J51" s="195">
        <v>75</v>
      </c>
      <c r="K51" s="195">
        <v>79</v>
      </c>
    </row>
    <row r="52" spans="1:11" ht="4.5" customHeight="1">
      <c r="A52" s="194"/>
      <c r="B52" s="184"/>
      <c r="C52" s="130"/>
      <c r="D52" s="195"/>
      <c r="E52" s="195"/>
      <c r="F52" s="195"/>
      <c r="G52" s="195"/>
      <c r="H52" s="195"/>
      <c r="I52" s="195"/>
      <c r="J52" s="195"/>
      <c r="K52" s="195"/>
    </row>
    <row r="53" spans="1:11" ht="7.5" customHeight="1">
      <c r="A53" s="194"/>
      <c r="B53" s="184"/>
      <c r="C53" s="130" t="s">
        <v>532</v>
      </c>
      <c r="D53" s="195"/>
      <c r="E53" s="195"/>
      <c r="F53" s="195"/>
      <c r="G53" s="195"/>
      <c r="H53" s="195"/>
      <c r="I53" s="195"/>
      <c r="J53" s="195"/>
      <c r="K53" s="195"/>
    </row>
    <row r="54" spans="1:11" ht="7.5" customHeight="1">
      <c r="A54" s="194">
        <v>28</v>
      </c>
      <c r="B54" s="184"/>
      <c r="C54" s="130" t="s">
        <v>649</v>
      </c>
      <c r="D54" s="195" t="s">
        <v>916</v>
      </c>
      <c r="E54" s="195" t="s">
        <v>916</v>
      </c>
      <c r="F54" s="195" t="s">
        <v>916</v>
      </c>
      <c r="G54" s="195" t="s">
        <v>916</v>
      </c>
      <c r="H54" s="195">
        <v>1</v>
      </c>
      <c r="I54" s="195">
        <v>1</v>
      </c>
      <c r="J54" s="195">
        <v>62</v>
      </c>
      <c r="K54" s="195">
        <v>78</v>
      </c>
    </row>
    <row r="55" spans="1:11" ht="7.5" customHeight="1">
      <c r="A55" s="194">
        <v>29</v>
      </c>
      <c r="B55" s="184"/>
      <c r="C55" s="130" t="s">
        <v>871</v>
      </c>
      <c r="D55" s="195" t="s">
        <v>916</v>
      </c>
      <c r="E55" s="195" t="s">
        <v>916</v>
      </c>
      <c r="F55" s="195" t="s">
        <v>916</v>
      </c>
      <c r="G55" s="195" t="s">
        <v>916</v>
      </c>
      <c r="H55" s="195">
        <v>1</v>
      </c>
      <c r="I55" s="195">
        <v>1</v>
      </c>
      <c r="J55" s="195">
        <v>55</v>
      </c>
      <c r="K55" s="195">
        <v>68</v>
      </c>
    </row>
    <row r="56" spans="1:11" ht="7.5" customHeight="1">
      <c r="A56" s="194">
        <v>30</v>
      </c>
      <c r="B56" s="184"/>
      <c r="C56" s="130" t="s">
        <v>872</v>
      </c>
      <c r="D56" s="195" t="s">
        <v>916</v>
      </c>
      <c r="E56" s="195" t="s">
        <v>916</v>
      </c>
      <c r="F56" s="195" t="s">
        <v>916</v>
      </c>
      <c r="G56" s="195" t="s">
        <v>916</v>
      </c>
      <c r="H56" s="195" t="s">
        <v>916</v>
      </c>
      <c r="I56" s="195" t="s">
        <v>916</v>
      </c>
      <c r="J56" s="195">
        <v>7</v>
      </c>
      <c r="K56" s="195">
        <v>10</v>
      </c>
    </row>
    <row r="57" spans="1:11" ht="4.5" customHeight="1">
      <c r="A57" s="194"/>
      <c r="B57" s="184"/>
      <c r="C57" s="130"/>
      <c r="D57" s="195"/>
      <c r="E57" s="195"/>
      <c r="F57" s="195"/>
      <c r="G57" s="195"/>
      <c r="H57" s="195"/>
      <c r="I57" s="195"/>
      <c r="J57" s="195"/>
      <c r="K57" s="195"/>
    </row>
    <row r="58" spans="1:11" ht="7.5" customHeight="1">
      <c r="A58" s="194">
        <v>31</v>
      </c>
      <c r="B58" s="184"/>
      <c r="C58" s="130" t="s">
        <v>650</v>
      </c>
      <c r="D58" s="195" t="s">
        <v>916</v>
      </c>
      <c r="E58" s="195" t="s">
        <v>916</v>
      </c>
      <c r="F58" s="195" t="s">
        <v>916</v>
      </c>
      <c r="G58" s="195" t="s">
        <v>916</v>
      </c>
      <c r="H58" s="195">
        <v>2</v>
      </c>
      <c r="I58" s="195" t="s">
        <v>916</v>
      </c>
      <c r="J58" s="195">
        <v>8</v>
      </c>
      <c r="K58" s="195">
        <v>4</v>
      </c>
    </row>
    <row r="59" spans="1:11" ht="7.5" customHeight="1">
      <c r="A59" s="194">
        <v>32</v>
      </c>
      <c r="B59" s="184"/>
      <c r="C59" s="130" t="s">
        <v>522</v>
      </c>
      <c r="D59" s="195" t="s">
        <v>916</v>
      </c>
      <c r="E59" s="195" t="s">
        <v>916</v>
      </c>
      <c r="F59" s="195" t="s">
        <v>916</v>
      </c>
      <c r="G59" s="195" t="s">
        <v>916</v>
      </c>
      <c r="H59" s="195">
        <v>2</v>
      </c>
      <c r="I59" s="195" t="s">
        <v>916</v>
      </c>
      <c r="J59" s="195">
        <v>4</v>
      </c>
      <c r="K59" s="195">
        <v>2</v>
      </c>
    </row>
    <row r="60" spans="1:11" ht="7.5" customHeight="1">
      <c r="A60" s="194">
        <v>33</v>
      </c>
      <c r="B60" s="184"/>
      <c r="C60" s="130" t="s">
        <v>523</v>
      </c>
      <c r="D60" s="195" t="s">
        <v>916</v>
      </c>
      <c r="E60" s="195" t="s">
        <v>916</v>
      </c>
      <c r="F60" s="195" t="s">
        <v>916</v>
      </c>
      <c r="G60" s="195" t="s">
        <v>916</v>
      </c>
      <c r="H60" s="195" t="s">
        <v>916</v>
      </c>
      <c r="I60" s="195" t="s">
        <v>916</v>
      </c>
      <c r="J60" s="195">
        <v>4</v>
      </c>
      <c r="K60" s="195">
        <v>2</v>
      </c>
    </row>
    <row r="61" spans="1:11" ht="4.5" customHeight="1">
      <c r="A61" s="194"/>
      <c r="B61" s="184"/>
      <c r="C61" s="130"/>
      <c r="D61" s="195"/>
      <c r="E61" s="195"/>
      <c r="F61" s="195"/>
      <c r="G61" s="195"/>
      <c r="H61" s="195"/>
      <c r="I61" s="195"/>
      <c r="J61" s="195"/>
      <c r="K61" s="195"/>
    </row>
    <row r="62" spans="1:11" ht="7.5" customHeight="1">
      <c r="A62" s="194">
        <v>34</v>
      </c>
      <c r="B62" s="184"/>
      <c r="C62" s="130" t="s">
        <v>945</v>
      </c>
      <c r="D62" s="195">
        <v>3</v>
      </c>
      <c r="E62" s="195">
        <v>6</v>
      </c>
      <c r="F62" s="195">
        <v>29</v>
      </c>
      <c r="G62" s="195">
        <v>27</v>
      </c>
      <c r="H62" s="195">
        <v>43</v>
      </c>
      <c r="I62" s="195">
        <v>39</v>
      </c>
      <c r="J62" s="195">
        <v>294</v>
      </c>
      <c r="K62" s="195">
        <v>297</v>
      </c>
    </row>
    <row r="63" spans="1:11" ht="7.5" customHeight="1">
      <c r="A63" s="194">
        <v>35</v>
      </c>
      <c r="B63" s="184"/>
      <c r="C63" s="130" t="s">
        <v>522</v>
      </c>
      <c r="D63" s="195">
        <v>1</v>
      </c>
      <c r="E63" s="195">
        <v>4</v>
      </c>
      <c r="F63" s="195">
        <v>15</v>
      </c>
      <c r="G63" s="195">
        <v>17</v>
      </c>
      <c r="H63" s="195">
        <v>41</v>
      </c>
      <c r="I63" s="195">
        <v>30</v>
      </c>
      <c r="J63" s="195">
        <v>270</v>
      </c>
      <c r="K63" s="195">
        <v>269</v>
      </c>
    </row>
    <row r="64" spans="1:11" ht="7.5" customHeight="1">
      <c r="A64" s="194">
        <v>36</v>
      </c>
      <c r="B64" s="184"/>
      <c r="C64" s="130" t="s">
        <v>523</v>
      </c>
      <c r="D64" s="195">
        <v>2</v>
      </c>
      <c r="E64" s="195">
        <v>2</v>
      </c>
      <c r="F64" s="195">
        <v>14</v>
      </c>
      <c r="G64" s="195">
        <v>10</v>
      </c>
      <c r="H64" s="195">
        <v>2</v>
      </c>
      <c r="I64" s="195">
        <v>9</v>
      </c>
      <c r="J64" s="195">
        <v>24</v>
      </c>
      <c r="K64" s="195">
        <v>28</v>
      </c>
    </row>
    <row r="65" spans="1:11" ht="4.5" customHeight="1">
      <c r="A65" s="194"/>
      <c r="B65" s="184"/>
      <c r="C65" s="130"/>
      <c r="D65" s="195"/>
      <c r="E65" s="195"/>
      <c r="F65" s="195"/>
      <c r="G65" s="195"/>
      <c r="H65" s="195"/>
      <c r="I65" s="195"/>
      <c r="J65" s="195"/>
      <c r="K65" s="195"/>
    </row>
    <row r="66" spans="1:11" ht="7.5" customHeight="1">
      <c r="A66" s="194"/>
      <c r="B66" s="184"/>
      <c r="C66" s="130" t="s">
        <v>532</v>
      </c>
      <c r="D66" s="195"/>
      <c r="E66" s="195"/>
      <c r="F66" s="195"/>
      <c r="G66" s="195"/>
      <c r="H66" s="195"/>
      <c r="I66" s="195"/>
      <c r="J66" s="195"/>
      <c r="K66" s="195"/>
    </row>
    <row r="67" spans="1:11" ht="7.5" customHeight="1">
      <c r="A67" s="194">
        <v>37</v>
      </c>
      <c r="B67" s="184"/>
      <c r="C67" s="130" t="s">
        <v>649</v>
      </c>
      <c r="D67" s="195" t="s">
        <v>916</v>
      </c>
      <c r="E67" s="195">
        <v>1</v>
      </c>
      <c r="F67" s="195">
        <v>1</v>
      </c>
      <c r="G67" s="195">
        <v>2</v>
      </c>
      <c r="H67" s="195">
        <v>10</v>
      </c>
      <c r="I67" s="195">
        <v>9</v>
      </c>
      <c r="J67" s="195">
        <v>83</v>
      </c>
      <c r="K67" s="195">
        <v>75</v>
      </c>
    </row>
    <row r="68" spans="1:11" ht="7.5" customHeight="1">
      <c r="A68" s="194">
        <v>38</v>
      </c>
      <c r="B68" s="184"/>
      <c r="C68" s="130" t="s">
        <v>875</v>
      </c>
      <c r="D68" s="195" t="s">
        <v>916</v>
      </c>
      <c r="E68" s="195" t="s">
        <v>916</v>
      </c>
      <c r="F68" s="195" t="s">
        <v>916</v>
      </c>
      <c r="G68" s="195" t="s">
        <v>916</v>
      </c>
      <c r="H68" s="195">
        <v>10</v>
      </c>
      <c r="I68" s="195">
        <v>9</v>
      </c>
      <c r="J68" s="195">
        <v>79</v>
      </c>
      <c r="K68" s="195">
        <v>74</v>
      </c>
    </row>
    <row r="69" spans="1:11" ht="7.5" customHeight="1">
      <c r="A69" s="194">
        <v>39</v>
      </c>
      <c r="B69" s="184"/>
      <c r="C69" s="130" t="s">
        <v>877</v>
      </c>
      <c r="D69" s="195" t="s">
        <v>916</v>
      </c>
      <c r="E69" s="195">
        <v>1</v>
      </c>
      <c r="F69" s="195">
        <v>1</v>
      </c>
      <c r="G69" s="195">
        <v>2</v>
      </c>
      <c r="H69" s="195" t="s">
        <v>916</v>
      </c>
      <c r="I69" s="195" t="s">
        <v>916</v>
      </c>
      <c r="J69" s="195">
        <v>4</v>
      </c>
      <c r="K69" s="195">
        <v>1</v>
      </c>
    </row>
    <row r="70" spans="1:11" ht="4.5" customHeight="1">
      <c r="A70" s="194"/>
      <c r="B70" s="184"/>
      <c r="C70" s="130"/>
      <c r="D70" s="195"/>
      <c r="E70" s="195"/>
      <c r="F70" s="195"/>
      <c r="G70" s="195"/>
      <c r="H70" s="195"/>
      <c r="I70" s="195"/>
      <c r="J70" s="195"/>
      <c r="K70" s="195"/>
    </row>
    <row r="71" spans="1:11" ht="7.5" customHeight="1">
      <c r="A71" s="194">
        <v>40</v>
      </c>
      <c r="B71" s="184"/>
      <c r="C71" s="130" t="s">
        <v>946</v>
      </c>
      <c r="D71" s="195">
        <v>1</v>
      </c>
      <c r="E71" s="195">
        <v>3</v>
      </c>
      <c r="F71" s="195">
        <v>13</v>
      </c>
      <c r="G71" s="195">
        <v>10</v>
      </c>
      <c r="H71" s="195">
        <v>11</v>
      </c>
      <c r="I71" s="195">
        <v>10</v>
      </c>
      <c r="J71" s="195">
        <v>81</v>
      </c>
      <c r="K71" s="195">
        <v>85</v>
      </c>
    </row>
    <row r="72" spans="1:11" ht="7.5" customHeight="1">
      <c r="A72" s="194">
        <v>41</v>
      </c>
      <c r="B72" s="184"/>
      <c r="C72" s="130" t="s">
        <v>871</v>
      </c>
      <c r="D72" s="195">
        <v>1</v>
      </c>
      <c r="E72" s="195">
        <v>3</v>
      </c>
      <c r="F72" s="195">
        <v>10</v>
      </c>
      <c r="G72" s="195">
        <v>9</v>
      </c>
      <c r="H72" s="195">
        <v>11</v>
      </c>
      <c r="I72" s="195">
        <v>8</v>
      </c>
      <c r="J72" s="195">
        <v>81</v>
      </c>
      <c r="K72" s="195">
        <v>80</v>
      </c>
    </row>
    <row r="73" spans="1:11" ht="7.5" customHeight="1">
      <c r="A73" s="194">
        <v>42</v>
      </c>
      <c r="B73" s="184"/>
      <c r="C73" s="130" t="s">
        <v>872</v>
      </c>
      <c r="D73" s="195" t="s">
        <v>916</v>
      </c>
      <c r="E73" s="195" t="s">
        <v>916</v>
      </c>
      <c r="F73" s="195">
        <v>3</v>
      </c>
      <c r="G73" s="195">
        <v>1</v>
      </c>
      <c r="H73" s="195" t="s">
        <v>916</v>
      </c>
      <c r="I73" s="195">
        <v>2</v>
      </c>
      <c r="J73" s="195" t="s">
        <v>916</v>
      </c>
      <c r="K73" s="195">
        <v>5</v>
      </c>
    </row>
    <row r="74" spans="1:11" ht="4.5" customHeight="1">
      <c r="A74" s="194"/>
      <c r="B74" s="184"/>
      <c r="C74" s="130"/>
      <c r="D74" s="195"/>
      <c r="E74" s="195"/>
      <c r="F74" s="195"/>
      <c r="G74" s="195"/>
      <c r="H74" s="195"/>
      <c r="I74" s="195"/>
      <c r="J74" s="195"/>
      <c r="K74" s="195"/>
    </row>
    <row r="75" spans="1:11" ht="7.5" customHeight="1">
      <c r="A75" s="194">
        <v>43</v>
      </c>
      <c r="B75" s="184"/>
      <c r="C75" s="130" t="s">
        <v>651</v>
      </c>
      <c r="D75" s="195" t="s">
        <v>916</v>
      </c>
      <c r="E75" s="195" t="s">
        <v>916</v>
      </c>
      <c r="F75" s="195" t="s">
        <v>916</v>
      </c>
      <c r="G75" s="195">
        <v>1</v>
      </c>
      <c r="H75" s="195" t="s">
        <v>916</v>
      </c>
      <c r="I75" s="195" t="s">
        <v>916</v>
      </c>
      <c r="J75" s="195">
        <v>4</v>
      </c>
      <c r="K75" s="195">
        <v>3</v>
      </c>
    </row>
    <row r="76" spans="1:11" ht="7.5" customHeight="1">
      <c r="A76" s="194">
        <v>44</v>
      </c>
      <c r="B76" s="184"/>
      <c r="C76" s="130" t="s">
        <v>555</v>
      </c>
      <c r="D76" s="195" t="s">
        <v>916</v>
      </c>
      <c r="E76" s="195" t="s">
        <v>916</v>
      </c>
      <c r="F76" s="195" t="s">
        <v>916</v>
      </c>
      <c r="G76" s="195" t="s">
        <v>916</v>
      </c>
      <c r="H76" s="195" t="s">
        <v>916</v>
      </c>
      <c r="I76" s="195" t="s">
        <v>916</v>
      </c>
      <c r="J76" s="195" t="s">
        <v>916</v>
      </c>
      <c r="K76" s="195">
        <v>2</v>
      </c>
    </row>
    <row r="77" spans="1:11" ht="7.5" customHeight="1">
      <c r="A77" s="194">
        <v>45</v>
      </c>
      <c r="B77" s="184"/>
      <c r="C77" s="130" t="s">
        <v>556</v>
      </c>
      <c r="D77" s="195" t="s">
        <v>916</v>
      </c>
      <c r="E77" s="195" t="s">
        <v>916</v>
      </c>
      <c r="F77" s="195" t="s">
        <v>916</v>
      </c>
      <c r="G77" s="195">
        <v>1</v>
      </c>
      <c r="H77" s="195" t="s">
        <v>916</v>
      </c>
      <c r="I77" s="195" t="s">
        <v>916</v>
      </c>
      <c r="J77" s="195">
        <v>4</v>
      </c>
      <c r="K77" s="195">
        <v>1</v>
      </c>
    </row>
    <row r="78" spans="1:11" ht="4.5" customHeight="1">
      <c r="A78" s="194"/>
      <c r="B78" s="184"/>
      <c r="C78" s="130"/>
      <c r="D78" s="195"/>
      <c r="E78" s="195"/>
      <c r="F78" s="195"/>
      <c r="G78" s="195"/>
      <c r="H78" s="195"/>
      <c r="I78" s="195"/>
      <c r="J78" s="195"/>
      <c r="K78" s="195"/>
    </row>
    <row r="79" spans="1:11" ht="4.5" customHeight="1">
      <c r="A79" s="194"/>
      <c r="B79" s="184"/>
      <c r="C79" s="130"/>
      <c r="D79" s="195"/>
      <c r="E79" s="195"/>
      <c r="F79" s="195"/>
      <c r="G79" s="195"/>
      <c r="H79" s="195"/>
      <c r="I79" s="195"/>
      <c r="J79" s="195"/>
      <c r="K79" s="195"/>
    </row>
    <row r="80" spans="1:11" ht="4.5" customHeight="1">
      <c r="A80" s="194"/>
      <c r="B80" s="184"/>
      <c r="C80" s="130"/>
      <c r="D80" s="195"/>
      <c r="E80" s="195"/>
      <c r="F80" s="195"/>
      <c r="G80" s="195"/>
      <c r="H80" s="195"/>
      <c r="I80" s="195"/>
      <c r="J80" s="195"/>
      <c r="K80" s="195"/>
    </row>
    <row r="81" spans="1:11" ht="7.5" customHeight="1">
      <c r="A81" s="197">
        <v>46</v>
      </c>
      <c r="B81" s="184"/>
      <c r="C81" s="131" t="s">
        <v>540</v>
      </c>
      <c r="D81" s="198">
        <v>13</v>
      </c>
      <c r="E81" s="198">
        <v>27</v>
      </c>
      <c r="F81" s="198">
        <v>205</v>
      </c>
      <c r="G81" s="198">
        <v>264</v>
      </c>
      <c r="H81" s="198">
        <v>245</v>
      </c>
      <c r="I81" s="198">
        <v>259</v>
      </c>
      <c r="J81" s="198" t="s">
        <v>175</v>
      </c>
      <c r="K81" s="198" t="s">
        <v>176</v>
      </c>
    </row>
    <row r="82" spans="1:11" ht="7.5" customHeight="1">
      <c r="A82" s="197">
        <v>47</v>
      </c>
      <c r="B82" s="184"/>
      <c r="C82" s="131" t="s">
        <v>555</v>
      </c>
      <c r="D82" s="198">
        <v>2</v>
      </c>
      <c r="E82" s="198">
        <v>8</v>
      </c>
      <c r="F82" s="198">
        <v>48</v>
      </c>
      <c r="G82" s="198">
        <v>69</v>
      </c>
      <c r="H82" s="198">
        <v>122</v>
      </c>
      <c r="I82" s="198">
        <v>99</v>
      </c>
      <c r="J82" s="198" t="s">
        <v>177</v>
      </c>
      <c r="K82" s="198" t="s">
        <v>178</v>
      </c>
    </row>
    <row r="83" spans="1:11" ht="7.5" customHeight="1">
      <c r="A83" s="197">
        <v>48</v>
      </c>
      <c r="B83" s="184"/>
      <c r="C83" s="131" t="s">
        <v>556</v>
      </c>
      <c r="D83" s="198">
        <v>11</v>
      </c>
      <c r="E83" s="198">
        <v>19</v>
      </c>
      <c r="F83" s="198">
        <v>157</v>
      </c>
      <c r="G83" s="198">
        <v>195</v>
      </c>
      <c r="H83" s="198">
        <v>123</v>
      </c>
      <c r="I83" s="198">
        <v>160</v>
      </c>
      <c r="J83" s="198" t="s">
        <v>179</v>
      </c>
      <c r="K83" s="198" t="s">
        <v>180</v>
      </c>
    </row>
    <row r="84" spans="1:11" ht="4.5" customHeight="1">
      <c r="A84" s="194"/>
      <c r="B84" s="184"/>
      <c r="C84" s="130"/>
      <c r="D84" s="195"/>
      <c r="E84" s="195"/>
      <c r="F84" s="195"/>
      <c r="G84" s="195"/>
      <c r="H84" s="195"/>
      <c r="I84" s="195"/>
      <c r="J84" s="195"/>
      <c r="K84" s="195"/>
    </row>
    <row r="85" spans="1:11" ht="4.5" customHeight="1">
      <c r="A85" s="194"/>
      <c r="B85" s="184"/>
      <c r="C85" s="130"/>
      <c r="D85" s="195"/>
      <c r="E85" s="195"/>
      <c r="F85" s="195"/>
      <c r="G85" s="195"/>
      <c r="H85" s="195"/>
      <c r="I85" s="195"/>
      <c r="J85" s="195"/>
      <c r="K85" s="195"/>
    </row>
    <row r="86" spans="1:11" ht="4.5" customHeight="1">
      <c r="A86" s="194"/>
      <c r="B86" s="184"/>
      <c r="C86" s="130"/>
      <c r="D86" s="195"/>
      <c r="E86" s="195"/>
      <c r="F86" s="195"/>
      <c r="G86" s="195"/>
      <c r="H86" s="195"/>
      <c r="I86" s="195"/>
      <c r="J86" s="195"/>
      <c r="K86" s="195"/>
    </row>
    <row r="87" spans="1:11" ht="7.5" customHeight="1">
      <c r="A87" s="194"/>
      <c r="B87" s="184"/>
      <c r="C87" s="130" t="s">
        <v>536</v>
      </c>
      <c r="D87" s="195"/>
      <c r="E87" s="195"/>
      <c r="F87" s="195"/>
      <c r="G87" s="195"/>
      <c r="H87" s="195"/>
      <c r="I87" s="195"/>
      <c r="J87" s="195"/>
      <c r="K87" s="195"/>
    </row>
    <row r="88" spans="1:11" ht="7.5" customHeight="1">
      <c r="A88" s="194">
        <v>49</v>
      </c>
      <c r="B88" s="184"/>
      <c r="C88" s="130" t="s">
        <v>947</v>
      </c>
      <c r="D88" s="195">
        <v>1</v>
      </c>
      <c r="E88" s="195">
        <v>2</v>
      </c>
      <c r="F88" s="195">
        <v>7</v>
      </c>
      <c r="G88" s="195">
        <v>7</v>
      </c>
      <c r="H88" s="195">
        <v>15</v>
      </c>
      <c r="I88" s="195">
        <v>12</v>
      </c>
      <c r="J88" s="195">
        <v>214</v>
      </c>
      <c r="K88" s="195">
        <v>229</v>
      </c>
    </row>
    <row r="89" spans="1:11" ht="7.5" customHeight="1">
      <c r="A89" s="194">
        <v>50</v>
      </c>
      <c r="B89" s="184"/>
      <c r="C89" s="130" t="s">
        <v>522</v>
      </c>
      <c r="D89" s="195" t="s">
        <v>916</v>
      </c>
      <c r="E89" s="195" t="s">
        <v>916</v>
      </c>
      <c r="F89" s="195">
        <v>1</v>
      </c>
      <c r="G89" s="195" t="s">
        <v>916</v>
      </c>
      <c r="H89" s="195">
        <v>12</v>
      </c>
      <c r="I89" s="195">
        <v>11</v>
      </c>
      <c r="J89" s="195">
        <v>156</v>
      </c>
      <c r="K89" s="195">
        <v>170</v>
      </c>
    </row>
    <row r="90" spans="1:11" ht="7.5" customHeight="1">
      <c r="A90" s="194">
        <v>51</v>
      </c>
      <c r="B90" s="184"/>
      <c r="C90" s="130" t="s">
        <v>523</v>
      </c>
      <c r="D90" s="195">
        <v>1</v>
      </c>
      <c r="E90" s="195">
        <v>2</v>
      </c>
      <c r="F90" s="195">
        <v>6</v>
      </c>
      <c r="G90" s="195">
        <v>7</v>
      </c>
      <c r="H90" s="195">
        <v>3</v>
      </c>
      <c r="I90" s="195">
        <v>1</v>
      </c>
      <c r="J90" s="195">
        <v>58</v>
      </c>
      <c r="K90" s="195">
        <v>59</v>
      </c>
    </row>
    <row r="91" spans="1:11" ht="4.5" customHeight="1">
      <c r="A91" s="194"/>
      <c r="B91" s="184"/>
      <c r="C91" s="130"/>
      <c r="D91" s="195"/>
      <c r="E91" s="195"/>
      <c r="F91" s="195"/>
      <c r="G91" s="195"/>
      <c r="H91" s="195"/>
      <c r="I91" s="195"/>
      <c r="J91" s="195"/>
      <c r="K91" s="195"/>
    </row>
    <row r="92" spans="1:11" ht="7.5" customHeight="1">
      <c r="A92" s="194">
        <v>52</v>
      </c>
      <c r="B92" s="184"/>
      <c r="C92" s="130" t="s">
        <v>538</v>
      </c>
      <c r="D92" s="195">
        <v>2</v>
      </c>
      <c r="E92" s="195">
        <v>7</v>
      </c>
      <c r="F92" s="195">
        <v>30</v>
      </c>
      <c r="G92" s="195">
        <v>48</v>
      </c>
      <c r="H92" s="195">
        <v>37</v>
      </c>
      <c r="I92" s="195">
        <v>28</v>
      </c>
      <c r="J92" s="195">
        <v>288</v>
      </c>
      <c r="K92" s="195">
        <v>269</v>
      </c>
    </row>
    <row r="93" spans="1:11" ht="7.5" customHeight="1">
      <c r="A93" s="194">
        <v>53</v>
      </c>
      <c r="B93" s="184"/>
      <c r="C93" s="130" t="s">
        <v>522</v>
      </c>
      <c r="D93" s="195">
        <v>1</v>
      </c>
      <c r="E93" s="195">
        <v>4</v>
      </c>
      <c r="F93" s="195">
        <v>12</v>
      </c>
      <c r="G93" s="195">
        <v>23</v>
      </c>
      <c r="H93" s="195">
        <v>22</v>
      </c>
      <c r="I93" s="195">
        <v>15</v>
      </c>
      <c r="J93" s="195">
        <v>172</v>
      </c>
      <c r="K93" s="195">
        <v>159</v>
      </c>
    </row>
    <row r="94" spans="1:11" ht="7.5" customHeight="1">
      <c r="A94" s="194">
        <v>54</v>
      </c>
      <c r="B94" s="184"/>
      <c r="C94" s="130" t="s">
        <v>523</v>
      </c>
      <c r="D94" s="195">
        <v>1</v>
      </c>
      <c r="E94" s="195">
        <v>3</v>
      </c>
      <c r="F94" s="195">
        <v>18</v>
      </c>
      <c r="G94" s="195">
        <v>25</v>
      </c>
      <c r="H94" s="195">
        <v>15</v>
      </c>
      <c r="I94" s="195">
        <v>13</v>
      </c>
      <c r="J94" s="195">
        <v>116</v>
      </c>
      <c r="K94" s="195">
        <v>110</v>
      </c>
    </row>
    <row r="95" spans="1:12" ht="7.5" customHeight="1">
      <c r="A95" s="133"/>
      <c r="B95" s="133"/>
      <c r="C95" s="125"/>
      <c r="D95" s="183"/>
      <c r="E95" s="183"/>
      <c r="F95" s="183"/>
      <c r="G95" s="183"/>
      <c r="H95" s="183"/>
      <c r="I95" s="183"/>
      <c r="J95" s="183"/>
      <c r="K95" s="183"/>
      <c r="L95" s="104"/>
    </row>
    <row r="96" spans="1:12" ht="7.5" customHeight="1">
      <c r="A96" s="133"/>
      <c r="B96" s="133"/>
      <c r="C96" s="125"/>
      <c r="D96" s="125"/>
      <c r="E96" s="125"/>
      <c r="F96" s="125"/>
      <c r="G96" s="125"/>
      <c r="H96" s="125"/>
      <c r="I96" s="125"/>
      <c r="J96" s="125"/>
      <c r="K96" s="125"/>
      <c r="L96" s="104"/>
    </row>
    <row r="97" spans="1:12" ht="7.5" customHeight="1">
      <c r="A97" s="133"/>
      <c r="B97" s="133"/>
      <c r="C97" s="125"/>
      <c r="D97" s="125"/>
      <c r="E97" s="125"/>
      <c r="F97" s="125"/>
      <c r="G97" s="125"/>
      <c r="H97" s="125"/>
      <c r="I97" s="125"/>
      <c r="J97" s="125"/>
      <c r="K97" s="125"/>
      <c r="L97" s="104"/>
    </row>
    <row r="98" spans="1:11" ht="12.75">
      <c r="A98" s="133"/>
      <c r="B98" s="133"/>
      <c r="C98" s="133"/>
      <c r="D98" s="133"/>
      <c r="E98" s="133"/>
      <c r="F98" s="133"/>
      <c r="G98" s="133"/>
      <c r="H98" s="133"/>
      <c r="I98" s="133"/>
      <c r="J98" s="133"/>
      <c r="K98" s="133"/>
    </row>
    <row r="99" spans="1:11" ht="12.75">
      <c r="A99" s="133"/>
      <c r="B99" s="133"/>
      <c r="C99" s="133"/>
      <c r="D99" s="133"/>
      <c r="E99" s="133"/>
      <c r="F99" s="133"/>
      <c r="G99" s="133"/>
      <c r="H99" s="133"/>
      <c r="I99" s="133"/>
      <c r="J99" s="133"/>
      <c r="K99" s="133"/>
    </row>
    <row r="123" ht="12.75">
      <c r="D123" s="185"/>
    </row>
    <row r="125" ht="12.75">
      <c r="D125" s="185"/>
    </row>
    <row r="130" ht="12.75">
      <c r="D130" s="185"/>
    </row>
    <row r="134" ht="12.75">
      <c r="D134" s="185"/>
    </row>
    <row r="135" spans="4:8" ht="12.75">
      <c r="D135" s="185"/>
      <c r="H135" s="185"/>
    </row>
    <row r="138" spans="4:6" ht="12.75">
      <c r="D138" s="185"/>
      <c r="F138" s="185"/>
    </row>
    <row r="139" spans="4:8" ht="12.75">
      <c r="D139" s="185"/>
      <c r="F139" s="185"/>
      <c r="H139" s="185"/>
    </row>
    <row r="140" spans="4:8" ht="12.75">
      <c r="D140" s="185"/>
      <c r="H140" s="185"/>
    </row>
    <row r="143" spans="4:6" ht="12.75">
      <c r="D143" s="185"/>
      <c r="F143" s="185"/>
    </row>
    <row r="144" ht="12.75">
      <c r="D144" s="185"/>
    </row>
    <row r="145" ht="12.75">
      <c r="D145" s="185"/>
    </row>
    <row r="148" ht="12.75">
      <c r="D148" s="185"/>
    </row>
    <row r="149" spans="4:8" ht="12.75">
      <c r="D149" s="185"/>
      <c r="H149" s="185"/>
    </row>
    <row r="150" ht="12.75">
      <c r="D150" s="185"/>
    </row>
    <row r="153" spans="4:8" ht="12.75">
      <c r="D153" s="185"/>
      <c r="H153" s="185"/>
    </row>
    <row r="154" spans="4:8" ht="12.75">
      <c r="D154" s="185"/>
      <c r="H154" s="185"/>
    </row>
    <row r="155" spans="4:8" ht="12.75">
      <c r="D155" s="185"/>
      <c r="H155" s="185"/>
    </row>
    <row r="158" ht="12.75">
      <c r="D158" s="185"/>
    </row>
    <row r="159" spans="4:8" ht="12.75">
      <c r="D159" s="185"/>
      <c r="H159" s="185"/>
    </row>
    <row r="160" spans="4:8" ht="12.75">
      <c r="D160" s="185"/>
      <c r="H160" s="185"/>
    </row>
    <row r="164" spans="4:8" ht="12.75">
      <c r="D164" s="185"/>
      <c r="H164" s="185"/>
    </row>
    <row r="170" ht="12.75">
      <c r="H170" s="185"/>
    </row>
    <row r="173" ht="12.75">
      <c r="D173" s="185"/>
    </row>
    <row r="174" ht="12.75">
      <c r="H174" s="185"/>
    </row>
    <row r="175" spans="4:8" ht="12.75">
      <c r="D175" s="185"/>
      <c r="H175" s="185"/>
    </row>
    <row r="183" ht="12.75">
      <c r="D183" s="185"/>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I185"/>
  <sheetViews>
    <sheetView zoomScale="120" zoomScaleNormal="120" workbookViewId="0" topLeftCell="A2">
      <selection activeCell="A2" sqref="A2"/>
    </sheetView>
  </sheetViews>
  <sheetFormatPr defaultColWidth="11.421875" defaultRowHeight="12.75"/>
  <cols>
    <col min="1" max="8" width="8.7109375" style="103" customWidth="1"/>
    <col min="9" max="9" width="5.7109375" style="103" customWidth="1"/>
    <col min="10" max="16" width="5.28125" style="103" customWidth="1"/>
    <col min="17" max="16384" width="11.421875" style="103" customWidth="1"/>
  </cols>
  <sheetData>
    <row r="1" spans="1:9" ht="8.25" customHeight="1">
      <c r="A1" s="101" t="s">
        <v>652</v>
      </c>
      <c r="B1" s="102"/>
      <c r="C1" s="102"/>
      <c r="D1" s="102"/>
      <c r="E1" s="102"/>
      <c r="F1" s="102"/>
      <c r="G1" s="102"/>
      <c r="H1" s="102"/>
      <c r="I1" s="116"/>
    </row>
    <row r="2" spans="1:8" ht="8.25" customHeight="1">
      <c r="A2" s="104"/>
      <c r="B2" s="104"/>
      <c r="C2" s="104"/>
      <c r="D2" s="104"/>
      <c r="E2" s="104"/>
      <c r="F2" s="104"/>
      <c r="G2" s="104"/>
      <c r="H2" s="104"/>
    </row>
    <row r="3" spans="1:8" ht="8.25" customHeight="1">
      <c r="A3" s="104"/>
      <c r="B3" s="104"/>
      <c r="C3" s="104"/>
      <c r="D3" s="104"/>
      <c r="E3" s="104"/>
      <c r="F3" s="104"/>
      <c r="G3" s="104"/>
      <c r="H3" s="104"/>
    </row>
    <row r="4" spans="1:8" ht="8.25" customHeight="1">
      <c r="A4" s="104"/>
      <c r="B4" s="104"/>
      <c r="C4" s="104"/>
      <c r="D4" s="104"/>
      <c r="E4" s="104"/>
      <c r="F4" s="104"/>
      <c r="G4" s="104"/>
      <c r="H4" s="104"/>
    </row>
    <row r="5" spans="1:8" ht="8.25" customHeight="1">
      <c r="A5" s="164" t="s">
        <v>808</v>
      </c>
      <c r="B5" s="165"/>
      <c r="C5" s="165"/>
      <c r="D5" s="165"/>
      <c r="E5" s="165"/>
      <c r="F5" s="165"/>
      <c r="G5" s="166"/>
      <c r="H5" s="167"/>
    </row>
    <row r="6" spans="1:8" ht="8.25" customHeight="1">
      <c r="A6" s="104"/>
      <c r="B6" s="104"/>
      <c r="C6" s="104"/>
      <c r="D6" s="104"/>
      <c r="E6" s="104"/>
      <c r="F6" s="104"/>
      <c r="G6" s="104"/>
      <c r="H6" s="104"/>
    </row>
    <row r="7" spans="1:9" ht="15" customHeight="1">
      <c r="A7" s="168" t="s">
        <v>619</v>
      </c>
      <c r="B7" s="169"/>
      <c r="C7" s="169"/>
      <c r="D7" s="170"/>
      <c r="E7" s="168" t="s">
        <v>623</v>
      </c>
      <c r="F7" s="169"/>
      <c r="G7" s="169"/>
      <c r="H7" s="169"/>
      <c r="I7" s="355" t="s">
        <v>827</v>
      </c>
    </row>
    <row r="8" spans="1:9" ht="15" customHeight="1">
      <c r="A8" s="171" t="str">
        <f>'[4]tab10.1'!D8</f>
        <v>November</v>
      </c>
      <c r="B8" s="172"/>
      <c r="C8" s="171" t="str">
        <f>'[4]tab10.1'!F8</f>
        <v>Januar - November</v>
      </c>
      <c r="D8" s="172"/>
      <c r="E8" s="171" t="str">
        <f>'[4]tab10.1'!H8</f>
        <v>November</v>
      </c>
      <c r="F8" s="172"/>
      <c r="G8" s="171" t="str">
        <f>'[4]tab10.1'!J8</f>
        <v>Januar - November</v>
      </c>
      <c r="H8" s="173"/>
      <c r="I8" s="336"/>
    </row>
    <row r="9" spans="1:9" ht="15" customHeight="1">
      <c r="A9" s="174">
        <f>'[4]tab10.1'!D9</f>
        <v>2004</v>
      </c>
      <c r="B9" s="174">
        <f>'[4]tab10.1'!E9</f>
        <v>2003</v>
      </c>
      <c r="C9" s="174">
        <f>A9</f>
        <v>2004</v>
      </c>
      <c r="D9" s="174">
        <f>B9</f>
        <v>2003</v>
      </c>
      <c r="E9" s="174">
        <f>A9</f>
        <v>2004</v>
      </c>
      <c r="F9" s="174">
        <f>B9</f>
        <v>2003</v>
      </c>
      <c r="G9" s="174">
        <f>A9</f>
        <v>2004</v>
      </c>
      <c r="H9" s="174">
        <f>B9</f>
        <v>2003</v>
      </c>
      <c r="I9" s="356"/>
    </row>
    <row r="10" spans="1:9" ht="13.5" customHeight="1">
      <c r="A10" s="175"/>
      <c r="B10" s="175"/>
      <c r="C10" s="175"/>
      <c r="D10" s="175"/>
      <c r="E10" s="175"/>
      <c r="F10" s="175"/>
      <c r="G10" s="175"/>
      <c r="H10" s="175"/>
      <c r="I10" s="176"/>
    </row>
    <row r="11" spans="1:9" ht="7.5" customHeight="1">
      <c r="A11" s="104"/>
      <c r="B11" s="104"/>
      <c r="C11" s="104"/>
      <c r="D11" s="104"/>
      <c r="E11" s="104"/>
      <c r="F11" s="104"/>
      <c r="G11" s="104"/>
      <c r="H11" s="104"/>
      <c r="I11" s="176"/>
    </row>
    <row r="12" spans="1:9" ht="7.5" customHeight="1">
      <c r="A12" s="145"/>
      <c r="B12" s="145"/>
      <c r="C12" s="145"/>
      <c r="D12" s="145"/>
      <c r="E12" s="145"/>
      <c r="F12" s="145"/>
      <c r="G12" s="145"/>
      <c r="H12" s="145"/>
      <c r="I12" s="177"/>
    </row>
    <row r="13" spans="1:9" ht="7.5" customHeight="1">
      <c r="A13" s="145"/>
      <c r="B13" s="145"/>
      <c r="C13" s="145"/>
      <c r="D13" s="145"/>
      <c r="E13" s="145"/>
      <c r="F13" s="145"/>
      <c r="G13" s="145"/>
      <c r="H13" s="145"/>
      <c r="I13" s="177"/>
    </row>
    <row r="14" spans="1:9" ht="7.5" customHeight="1">
      <c r="A14" s="178">
        <v>15</v>
      </c>
      <c r="B14" s="178">
        <v>16</v>
      </c>
      <c r="C14" s="178">
        <v>252</v>
      </c>
      <c r="D14" s="178">
        <v>267</v>
      </c>
      <c r="E14" s="178">
        <v>21</v>
      </c>
      <c r="F14" s="178">
        <v>27</v>
      </c>
      <c r="G14" s="178">
        <v>360</v>
      </c>
      <c r="H14" s="178">
        <v>391</v>
      </c>
      <c r="I14" s="179">
        <v>1</v>
      </c>
    </row>
    <row r="15" spans="1:9" ht="7.5" customHeight="1">
      <c r="A15" s="178">
        <v>11</v>
      </c>
      <c r="B15" s="178">
        <v>14</v>
      </c>
      <c r="C15" s="178">
        <v>196</v>
      </c>
      <c r="D15" s="178">
        <v>209</v>
      </c>
      <c r="E15" s="178">
        <v>16</v>
      </c>
      <c r="F15" s="178">
        <v>20</v>
      </c>
      <c r="G15" s="178">
        <v>272</v>
      </c>
      <c r="H15" s="178">
        <v>301</v>
      </c>
      <c r="I15" s="179">
        <v>2</v>
      </c>
    </row>
    <row r="16" spans="1:9" ht="7.5" customHeight="1">
      <c r="A16" s="178">
        <v>4</v>
      </c>
      <c r="B16" s="178">
        <v>2</v>
      </c>
      <c r="C16" s="178">
        <v>56</v>
      </c>
      <c r="D16" s="178">
        <v>58</v>
      </c>
      <c r="E16" s="178">
        <v>5</v>
      </c>
      <c r="F16" s="178">
        <v>7</v>
      </c>
      <c r="G16" s="178">
        <v>88</v>
      </c>
      <c r="H16" s="178">
        <v>90</v>
      </c>
      <c r="I16" s="179">
        <v>3</v>
      </c>
    </row>
    <row r="17" spans="1:9" ht="4.5" customHeight="1">
      <c r="A17" s="178"/>
      <c r="B17" s="178"/>
      <c r="C17" s="178"/>
      <c r="D17" s="178"/>
      <c r="E17" s="178"/>
      <c r="F17" s="178"/>
      <c r="G17" s="178"/>
      <c r="H17" s="178"/>
      <c r="I17" s="179"/>
    </row>
    <row r="18" spans="1:9" ht="7.5" customHeight="1">
      <c r="A18" s="178"/>
      <c r="B18" s="178"/>
      <c r="C18" s="178"/>
      <c r="D18" s="178"/>
      <c r="E18" s="178"/>
      <c r="F18" s="178"/>
      <c r="G18" s="178"/>
      <c r="H18" s="178"/>
      <c r="I18" s="179"/>
    </row>
    <row r="19" spans="1:9" ht="7.5" customHeight="1">
      <c r="A19" s="178">
        <v>11</v>
      </c>
      <c r="B19" s="178">
        <v>16</v>
      </c>
      <c r="C19" s="178">
        <v>532</v>
      </c>
      <c r="D19" s="178">
        <v>534</v>
      </c>
      <c r="E19" s="178">
        <v>18</v>
      </c>
      <c r="F19" s="178">
        <v>28</v>
      </c>
      <c r="G19" s="178">
        <v>924</v>
      </c>
      <c r="H19" s="178">
        <v>968</v>
      </c>
      <c r="I19" s="179">
        <v>4</v>
      </c>
    </row>
    <row r="20" spans="1:9" ht="7.5" customHeight="1">
      <c r="A20" s="178">
        <v>10</v>
      </c>
      <c r="B20" s="178">
        <v>5</v>
      </c>
      <c r="C20" s="178">
        <v>356</v>
      </c>
      <c r="D20" s="178">
        <v>318</v>
      </c>
      <c r="E20" s="178">
        <v>15</v>
      </c>
      <c r="F20" s="178">
        <v>13</v>
      </c>
      <c r="G20" s="178">
        <v>537</v>
      </c>
      <c r="H20" s="178">
        <v>495</v>
      </c>
      <c r="I20" s="179">
        <v>5</v>
      </c>
    </row>
    <row r="21" spans="1:9" ht="7.5" customHeight="1">
      <c r="A21" s="178">
        <v>1</v>
      </c>
      <c r="B21" s="178">
        <v>11</v>
      </c>
      <c r="C21" s="178">
        <v>176</v>
      </c>
      <c r="D21" s="178">
        <v>216</v>
      </c>
      <c r="E21" s="178">
        <v>3</v>
      </c>
      <c r="F21" s="178">
        <v>15</v>
      </c>
      <c r="G21" s="178">
        <v>387</v>
      </c>
      <c r="H21" s="178">
        <v>473</v>
      </c>
      <c r="I21" s="179">
        <v>6</v>
      </c>
    </row>
    <row r="22" spans="1:9" ht="4.5" customHeight="1">
      <c r="A22" s="180"/>
      <c r="B22" s="178"/>
      <c r="C22" s="178"/>
      <c r="D22" s="178"/>
      <c r="E22" s="178"/>
      <c r="F22" s="178"/>
      <c r="G22" s="178"/>
      <c r="H22" s="178"/>
      <c r="I22" s="179"/>
    </row>
    <row r="23" spans="1:9" ht="7.5" customHeight="1">
      <c r="A23" s="178">
        <v>531</v>
      </c>
      <c r="B23" s="178">
        <v>491</v>
      </c>
      <c r="C23" s="178" t="s">
        <v>126</v>
      </c>
      <c r="D23" s="178" t="s">
        <v>127</v>
      </c>
      <c r="E23" s="178">
        <v>692</v>
      </c>
      <c r="F23" s="178">
        <v>682</v>
      </c>
      <c r="G23" s="178" t="s">
        <v>128</v>
      </c>
      <c r="H23" s="178" t="s">
        <v>129</v>
      </c>
      <c r="I23" s="179">
        <v>7</v>
      </c>
    </row>
    <row r="24" spans="1:9" ht="7.5" customHeight="1">
      <c r="A24" s="178">
        <v>245</v>
      </c>
      <c r="B24" s="178">
        <v>228</v>
      </c>
      <c r="C24" s="178" t="s">
        <v>130</v>
      </c>
      <c r="D24" s="178" t="s">
        <v>131</v>
      </c>
      <c r="E24" s="178">
        <v>291</v>
      </c>
      <c r="F24" s="178">
        <v>273</v>
      </c>
      <c r="G24" s="178" t="s">
        <v>132</v>
      </c>
      <c r="H24" s="178" t="s">
        <v>133</v>
      </c>
      <c r="I24" s="179">
        <v>8</v>
      </c>
    </row>
    <row r="25" spans="1:9" ht="7.5" customHeight="1">
      <c r="A25" s="178">
        <v>286</v>
      </c>
      <c r="B25" s="178">
        <v>263</v>
      </c>
      <c r="C25" s="178" t="s">
        <v>134</v>
      </c>
      <c r="D25" s="178" t="s">
        <v>135</v>
      </c>
      <c r="E25" s="178">
        <v>401</v>
      </c>
      <c r="F25" s="178">
        <v>409</v>
      </c>
      <c r="G25" s="178" t="s">
        <v>136</v>
      </c>
      <c r="H25" s="178" t="s">
        <v>137</v>
      </c>
      <c r="I25" s="179">
        <v>9</v>
      </c>
    </row>
    <row r="26" spans="1:9" ht="4.5" customHeight="1">
      <c r="A26" s="178"/>
      <c r="B26" s="178"/>
      <c r="C26" s="178"/>
      <c r="D26" s="178"/>
      <c r="E26" s="178"/>
      <c r="F26" s="178"/>
      <c r="G26" s="178"/>
      <c r="H26" s="178"/>
      <c r="I26" s="179"/>
    </row>
    <row r="27" spans="1:9" ht="7.5" customHeight="1">
      <c r="A27" s="178">
        <v>10</v>
      </c>
      <c r="B27" s="178">
        <v>4</v>
      </c>
      <c r="C27" s="178">
        <v>90</v>
      </c>
      <c r="D27" s="178">
        <v>84</v>
      </c>
      <c r="E27" s="178">
        <v>12</v>
      </c>
      <c r="F27" s="178">
        <v>4</v>
      </c>
      <c r="G27" s="178">
        <v>147</v>
      </c>
      <c r="H27" s="178">
        <v>96</v>
      </c>
      <c r="I27" s="179">
        <v>10</v>
      </c>
    </row>
    <row r="28" spans="1:9" ht="7.5" customHeight="1">
      <c r="A28" s="178">
        <v>9</v>
      </c>
      <c r="B28" s="178">
        <v>3</v>
      </c>
      <c r="C28" s="178">
        <v>59</v>
      </c>
      <c r="D28" s="178">
        <v>60</v>
      </c>
      <c r="E28" s="178">
        <v>11</v>
      </c>
      <c r="F28" s="178">
        <v>3</v>
      </c>
      <c r="G28" s="178">
        <v>70</v>
      </c>
      <c r="H28" s="178">
        <v>70</v>
      </c>
      <c r="I28" s="179">
        <v>11</v>
      </c>
    </row>
    <row r="29" spans="1:9" ht="7.5" customHeight="1">
      <c r="A29" s="178">
        <v>1</v>
      </c>
      <c r="B29" s="178">
        <v>1</v>
      </c>
      <c r="C29" s="178">
        <v>31</v>
      </c>
      <c r="D29" s="178">
        <v>24</v>
      </c>
      <c r="E29" s="178">
        <v>1</v>
      </c>
      <c r="F29" s="178">
        <v>1</v>
      </c>
      <c r="G29" s="178">
        <v>77</v>
      </c>
      <c r="H29" s="178">
        <v>26</v>
      </c>
      <c r="I29" s="179">
        <v>12</v>
      </c>
    </row>
    <row r="30" spans="1:9" ht="4.5" customHeight="1">
      <c r="A30" s="178"/>
      <c r="B30" s="178"/>
      <c r="C30" s="178"/>
      <c r="D30" s="178"/>
      <c r="E30" s="178"/>
      <c r="F30" s="178"/>
      <c r="G30" s="178"/>
      <c r="H30" s="178"/>
      <c r="I30" s="179"/>
    </row>
    <row r="31" spans="1:9" ht="7.5" customHeight="1">
      <c r="A31" s="178">
        <v>23</v>
      </c>
      <c r="B31" s="178">
        <v>23</v>
      </c>
      <c r="C31" s="178">
        <v>309</v>
      </c>
      <c r="D31" s="178">
        <v>331</v>
      </c>
      <c r="E31" s="178">
        <v>29</v>
      </c>
      <c r="F31" s="178">
        <v>30</v>
      </c>
      <c r="G31" s="178">
        <v>419</v>
      </c>
      <c r="H31" s="178">
        <v>450</v>
      </c>
      <c r="I31" s="179">
        <v>13</v>
      </c>
    </row>
    <row r="32" spans="1:9" ht="7.5" customHeight="1">
      <c r="A32" s="178">
        <v>6</v>
      </c>
      <c r="B32" s="178">
        <v>5</v>
      </c>
      <c r="C32" s="178">
        <v>102</v>
      </c>
      <c r="D32" s="178">
        <v>121</v>
      </c>
      <c r="E32" s="178">
        <v>6</v>
      </c>
      <c r="F32" s="178">
        <v>5</v>
      </c>
      <c r="G32" s="178">
        <v>121</v>
      </c>
      <c r="H32" s="178">
        <v>139</v>
      </c>
      <c r="I32" s="179">
        <v>14</v>
      </c>
    </row>
    <row r="33" spans="1:9" ht="7.5" customHeight="1">
      <c r="A33" s="178">
        <v>17</v>
      </c>
      <c r="B33" s="178">
        <v>18</v>
      </c>
      <c r="C33" s="178">
        <v>207</v>
      </c>
      <c r="D33" s="178">
        <v>210</v>
      </c>
      <c r="E33" s="178">
        <v>23</v>
      </c>
      <c r="F33" s="178">
        <v>25</v>
      </c>
      <c r="G33" s="178">
        <v>298</v>
      </c>
      <c r="H33" s="178">
        <v>311</v>
      </c>
      <c r="I33" s="179">
        <v>15</v>
      </c>
    </row>
    <row r="34" spans="1:9" ht="4.5" customHeight="1">
      <c r="A34" s="178"/>
      <c r="B34" s="178"/>
      <c r="C34" s="178"/>
      <c r="D34" s="178"/>
      <c r="E34" s="178"/>
      <c r="F34" s="178"/>
      <c r="G34" s="178"/>
      <c r="H34" s="178"/>
      <c r="I34" s="179"/>
    </row>
    <row r="35" spans="1:9" ht="7.5" customHeight="1">
      <c r="A35" s="178"/>
      <c r="B35" s="178"/>
      <c r="C35" s="178"/>
      <c r="D35" s="178"/>
      <c r="E35" s="178"/>
      <c r="F35" s="178"/>
      <c r="G35" s="178"/>
      <c r="H35" s="178"/>
      <c r="I35" s="179"/>
    </row>
    <row r="36" spans="1:9" ht="7.5" customHeight="1">
      <c r="A36" s="178" t="s">
        <v>916</v>
      </c>
      <c r="B36" s="178" t="s">
        <v>916</v>
      </c>
      <c r="C36" s="178">
        <v>19</v>
      </c>
      <c r="D36" s="178">
        <v>11</v>
      </c>
      <c r="E36" s="178" t="s">
        <v>916</v>
      </c>
      <c r="F36" s="178">
        <v>2</v>
      </c>
      <c r="G36" s="178">
        <v>21</v>
      </c>
      <c r="H36" s="178">
        <v>19</v>
      </c>
      <c r="I36" s="179">
        <v>16</v>
      </c>
    </row>
    <row r="37" spans="1:9" ht="7.5" customHeight="1">
      <c r="A37" s="178" t="s">
        <v>916</v>
      </c>
      <c r="B37" s="178" t="s">
        <v>916</v>
      </c>
      <c r="C37" s="178">
        <v>13</v>
      </c>
      <c r="D37" s="178">
        <v>3</v>
      </c>
      <c r="E37" s="178" t="s">
        <v>916</v>
      </c>
      <c r="F37" s="178" t="s">
        <v>916</v>
      </c>
      <c r="G37" s="178">
        <v>14</v>
      </c>
      <c r="H37" s="178">
        <v>3</v>
      </c>
      <c r="I37" s="179">
        <v>17</v>
      </c>
    </row>
    <row r="38" spans="1:9" ht="7.5" customHeight="1">
      <c r="A38" s="178" t="s">
        <v>916</v>
      </c>
      <c r="B38" s="178" t="s">
        <v>916</v>
      </c>
      <c r="C38" s="178">
        <v>6</v>
      </c>
      <c r="D38" s="178">
        <v>8</v>
      </c>
      <c r="E38" s="178" t="s">
        <v>916</v>
      </c>
      <c r="F38" s="178">
        <v>2</v>
      </c>
      <c r="G38" s="178">
        <v>7</v>
      </c>
      <c r="H38" s="178">
        <v>16</v>
      </c>
      <c r="I38" s="179">
        <v>18</v>
      </c>
    </row>
    <row r="39" spans="1:9" ht="4.5" customHeight="1">
      <c r="A39" s="178"/>
      <c r="B39" s="178"/>
      <c r="C39" s="178"/>
      <c r="D39" s="178"/>
      <c r="E39" s="178"/>
      <c r="F39" s="178"/>
      <c r="G39" s="178"/>
      <c r="H39" s="178"/>
      <c r="I39" s="179"/>
    </row>
    <row r="40" spans="1:9" ht="7.5" customHeight="1">
      <c r="A40" s="178"/>
      <c r="B40" s="178"/>
      <c r="C40" s="178"/>
      <c r="D40" s="178"/>
      <c r="E40" s="178"/>
      <c r="F40" s="178"/>
      <c r="G40" s="178"/>
      <c r="H40" s="178"/>
      <c r="I40" s="179"/>
    </row>
    <row r="41" spans="1:9" ht="7.5" customHeight="1">
      <c r="A41" s="178">
        <v>6</v>
      </c>
      <c r="B41" s="178">
        <v>2</v>
      </c>
      <c r="C41" s="178">
        <v>15</v>
      </c>
      <c r="D41" s="178">
        <v>23</v>
      </c>
      <c r="E41" s="178">
        <v>8</v>
      </c>
      <c r="F41" s="178">
        <v>2</v>
      </c>
      <c r="G41" s="178">
        <v>21</v>
      </c>
      <c r="H41" s="178">
        <v>27</v>
      </c>
      <c r="I41" s="179">
        <v>19</v>
      </c>
    </row>
    <row r="42" spans="1:9" ht="7.5" customHeight="1">
      <c r="A42" s="178">
        <v>6</v>
      </c>
      <c r="B42" s="178">
        <v>1</v>
      </c>
      <c r="C42" s="178">
        <v>13</v>
      </c>
      <c r="D42" s="178">
        <v>16</v>
      </c>
      <c r="E42" s="178">
        <v>8</v>
      </c>
      <c r="F42" s="178">
        <v>1</v>
      </c>
      <c r="G42" s="178">
        <v>17</v>
      </c>
      <c r="H42" s="178">
        <v>19</v>
      </c>
      <c r="I42" s="179">
        <v>20</v>
      </c>
    </row>
    <row r="43" spans="1:9" ht="7.5" customHeight="1">
      <c r="A43" s="178" t="s">
        <v>916</v>
      </c>
      <c r="B43" s="178">
        <v>1</v>
      </c>
      <c r="C43" s="178">
        <v>2</v>
      </c>
      <c r="D43" s="178">
        <v>7</v>
      </c>
      <c r="E43" s="178" t="s">
        <v>916</v>
      </c>
      <c r="F43" s="178">
        <v>1</v>
      </c>
      <c r="G43" s="178">
        <v>4</v>
      </c>
      <c r="H43" s="178">
        <v>8</v>
      </c>
      <c r="I43" s="179">
        <v>21</v>
      </c>
    </row>
    <row r="44" spans="1:9" ht="4.5" customHeight="1">
      <c r="A44" s="178"/>
      <c r="B44" s="178"/>
      <c r="C44" s="178"/>
      <c r="D44" s="178"/>
      <c r="E44" s="178"/>
      <c r="F44" s="178"/>
      <c r="G44" s="178"/>
      <c r="H44" s="178"/>
      <c r="I44" s="179"/>
    </row>
    <row r="45" spans="1:9" ht="7.5" customHeight="1">
      <c r="A45" s="181">
        <v>596</v>
      </c>
      <c r="B45" s="181">
        <v>552</v>
      </c>
      <c r="C45" s="181" t="s">
        <v>138</v>
      </c>
      <c r="D45" s="181" t="s">
        <v>139</v>
      </c>
      <c r="E45" s="181">
        <v>780</v>
      </c>
      <c r="F45" s="181">
        <v>775</v>
      </c>
      <c r="G45" s="181" t="s">
        <v>140</v>
      </c>
      <c r="H45" s="181" t="s">
        <v>141</v>
      </c>
      <c r="I45" s="182">
        <v>22</v>
      </c>
    </row>
    <row r="46" spans="1:9" ht="7.5" customHeight="1">
      <c r="A46" s="181">
        <v>287</v>
      </c>
      <c r="B46" s="181">
        <v>256</v>
      </c>
      <c r="C46" s="181" t="s">
        <v>142</v>
      </c>
      <c r="D46" s="181" t="s">
        <v>143</v>
      </c>
      <c r="E46" s="181">
        <v>347</v>
      </c>
      <c r="F46" s="181">
        <v>315</v>
      </c>
      <c r="G46" s="181" t="s">
        <v>144</v>
      </c>
      <c r="H46" s="181" t="s">
        <v>145</v>
      </c>
      <c r="I46" s="182">
        <v>23</v>
      </c>
    </row>
    <row r="47" spans="1:9" ht="7.5" customHeight="1">
      <c r="A47" s="181">
        <v>309</v>
      </c>
      <c r="B47" s="181">
        <v>296</v>
      </c>
      <c r="C47" s="181" t="s">
        <v>146</v>
      </c>
      <c r="D47" s="181" t="s">
        <v>147</v>
      </c>
      <c r="E47" s="181">
        <v>433</v>
      </c>
      <c r="F47" s="181">
        <v>460</v>
      </c>
      <c r="G47" s="181" t="s">
        <v>148</v>
      </c>
      <c r="H47" s="181" t="s">
        <v>149</v>
      </c>
      <c r="I47" s="182">
        <v>24</v>
      </c>
    </row>
    <row r="48" spans="1:9" ht="4.5" customHeight="1">
      <c r="A48" s="178"/>
      <c r="B48" s="178"/>
      <c r="C48" s="178"/>
      <c r="D48" s="178"/>
      <c r="E48" s="178"/>
      <c r="F48" s="178"/>
      <c r="G48" s="178"/>
      <c r="H48" s="178"/>
      <c r="I48" s="179"/>
    </row>
    <row r="49" spans="1:9" ht="7.5" customHeight="1">
      <c r="A49" s="178">
        <v>57</v>
      </c>
      <c r="B49" s="178">
        <v>49</v>
      </c>
      <c r="C49" s="178">
        <v>902</v>
      </c>
      <c r="D49" s="178" t="s">
        <v>150</v>
      </c>
      <c r="E49" s="178">
        <v>83</v>
      </c>
      <c r="F49" s="178">
        <v>67</v>
      </c>
      <c r="G49" s="178" t="s">
        <v>151</v>
      </c>
      <c r="H49" s="178" t="s">
        <v>152</v>
      </c>
      <c r="I49" s="179">
        <v>25</v>
      </c>
    </row>
    <row r="50" spans="1:9" ht="7.5" customHeight="1">
      <c r="A50" s="178">
        <v>51</v>
      </c>
      <c r="B50" s="178">
        <v>45</v>
      </c>
      <c r="C50" s="178">
        <v>808</v>
      </c>
      <c r="D50" s="178">
        <v>942</v>
      </c>
      <c r="E50" s="178">
        <v>71</v>
      </c>
      <c r="F50" s="178">
        <v>59</v>
      </c>
      <c r="G50" s="178" t="s">
        <v>153</v>
      </c>
      <c r="H50" s="178" t="s">
        <v>154</v>
      </c>
      <c r="I50" s="179">
        <v>26</v>
      </c>
    </row>
    <row r="51" spans="1:9" ht="7.5" customHeight="1">
      <c r="A51" s="178">
        <v>6</v>
      </c>
      <c r="B51" s="178">
        <v>4</v>
      </c>
      <c r="C51" s="178">
        <v>94</v>
      </c>
      <c r="D51" s="178">
        <v>83</v>
      </c>
      <c r="E51" s="178">
        <v>12</v>
      </c>
      <c r="F51" s="178">
        <v>8</v>
      </c>
      <c r="G51" s="178">
        <v>176</v>
      </c>
      <c r="H51" s="178">
        <v>169</v>
      </c>
      <c r="I51" s="179">
        <v>27</v>
      </c>
    </row>
    <row r="52" spans="1:9" ht="4.5" customHeight="1">
      <c r="A52" s="178"/>
      <c r="B52" s="178"/>
      <c r="C52" s="178"/>
      <c r="D52" s="178"/>
      <c r="E52" s="178"/>
      <c r="F52" s="178"/>
      <c r="G52" s="178"/>
      <c r="H52" s="178"/>
      <c r="I52" s="179"/>
    </row>
    <row r="53" spans="1:9" ht="7.5" customHeight="1">
      <c r="A53" s="178"/>
      <c r="B53" s="178"/>
      <c r="C53" s="178"/>
      <c r="D53" s="178"/>
      <c r="E53" s="178"/>
      <c r="F53" s="178"/>
      <c r="G53" s="178"/>
      <c r="H53" s="178"/>
      <c r="I53" s="179"/>
    </row>
    <row r="54" spans="1:9" ht="7.5" customHeight="1">
      <c r="A54" s="178">
        <v>9</v>
      </c>
      <c r="B54" s="178">
        <v>6</v>
      </c>
      <c r="C54" s="178">
        <v>165</v>
      </c>
      <c r="D54" s="178">
        <v>226</v>
      </c>
      <c r="E54" s="178">
        <v>10</v>
      </c>
      <c r="F54" s="178">
        <v>7</v>
      </c>
      <c r="G54" s="178">
        <v>227</v>
      </c>
      <c r="H54" s="178">
        <v>304</v>
      </c>
      <c r="I54" s="179">
        <v>28</v>
      </c>
    </row>
    <row r="55" spans="1:9" ht="7.5" customHeight="1">
      <c r="A55" s="178">
        <v>9</v>
      </c>
      <c r="B55" s="178">
        <v>5</v>
      </c>
      <c r="C55" s="178">
        <v>156</v>
      </c>
      <c r="D55" s="178">
        <v>213</v>
      </c>
      <c r="E55" s="178">
        <v>10</v>
      </c>
      <c r="F55" s="178">
        <v>6</v>
      </c>
      <c r="G55" s="178">
        <v>211</v>
      </c>
      <c r="H55" s="178">
        <v>281</v>
      </c>
      <c r="I55" s="179">
        <v>29</v>
      </c>
    </row>
    <row r="56" spans="1:9" ht="7.5" customHeight="1">
      <c r="A56" s="178" t="s">
        <v>916</v>
      </c>
      <c r="B56" s="178">
        <v>1</v>
      </c>
      <c r="C56" s="178">
        <v>9</v>
      </c>
      <c r="D56" s="178">
        <v>13</v>
      </c>
      <c r="E56" s="178" t="s">
        <v>916</v>
      </c>
      <c r="F56" s="178">
        <v>1</v>
      </c>
      <c r="G56" s="178">
        <v>16</v>
      </c>
      <c r="H56" s="178">
        <v>23</v>
      </c>
      <c r="I56" s="179">
        <v>30</v>
      </c>
    </row>
    <row r="57" spans="1:9" ht="4.5" customHeight="1">
      <c r="A57" s="178"/>
      <c r="B57" s="178"/>
      <c r="C57" s="178"/>
      <c r="D57" s="178"/>
      <c r="E57" s="178"/>
      <c r="F57" s="178"/>
      <c r="G57" s="178"/>
      <c r="H57" s="178"/>
      <c r="I57" s="179"/>
    </row>
    <row r="58" spans="1:9" ht="7.5" customHeight="1">
      <c r="A58" s="178">
        <v>3</v>
      </c>
      <c r="B58" s="178">
        <v>3</v>
      </c>
      <c r="C58" s="178">
        <v>37</v>
      </c>
      <c r="D58" s="178">
        <v>33</v>
      </c>
      <c r="E58" s="178">
        <v>5</v>
      </c>
      <c r="F58" s="178">
        <v>3</v>
      </c>
      <c r="G58" s="178">
        <v>45</v>
      </c>
      <c r="H58" s="178">
        <v>37</v>
      </c>
      <c r="I58" s="179">
        <v>31</v>
      </c>
    </row>
    <row r="59" spans="1:9" ht="7.5" customHeight="1">
      <c r="A59" s="178">
        <v>3</v>
      </c>
      <c r="B59" s="178">
        <v>3</v>
      </c>
      <c r="C59" s="178">
        <v>35</v>
      </c>
      <c r="D59" s="178">
        <v>27</v>
      </c>
      <c r="E59" s="178">
        <v>5</v>
      </c>
      <c r="F59" s="178">
        <v>3</v>
      </c>
      <c r="G59" s="178">
        <v>39</v>
      </c>
      <c r="H59" s="178">
        <v>29</v>
      </c>
      <c r="I59" s="179">
        <v>32</v>
      </c>
    </row>
    <row r="60" spans="1:9" ht="7.5" customHeight="1">
      <c r="A60" s="178" t="s">
        <v>916</v>
      </c>
      <c r="B60" s="178" t="s">
        <v>916</v>
      </c>
      <c r="C60" s="178">
        <v>2</v>
      </c>
      <c r="D60" s="178">
        <v>6</v>
      </c>
      <c r="E60" s="178" t="s">
        <v>916</v>
      </c>
      <c r="F60" s="178" t="s">
        <v>916</v>
      </c>
      <c r="G60" s="178">
        <v>6</v>
      </c>
      <c r="H60" s="178">
        <v>8</v>
      </c>
      <c r="I60" s="179">
        <v>33</v>
      </c>
    </row>
    <row r="61" spans="1:9" ht="4.5" customHeight="1">
      <c r="A61" s="178"/>
      <c r="B61" s="178"/>
      <c r="C61" s="178"/>
      <c r="D61" s="178"/>
      <c r="E61" s="178"/>
      <c r="F61" s="178"/>
      <c r="G61" s="178"/>
      <c r="H61" s="178"/>
      <c r="I61" s="179"/>
    </row>
    <row r="62" spans="1:9" ht="7.5" customHeight="1">
      <c r="A62" s="178">
        <v>55</v>
      </c>
      <c r="B62" s="178">
        <v>45</v>
      </c>
      <c r="C62" s="178">
        <v>536</v>
      </c>
      <c r="D62" s="178">
        <v>586</v>
      </c>
      <c r="E62" s="178">
        <v>101</v>
      </c>
      <c r="F62" s="178">
        <v>90</v>
      </c>
      <c r="G62" s="178">
        <v>859</v>
      </c>
      <c r="H62" s="178">
        <v>910</v>
      </c>
      <c r="I62" s="179">
        <v>34</v>
      </c>
    </row>
    <row r="63" spans="1:9" ht="7.5" customHeight="1">
      <c r="A63" s="178">
        <v>52</v>
      </c>
      <c r="B63" s="178">
        <v>42</v>
      </c>
      <c r="C63" s="178">
        <v>499</v>
      </c>
      <c r="D63" s="178">
        <v>551</v>
      </c>
      <c r="E63" s="178">
        <v>94</v>
      </c>
      <c r="F63" s="178">
        <v>76</v>
      </c>
      <c r="G63" s="178">
        <v>784</v>
      </c>
      <c r="H63" s="178">
        <v>837</v>
      </c>
      <c r="I63" s="179">
        <v>35</v>
      </c>
    </row>
    <row r="64" spans="1:9" ht="7.5" customHeight="1">
      <c r="A64" s="178">
        <v>3</v>
      </c>
      <c r="B64" s="178">
        <v>3</v>
      </c>
      <c r="C64" s="178">
        <v>37</v>
      </c>
      <c r="D64" s="178">
        <v>35</v>
      </c>
      <c r="E64" s="178">
        <v>7</v>
      </c>
      <c r="F64" s="178">
        <v>14</v>
      </c>
      <c r="G64" s="178">
        <v>75</v>
      </c>
      <c r="H64" s="178">
        <v>73</v>
      </c>
      <c r="I64" s="179">
        <v>36</v>
      </c>
    </row>
    <row r="65" spans="1:9" ht="4.5" customHeight="1">
      <c r="A65" s="178"/>
      <c r="B65" s="178"/>
      <c r="C65" s="178"/>
      <c r="D65" s="178"/>
      <c r="E65" s="178"/>
      <c r="F65" s="178"/>
      <c r="G65" s="178"/>
      <c r="H65" s="178"/>
      <c r="I65" s="179"/>
    </row>
    <row r="66" spans="1:9" ht="7.5" customHeight="1">
      <c r="A66" s="178"/>
      <c r="B66" s="178"/>
      <c r="C66" s="178"/>
      <c r="D66" s="178"/>
      <c r="E66" s="178"/>
      <c r="F66" s="178"/>
      <c r="G66" s="178"/>
      <c r="H66" s="178"/>
      <c r="I66" s="179"/>
    </row>
    <row r="67" spans="1:9" ht="7.5" customHeight="1">
      <c r="A67" s="178">
        <v>6</v>
      </c>
      <c r="B67" s="178">
        <v>9</v>
      </c>
      <c r="C67" s="178">
        <v>118</v>
      </c>
      <c r="D67" s="178">
        <v>159</v>
      </c>
      <c r="E67" s="178">
        <v>16</v>
      </c>
      <c r="F67" s="178">
        <v>19</v>
      </c>
      <c r="G67" s="178">
        <v>202</v>
      </c>
      <c r="H67" s="178">
        <v>236</v>
      </c>
      <c r="I67" s="179">
        <v>37</v>
      </c>
    </row>
    <row r="68" spans="1:9" ht="7.5" customHeight="1">
      <c r="A68" s="178">
        <v>6</v>
      </c>
      <c r="B68" s="178">
        <v>9</v>
      </c>
      <c r="C68" s="178">
        <v>114</v>
      </c>
      <c r="D68" s="178">
        <v>152</v>
      </c>
      <c r="E68" s="178">
        <v>16</v>
      </c>
      <c r="F68" s="178">
        <v>18</v>
      </c>
      <c r="G68" s="178">
        <v>193</v>
      </c>
      <c r="H68" s="178">
        <v>226</v>
      </c>
      <c r="I68" s="179">
        <v>38</v>
      </c>
    </row>
    <row r="69" spans="1:9" ht="7.5" customHeight="1">
      <c r="A69" s="178" t="s">
        <v>916</v>
      </c>
      <c r="B69" s="178" t="s">
        <v>916</v>
      </c>
      <c r="C69" s="178">
        <v>4</v>
      </c>
      <c r="D69" s="178">
        <v>7</v>
      </c>
      <c r="E69" s="178" t="s">
        <v>916</v>
      </c>
      <c r="F69" s="178">
        <v>1</v>
      </c>
      <c r="G69" s="178">
        <v>9</v>
      </c>
      <c r="H69" s="178">
        <v>10</v>
      </c>
      <c r="I69" s="179">
        <v>39</v>
      </c>
    </row>
    <row r="70" spans="1:9" ht="4.5" customHeight="1">
      <c r="A70" s="178"/>
      <c r="B70" s="178"/>
      <c r="C70" s="178"/>
      <c r="D70" s="178"/>
      <c r="E70" s="178"/>
      <c r="F70" s="178"/>
      <c r="G70" s="178"/>
      <c r="H70" s="178"/>
      <c r="I70" s="179"/>
    </row>
    <row r="71" spans="1:9" ht="7.5" customHeight="1">
      <c r="A71" s="178">
        <v>12</v>
      </c>
      <c r="B71" s="178">
        <v>9</v>
      </c>
      <c r="C71" s="178">
        <v>72</v>
      </c>
      <c r="D71" s="178">
        <v>94</v>
      </c>
      <c r="E71" s="178">
        <v>24</v>
      </c>
      <c r="F71" s="178">
        <v>22</v>
      </c>
      <c r="G71" s="178">
        <v>166</v>
      </c>
      <c r="H71" s="178">
        <v>189</v>
      </c>
      <c r="I71" s="179">
        <v>40</v>
      </c>
    </row>
    <row r="72" spans="1:9" ht="7.5" customHeight="1">
      <c r="A72" s="178">
        <v>12</v>
      </c>
      <c r="B72" s="178">
        <v>9</v>
      </c>
      <c r="C72" s="178">
        <v>70</v>
      </c>
      <c r="D72" s="178">
        <v>92</v>
      </c>
      <c r="E72" s="178">
        <v>24</v>
      </c>
      <c r="F72" s="178">
        <v>20</v>
      </c>
      <c r="G72" s="178">
        <v>161</v>
      </c>
      <c r="H72" s="178">
        <v>181</v>
      </c>
      <c r="I72" s="179">
        <v>41</v>
      </c>
    </row>
    <row r="73" spans="1:9" ht="7.5" customHeight="1">
      <c r="A73" s="178" t="s">
        <v>916</v>
      </c>
      <c r="B73" s="178" t="s">
        <v>916</v>
      </c>
      <c r="C73" s="178">
        <v>2</v>
      </c>
      <c r="D73" s="178">
        <v>2</v>
      </c>
      <c r="E73" s="178" t="s">
        <v>916</v>
      </c>
      <c r="F73" s="178">
        <v>2</v>
      </c>
      <c r="G73" s="178">
        <v>5</v>
      </c>
      <c r="H73" s="178">
        <v>8</v>
      </c>
      <c r="I73" s="179">
        <v>42</v>
      </c>
    </row>
    <row r="74" spans="1:9" ht="4.5" customHeight="1">
      <c r="A74" s="178"/>
      <c r="B74" s="178"/>
      <c r="C74" s="178"/>
      <c r="D74" s="178"/>
      <c r="E74" s="178"/>
      <c r="F74" s="178"/>
      <c r="G74" s="178"/>
      <c r="H74" s="178"/>
      <c r="I74" s="179"/>
    </row>
    <row r="75" spans="1:9" ht="7.5" customHeight="1">
      <c r="A75" s="178" t="s">
        <v>916</v>
      </c>
      <c r="B75" s="178" t="s">
        <v>916</v>
      </c>
      <c r="C75" s="178">
        <v>14</v>
      </c>
      <c r="D75" s="178">
        <v>9</v>
      </c>
      <c r="E75" s="178" t="s">
        <v>916</v>
      </c>
      <c r="F75" s="178" t="s">
        <v>916</v>
      </c>
      <c r="G75" s="178">
        <v>18</v>
      </c>
      <c r="H75" s="178">
        <v>13</v>
      </c>
      <c r="I75" s="179">
        <v>43</v>
      </c>
    </row>
    <row r="76" spans="1:9" ht="7.5" customHeight="1">
      <c r="A76" s="178" t="s">
        <v>916</v>
      </c>
      <c r="B76" s="178" t="s">
        <v>916</v>
      </c>
      <c r="C76" s="178">
        <v>6</v>
      </c>
      <c r="D76" s="178">
        <v>5</v>
      </c>
      <c r="E76" s="178" t="s">
        <v>916</v>
      </c>
      <c r="F76" s="178" t="s">
        <v>916</v>
      </c>
      <c r="G76" s="178">
        <v>6</v>
      </c>
      <c r="H76" s="178">
        <v>7</v>
      </c>
      <c r="I76" s="179">
        <v>44</v>
      </c>
    </row>
    <row r="77" spans="1:9" ht="7.5" customHeight="1">
      <c r="A77" s="178" t="s">
        <v>916</v>
      </c>
      <c r="B77" s="178" t="s">
        <v>916</v>
      </c>
      <c r="C77" s="178">
        <v>8</v>
      </c>
      <c r="D77" s="178">
        <v>4</v>
      </c>
      <c r="E77" s="178" t="s">
        <v>916</v>
      </c>
      <c r="F77" s="178" t="s">
        <v>916</v>
      </c>
      <c r="G77" s="178">
        <v>12</v>
      </c>
      <c r="H77" s="178">
        <v>6</v>
      </c>
      <c r="I77" s="179">
        <v>45</v>
      </c>
    </row>
    <row r="78" spans="1:9" ht="4.5" customHeight="1">
      <c r="A78" s="178"/>
      <c r="B78" s="178"/>
      <c r="C78" s="178"/>
      <c r="D78" s="178"/>
      <c r="E78" s="178"/>
      <c r="F78" s="178"/>
      <c r="G78" s="178"/>
      <c r="H78" s="178"/>
      <c r="I78" s="179"/>
    </row>
    <row r="79" spans="1:9" ht="4.5" customHeight="1">
      <c r="A79" s="178"/>
      <c r="B79" s="178"/>
      <c r="C79" s="178"/>
      <c r="D79" s="178"/>
      <c r="E79" s="178"/>
      <c r="F79" s="178"/>
      <c r="G79" s="178"/>
      <c r="H79" s="178"/>
      <c r="I79" s="179"/>
    </row>
    <row r="80" spans="1:9" ht="4.5" customHeight="1">
      <c r="A80" s="178"/>
      <c r="B80" s="178"/>
      <c r="C80" s="178"/>
      <c r="D80" s="178"/>
      <c r="E80" s="178"/>
      <c r="F80" s="178"/>
      <c r="G80" s="178"/>
      <c r="H80" s="178"/>
      <c r="I80" s="179"/>
    </row>
    <row r="81" spans="1:9" ht="7.5" customHeight="1">
      <c r="A81" s="181">
        <v>711</v>
      </c>
      <c r="B81" s="181">
        <v>649</v>
      </c>
      <c r="C81" s="181" t="s">
        <v>155</v>
      </c>
      <c r="D81" s="181" t="s">
        <v>156</v>
      </c>
      <c r="E81" s="181">
        <v>969</v>
      </c>
      <c r="F81" s="181">
        <v>935</v>
      </c>
      <c r="G81" s="181" t="s">
        <v>157</v>
      </c>
      <c r="H81" s="181" t="s">
        <v>158</v>
      </c>
      <c r="I81" s="182">
        <v>46</v>
      </c>
    </row>
    <row r="82" spans="1:9" ht="7.5" customHeight="1">
      <c r="A82" s="181">
        <v>393</v>
      </c>
      <c r="B82" s="181">
        <v>346</v>
      </c>
      <c r="C82" s="181" t="s">
        <v>159</v>
      </c>
      <c r="D82" s="181" t="s">
        <v>160</v>
      </c>
      <c r="E82" s="181">
        <v>517</v>
      </c>
      <c r="F82" s="181">
        <v>453</v>
      </c>
      <c r="G82" s="181" t="s">
        <v>161</v>
      </c>
      <c r="H82" s="181" t="s">
        <v>162</v>
      </c>
      <c r="I82" s="182">
        <v>47</v>
      </c>
    </row>
    <row r="83" spans="1:9" ht="7.5" customHeight="1">
      <c r="A83" s="181">
        <v>318</v>
      </c>
      <c r="B83" s="181">
        <v>303</v>
      </c>
      <c r="C83" s="181" t="s">
        <v>163</v>
      </c>
      <c r="D83" s="181" t="s">
        <v>164</v>
      </c>
      <c r="E83" s="181">
        <v>452</v>
      </c>
      <c r="F83" s="181">
        <v>482</v>
      </c>
      <c r="G83" s="181" t="s">
        <v>165</v>
      </c>
      <c r="H83" s="181" t="s">
        <v>166</v>
      </c>
      <c r="I83" s="182">
        <v>48</v>
      </c>
    </row>
    <row r="84" spans="1:9" ht="4.5" customHeight="1">
      <c r="A84" s="181"/>
      <c r="B84" s="181"/>
      <c r="C84" s="181"/>
      <c r="D84" s="181"/>
      <c r="E84" s="181"/>
      <c r="F84" s="181"/>
      <c r="G84" s="178"/>
      <c r="H84" s="178"/>
      <c r="I84" s="179"/>
    </row>
    <row r="85" spans="1:9" ht="4.5" customHeight="1">
      <c r="A85" s="178"/>
      <c r="B85" s="178"/>
      <c r="C85" s="178"/>
      <c r="D85" s="178"/>
      <c r="E85" s="178"/>
      <c r="F85" s="178"/>
      <c r="G85" s="178"/>
      <c r="H85" s="178"/>
      <c r="I85" s="179"/>
    </row>
    <row r="86" spans="1:9" ht="4.5" customHeight="1">
      <c r="A86" s="178"/>
      <c r="B86" s="178"/>
      <c r="C86" s="178"/>
      <c r="D86" s="178"/>
      <c r="E86" s="178"/>
      <c r="F86" s="178"/>
      <c r="G86" s="178"/>
      <c r="H86" s="178"/>
      <c r="I86" s="179"/>
    </row>
    <row r="87" spans="1:9" ht="7.5" customHeight="1">
      <c r="A87" s="178"/>
      <c r="B87" s="178"/>
      <c r="C87" s="178"/>
      <c r="D87" s="178"/>
      <c r="E87" s="178"/>
      <c r="F87" s="178"/>
      <c r="G87" s="178"/>
      <c r="H87" s="178"/>
      <c r="I87" s="179"/>
    </row>
    <row r="88" spans="1:9" ht="7.5" customHeight="1">
      <c r="A88" s="178">
        <v>32</v>
      </c>
      <c r="B88" s="178">
        <v>34</v>
      </c>
      <c r="C88" s="178">
        <v>550</v>
      </c>
      <c r="D88" s="178">
        <v>661</v>
      </c>
      <c r="E88" s="178">
        <v>48</v>
      </c>
      <c r="F88" s="178">
        <v>48</v>
      </c>
      <c r="G88" s="178">
        <v>771</v>
      </c>
      <c r="H88" s="178">
        <v>897</v>
      </c>
      <c r="I88" s="179">
        <v>49</v>
      </c>
    </row>
    <row r="89" spans="1:9" ht="7.5" customHeight="1">
      <c r="A89" s="178">
        <v>25</v>
      </c>
      <c r="B89" s="178">
        <v>25</v>
      </c>
      <c r="C89" s="178">
        <v>404</v>
      </c>
      <c r="D89" s="178">
        <v>508</v>
      </c>
      <c r="E89" s="178">
        <v>37</v>
      </c>
      <c r="F89" s="178">
        <v>36</v>
      </c>
      <c r="G89" s="178">
        <v>561</v>
      </c>
      <c r="H89" s="178">
        <v>678</v>
      </c>
      <c r="I89" s="179">
        <v>50</v>
      </c>
    </row>
    <row r="90" spans="1:9" ht="7.5" customHeight="1">
      <c r="A90" s="178">
        <v>7</v>
      </c>
      <c r="B90" s="178">
        <v>9</v>
      </c>
      <c r="C90" s="178">
        <v>146</v>
      </c>
      <c r="D90" s="178">
        <v>153</v>
      </c>
      <c r="E90" s="178">
        <v>11</v>
      </c>
      <c r="F90" s="178">
        <v>12</v>
      </c>
      <c r="G90" s="178">
        <v>210</v>
      </c>
      <c r="H90" s="178">
        <v>219</v>
      </c>
      <c r="I90" s="179">
        <v>51</v>
      </c>
    </row>
    <row r="91" spans="1:9" ht="4.5" customHeight="1">
      <c r="A91" s="178"/>
      <c r="B91" s="178"/>
      <c r="C91" s="178"/>
      <c r="D91" s="178"/>
      <c r="E91" s="178"/>
      <c r="F91" s="178"/>
      <c r="G91" s="178"/>
      <c r="H91" s="178"/>
      <c r="I91" s="179"/>
    </row>
    <row r="92" spans="1:9" ht="7.5" customHeight="1">
      <c r="A92" s="178">
        <v>47</v>
      </c>
      <c r="B92" s="178">
        <v>39</v>
      </c>
      <c r="C92" s="178">
        <v>556</v>
      </c>
      <c r="D92" s="178">
        <v>562</v>
      </c>
      <c r="E92" s="178">
        <v>86</v>
      </c>
      <c r="F92" s="178">
        <v>74</v>
      </c>
      <c r="G92" s="178">
        <v>874</v>
      </c>
      <c r="H92" s="178">
        <v>879</v>
      </c>
      <c r="I92" s="179">
        <v>52</v>
      </c>
    </row>
    <row r="93" spans="1:9" ht="7.5" customHeight="1">
      <c r="A93" s="178">
        <v>32</v>
      </c>
      <c r="B93" s="178">
        <v>26</v>
      </c>
      <c r="C93" s="178">
        <v>345</v>
      </c>
      <c r="D93" s="178">
        <v>358</v>
      </c>
      <c r="E93" s="178">
        <v>55</v>
      </c>
      <c r="F93" s="178">
        <v>45</v>
      </c>
      <c r="G93" s="178">
        <v>529</v>
      </c>
      <c r="H93" s="178">
        <v>540</v>
      </c>
      <c r="I93" s="179">
        <v>53</v>
      </c>
    </row>
    <row r="94" spans="1:9" ht="7.5" customHeight="1">
      <c r="A94" s="178">
        <v>15</v>
      </c>
      <c r="B94" s="178">
        <v>13</v>
      </c>
      <c r="C94" s="178">
        <v>211</v>
      </c>
      <c r="D94" s="178">
        <v>204</v>
      </c>
      <c r="E94" s="178">
        <v>31</v>
      </c>
      <c r="F94" s="178">
        <v>29</v>
      </c>
      <c r="G94" s="178">
        <v>345</v>
      </c>
      <c r="H94" s="178">
        <v>339</v>
      </c>
      <c r="I94" s="179">
        <v>54</v>
      </c>
    </row>
    <row r="95" spans="1:9" ht="7.5" customHeight="1">
      <c r="A95" s="183"/>
      <c r="B95" s="183"/>
      <c r="C95" s="183"/>
      <c r="D95" s="183"/>
      <c r="E95" s="183"/>
      <c r="F95" s="183"/>
      <c r="G95" s="183"/>
      <c r="H95" s="183"/>
      <c r="I95" s="184"/>
    </row>
    <row r="96" spans="1:9" ht="7.5" customHeight="1">
      <c r="A96" s="183"/>
      <c r="B96" s="183"/>
      <c r="C96" s="183"/>
      <c r="D96" s="183"/>
      <c r="E96" s="183"/>
      <c r="F96" s="183"/>
      <c r="G96" s="183"/>
      <c r="H96" s="183"/>
      <c r="I96" s="184"/>
    </row>
    <row r="97" spans="1:9" ht="9" customHeight="1">
      <c r="A97" s="125"/>
      <c r="B97" s="125"/>
      <c r="C97" s="125"/>
      <c r="D97" s="125"/>
      <c r="E97" s="125"/>
      <c r="F97" s="125"/>
      <c r="G97" s="125"/>
      <c r="H97" s="125"/>
      <c r="I97" s="184"/>
    </row>
    <row r="98" spans="1:9" ht="12.75">
      <c r="A98" s="125"/>
      <c r="B98" s="125"/>
      <c r="C98" s="125"/>
      <c r="D98" s="125"/>
      <c r="E98" s="125"/>
      <c r="F98" s="125"/>
      <c r="G98" s="125"/>
      <c r="H98" s="125"/>
      <c r="I98" s="133"/>
    </row>
    <row r="99" spans="1:9" ht="12.75">
      <c r="A99" s="125"/>
      <c r="B99" s="125"/>
      <c r="C99" s="125"/>
      <c r="D99" s="125"/>
      <c r="E99" s="125"/>
      <c r="F99" s="125"/>
      <c r="G99" s="125"/>
      <c r="H99" s="125"/>
      <c r="I99" s="133"/>
    </row>
    <row r="100" spans="1:9" ht="12.75">
      <c r="A100" s="133"/>
      <c r="B100" s="133"/>
      <c r="C100" s="133"/>
      <c r="D100" s="133"/>
      <c r="E100" s="133"/>
      <c r="F100" s="133"/>
      <c r="G100" s="133"/>
      <c r="H100" s="133"/>
      <c r="I100" s="133"/>
    </row>
    <row r="101" spans="1:9" ht="12.75">
      <c r="A101" s="133"/>
      <c r="B101" s="133"/>
      <c r="C101" s="133"/>
      <c r="D101" s="133"/>
      <c r="E101" s="133"/>
      <c r="F101" s="133"/>
      <c r="G101" s="133"/>
      <c r="H101" s="133"/>
      <c r="I101" s="133"/>
    </row>
    <row r="102" spans="1:9" ht="12.75">
      <c r="A102" s="133"/>
      <c r="B102" s="133"/>
      <c r="C102" s="133"/>
      <c r="D102" s="133"/>
      <c r="E102" s="133"/>
      <c r="F102" s="133"/>
      <c r="G102" s="133"/>
      <c r="H102" s="133"/>
      <c r="I102" s="133"/>
    </row>
    <row r="103" spans="1:9" ht="12.75">
      <c r="A103" s="133"/>
      <c r="B103" s="133"/>
      <c r="C103" s="133"/>
      <c r="D103" s="133"/>
      <c r="E103" s="133"/>
      <c r="F103" s="133"/>
      <c r="G103" s="133"/>
      <c r="H103" s="133"/>
      <c r="I103" s="133"/>
    </row>
    <row r="104" spans="1:9" ht="12.75">
      <c r="A104" s="133"/>
      <c r="B104" s="133"/>
      <c r="C104" s="133"/>
      <c r="D104" s="133"/>
      <c r="E104" s="133"/>
      <c r="F104" s="133"/>
      <c r="G104" s="133"/>
      <c r="H104" s="133"/>
      <c r="I104" s="133"/>
    </row>
    <row r="105" spans="1:9" ht="12.75">
      <c r="A105" s="133"/>
      <c r="B105" s="133"/>
      <c r="C105" s="133"/>
      <c r="D105" s="133"/>
      <c r="E105" s="133"/>
      <c r="F105" s="133"/>
      <c r="G105" s="133"/>
      <c r="H105" s="133"/>
      <c r="I105" s="133"/>
    </row>
    <row r="106" spans="1:9" ht="12.75">
      <c r="A106" s="133"/>
      <c r="B106" s="133"/>
      <c r="C106" s="133"/>
      <c r="D106" s="133"/>
      <c r="E106" s="133"/>
      <c r="F106" s="133"/>
      <c r="G106" s="133"/>
      <c r="H106" s="133"/>
      <c r="I106" s="133"/>
    </row>
    <row r="125" ht="12.75">
      <c r="A125" s="185"/>
    </row>
    <row r="127" ht="12.75">
      <c r="A127" s="185"/>
    </row>
    <row r="132" ht="12.75">
      <c r="A132" s="185"/>
    </row>
    <row r="136" ht="12.75">
      <c r="A136" s="185"/>
    </row>
    <row r="137" spans="1:5" ht="12.75">
      <c r="A137" s="185"/>
      <c r="E137" s="185"/>
    </row>
    <row r="140" spans="1:3" ht="12.75">
      <c r="A140" s="185"/>
      <c r="C140" s="185"/>
    </row>
    <row r="141" spans="1:5" ht="12.75">
      <c r="A141" s="185"/>
      <c r="C141" s="185"/>
      <c r="E141" s="185"/>
    </row>
    <row r="142" spans="1:5" ht="12.75">
      <c r="A142" s="185"/>
      <c r="E142" s="185"/>
    </row>
    <row r="145" spans="1:3" ht="12.75">
      <c r="A145" s="185"/>
      <c r="C145" s="185"/>
    </row>
    <row r="146" ht="12.75">
      <c r="A146" s="185"/>
    </row>
    <row r="147" ht="12.75">
      <c r="A147" s="185"/>
    </row>
    <row r="150" ht="12.75">
      <c r="A150" s="185"/>
    </row>
    <row r="151" spans="1:5" ht="12.75">
      <c r="A151" s="185"/>
      <c r="E151" s="185"/>
    </row>
    <row r="152" ht="12.75">
      <c r="A152" s="185"/>
    </row>
    <row r="155" spans="1:5" ht="12.75">
      <c r="A155" s="185"/>
      <c r="E155" s="185"/>
    </row>
    <row r="156" spans="1:5" ht="12.75">
      <c r="A156" s="185"/>
      <c r="E156" s="185"/>
    </row>
    <row r="157" spans="1:5" ht="12.75">
      <c r="A157" s="185"/>
      <c r="E157" s="185"/>
    </row>
    <row r="160" ht="12.75">
      <c r="A160" s="185"/>
    </row>
    <row r="161" spans="1:5" ht="12.75">
      <c r="A161" s="185"/>
      <c r="E161" s="185"/>
    </row>
    <row r="162" spans="1:5" ht="12.75">
      <c r="A162" s="185"/>
      <c r="E162" s="185"/>
    </row>
    <row r="166" spans="1:5" ht="12.75">
      <c r="A166" s="185"/>
      <c r="E166" s="185"/>
    </row>
    <row r="172" ht="12.75">
      <c r="E172" s="185"/>
    </row>
    <row r="175" ht="12.75">
      <c r="A175" s="185"/>
    </row>
    <row r="176" ht="12.75">
      <c r="E176" s="185"/>
    </row>
    <row r="177" spans="1:5" ht="12.75">
      <c r="A177" s="185"/>
      <c r="E177" s="185"/>
    </row>
    <row r="185" ht="12.75">
      <c r="A185" s="185"/>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I65"/>
  <sheetViews>
    <sheetView zoomScale="120" zoomScaleNormal="120" workbookViewId="0" topLeftCell="A1">
      <selection activeCell="A1" sqref="A1"/>
    </sheetView>
  </sheetViews>
  <sheetFormatPr defaultColWidth="11.421875" defaultRowHeight="12.75"/>
  <cols>
    <col min="1" max="1" width="25.7109375" style="103" customWidth="1"/>
    <col min="2" max="9" width="7.28125" style="103" customWidth="1"/>
    <col min="10" max="16384" width="11.421875" style="103" customWidth="1"/>
  </cols>
  <sheetData>
    <row r="1" spans="1:9" ht="8.25" customHeight="1">
      <c r="A1" s="101" t="s">
        <v>653</v>
      </c>
      <c r="B1" s="102"/>
      <c r="C1" s="102"/>
      <c r="D1" s="102"/>
      <c r="E1" s="102"/>
      <c r="F1" s="102"/>
      <c r="G1" s="102"/>
      <c r="H1" s="102"/>
      <c r="I1" s="102"/>
    </row>
    <row r="2" spans="1:9" ht="8.25" customHeight="1">
      <c r="A2" s="104"/>
      <c r="B2" s="104"/>
      <c r="C2" s="104"/>
      <c r="D2" s="104"/>
      <c r="E2" s="104"/>
      <c r="F2" s="104"/>
      <c r="G2" s="104"/>
      <c r="H2" s="104"/>
      <c r="I2" s="104"/>
    </row>
    <row r="3" spans="1:9" ht="8.25" customHeight="1">
      <c r="A3" s="104"/>
      <c r="B3" s="104"/>
      <c r="C3" s="104"/>
      <c r="D3" s="104"/>
      <c r="E3" s="104"/>
      <c r="F3" s="104"/>
      <c r="G3" s="104"/>
      <c r="H3" s="104"/>
      <c r="I3" s="104"/>
    </row>
    <row r="4" spans="1:9" ht="8.25" customHeight="1">
      <c r="A4" s="105" t="s">
        <v>654</v>
      </c>
      <c r="B4" s="102"/>
      <c r="C4" s="102"/>
      <c r="D4" s="102"/>
      <c r="E4" s="102"/>
      <c r="F4" s="102"/>
      <c r="G4" s="102"/>
      <c r="H4" s="102"/>
      <c r="I4" s="102"/>
    </row>
    <row r="5" spans="1:9" ht="8.25" customHeight="1">
      <c r="A5" s="105" t="s">
        <v>655</v>
      </c>
      <c r="B5" s="102"/>
      <c r="C5" s="102"/>
      <c r="D5" s="102"/>
      <c r="E5" s="102"/>
      <c r="F5" s="102"/>
      <c r="G5" s="102"/>
      <c r="H5" s="102"/>
      <c r="I5" s="102"/>
    </row>
    <row r="6" spans="1:9" ht="8.25" customHeight="1">
      <c r="A6" s="104"/>
      <c r="B6" s="104"/>
      <c r="C6" s="104"/>
      <c r="D6" s="104"/>
      <c r="E6" s="104"/>
      <c r="F6" s="104"/>
      <c r="G6" s="104"/>
      <c r="H6" s="104"/>
      <c r="I6" s="104"/>
    </row>
    <row r="7" spans="1:9" ht="12.75" customHeight="1">
      <c r="A7" s="379" t="s">
        <v>828</v>
      </c>
      <c r="B7" s="386" t="s">
        <v>540</v>
      </c>
      <c r="C7" s="106" t="s">
        <v>593</v>
      </c>
      <c r="D7" s="106"/>
      <c r="E7" s="122"/>
      <c r="F7" s="389" t="s">
        <v>540</v>
      </c>
      <c r="G7" s="106" t="s">
        <v>593</v>
      </c>
      <c r="H7" s="106"/>
      <c r="I7" s="106"/>
    </row>
    <row r="8" spans="1:9" ht="12.75" customHeight="1">
      <c r="A8" s="380"/>
      <c r="B8" s="387"/>
      <c r="C8" s="368" t="s">
        <v>823</v>
      </c>
      <c r="D8" s="368" t="s">
        <v>830</v>
      </c>
      <c r="E8" s="368" t="s">
        <v>829</v>
      </c>
      <c r="F8" s="390"/>
      <c r="G8" s="368" t="s">
        <v>823</v>
      </c>
      <c r="H8" s="368" t="s">
        <v>830</v>
      </c>
      <c r="I8" s="384" t="s">
        <v>829</v>
      </c>
    </row>
    <row r="9" spans="1:9" ht="12.75" customHeight="1">
      <c r="A9" s="380"/>
      <c r="B9" s="387"/>
      <c r="C9" s="369"/>
      <c r="D9" s="369"/>
      <c r="E9" s="369"/>
      <c r="F9" s="390"/>
      <c r="G9" s="369"/>
      <c r="H9" s="369"/>
      <c r="I9" s="336"/>
    </row>
    <row r="10" spans="1:9" ht="12.75" customHeight="1">
      <c r="A10" s="381"/>
      <c r="B10" s="388"/>
      <c r="C10" s="370"/>
      <c r="D10" s="370"/>
      <c r="E10" s="370"/>
      <c r="F10" s="364"/>
      <c r="G10" s="370"/>
      <c r="H10" s="370"/>
      <c r="I10" s="356"/>
    </row>
    <row r="11" spans="1:9" ht="12.75">
      <c r="A11" s="144"/>
      <c r="B11" s="104"/>
      <c r="C11" s="104"/>
      <c r="D11" s="104"/>
      <c r="E11" s="104"/>
      <c r="F11" s="104"/>
      <c r="G11" s="104"/>
      <c r="H11" s="104"/>
      <c r="I11" s="104"/>
    </row>
    <row r="12" spans="1:9" ht="12.75">
      <c r="A12" s="144"/>
      <c r="B12" s="156">
        <f>'[4]tab8.1'!B16</f>
        <v>38292</v>
      </c>
      <c r="C12" s="102"/>
      <c r="D12" s="102"/>
      <c r="E12" s="102"/>
      <c r="F12" s="156">
        <f>'[4]tab8.1'!G16</f>
        <v>37926</v>
      </c>
      <c r="G12" s="102"/>
      <c r="H12" s="102"/>
      <c r="I12" s="102"/>
    </row>
    <row r="13" spans="1:9" ht="12.75">
      <c r="A13" s="144"/>
      <c r="B13" s="104"/>
      <c r="C13" s="104"/>
      <c r="D13" s="104"/>
      <c r="E13" s="104"/>
      <c r="F13" s="104"/>
      <c r="G13" s="104"/>
      <c r="H13" s="104"/>
      <c r="I13" s="104"/>
    </row>
    <row r="14" spans="1:9" ht="11.25" customHeight="1">
      <c r="A14" s="119" t="s">
        <v>540</v>
      </c>
      <c r="B14" s="157">
        <v>867</v>
      </c>
      <c r="C14" s="157">
        <v>709</v>
      </c>
      <c r="D14" s="157">
        <v>9</v>
      </c>
      <c r="E14" s="158">
        <v>63</v>
      </c>
      <c r="F14" s="157">
        <v>857</v>
      </c>
      <c r="G14" s="157">
        <v>707</v>
      </c>
      <c r="H14" s="157">
        <v>18</v>
      </c>
      <c r="I14" s="157">
        <v>40</v>
      </c>
    </row>
    <row r="15" spans="1:9" ht="11.25" customHeight="1">
      <c r="A15" s="117" t="s">
        <v>480</v>
      </c>
      <c r="B15" s="159"/>
      <c r="C15" s="159"/>
      <c r="D15" s="159"/>
      <c r="E15" s="160"/>
      <c r="F15" s="159"/>
      <c r="G15" s="159"/>
      <c r="H15" s="159"/>
      <c r="I15" s="159"/>
    </row>
    <row r="16" spans="1:9" ht="11.25" customHeight="1">
      <c r="A16" s="117" t="s">
        <v>935</v>
      </c>
      <c r="B16" s="159">
        <v>75</v>
      </c>
      <c r="C16" s="159">
        <v>64</v>
      </c>
      <c r="D16" s="159" t="s">
        <v>916</v>
      </c>
      <c r="E16" s="160">
        <v>7</v>
      </c>
      <c r="F16" s="159">
        <v>76</v>
      </c>
      <c r="G16" s="159">
        <v>63</v>
      </c>
      <c r="H16" s="159">
        <v>1</v>
      </c>
      <c r="I16" s="159">
        <v>6</v>
      </c>
    </row>
    <row r="17" spans="1:9" ht="11.25" customHeight="1">
      <c r="A17" s="117" t="s">
        <v>532</v>
      </c>
      <c r="B17" s="159"/>
      <c r="C17" s="159"/>
      <c r="D17" s="159"/>
      <c r="E17" s="160"/>
      <c r="F17" s="159"/>
      <c r="G17" s="159"/>
      <c r="H17" s="159"/>
      <c r="I17" s="159"/>
    </row>
    <row r="18" spans="1:9" ht="11.25" customHeight="1">
      <c r="A18" s="117" t="s">
        <v>809</v>
      </c>
      <c r="B18" s="159">
        <v>55</v>
      </c>
      <c r="C18" s="159">
        <v>46</v>
      </c>
      <c r="D18" s="159" t="s">
        <v>916</v>
      </c>
      <c r="E18" s="160">
        <v>7</v>
      </c>
      <c r="F18" s="159">
        <v>53</v>
      </c>
      <c r="G18" s="159">
        <v>45</v>
      </c>
      <c r="H18" s="159" t="s">
        <v>916</v>
      </c>
      <c r="I18" s="159">
        <v>5</v>
      </c>
    </row>
    <row r="19" spans="1:9" ht="18" customHeight="1">
      <c r="A19" s="150" t="s">
        <v>855</v>
      </c>
      <c r="B19" s="159"/>
      <c r="C19" s="159"/>
      <c r="D19" s="159"/>
      <c r="E19" s="160"/>
      <c r="F19" s="159"/>
      <c r="G19" s="159"/>
      <c r="H19" s="159"/>
      <c r="I19" s="159"/>
    </row>
    <row r="20" spans="1:9" ht="11.25" customHeight="1">
      <c r="A20" s="151" t="s">
        <v>948</v>
      </c>
      <c r="B20" s="161">
        <v>57</v>
      </c>
      <c r="C20" s="161">
        <v>38</v>
      </c>
      <c r="D20" s="161" t="s">
        <v>916</v>
      </c>
      <c r="E20" s="162">
        <v>12</v>
      </c>
      <c r="F20" s="161">
        <v>56</v>
      </c>
      <c r="G20" s="161">
        <v>42</v>
      </c>
      <c r="H20" s="161">
        <v>3</v>
      </c>
      <c r="I20" s="161">
        <v>9</v>
      </c>
    </row>
    <row r="21" spans="1:9" ht="8.25" customHeight="1">
      <c r="A21" s="117"/>
      <c r="B21" s="159"/>
      <c r="C21" s="159"/>
      <c r="D21" s="159"/>
      <c r="E21" s="160"/>
      <c r="F21" s="159"/>
      <c r="G21" s="159"/>
      <c r="H21" s="159"/>
      <c r="I21" s="159"/>
    </row>
    <row r="22" spans="1:9" ht="11.25" customHeight="1">
      <c r="A22" s="154" t="s">
        <v>936</v>
      </c>
      <c r="B22" s="159">
        <v>242</v>
      </c>
      <c r="C22" s="159">
        <v>208</v>
      </c>
      <c r="D22" s="159">
        <v>2</v>
      </c>
      <c r="E22" s="160">
        <v>5</v>
      </c>
      <c r="F22" s="159">
        <v>222</v>
      </c>
      <c r="G22" s="159">
        <v>197</v>
      </c>
      <c r="H22" s="159">
        <v>6</v>
      </c>
      <c r="I22" s="159">
        <v>1</v>
      </c>
    </row>
    <row r="23" spans="1:9" ht="18" customHeight="1">
      <c r="A23" s="117" t="s">
        <v>937</v>
      </c>
      <c r="B23" s="159"/>
      <c r="C23" s="159"/>
      <c r="D23" s="159"/>
      <c r="E23" s="160"/>
      <c r="F23" s="159"/>
      <c r="G23" s="159"/>
      <c r="H23" s="159"/>
      <c r="I23" s="159"/>
    </row>
    <row r="24" spans="1:9" ht="11.25" customHeight="1">
      <c r="A24" s="151" t="s">
        <v>949</v>
      </c>
      <c r="B24" s="161">
        <v>88</v>
      </c>
      <c r="C24" s="161">
        <v>79</v>
      </c>
      <c r="D24" s="161">
        <v>1</v>
      </c>
      <c r="E24" s="162">
        <v>1</v>
      </c>
      <c r="F24" s="161">
        <v>96</v>
      </c>
      <c r="G24" s="161">
        <v>84</v>
      </c>
      <c r="H24" s="161">
        <v>1</v>
      </c>
      <c r="I24" s="161" t="s">
        <v>916</v>
      </c>
    </row>
    <row r="25" spans="1:9" ht="8.25" customHeight="1">
      <c r="A25" s="117"/>
      <c r="B25" s="159"/>
      <c r="C25" s="159"/>
      <c r="D25" s="159"/>
      <c r="E25" s="160"/>
      <c r="F25" s="159"/>
      <c r="G25" s="159"/>
      <c r="H25" s="159"/>
      <c r="I25" s="159"/>
    </row>
    <row r="26" spans="1:9" ht="11.25" customHeight="1">
      <c r="A26" s="117" t="s">
        <v>840</v>
      </c>
      <c r="B26" s="159">
        <v>45</v>
      </c>
      <c r="C26" s="159">
        <v>39</v>
      </c>
      <c r="D26" s="159">
        <v>3</v>
      </c>
      <c r="E26" s="160">
        <v>1</v>
      </c>
      <c r="F26" s="159">
        <v>62</v>
      </c>
      <c r="G26" s="159">
        <v>55</v>
      </c>
      <c r="H26" s="159">
        <v>1</v>
      </c>
      <c r="I26" s="159">
        <v>2</v>
      </c>
    </row>
    <row r="27" spans="1:9" ht="11.25" customHeight="1">
      <c r="A27" s="117"/>
      <c r="B27" s="159"/>
      <c r="C27" s="159"/>
      <c r="D27" s="159"/>
      <c r="E27" s="160"/>
      <c r="F27" s="159"/>
      <c r="G27" s="159"/>
      <c r="H27" s="159"/>
      <c r="I27" s="159"/>
    </row>
    <row r="28" spans="1:9" ht="11.25" customHeight="1">
      <c r="A28" s="117" t="s">
        <v>841</v>
      </c>
      <c r="B28" s="159">
        <v>1</v>
      </c>
      <c r="C28" s="159">
        <v>1</v>
      </c>
      <c r="D28" s="159" t="s">
        <v>916</v>
      </c>
      <c r="E28" s="160" t="s">
        <v>916</v>
      </c>
      <c r="F28" s="159">
        <v>2</v>
      </c>
      <c r="G28" s="159">
        <v>2</v>
      </c>
      <c r="H28" s="159" t="s">
        <v>916</v>
      </c>
      <c r="I28" s="159" t="s">
        <v>916</v>
      </c>
    </row>
    <row r="29" spans="1:9" ht="18" customHeight="1">
      <c r="A29" s="117" t="s">
        <v>843</v>
      </c>
      <c r="B29" s="159"/>
      <c r="C29" s="159"/>
      <c r="D29" s="159"/>
      <c r="E29" s="160"/>
      <c r="F29" s="159"/>
      <c r="G29" s="159"/>
      <c r="H29" s="159"/>
      <c r="I29" s="159"/>
    </row>
    <row r="30" spans="1:9" ht="11.25" customHeight="1">
      <c r="A30" s="151" t="s">
        <v>950</v>
      </c>
      <c r="B30" s="161">
        <v>4</v>
      </c>
      <c r="C30" s="161">
        <v>1</v>
      </c>
      <c r="D30" s="161" t="s">
        <v>916</v>
      </c>
      <c r="E30" s="162">
        <v>1</v>
      </c>
      <c r="F30" s="161">
        <v>2</v>
      </c>
      <c r="G30" s="161">
        <v>2</v>
      </c>
      <c r="H30" s="161" t="s">
        <v>916</v>
      </c>
      <c r="I30" s="161" t="s">
        <v>916</v>
      </c>
    </row>
    <row r="31" spans="1:9" ht="8.25" customHeight="1">
      <c r="A31" s="117"/>
      <c r="B31" s="159"/>
      <c r="C31" s="159"/>
      <c r="D31" s="159"/>
      <c r="E31" s="160"/>
      <c r="F31" s="159"/>
      <c r="G31" s="159"/>
      <c r="H31" s="159"/>
      <c r="I31" s="159"/>
    </row>
    <row r="32" spans="1:9" ht="11.25" customHeight="1">
      <c r="A32" s="117" t="s">
        <v>844</v>
      </c>
      <c r="B32" s="159">
        <v>113</v>
      </c>
      <c r="C32" s="159">
        <v>91</v>
      </c>
      <c r="D32" s="159" t="s">
        <v>916</v>
      </c>
      <c r="E32" s="160">
        <v>13</v>
      </c>
      <c r="F32" s="159">
        <v>112</v>
      </c>
      <c r="G32" s="159">
        <v>92</v>
      </c>
      <c r="H32" s="159">
        <v>2</v>
      </c>
      <c r="I32" s="159">
        <v>6</v>
      </c>
    </row>
    <row r="33" spans="1:9" ht="11.25" customHeight="1">
      <c r="A33" s="117" t="s">
        <v>532</v>
      </c>
      <c r="B33" s="159"/>
      <c r="C33" s="159"/>
      <c r="D33" s="159"/>
      <c r="E33" s="160"/>
      <c r="F33" s="159"/>
      <c r="G33" s="159"/>
      <c r="H33" s="159"/>
      <c r="I33" s="159"/>
    </row>
    <row r="34" spans="2:9" ht="0.75" customHeight="1">
      <c r="B34" s="159"/>
      <c r="C34" s="159"/>
      <c r="D34" s="159"/>
      <c r="E34" s="160"/>
      <c r="F34" s="159"/>
      <c r="G34" s="159"/>
      <c r="H34" s="159"/>
      <c r="I34" s="159"/>
    </row>
    <row r="35" spans="1:9" ht="9.75" customHeight="1">
      <c r="A35" s="117" t="s">
        <v>846</v>
      </c>
      <c r="B35" s="159"/>
      <c r="C35" s="159"/>
      <c r="D35" s="159"/>
      <c r="E35" s="160"/>
      <c r="F35" s="159"/>
      <c r="G35" s="159"/>
      <c r="H35" s="159"/>
      <c r="I35" s="159"/>
    </row>
    <row r="36" spans="1:9" ht="11.25" customHeight="1">
      <c r="A36" s="151" t="s">
        <v>663</v>
      </c>
      <c r="B36" s="161">
        <v>86</v>
      </c>
      <c r="C36" s="161">
        <v>71</v>
      </c>
      <c r="D36" s="161" t="s">
        <v>916</v>
      </c>
      <c r="E36" s="162">
        <v>7</v>
      </c>
      <c r="F36" s="161">
        <v>88</v>
      </c>
      <c r="G36" s="161">
        <v>74</v>
      </c>
      <c r="H36" s="161">
        <v>1</v>
      </c>
      <c r="I36" s="161">
        <v>5</v>
      </c>
    </row>
    <row r="37" spans="1:9" ht="7.5" customHeight="1">
      <c r="A37" s="155"/>
      <c r="B37" s="159"/>
      <c r="C37" s="159"/>
      <c r="D37" s="159"/>
      <c r="E37" s="160"/>
      <c r="F37" s="159"/>
      <c r="G37" s="159"/>
      <c r="H37" s="159"/>
      <c r="I37" s="159"/>
    </row>
    <row r="38" spans="1:9" ht="0.75" customHeight="1">
      <c r="A38" s="117" t="s">
        <v>845</v>
      </c>
      <c r="B38" s="159"/>
      <c r="C38" s="159"/>
      <c r="D38" s="159"/>
      <c r="E38" s="160"/>
      <c r="F38" s="159"/>
      <c r="G38" s="159"/>
      <c r="H38" s="159"/>
      <c r="I38" s="159"/>
    </row>
    <row r="39" spans="1:9" ht="9.75" customHeight="1">
      <c r="A39" s="117" t="s">
        <v>847</v>
      </c>
      <c r="B39" s="159"/>
      <c r="C39" s="159"/>
      <c r="D39" s="159"/>
      <c r="E39" s="160"/>
      <c r="F39" s="159"/>
      <c r="G39" s="159"/>
      <c r="H39" s="159"/>
      <c r="I39" s="159"/>
    </row>
    <row r="40" spans="1:9" s="163" customFormat="1" ht="11.25" customHeight="1">
      <c r="A40" s="151" t="s">
        <v>848</v>
      </c>
      <c r="B40" s="161">
        <v>10</v>
      </c>
      <c r="C40" s="161">
        <v>7</v>
      </c>
      <c r="D40" s="161" t="s">
        <v>916</v>
      </c>
      <c r="E40" s="162">
        <v>3</v>
      </c>
      <c r="F40" s="161">
        <v>12</v>
      </c>
      <c r="G40" s="161">
        <v>9</v>
      </c>
      <c r="H40" s="161" t="s">
        <v>916</v>
      </c>
      <c r="I40" s="161">
        <v>1</v>
      </c>
    </row>
    <row r="41" spans="1:9" ht="8.25" customHeight="1">
      <c r="A41" s="155"/>
      <c r="B41" s="159"/>
      <c r="C41" s="159"/>
      <c r="D41" s="159"/>
      <c r="E41" s="160"/>
      <c r="F41" s="159"/>
      <c r="G41" s="159"/>
      <c r="H41" s="159"/>
      <c r="I41" s="159"/>
    </row>
    <row r="42" spans="1:9" ht="9.75" customHeight="1">
      <c r="A42" s="117" t="s">
        <v>849</v>
      </c>
      <c r="B42" s="159"/>
      <c r="C42" s="159"/>
      <c r="D42" s="159"/>
      <c r="E42" s="160"/>
      <c r="F42" s="159"/>
      <c r="G42" s="159"/>
      <c r="H42" s="159"/>
      <c r="I42" s="159"/>
    </row>
    <row r="43" spans="1:9" ht="11.25" customHeight="1">
      <c r="A43" s="151" t="s">
        <v>951</v>
      </c>
      <c r="B43" s="161">
        <v>82</v>
      </c>
      <c r="C43" s="161">
        <v>73</v>
      </c>
      <c r="D43" s="161">
        <v>2</v>
      </c>
      <c r="E43" s="162">
        <v>2</v>
      </c>
      <c r="F43" s="161">
        <v>95</v>
      </c>
      <c r="G43" s="161">
        <v>74</v>
      </c>
      <c r="H43" s="161" t="s">
        <v>916</v>
      </c>
      <c r="I43" s="161">
        <v>8</v>
      </c>
    </row>
    <row r="44" spans="1:9" ht="11.25" customHeight="1">
      <c r="A44" s="155"/>
      <c r="B44" s="159"/>
      <c r="C44" s="159"/>
      <c r="D44" s="159"/>
      <c r="E44" s="160"/>
      <c r="F44" s="159"/>
      <c r="G44" s="159"/>
      <c r="H44" s="159"/>
      <c r="I44" s="159"/>
    </row>
    <row r="45" spans="1:9" ht="9.75" customHeight="1">
      <c r="A45" s="117" t="s">
        <v>701</v>
      </c>
      <c r="B45" s="159">
        <v>52</v>
      </c>
      <c r="C45" s="159">
        <v>43</v>
      </c>
      <c r="D45" s="159">
        <v>1</v>
      </c>
      <c r="E45" s="160">
        <v>4</v>
      </c>
      <c r="F45" s="159">
        <v>44</v>
      </c>
      <c r="G45" s="159">
        <v>32</v>
      </c>
      <c r="H45" s="159">
        <v>2</v>
      </c>
      <c r="I45" s="159">
        <v>1</v>
      </c>
    </row>
    <row r="46" spans="1:9" ht="11.25" customHeight="1">
      <c r="A46" s="117" t="s">
        <v>532</v>
      </c>
      <c r="B46" s="159"/>
      <c r="C46" s="159"/>
      <c r="D46" s="159"/>
      <c r="E46" s="160"/>
      <c r="F46" s="159"/>
      <c r="G46" s="159"/>
      <c r="H46" s="159"/>
      <c r="I46" s="159"/>
    </row>
    <row r="47" spans="1:9" ht="11.25" customHeight="1">
      <c r="A47" s="117" t="s">
        <v>664</v>
      </c>
      <c r="B47" s="159">
        <v>13</v>
      </c>
      <c r="C47" s="159">
        <v>12</v>
      </c>
      <c r="D47" s="159" t="s">
        <v>916</v>
      </c>
      <c r="E47" s="160" t="s">
        <v>916</v>
      </c>
      <c r="F47" s="159">
        <v>6</v>
      </c>
      <c r="G47" s="159">
        <v>4</v>
      </c>
      <c r="H47" s="159" t="s">
        <v>916</v>
      </c>
      <c r="I47" s="159" t="s">
        <v>916</v>
      </c>
    </row>
    <row r="48" spans="1:9" ht="11.25" customHeight="1">
      <c r="A48" s="117"/>
      <c r="B48" s="159"/>
      <c r="C48" s="159"/>
      <c r="D48" s="159"/>
      <c r="E48" s="160"/>
      <c r="F48" s="159"/>
      <c r="G48" s="159"/>
      <c r="H48" s="159"/>
      <c r="I48" s="159"/>
    </row>
    <row r="49" spans="1:9" ht="11.25" customHeight="1">
      <c r="A49" s="117" t="s">
        <v>851</v>
      </c>
      <c r="B49" s="159"/>
      <c r="C49" s="159"/>
      <c r="D49" s="159"/>
      <c r="E49" s="160"/>
      <c r="F49" s="159"/>
      <c r="G49" s="159"/>
      <c r="H49" s="159"/>
      <c r="I49" s="159"/>
    </row>
    <row r="50" spans="1:9" ht="9.75" customHeight="1">
      <c r="A50" s="117" t="s">
        <v>952</v>
      </c>
      <c r="B50" s="159">
        <v>2</v>
      </c>
      <c r="C50" s="159">
        <v>1</v>
      </c>
      <c r="D50" s="159" t="s">
        <v>916</v>
      </c>
      <c r="E50" s="160" t="s">
        <v>916</v>
      </c>
      <c r="F50" s="159" t="s">
        <v>916</v>
      </c>
      <c r="G50" s="159" t="s">
        <v>916</v>
      </c>
      <c r="H50" s="159" t="s">
        <v>916</v>
      </c>
      <c r="I50" s="159" t="s">
        <v>916</v>
      </c>
    </row>
    <row r="51" spans="1:9" ht="0.75" customHeight="1">
      <c r="A51" s="117"/>
      <c r="B51" s="159"/>
      <c r="C51" s="159"/>
      <c r="D51" s="159"/>
      <c r="E51" s="160"/>
      <c r="F51" s="159"/>
      <c r="G51" s="159"/>
      <c r="H51" s="159"/>
      <c r="I51" s="159"/>
    </row>
    <row r="52" spans="1:9" ht="11.25" customHeight="1">
      <c r="A52" s="155"/>
      <c r="B52" s="159"/>
      <c r="C52" s="159"/>
      <c r="D52" s="159"/>
      <c r="E52" s="160"/>
      <c r="F52" s="159"/>
      <c r="G52" s="159"/>
      <c r="H52" s="159"/>
      <c r="I52" s="159"/>
    </row>
    <row r="53" spans="1:9" ht="9.75" customHeight="1">
      <c r="A53" s="117" t="s">
        <v>853</v>
      </c>
      <c r="B53" s="159">
        <v>3</v>
      </c>
      <c r="C53" s="159" t="s">
        <v>916</v>
      </c>
      <c r="D53" s="159" t="s">
        <v>916</v>
      </c>
      <c r="E53" s="160">
        <v>3</v>
      </c>
      <c r="F53" s="159">
        <v>1</v>
      </c>
      <c r="G53" s="159" t="s">
        <v>916</v>
      </c>
      <c r="H53" s="159" t="s">
        <v>916</v>
      </c>
      <c r="I53" s="159" t="s">
        <v>916</v>
      </c>
    </row>
    <row r="54" spans="1:9" ht="11.25" customHeight="1">
      <c r="A54" s="117"/>
      <c r="B54" s="159"/>
      <c r="C54" s="159"/>
      <c r="D54" s="159"/>
      <c r="E54" s="160"/>
      <c r="F54" s="159"/>
      <c r="G54" s="159"/>
      <c r="H54" s="159"/>
      <c r="I54" s="159"/>
    </row>
    <row r="55" spans="1:9" ht="11.25" customHeight="1">
      <c r="A55" s="117" t="s">
        <v>938</v>
      </c>
      <c r="B55" s="159">
        <v>5</v>
      </c>
      <c r="C55" s="159">
        <v>1</v>
      </c>
      <c r="D55" s="159" t="s">
        <v>916</v>
      </c>
      <c r="E55" s="160" t="s">
        <v>916</v>
      </c>
      <c r="F55" s="159">
        <v>1</v>
      </c>
      <c r="G55" s="159" t="s">
        <v>916</v>
      </c>
      <c r="H55" s="159" t="s">
        <v>916</v>
      </c>
      <c r="I55" s="159" t="s">
        <v>916</v>
      </c>
    </row>
    <row r="56" spans="1:9" ht="0.75" customHeight="1">
      <c r="A56" s="117"/>
      <c r="B56" s="159"/>
      <c r="C56" s="159"/>
      <c r="D56" s="159"/>
      <c r="E56" s="160"/>
      <c r="F56" s="159"/>
      <c r="G56" s="159"/>
      <c r="H56" s="159"/>
      <c r="I56" s="159"/>
    </row>
    <row r="57" spans="1:9" ht="11.25" customHeight="1">
      <c r="A57" s="155"/>
      <c r="B57" s="159"/>
      <c r="C57" s="159"/>
      <c r="D57" s="159"/>
      <c r="E57" s="160"/>
      <c r="F57" s="159"/>
      <c r="G57" s="159"/>
      <c r="H57" s="159"/>
      <c r="I57" s="159"/>
    </row>
    <row r="58" spans="1:9" ht="9.75" customHeight="1">
      <c r="A58" s="117" t="s">
        <v>715</v>
      </c>
      <c r="B58" s="159">
        <v>98</v>
      </c>
      <c r="C58" s="159">
        <v>70</v>
      </c>
      <c r="D58" s="159" t="s">
        <v>916</v>
      </c>
      <c r="E58" s="160">
        <v>14</v>
      </c>
      <c r="F58" s="159">
        <v>88</v>
      </c>
      <c r="G58" s="159">
        <v>64</v>
      </c>
      <c r="H58" s="159">
        <v>2</v>
      </c>
      <c r="I58" s="159">
        <v>7</v>
      </c>
    </row>
    <row r="59" spans="1:9" ht="12.75" customHeight="1">
      <c r="A59" s="104"/>
      <c r="B59" s="145"/>
      <c r="C59" s="145"/>
      <c r="D59" s="145"/>
      <c r="E59" s="145"/>
      <c r="F59" s="145"/>
      <c r="G59" s="145"/>
      <c r="H59" s="145"/>
      <c r="I59" s="145"/>
    </row>
    <row r="60" spans="1:9" ht="12.75" customHeight="1">
      <c r="A60" s="104"/>
      <c r="B60" s="145"/>
      <c r="C60" s="145"/>
      <c r="D60" s="145"/>
      <c r="E60" s="145"/>
      <c r="F60" s="145"/>
      <c r="G60" s="145"/>
      <c r="H60" s="145"/>
      <c r="I60" s="145"/>
    </row>
    <row r="61" spans="1:9" ht="12.75" customHeight="1">
      <c r="A61" s="104"/>
      <c r="B61" s="145"/>
      <c r="C61" s="145"/>
      <c r="D61" s="145"/>
      <c r="E61" s="145"/>
      <c r="F61" s="145"/>
      <c r="G61" s="145"/>
      <c r="H61" s="145"/>
      <c r="I61" s="145"/>
    </row>
    <row r="62" spans="1:9" ht="12.75" customHeight="1">
      <c r="A62" s="104"/>
      <c r="B62" s="145"/>
      <c r="C62" s="145"/>
      <c r="D62" s="145"/>
      <c r="E62" s="145"/>
      <c r="F62" s="145"/>
      <c r="G62" s="145"/>
      <c r="H62" s="145"/>
      <c r="I62" s="145"/>
    </row>
    <row r="63" spans="1:9" ht="12.75" customHeight="1">
      <c r="A63" s="104"/>
      <c r="B63" s="145"/>
      <c r="C63" s="145"/>
      <c r="D63" s="145"/>
      <c r="E63" s="145"/>
      <c r="F63" s="145"/>
      <c r="G63" s="145"/>
      <c r="H63" s="145"/>
      <c r="I63" s="145"/>
    </row>
    <row r="64" spans="1:9" ht="12.75" customHeight="1">
      <c r="A64" s="104"/>
      <c r="B64" s="145"/>
      <c r="C64" s="145"/>
      <c r="D64" s="145"/>
      <c r="E64" s="145"/>
      <c r="F64" s="145"/>
      <c r="G64" s="145"/>
      <c r="H64" s="145"/>
      <c r="I64" s="145"/>
    </row>
    <row r="65" spans="1:9" ht="12.75" customHeight="1">
      <c r="A65" s="104"/>
      <c r="B65" s="145"/>
      <c r="C65" s="145"/>
      <c r="D65" s="145"/>
      <c r="E65" s="145"/>
      <c r="F65" s="145"/>
      <c r="G65" s="145"/>
      <c r="H65" s="145"/>
      <c r="I65" s="145"/>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I59"/>
  <sheetViews>
    <sheetView zoomScale="120" zoomScaleNormal="120" workbookViewId="0" topLeftCell="A1">
      <selection activeCell="A1" sqref="A1"/>
    </sheetView>
  </sheetViews>
  <sheetFormatPr defaultColWidth="11.421875" defaultRowHeight="12.75"/>
  <cols>
    <col min="1" max="1" width="25.7109375" style="103" customWidth="1"/>
    <col min="2" max="9" width="7.28125" style="103" customWidth="1"/>
    <col min="10" max="16384" width="11.421875" style="103" customWidth="1"/>
  </cols>
  <sheetData>
    <row r="1" spans="1:9" ht="8.25" customHeight="1">
      <c r="A1" s="101" t="s">
        <v>666</v>
      </c>
      <c r="B1" s="102"/>
      <c r="C1" s="102"/>
      <c r="D1" s="102"/>
      <c r="E1" s="102"/>
      <c r="F1" s="102"/>
      <c r="G1" s="102"/>
      <c r="H1" s="102"/>
      <c r="I1" s="102"/>
    </row>
    <row r="2" spans="1:9" ht="8.25" customHeight="1">
      <c r="A2" s="104"/>
      <c r="B2" s="104"/>
      <c r="C2" s="104"/>
      <c r="D2" s="104"/>
      <c r="E2" s="104"/>
      <c r="F2" s="104"/>
      <c r="G2" s="104"/>
      <c r="H2" s="104"/>
      <c r="I2" s="104"/>
    </row>
    <row r="3" spans="1:9" ht="8.25" customHeight="1">
      <c r="A3" s="104"/>
      <c r="B3" s="104"/>
      <c r="C3" s="104"/>
      <c r="D3" s="104"/>
      <c r="E3" s="104"/>
      <c r="F3" s="104"/>
      <c r="G3" s="104"/>
      <c r="H3" s="104"/>
      <c r="I3" s="104"/>
    </row>
    <row r="4" spans="1:9" ht="8.25" customHeight="1">
      <c r="A4" s="102" t="s">
        <v>667</v>
      </c>
      <c r="B4" s="102"/>
      <c r="C4" s="102"/>
      <c r="D4" s="102"/>
      <c r="E4" s="102"/>
      <c r="F4" s="102"/>
      <c r="G4" s="102"/>
      <c r="H4" s="102"/>
      <c r="I4" s="102"/>
    </row>
    <row r="5" spans="1:9" ht="8.25" customHeight="1">
      <c r="A5" s="102" t="s">
        <v>655</v>
      </c>
      <c r="B5" s="102"/>
      <c r="C5" s="102"/>
      <c r="D5" s="102"/>
      <c r="E5" s="102"/>
      <c r="F5" s="102"/>
      <c r="G5" s="102"/>
      <c r="H5" s="102"/>
      <c r="I5" s="102"/>
    </row>
    <row r="6" spans="1:9" ht="8.25" customHeight="1">
      <c r="A6" s="104"/>
      <c r="B6" s="104"/>
      <c r="C6" s="104"/>
      <c r="D6" s="104"/>
      <c r="E6" s="104"/>
      <c r="F6" s="104"/>
      <c r="G6" s="104"/>
      <c r="H6" s="104"/>
      <c r="I6" s="104"/>
    </row>
    <row r="7" spans="1:9" ht="12.75" customHeight="1">
      <c r="A7" s="379" t="s">
        <v>828</v>
      </c>
      <c r="B7" s="386" t="s">
        <v>540</v>
      </c>
      <c r="C7" s="106" t="s">
        <v>593</v>
      </c>
      <c r="D7" s="106"/>
      <c r="E7" s="122"/>
      <c r="F7" s="389" t="s">
        <v>540</v>
      </c>
      <c r="G7" s="106" t="s">
        <v>593</v>
      </c>
      <c r="H7" s="106"/>
      <c r="I7" s="106"/>
    </row>
    <row r="8" spans="1:9" ht="12.75" customHeight="1">
      <c r="A8" s="380"/>
      <c r="B8" s="387"/>
      <c r="C8" s="368" t="s">
        <v>823</v>
      </c>
      <c r="D8" s="368" t="s">
        <v>830</v>
      </c>
      <c r="E8" s="368" t="s">
        <v>829</v>
      </c>
      <c r="F8" s="390"/>
      <c r="G8" s="368" t="s">
        <v>823</v>
      </c>
      <c r="H8" s="368" t="s">
        <v>830</v>
      </c>
      <c r="I8" s="384" t="s">
        <v>829</v>
      </c>
    </row>
    <row r="9" spans="1:9" ht="12.75" customHeight="1">
      <c r="A9" s="380"/>
      <c r="B9" s="387"/>
      <c r="C9" s="369"/>
      <c r="D9" s="369"/>
      <c r="E9" s="369"/>
      <c r="F9" s="390"/>
      <c r="G9" s="369"/>
      <c r="H9" s="369"/>
      <c r="I9" s="336"/>
    </row>
    <row r="10" spans="1:9" ht="12.75" customHeight="1">
      <c r="A10" s="381"/>
      <c r="B10" s="388"/>
      <c r="C10" s="370"/>
      <c r="D10" s="370"/>
      <c r="E10" s="370"/>
      <c r="F10" s="364"/>
      <c r="G10" s="370"/>
      <c r="H10" s="370"/>
      <c r="I10" s="356"/>
    </row>
    <row r="11" spans="1:9" ht="12.75" customHeight="1">
      <c r="A11" s="144"/>
      <c r="B11" s="144"/>
      <c r="C11" s="144"/>
      <c r="D11" s="144"/>
      <c r="E11" s="144"/>
      <c r="F11" s="144"/>
      <c r="G11" s="144"/>
      <c r="H11" s="144"/>
      <c r="I11" s="144"/>
    </row>
    <row r="12" spans="1:9" ht="12.75" customHeight="1">
      <c r="A12" s="144"/>
      <c r="B12" s="105" t="str">
        <f>'[4]tab8.1(2)'!B16</f>
        <v>Januar - November 2004</v>
      </c>
      <c r="C12" s="116"/>
      <c r="D12" s="116"/>
      <c r="E12" s="116"/>
      <c r="F12" s="105" t="str">
        <f>'[4]tab8.1(2)'!G16</f>
        <v>Januar - November 2003</v>
      </c>
      <c r="G12" s="116"/>
      <c r="H12" s="116"/>
      <c r="I12" s="116"/>
    </row>
    <row r="13" spans="1:9" ht="12.75" customHeight="1">
      <c r="A13" s="144"/>
      <c r="B13" s="145"/>
      <c r="C13" s="145"/>
      <c r="D13" s="145"/>
      <c r="E13" s="145"/>
      <c r="F13" s="145"/>
      <c r="G13" s="145"/>
      <c r="H13" s="145"/>
      <c r="I13" s="145"/>
    </row>
    <row r="14" spans="1:9" ht="11.25" customHeight="1">
      <c r="A14" s="119" t="s">
        <v>540</v>
      </c>
      <c r="B14" s="146" t="s">
        <v>102</v>
      </c>
      <c r="C14" s="146" t="s">
        <v>121</v>
      </c>
      <c r="D14" s="146">
        <v>593</v>
      </c>
      <c r="E14" s="147">
        <v>867</v>
      </c>
      <c r="F14" s="146" t="s">
        <v>103</v>
      </c>
      <c r="G14" s="146" t="s">
        <v>122</v>
      </c>
      <c r="H14" s="146">
        <v>653</v>
      </c>
      <c r="I14" s="146">
        <v>996</v>
      </c>
    </row>
    <row r="15" spans="1:9" ht="11.25" customHeight="1">
      <c r="A15" s="117" t="s">
        <v>480</v>
      </c>
      <c r="B15" s="148"/>
      <c r="C15" s="148"/>
      <c r="D15" s="148"/>
      <c r="E15" s="149"/>
      <c r="F15" s="148"/>
      <c r="G15" s="148"/>
      <c r="H15" s="148"/>
      <c r="I15" s="148"/>
    </row>
    <row r="16" spans="1:9" ht="11.25" customHeight="1">
      <c r="A16" s="117" t="s">
        <v>935</v>
      </c>
      <c r="B16" s="148">
        <v>778</v>
      </c>
      <c r="C16" s="148">
        <v>612</v>
      </c>
      <c r="D16" s="148">
        <v>21</v>
      </c>
      <c r="E16" s="149">
        <v>98</v>
      </c>
      <c r="F16" s="148">
        <v>824</v>
      </c>
      <c r="G16" s="148">
        <v>620</v>
      </c>
      <c r="H16" s="148">
        <v>28</v>
      </c>
      <c r="I16" s="148">
        <v>95</v>
      </c>
    </row>
    <row r="17" spans="1:9" ht="11.25" customHeight="1">
      <c r="A17" s="117" t="s">
        <v>532</v>
      </c>
      <c r="B17" s="148"/>
      <c r="C17" s="148"/>
      <c r="D17" s="148"/>
      <c r="E17" s="149"/>
      <c r="F17" s="148"/>
      <c r="G17" s="148"/>
      <c r="H17" s="148"/>
      <c r="I17" s="148"/>
    </row>
    <row r="18" spans="1:9" ht="11.25" customHeight="1">
      <c r="A18" s="117" t="s">
        <v>809</v>
      </c>
      <c r="B18" s="148">
        <v>589</v>
      </c>
      <c r="C18" s="148">
        <v>453</v>
      </c>
      <c r="D18" s="148">
        <v>20</v>
      </c>
      <c r="E18" s="149">
        <v>86</v>
      </c>
      <c r="F18" s="148">
        <v>633</v>
      </c>
      <c r="G18" s="148">
        <v>465</v>
      </c>
      <c r="H18" s="148">
        <v>25</v>
      </c>
      <c r="I18" s="148">
        <v>89</v>
      </c>
    </row>
    <row r="19" spans="1:9" ht="18" customHeight="1">
      <c r="A19" s="150" t="s">
        <v>855</v>
      </c>
      <c r="B19" s="148"/>
      <c r="C19" s="148"/>
      <c r="D19" s="148"/>
      <c r="E19" s="149"/>
      <c r="F19" s="148"/>
      <c r="G19" s="148"/>
      <c r="H19" s="148"/>
      <c r="I19" s="148"/>
    </row>
    <row r="20" spans="1:9" ht="11.25" customHeight="1">
      <c r="A20" s="151" t="s">
        <v>856</v>
      </c>
      <c r="B20" s="152">
        <v>783</v>
      </c>
      <c r="C20" s="152">
        <v>472</v>
      </c>
      <c r="D20" s="152">
        <v>55</v>
      </c>
      <c r="E20" s="153">
        <v>155</v>
      </c>
      <c r="F20" s="152" t="s">
        <v>108</v>
      </c>
      <c r="G20" s="152">
        <v>611</v>
      </c>
      <c r="H20" s="152">
        <v>54</v>
      </c>
      <c r="I20" s="152">
        <v>231</v>
      </c>
    </row>
    <row r="21" spans="1:9" ht="8.25" customHeight="1">
      <c r="A21" s="117"/>
      <c r="B21" s="148"/>
      <c r="C21" s="148"/>
      <c r="D21" s="148"/>
      <c r="E21" s="149"/>
      <c r="F21" s="148"/>
      <c r="G21" s="148"/>
      <c r="H21" s="148"/>
      <c r="I21" s="148"/>
    </row>
    <row r="22" spans="1:9" ht="11.25" customHeight="1">
      <c r="A22" s="154" t="s">
        <v>936</v>
      </c>
      <c r="B22" s="148" t="s">
        <v>109</v>
      </c>
      <c r="C22" s="148" t="s">
        <v>123</v>
      </c>
      <c r="D22" s="148">
        <v>260</v>
      </c>
      <c r="E22" s="149">
        <v>89</v>
      </c>
      <c r="F22" s="148" t="s">
        <v>110</v>
      </c>
      <c r="G22" s="148" t="s">
        <v>124</v>
      </c>
      <c r="H22" s="148">
        <v>310</v>
      </c>
      <c r="I22" s="148">
        <v>111</v>
      </c>
    </row>
    <row r="23" spans="1:9" ht="18" customHeight="1">
      <c r="A23" s="117" t="s">
        <v>937</v>
      </c>
      <c r="B23" s="148"/>
      <c r="C23" s="148"/>
      <c r="D23" s="148"/>
      <c r="E23" s="149"/>
      <c r="F23" s="148"/>
      <c r="G23" s="148"/>
      <c r="H23" s="148"/>
      <c r="I23" s="148"/>
    </row>
    <row r="24" spans="1:9" ht="11.25" customHeight="1">
      <c r="A24" s="151" t="s">
        <v>854</v>
      </c>
      <c r="B24" s="152" t="s">
        <v>118</v>
      </c>
      <c r="C24" s="152">
        <v>791</v>
      </c>
      <c r="D24" s="152">
        <v>70</v>
      </c>
      <c r="E24" s="153">
        <v>29</v>
      </c>
      <c r="F24" s="152" t="s">
        <v>119</v>
      </c>
      <c r="G24" s="152">
        <v>891</v>
      </c>
      <c r="H24" s="152">
        <v>50</v>
      </c>
      <c r="I24" s="152">
        <v>23</v>
      </c>
    </row>
    <row r="25" spans="1:9" ht="11.25" customHeight="1">
      <c r="A25" s="117"/>
      <c r="B25" s="148"/>
      <c r="C25" s="148"/>
      <c r="D25" s="148"/>
      <c r="E25" s="149"/>
      <c r="F25" s="148"/>
      <c r="G25" s="148"/>
      <c r="H25" s="148"/>
      <c r="I25" s="148"/>
    </row>
    <row r="26" spans="1:9" ht="11.25" customHeight="1">
      <c r="A26" s="117" t="s">
        <v>840</v>
      </c>
      <c r="B26" s="148">
        <v>590</v>
      </c>
      <c r="C26" s="148">
        <v>441</v>
      </c>
      <c r="D26" s="148">
        <v>65</v>
      </c>
      <c r="E26" s="149">
        <v>22</v>
      </c>
      <c r="F26" s="148">
        <v>651</v>
      </c>
      <c r="G26" s="148">
        <v>482</v>
      </c>
      <c r="H26" s="148">
        <v>76</v>
      </c>
      <c r="I26" s="148">
        <v>21</v>
      </c>
    </row>
    <row r="27" spans="1:9" ht="11.25" customHeight="1">
      <c r="A27" s="117"/>
      <c r="B27" s="148"/>
      <c r="C27" s="148"/>
      <c r="D27" s="148"/>
      <c r="E27" s="149"/>
      <c r="F27" s="148"/>
      <c r="G27" s="148"/>
      <c r="H27" s="148"/>
      <c r="I27" s="148"/>
    </row>
    <row r="28" spans="1:9" ht="11.25" customHeight="1">
      <c r="A28" s="117" t="s">
        <v>841</v>
      </c>
      <c r="B28" s="148">
        <v>32</v>
      </c>
      <c r="C28" s="148">
        <v>25</v>
      </c>
      <c r="D28" s="148" t="s">
        <v>916</v>
      </c>
      <c r="E28" s="149">
        <v>4</v>
      </c>
      <c r="F28" s="148">
        <v>26</v>
      </c>
      <c r="G28" s="148">
        <v>18</v>
      </c>
      <c r="H28" s="148">
        <v>2</v>
      </c>
      <c r="I28" s="148" t="s">
        <v>916</v>
      </c>
    </row>
    <row r="29" spans="1:9" ht="18" customHeight="1">
      <c r="A29" s="117" t="s">
        <v>843</v>
      </c>
      <c r="B29" s="148"/>
      <c r="C29" s="148"/>
      <c r="D29" s="148"/>
      <c r="E29" s="149"/>
      <c r="F29" s="148"/>
      <c r="G29" s="148"/>
      <c r="H29" s="148"/>
      <c r="I29" s="148"/>
    </row>
    <row r="30" spans="1:9" ht="11.25" customHeight="1">
      <c r="A30" s="151" t="s">
        <v>842</v>
      </c>
      <c r="B30" s="152">
        <v>65</v>
      </c>
      <c r="C30" s="152">
        <v>46</v>
      </c>
      <c r="D30" s="152">
        <v>2</v>
      </c>
      <c r="E30" s="153">
        <v>1</v>
      </c>
      <c r="F30" s="152">
        <v>60</v>
      </c>
      <c r="G30" s="152">
        <v>38</v>
      </c>
      <c r="H30" s="152">
        <v>3</v>
      </c>
      <c r="I30" s="152" t="s">
        <v>916</v>
      </c>
    </row>
    <row r="31" spans="1:9" ht="11.25" customHeight="1">
      <c r="A31" s="117"/>
      <c r="B31" s="148"/>
      <c r="C31" s="148"/>
      <c r="D31" s="148"/>
      <c r="E31" s="149"/>
      <c r="F31" s="148"/>
      <c r="G31" s="148"/>
      <c r="H31" s="148"/>
      <c r="I31" s="148"/>
    </row>
    <row r="32" spans="1:9" ht="11.25" customHeight="1">
      <c r="A32" s="117" t="s">
        <v>844</v>
      </c>
      <c r="B32" s="148" t="s">
        <v>98</v>
      </c>
      <c r="C32" s="148" t="s">
        <v>125</v>
      </c>
      <c r="D32" s="148">
        <v>28</v>
      </c>
      <c r="E32" s="149">
        <v>95</v>
      </c>
      <c r="F32" s="148" t="s">
        <v>99</v>
      </c>
      <c r="G32" s="148" t="s">
        <v>466</v>
      </c>
      <c r="H32" s="148">
        <v>31</v>
      </c>
      <c r="I32" s="148">
        <v>117</v>
      </c>
    </row>
    <row r="33" spans="1:9" ht="11.25" customHeight="1">
      <c r="A33" s="117" t="s">
        <v>532</v>
      </c>
      <c r="B33" s="148"/>
      <c r="C33" s="148"/>
      <c r="D33" s="148"/>
      <c r="E33" s="149"/>
      <c r="F33" s="148"/>
      <c r="G33" s="148"/>
      <c r="H33" s="148"/>
      <c r="I33" s="148"/>
    </row>
    <row r="34" spans="1:9" ht="0.75" customHeight="1">
      <c r="A34" s="155"/>
      <c r="B34" s="148"/>
      <c r="C34" s="148"/>
      <c r="D34" s="148"/>
      <c r="E34" s="149"/>
      <c r="F34" s="148"/>
      <c r="G34" s="148"/>
      <c r="H34" s="148"/>
      <c r="I34" s="148"/>
    </row>
    <row r="35" spans="1:9" ht="9.75" customHeight="1">
      <c r="A35" s="117" t="s">
        <v>846</v>
      </c>
      <c r="B35" s="148"/>
      <c r="C35" s="148"/>
      <c r="D35" s="148"/>
      <c r="E35" s="149"/>
      <c r="F35" s="148"/>
      <c r="G35" s="148"/>
      <c r="H35" s="148"/>
      <c r="I35" s="148"/>
    </row>
    <row r="36" spans="1:9" ht="9.75" customHeight="1">
      <c r="A36" s="151" t="s">
        <v>663</v>
      </c>
      <c r="B36" s="152" t="s">
        <v>94</v>
      </c>
      <c r="C36" s="152">
        <v>846</v>
      </c>
      <c r="D36" s="152">
        <v>15</v>
      </c>
      <c r="E36" s="153">
        <v>59</v>
      </c>
      <c r="F36" s="152" t="s">
        <v>95</v>
      </c>
      <c r="G36" s="152">
        <v>863</v>
      </c>
      <c r="H36" s="152">
        <v>16</v>
      </c>
      <c r="I36" s="152">
        <v>57</v>
      </c>
    </row>
    <row r="37" spans="1:9" ht="0.75" customHeight="1">
      <c r="A37" s="155"/>
      <c r="B37" s="152"/>
      <c r="C37" s="152"/>
      <c r="D37" s="152"/>
      <c r="E37" s="153"/>
      <c r="F37" s="152"/>
      <c r="G37" s="152"/>
      <c r="H37" s="152"/>
      <c r="I37" s="152"/>
    </row>
    <row r="38" spans="1:9" ht="7.5" customHeight="1">
      <c r="A38" s="117" t="s">
        <v>845</v>
      </c>
      <c r="B38" s="148"/>
      <c r="C38" s="148"/>
      <c r="D38" s="148"/>
      <c r="E38" s="149"/>
      <c r="F38" s="148"/>
      <c r="G38" s="148"/>
      <c r="H38" s="148"/>
      <c r="I38" s="148"/>
    </row>
    <row r="39" spans="1:9" ht="9.75" customHeight="1">
      <c r="A39" s="117" t="s">
        <v>847</v>
      </c>
      <c r="B39" s="148"/>
      <c r="C39" s="148"/>
      <c r="D39" s="148"/>
      <c r="E39" s="149"/>
      <c r="F39" s="148"/>
      <c r="G39" s="148"/>
      <c r="H39" s="148"/>
      <c r="I39" s="148"/>
    </row>
    <row r="40" spans="1:9" ht="9.75" customHeight="1">
      <c r="A40" s="151" t="s">
        <v>848</v>
      </c>
      <c r="B40" s="152">
        <v>119</v>
      </c>
      <c r="C40" s="152">
        <v>91</v>
      </c>
      <c r="D40" s="152">
        <v>3</v>
      </c>
      <c r="E40" s="153">
        <v>15</v>
      </c>
      <c r="F40" s="152">
        <v>127</v>
      </c>
      <c r="G40" s="152">
        <v>84</v>
      </c>
      <c r="H40" s="152">
        <v>2</v>
      </c>
      <c r="I40" s="152">
        <v>25</v>
      </c>
    </row>
    <row r="41" spans="1:9" ht="8.25" customHeight="1">
      <c r="A41" s="155"/>
      <c r="B41" s="148"/>
      <c r="C41" s="148"/>
      <c r="D41" s="148"/>
      <c r="E41" s="149"/>
      <c r="F41" s="148"/>
      <c r="G41" s="148"/>
      <c r="H41" s="148"/>
      <c r="I41" s="148"/>
    </row>
    <row r="42" spans="1:9" ht="9.75" customHeight="1">
      <c r="A42" s="117" t="s">
        <v>849</v>
      </c>
      <c r="B42" s="148"/>
      <c r="C42" s="148"/>
      <c r="D42" s="148"/>
      <c r="E42" s="149"/>
      <c r="F42" s="148"/>
      <c r="G42" s="148"/>
      <c r="H42" s="148"/>
      <c r="I42" s="148"/>
    </row>
    <row r="43" spans="1:9" ht="9.75" customHeight="1">
      <c r="A43" s="151" t="s">
        <v>850</v>
      </c>
      <c r="B43" s="148" t="s">
        <v>96</v>
      </c>
      <c r="C43" s="148">
        <v>773</v>
      </c>
      <c r="D43" s="148">
        <v>21</v>
      </c>
      <c r="E43" s="149">
        <v>87</v>
      </c>
      <c r="F43" s="148" t="s">
        <v>97</v>
      </c>
      <c r="G43" s="148">
        <v>874</v>
      </c>
      <c r="H43" s="148">
        <v>20</v>
      </c>
      <c r="I43" s="148">
        <v>117</v>
      </c>
    </row>
    <row r="44" spans="1:9" ht="8.25" customHeight="1">
      <c r="A44" s="155"/>
      <c r="B44" s="148"/>
      <c r="C44" s="148"/>
      <c r="D44" s="148"/>
      <c r="E44" s="149"/>
      <c r="F44" s="148"/>
      <c r="G44" s="148"/>
      <c r="H44" s="148"/>
      <c r="I44" s="148"/>
    </row>
    <row r="45" spans="1:9" ht="9.75" customHeight="1">
      <c r="A45" s="117" t="s">
        <v>701</v>
      </c>
      <c r="B45" s="148">
        <v>447</v>
      </c>
      <c r="C45" s="148">
        <v>356</v>
      </c>
      <c r="D45" s="148">
        <v>4</v>
      </c>
      <c r="E45" s="149">
        <v>48</v>
      </c>
      <c r="F45" s="148">
        <v>465</v>
      </c>
      <c r="G45" s="148">
        <v>369</v>
      </c>
      <c r="H45" s="148">
        <v>8</v>
      </c>
      <c r="I45" s="148">
        <v>41</v>
      </c>
    </row>
    <row r="46" spans="1:9" ht="11.25" customHeight="1">
      <c r="A46" s="117" t="s">
        <v>532</v>
      </c>
      <c r="B46" s="148"/>
      <c r="C46" s="148"/>
      <c r="D46" s="148"/>
      <c r="E46" s="149"/>
      <c r="F46" s="148"/>
      <c r="G46" s="148"/>
      <c r="H46" s="148"/>
      <c r="I46" s="148"/>
    </row>
    <row r="47" spans="1:9" ht="11.25" customHeight="1">
      <c r="A47" s="117" t="s">
        <v>664</v>
      </c>
      <c r="B47" s="148">
        <v>61</v>
      </c>
      <c r="C47" s="148">
        <v>55</v>
      </c>
      <c r="D47" s="148" t="s">
        <v>916</v>
      </c>
      <c r="E47" s="149">
        <v>2</v>
      </c>
      <c r="F47" s="148">
        <v>69</v>
      </c>
      <c r="G47" s="148">
        <v>62</v>
      </c>
      <c r="H47" s="148">
        <v>1</v>
      </c>
      <c r="I47" s="148">
        <v>1</v>
      </c>
    </row>
    <row r="48" spans="1:9" ht="11.25" customHeight="1">
      <c r="A48" s="117"/>
      <c r="B48" s="148"/>
      <c r="C48" s="148"/>
      <c r="D48" s="148"/>
      <c r="E48" s="149"/>
      <c r="F48" s="148"/>
      <c r="G48" s="148"/>
      <c r="H48" s="148"/>
      <c r="I48" s="148"/>
    </row>
    <row r="49" spans="1:9" ht="11.25" customHeight="1">
      <c r="A49" s="117" t="s">
        <v>851</v>
      </c>
      <c r="B49" s="148"/>
      <c r="C49" s="148"/>
      <c r="D49" s="148"/>
      <c r="E49" s="149"/>
      <c r="F49" s="148"/>
      <c r="G49" s="148"/>
      <c r="H49" s="148"/>
      <c r="I49" s="148"/>
    </row>
    <row r="50" spans="1:9" ht="9.75" customHeight="1">
      <c r="A50" s="117" t="s">
        <v>852</v>
      </c>
      <c r="B50" s="148">
        <v>33</v>
      </c>
      <c r="C50" s="148">
        <v>25</v>
      </c>
      <c r="D50" s="148">
        <v>1</v>
      </c>
      <c r="E50" s="149" t="s">
        <v>916</v>
      </c>
      <c r="F50" s="148">
        <v>41</v>
      </c>
      <c r="G50" s="148">
        <v>36</v>
      </c>
      <c r="H50" s="148" t="s">
        <v>916</v>
      </c>
      <c r="I50" s="148" t="s">
        <v>916</v>
      </c>
    </row>
    <row r="51" spans="1:9" ht="0.75" customHeight="1">
      <c r="A51" s="117"/>
      <c r="B51" s="148"/>
      <c r="C51" s="148"/>
      <c r="D51" s="148"/>
      <c r="E51" s="149"/>
      <c r="F51" s="148"/>
      <c r="G51" s="148"/>
      <c r="H51" s="148"/>
      <c r="I51" s="148"/>
    </row>
    <row r="52" spans="1:9" ht="11.25" customHeight="1">
      <c r="A52" s="155"/>
      <c r="B52" s="148"/>
      <c r="C52" s="148"/>
      <c r="D52" s="148"/>
      <c r="E52" s="149"/>
      <c r="F52" s="148"/>
      <c r="G52" s="148"/>
      <c r="H52" s="148"/>
      <c r="I52" s="148"/>
    </row>
    <row r="53" spans="1:9" ht="9.75" customHeight="1">
      <c r="A53" s="117" t="s">
        <v>853</v>
      </c>
      <c r="B53" s="148">
        <v>16</v>
      </c>
      <c r="C53" s="148" t="s">
        <v>916</v>
      </c>
      <c r="D53" s="148">
        <v>1</v>
      </c>
      <c r="E53" s="149">
        <v>13</v>
      </c>
      <c r="F53" s="148">
        <v>11</v>
      </c>
      <c r="G53" s="148">
        <v>2</v>
      </c>
      <c r="H53" s="148" t="s">
        <v>916</v>
      </c>
      <c r="I53" s="148">
        <v>7</v>
      </c>
    </row>
    <row r="54" spans="1:9" ht="11.25" customHeight="1">
      <c r="A54" s="117"/>
      <c r="B54" s="148"/>
      <c r="C54" s="148"/>
      <c r="D54" s="148"/>
      <c r="E54" s="149"/>
      <c r="F54" s="148"/>
      <c r="G54" s="148"/>
      <c r="H54" s="148"/>
      <c r="I54" s="148"/>
    </row>
    <row r="55" spans="1:9" ht="11.25" customHeight="1">
      <c r="A55" s="117" t="s">
        <v>938</v>
      </c>
      <c r="B55" s="148">
        <v>23</v>
      </c>
      <c r="C55" s="148">
        <v>4</v>
      </c>
      <c r="D55" s="148" t="s">
        <v>916</v>
      </c>
      <c r="E55" s="149">
        <v>4</v>
      </c>
      <c r="F55" s="148">
        <v>17</v>
      </c>
      <c r="G55" s="148">
        <v>4</v>
      </c>
      <c r="H55" s="148" t="s">
        <v>916</v>
      </c>
      <c r="I55" s="148">
        <v>3</v>
      </c>
    </row>
    <row r="56" spans="1:9" ht="0.75" customHeight="1">
      <c r="A56" s="117"/>
      <c r="B56" s="148"/>
      <c r="C56" s="148"/>
      <c r="D56" s="148"/>
      <c r="E56" s="149"/>
      <c r="F56" s="148"/>
      <c r="G56" s="148"/>
      <c r="H56" s="148"/>
      <c r="I56" s="148"/>
    </row>
    <row r="57" spans="1:9" ht="11.25" customHeight="1">
      <c r="A57" s="155"/>
      <c r="B57" s="148"/>
      <c r="C57" s="148"/>
      <c r="D57" s="148"/>
      <c r="E57" s="149"/>
      <c r="F57" s="148"/>
      <c r="G57" s="148"/>
      <c r="H57" s="148"/>
      <c r="I57" s="148"/>
    </row>
    <row r="58" spans="1:9" ht="9.75" customHeight="1">
      <c r="A58" s="117" t="s">
        <v>715</v>
      </c>
      <c r="B58" s="148" t="s">
        <v>92</v>
      </c>
      <c r="C58" s="148">
        <v>809</v>
      </c>
      <c r="D58" s="148">
        <v>65</v>
      </c>
      <c r="E58" s="149">
        <v>222</v>
      </c>
      <c r="F58" s="148" t="s">
        <v>93</v>
      </c>
      <c r="G58" s="148">
        <v>622</v>
      </c>
      <c r="H58" s="148">
        <v>71</v>
      </c>
      <c r="I58" s="148">
        <v>230</v>
      </c>
    </row>
    <row r="59" spans="2:9" ht="11.25" customHeight="1">
      <c r="B59" s="145"/>
      <c r="C59" s="145"/>
      <c r="D59" s="145"/>
      <c r="E59" s="145"/>
      <c r="F59" s="145"/>
      <c r="G59" s="145"/>
      <c r="H59" s="145"/>
      <c r="I59" s="145"/>
    </row>
    <row r="60" ht="11.25" customHeight="1"/>
    <row r="61" ht="11.25" customHeight="1"/>
    <row r="62" ht="11.25" customHeight="1"/>
    <row r="63" ht="11.25" customHeight="1"/>
    <row r="64" ht="11.25" customHeight="1"/>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A1" sqref="A1"/>
    </sheetView>
  </sheetViews>
  <sheetFormatPr defaultColWidth="11.421875" defaultRowHeight="12.75"/>
  <cols>
    <col min="1" max="1" width="38.7109375" style="103" customWidth="1"/>
    <col min="2" max="5" width="9.7109375" style="103" customWidth="1"/>
    <col min="6" max="16384" width="11.421875" style="103" customWidth="1"/>
  </cols>
  <sheetData>
    <row r="1" spans="1:5" ht="8.25" customHeight="1">
      <c r="A1" s="101" t="s">
        <v>668</v>
      </c>
      <c r="B1" s="102"/>
      <c r="C1" s="102"/>
      <c r="D1" s="102"/>
      <c r="E1" s="102"/>
    </row>
    <row r="2" spans="1:5" ht="8.25" customHeight="1">
      <c r="A2" s="104"/>
      <c r="B2" s="104"/>
      <c r="C2" s="104"/>
      <c r="D2" s="104"/>
      <c r="E2" s="104"/>
    </row>
    <row r="3" spans="1:5" ht="8.25" customHeight="1">
      <c r="A3" s="104"/>
      <c r="B3" s="104"/>
      <c r="C3" s="104"/>
      <c r="D3" s="104"/>
      <c r="E3" s="104"/>
    </row>
    <row r="4" spans="1:5" ht="8.25" customHeight="1">
      <c r="A4" s="104"/>
      <c r="B4" s="104"/>
      <c r="C4" s="104"/>
      <c r="D4" s="104"/>
      <c r="E4" s="104"/>
    </row>
    <row r="5" spans="1:5" ht="8.25" customHeight="1">
      <c r="A5" s="105" t="s">
        <v>669</v>
      </c>
      <c r="B5" s="102"/>
      <c r="C5" s="102"/>
      <c r="D5" s="102"/>
      <c r="E5" s="102"/>
    </row>
    <row r="6" spans="1:5" ht="8.25" customHeight="1">
      <c r="A6" s="104"/>
      <c r="B6" s="104"/>
      <c r="C6" s="104"/>
      <c r="D6" s="104"/>
      <c r="E6" s="104"/>
    </row>
    <row r="7" spans="1:5" ht="15" customHeight="1">
      <c r="A7" s="385" t="s">
        <v>864</v>
      </c>
      <c r="B7" s="106" t="str">
        <f>'[4]tab9.1'!D8</f>
        <v>November</v>
      </c>
      <c r="C7" s="122"/>
      <c r="D7" s="106" t="str">
        <f>'[4]tab9.1'!F8</f>
        <v>Januar - November</v>
      </c>
      <c r="E7" s="106"/>
    </row>
    <row r="8" spans="1:5" ht="15" customHeight="1">
      <c r="A8" s="348"/>
      <c r="B8" s="123">
        <f>'[4]tab10.1'!D9</f>
        <v>2004</v>
      </c>
      <c r="C8" s="123">
        <f>'[4]tab10.1'!E9</f>
        <v>2003</v>
      </c>
      <c r="D8" s="123">
        <f>B8</f>
        <v>2004</v>
      </c>
      <c r="E8" s="124">
        <f>C8</f>
        <v>2003</v>
      </c>
    </row>
    <row r="9" spans="1:5" ht="7.5" customHeight="1">
      <c r="A9" s="130"/>
      <c r="B9" s="125"/>
      <c r="C9" s="125"/>
      <c r="D9" s="125"/>
      <c r="E9" s="125"/>
    </row>
    <row r="10" spans="1:5" ht="7.5" customHeight="1">
      <c r="A10" s="130" t="s">
        <v>816</v>
      </c>
      <c r="B10" s="143">
        <v>867</v>
      </c>
      <c r="C10" s="129">
        <v>857</v>
      </c>
      <c r="D10" s="129" t="s">
        <v>102</v>
      </c>
      <c r="E10" s="129" t="s">
        <v>103</v>
      </c>
    </row>
    <row r="11" spans="1:5" ht="7.5" customHeight="1">
      <c r="A11" s="130" t="s">
        <v>555</v>
      </c>
      <c r="B11" s="143">
        <v>484</v>
      </c>
      <c r="C11" s="129">
        <v>428</v>
      </c>
      <c r="D11" s="129" t="s">
        <v>104</v>
      </c>
      <c r="E11" s="129" t="s">
        <v>105</v>
      </c>
    </row>
    <row r="12" spans="1:5" ht="7.5" customHeight="1">
      <c r="A12" s="130" t="s">
        <v>556</v>
      </c>
      <c r="B12" s="143">
        <v>383</v>
      </c>
      <c r="C12" s="129">
        <v>429</v>
      </c>
      <c r="D12" s="129" t="s">
        <v>106</v>
      </c>
      <c r="E12" s="129" t="s">
        <v>107</v>
      </c>
    </row>
    <row r="13" spans="1:5" ht="7.5" customHeight="1">
      <c r="A13" s="130"/>
      <c r="B13" s="143"/>
      <c r="C13" s="129"/>
      <c r="D13" s="129"/>
      <c r="E13" s="129"/>
    </row>
    <row r="14" spans="1:5" ht="7.5" customHeight="1">
      <c r="A14" s="130" t="s">
        <v>480</v>
      </c>
      <c r="B14" s="143"/>
      <c r="C14" s="129"/>
      <c r="D14" s="129"/>
      <c r="E14" s="129"/>
    </row>
    <row r="15" spans="1:5" ht="7.5" customHeight="1">
      <c r="A15" s="130" t="s">
        <v>656</v>
      </c>
      <c r="B15" s="143">
        <v>75</v>
      </c>
      <c r="C15" s="129">
        <v>76</v>
      </c>
      <c r="D15" s="129">
        <v>778</v>
      </c>
      <c r="E15" s="129">
        <v>824</v>
      </c>
    </row>
    <row r="16" spans="1:5" ht="7.5" customHeight="1">
      <c r="A16" s="130" t="s">
        <v>522</v>
      </c>
      <c r="B16" s="143">
        <v>39</v>
      </c>
      <c r="C16" s="129">
        <v>40</v>
      </c>
      <c r="D16" s="129">
        <v>428</v>
      </c>
      <c r="E16" s="129">
        <v>438</v>
      </c>
    </row>
    <row r="17" spans="1:5" ht="7.5" customHeight="1">
      <c r="A17" s="130" t="s">
        <v>523</v>
      </c>
      <c r="B17" s="143">
        <v>36</v>
      </c>
      <c r="C17" s="129">
        <v>36</v>
      </c>
      <c r="D17" s="129">
        <v>350</v>
      </c>
      <c r="E17" s="129">
        <v>386</v>
      </c>
    </row>
    <row r="18" spans="1:5" ht="7.5" customHeight="1">
      <c r="A18" s="130"/>
      <c r="B18" s="143"/>
      <c r="C18" s="129"/>
      <c r="D18" s="129"/>
      <c r="E18" s="129"/>
    </row>
    <row r="19" spans="1:5" ht="7.5" customHeight="1">
      <c r="A19" s="130" t="s">
        <v>481</v>
      </c>
      <c r="B19" s="143"/>
      <c r="C19" s="129"/>
      <c r="D19" s="129"/>
      <c r="E19" s="129"/>
    </row>
    <row r="20" spans="1:5" ht="7.5" customHeight="1">
      <c r="A20" s="130" t="s">
        <v>809</v>
      </c>
      <c r="B20" s="143">
        <v>55</v>
      </c>
      <c r="C20" s="129">
        <v>53</v>
      </c>
      <c r="D20" s="129">
        <v>589</v>
      </c>
      <c r="E20" s="129">
        <v>633</v>
      </c>
    </row>
    <row r="21" spans="1:5" ht="7.5" customHeight="1">
      <c r="A21" s="130" t="s">
        <v>871</v>
      </c>
      <c r="B21" s="143">
        <v>31</v>
      </c>
      <c r="C21" s="129">
        <v>30</v>
      </c>
      <c r="D21" s="129">
        <v>335</v>
      </c>
      <c r="E21" s="129">
        <v>359</v>
      </c>
    </row>
    <row r="22" spans="1:5" ht="7.5" customHeight="1">
      <c r="A22" s="128" t="s">
        <v>872</v>
      </c>
      <c r="B22" s="143">
        <v>24</v>
      </c>
      <c r="C22" s="129">
        <v>23</v>
      </c>
      <c r="D22" s="129">
        <v>254</v>
      </c>
      <c r="E22" s="129">
        <v>274</v>
      </c>
    </row>
    <row r="23" spans="1:5" ht="7.5" customHeight="1">
      <c r="A23" s="130"/>
      <c r="B23" s="143"/>
      <c r="C23" s="129"/>
      <c r="D23" s="129"/>
      <c r="E23" s="129"/>
    </row>
    <row r="24" spans="1:5" ht="7.5" customHeight="1">
      <c r="A24" s="130"/>
      <c r="B24" s="143"/>
      <c r="C24" s="129"/>
      <c r="D24" s="129"/>
      <c r="E24" s="129"/>
    </row>
    <row r="25" spans="1:5" ht="7.5" customHeight="1">
      <c r="A25" s="130" t="s">
        <v>810</v>
      </c>
      <c r="B25" s="143">
        <v>5</v>
      </c>
      <c r="C25" s="129">
        <v>4</v>
      </c>
      <c r="D25" s="129">
        <v>32</v>
      </c>
      <c r="E25" s="129">
        <v>25</v>
      </c>
    </row>
    <row r="26" spans="1:5" ht="7.5" customHeight="1">
      <c r="A26" s="130" t="s">
        <v>871</v>
      </c>
      <c r="B26" s="143" t="s">
        <v>916</v>
      </c>
      <c r="C26" s="129">
        <v>2</v>
      </c>
      <c r="D26" s="129">
        <v>15</v>
      </c>
      <c r="E26" s="129">
        <v>14</v>
      </c>
    </row>
    <row r="27" spans="1:5" ht="7.5" customHeight="1">
      <c r="A27" s="130" t="s">
        <v>872</v>
      </c>
      <c r="B27" s="143">
        <v>5</v>
      </c>
      <c r="C27" s="129">
        <v>2</v>
      </c>
      <c r="D27" s="129">
        <v>17</v>
      </c>
      <c r="E27" s="129">
        <v>11</v>
      </c>
    </row>
    <row r="28" spans="1:5" ht="7.5" customHeight="1">
      <c r="A28" s="130"/>
      <c r="B28" s="143"/>
      <c r="C28" s="129"/>
      <c r="D28" s="129"/>
      <c r="E28" s="129"/>
    </row>
    <row r="29" spans="1:5" ht="7.5" customHeight="1">
      <c r="A29" s="130"/>
      <c r="B29" s="143"/>
      <c r="C29" s="129"/>
      <c r="D29" s="129"/>
      <c r="E29" s="129"/>
    </row>
    <row r="30" spans="1:5" ht="9" customHeight="1">
      <c r="A30" s="130" t="s">
        <v>670</v>
      </c>
      <c r="B30" s="143">
        <v>5</v>
      </c>
      <c r="C30" s="129">
        <v>5</v>
      </c>
      <c r="D30" s="129">
        <v>57</v>
      </c>
      <c r="E30" s="129">
        <v>61</v>
      </c>
    </row>
    <row r="31" spans="1:5" ht="7.5" customHeight="1">
      <c r="A31" s="130" t="s">
        <v>871</v>
      </c>
      <c r="B31" s="143">
        <v>2</v>
      </c>
      <c r="C31" s="129">
        <v>2</v>
      </c>
      <c r="D31" s="129">
        <v>14</v>
      </c>
      <c r="E31" s="129">
        <v>16</v>
      </c>
    </row>
    <row r="32" spans="1:5" ht="7.5" customHeight="1">
      <c r="A32" s="130" t="s">
        <v>872</v>
      </c>
      <c r="B32" s="143">
        <v>3</v>
      </c>
      <c r="C32" s="129">
        <v>3</v>
      </c>
      <c r="D32" s="129">
        <v>43</v>
      </c>
      <c r="E32" s="129">
        <v>45</v>
      </c>
    </row>
    <row r="33" spans="1:5" ht="7.5" customHeight="1">
      <c r="A33" s="130"/>
      <c r="B33" s="143"/>
      <c r="C33" s="129"/>
      <c r="D33" s="129"/>
      <c r="E33" s="129"/>
    </row>
    <row r="34" spans="1:5" ht="7.5" customHeight="1">
      <c r="A34" s="130"/>
      <c r="B34" s="143"/>
      <c r="C34" s="129"/>
      <c r="D34" s="129"/>
      <c r="E34" s="129"/>
    </row>
    <row r="35" spans="1:5" ht="7.5" customHeight="1">
      <c r="A35" s="130" t="s">
        <v>671</v>
      </c>
      <c r="B35" s="143">
        <v>10</v>
      </c>
      <c r="C35" s="129">
        <v>14</v>
      </c>
      <c r="D35" s="129">
        <v>100</v>
      </c>
      <c r="E35" s="129">
        <v>105</v>
      </c>
    </row>
    <row r="36" spans="1:5" ht="7.5" customHeight="1">
      <c r="A36" s="130" t="s">
        <v>871</v>
      </c>
      <c r="B36" s="143">
        <v>6</v>
      </c>
      <c r="C36" s="129">
        <v>6</v>
      </c>
      <c r="D36" s="129">
        <v>64</v>
      </c>
      <c r="E36" s="129">
        <v>49</v>
      </c>
    </row>
    <row r="37" spans="1:5" ht="7.5" customHeight="1">
      <c r="A37" s="130" t="s">
        <v>872</v>
      </c>
      <c r="B37" s="143">
        <v>4</v>
      </c>
      <c r="C37" s="129">
        <v>8</v>
      </c>
      <c r="D37" s="129">
        <v>36</v>
      </c>
      <c r="E37" s="129">
        <v>56</v>
      </c>
    </row>
    <row r="38" spans="1:5" ht="7.5" customHeight="1">
      <c r="A38" s="130"/>
      <c r="B38" s="143"/>
      <c r="C38" s="129"/>
      <c r="D38" s="129"/>
      <c r="E38" s="129"/>
    </row>
    <row r="39" spans="1:5" ht="7.5" customHeight="1">
      <c r="A39" s="130"/>
      <c r="B39" s="143"/>
      <c r="C39" s="129"/>
      <c r="D39" s="129"/>
      <c r="E39" s="129"/>
    </row>
    <row r="40" spans="1:5" ht="7.5" customHeight="1">
      <c r="A40" s="130" t="s">
        <v>657</v>
      </c>
      <c r="B40" s="143">
        <v>57</v>
      </c>
      <c r="C40" s="129">
        <v>56</v>
      </c>
      <c r="D40" s="129">
        <v>783</v>
      </c>
      <c r="E40" s="129" t="s">
        <v>108</v>
      </c>
    </row>
    <row r="41" spans="1:5" ht="7.5" customHeight="1">
      <c r="A41" s="130" t="s">
        <v>522</v>
      </c>
      <c r="B41" s="143">
        <v>26</v>
      </c>
      <c r="C41" s="129">
        <v>24</v>
      </c>
      <c r="D41" s="129">
        <v>414</v>
      </c>
      <c r="E41" s="129">
        <v>528</v>
      </c>
    </row>
    <row r="42" spans="1:5" ht="7.5" customHeight="1">
      <c r="A42" s="130" t="s">
        <v>523</v>
      </c>
      <c r="B42" s="143">
        <v>31</v>
      </c>
      <c r="C42" s="129">
        <v>32</v>
      </c>
      <c r="D42" s="129">
        <v>369</v>
      </c>
      <c r="E42" s="129">
        <v>483</v>
      </c>
    </row>
    <row r="43" spans="1:5" ht="7.5" customHeight="1">
      <c r="A43" s="130"/>
      <c r="B43" s="143"/>
      <c r="C43" s="129"/>
      <c r="D43" s="129"/>
      <c r="E43" s="129"/>
    </row>
    <row r="44" spans="1:5" ht="7.5" customHeight="1">
      <c r="A44" s="130" t="s">
        <v>481</v>
      </c>
      <c r="B44" s="143"/>
      <c r="C44" s="129"/>
      <c r="D44" s="129"/>
      <c r="E44" s="129"/>
    </row>
    <row r="45" spans="1:5" ht="7.5" customHeight="1">
      <c r="A45" s="130" t="s">
        <v>672</v>
      </c>
      <c r="B45" s="143"/>
      <c r="C45" s="129"/>
      <c r="D45" s="129"/>
      <c r="E45" s="129"/>
    </row>
    <row r="46" spans="1:5" ht="7.5" customHeight="1">
      <c r="A46" s="130" t="s">
        <v>953</v>
      </c>
      <c r="B46" s="143">
        <v>13</v>
      </c>
      <c r="C46" s="129">
        <v>13</v>
      </c>
      <c r="D46" s="129">
        <v>185</v>
      </c>
      <c r="E46" s="129">
        <v>302</v>
      </c>
    </row>
    <row r="47" spans="1:5" ht="7.5" customHeight="1">
      <c r="A47" s="130" t="s">
        <v>873</v>
      </c>
      <c r="B47" s="143">
        <v>12</v>
      </c>
      <c r="C47" s="129">
        <v>8</v>
      </c>
      <c r="D47" s="129">
        <v>146</v>
      </c>
      <c r="E47" s="129">
        <v>229</v>
      </c>
    </row>
    <row r="48" spans="1:5" ht="7.5" customHeight="1">
      <c r="A48" s="130" t="s">
        <v>874</v>
      </c>
      <c r="B48" s="143">
        <v>1</v>
      </c>
      <c r="C48" s="129">
        <v>5</v>
      </c>
      <c r="D48" s="129">
        <v>39</v>
      </c>
      <c r="E48" s="129">
        <v>73</v>
      </c>
    </row>
    <row r="49" spans="1:5" ht="7.5" customHeight="1">
      <c r="A49" s="130"/>
      <c r="B49" s="143"/>
      <c r="C49" s="129"/>
      <c r="D49" s="129"/>
      <c r="E49" s="129"/>
    </row>
    <row r="50" spans="1:5" ht="7.5" customHeight="1">
      <c r="A50" s="130"/>
      <c r="B50" s="143"/>
      <c r="C50" s="129"/>
      <c r="D50" s="129"/>
      <c r="E50" s="129"/>
    </row>
    <row r="51" spans="1:5" ht="7.5" customHeight="1">
      <c r="A51" s="130" t="s">
        <v>673</v>
      </c>
      <c r="B51" s="143">
        <v>44</v>
      </c>
      <c r="C51" s="129">
        <v>43</v>
      </c>
      <c r="D51" s="129">
        <v>598</v>
      </c>
      <c r="E51" s="129">
        <v>709</v>
      </c>
    </row>
    <row r="52" spans="1:5" ht="7.5" customHeight="1">
      <c r="A52" s="130" t="s">
        <v>871</v>
      </c>
      <c r="B52" s="143">
        <v>14</v>
      </c>
      <c r="C52" s="129">
        <v>16</v>
      </c>
      <c r="D52" s="129">
        <v>268</v>
      </c>
      <c r="E52" s="129">
        <v>299</v>
      </c>
    </row>
    <row r="53" spans="1:5" ht="7.5" customHeight="1">
      <c r="A53" s="130" t="s">
        <v>872</v>
      </c>
      <c r="B53" s="143">
        <v>30</v>
      </c>
      <c r="C53" s="129">
        <v>27</v>
      </c>
      <c r="D53" s="129">
        <v>330</v>
      </c>
      <c r="E53" s="129">
        <v>410</v>
      </c>
    </row>
    <row r="54" spans="1:5" ht="7.5" customHeight="1">
      <c r="A54" s="130"/>
      <c r="B54" s="143"/>
      <c r="C54" s="129"/>
      <c r="D54" s="129"/>
      <c r="E54" s="129"/>
    </row>
    <row r="55" spans="1:5" ht="7.5" customHeight="1">
      <c r="A55" s="130"/>
      <c r="B55" s="143"/>
      <c r="C55" s="129"/>
      <c r="D55" s="129"/>
      <c r="E55" s="129"/>
    </row>
    <row r="56" spans="1:5" ht="7.5" customHeight="1">
      <c r="A56" s="130" t="s">
        <v>658</v>
      </c>
      <c r="B56" s="143">
        <v>242</v>
      </c>
      <c r="C56" s="129">
        <v>222</v>
      </c>
      <c r="D56" s="129" t="s">
        <v>109</v>
      </c>
      <c r="E56" s="129" t="s">
        <v>110</v>
      </c>
    </row>
    <row r="57" spans="1:5" ht="7.5" customHeight="1">
      <c r="A57" s="130" t="s">
        <v>522</v>
      </c>
      <c r="B57" s="143">
        <v>78</v>
      </c>
      <c r="C57" s="129">
        <v>58</v>
      </c>
      <c r="D57" s="129">
        <v>955</v>
      </c>
      <c r="E57" s="129" t="s">
        <v>111</v>
      </c>
    </row>
    <row r="58" spans="1:5" ht="7.5" customHeight="1">
      <c r="A58" s="130" t="s">
        <v>523</v>
      </c>
      <c r="B58" s="143">
        <v>164</v>
      </c>
      <c r="C58" s="129">
        <v>164</v>
      </c>
      <c r="D58" s="129" t="s">
        <v>112</v>
      </c>
      <c r="E58" s="129" t="s">
        <v>113</v>
      </c>
    </row>
    <row r="59" spans="1:5" ht="7.5" customHeight="1">
      <c r="A59" s="130"/>
      <c r="B59" s="143"/>
      <c r="C59" s="129"/>
      <c r="D59" s="129"/>
      <c r="E59" s="129"/>
    </row>
    <row r="60" spans="1:5" ht="7.5" customHeight="1">
      <c r="A60" s="130" t="s">
        <v>481</v>
      </c>
      <c r="B60" s="143"/>
      <c r="C60" s="129"/>
      <c r="D60" s="129"/>
      <c r="E60" s="129"/>
    </row>
    <row r="61" spans="1:5" ht="7.5" customHeight="1">
      <c r="A61" s="130" t="s">
        <v>811</v>
      </c>
      <c r="B61" s="143"/>
      <c r="C61" s="129"/>
      <c r="D61" s="129"/>
      <c r="E61" s="129"/>
    </row>
    <row r="62" spans="1:5" ht="8.25" customHeight="1">
      <c r="A62" s="130" t="s">
        <v>954</v>
      </c>
      <c r="B62" s="143"/>
      <c r="C62" s="129"/>
      <c r="D62" s="129"/>
      <c r="E62" s="129"/>
    </row>
    <row r="63" spans="1:5" ht="7.5" customHeight="1">
      <c r="A63" s="130" t="s">
        <v>955</v>
      </c>
      <c r="B63" s="143">
        <v>2</v>
      </c>
      <c r="C63" s="129">
        <v>10</v>
      </c>
      <c r="D63" s="129">
        <v>103</v>
      </c>
      <c r="E63" s="129">
        <v>203</v>
      </c>
    </row>
    <row r="64" spans="1:5" ht="7.5" customHeight="1">
      <c r="A64" s="130" t="s">
        <v>873</v>
      </c>
      <c r="B64" s="143" t="s">
        <v>916</v>
      </c>
      <c r="C64" s="129">
        <v>5</v>
      </c>
      <c r="D64" s="129">
        <v>48</v>
      </c>
      <c r="E64" s="129">
        <v>85</v>
      </c>
    </row>
    <row r="65" spans="1:5" ht="7.5" customHeight="1">
      <c r="A65" s="130" t="s">
        <v>874</v>
      </c>
      <c r="B65" s="143">
        <v>2</v>
      </c>
      <c r="C65" s="129">
        <v>5</v>
      </c>
      <c r="D65" s="129">
        <v>55</v>
      </c>
      <c r="E65" s="129">
        <v>118</v>
      </c>
    </row>
    <row r="66" spans="1:5" ht="7.5" customHeight="1">
      <c r="A66" s="130"/>
      <c r="B66" s="143"/>
      <c r="C66" s="129"/>
      <c r="D66" s="129"/>
      <c r="E66" s="129"/>
    </row>
    <row r="67" spans="1:5" ht="7.5" customHeight="1">
      <c r="A67" s="130"/>
      <c r="B67" s="143"/>
      <c r="C67" s="129"/>
      <c r="D67" s="129"/>
      <c r="E67" s="129"/>
    </row>
    <row r="68" spans="1:5" ht="7.5" customHeight="1">
      <c r="A68" s="130" t="s">
        <v>811</v>
      </c>
      <c r="B68" s="143"/>
      <c r="C68" s="129"/>
      <c r="D68" s="129"/>
      <c r="E68" s="129"/>
    </row>
    <row r="69" spans="1:5" ht="7.5" customHeight="1">
      <c r="A69" s="130" t="s">
        <v>956</v>
      </c>
      <c r="B69" s="143">
        <v>240</v>
      </c>
      <c r="C69" s="129">
        <v>212</v>
      </c>
      <c r="D69" s="129" t="s">
        <v>114</v>
      </c>
      <c r="E69" s="129" t="s">
        <v>115</v>
      </c>
    </row>
    <row r="70" spans="1:5" ht="7.5" customHeight="1">
      <c r="A70" s="130" t="s">
        <v>873</v>
      </c>
      <c r="B70" s="143">
        <v>78</v>
      </c>
      <c r="C70" s="129">
        <v>53</v>
      </c>
      <c r="D70" s="129">
        <v>907</v>
      </c>
      <c r="E70" s="129">
        <v>933</v>
      </c>
    </row>
    <row r="71" spans="1:5" ht="7.5" customHeight="1">
      <c r="A71" s="130" t="s">
        <v>874</v>
      </c>
      <c r="B71" s="143">
        <v>162</v>
      </c>
      <c r="C71" s="129">
        <v>159</v>
      </c>
      <c r="D71" s="129" t="s">
        <v>116</v>
      </c>
      <c r="E71" s="129" t="s">
        <v>117</v>
      </c>
    </row>
    <row r="72" spans="1:5" ht="7.5" customHeight="1">
      <c r="A72" s="130"/>
      <c r="B72" s="143"/>
      <c r="C72" s="129"/>
      <c r="D72" s="129"/>
      <c r="E72" s="129"/>
    </row>
    <row r="73" spans="1:5" ht="7.5" customHeight="1">
      <c r="A73" s="130"/>
      <c r="B73" s="143"/>
      <c r="C73" s="129"/>
      <c r="D73" s="129"/>
      <c r="E73" s="129"/>
    </row>
    <row r="74" spans="1:5" ht="7.5" customHeight="1">
      <c r="A74" s="130" t="s">
        <v>659</v>
      </c>
      <c r="B74" s="143">
        <v>88</v>
      </c>
      <c r="C74" s="129">
        <v>96</v>
      </c>
      <c r="D74" s="129" t="s">
        <v>118</v>
      </c>
      <c r="E74" s="129" t="s">
        <v>119</v>
      </c>
    </row>
    <row r="75" spans="1:5" ht="7.5" customHeight="1">
      <c r="A75" s="130" t="s">
        <v>522</v>
      </c>
      <c r="B75" s="143">
        <v>56</v>
      </c>
      <c r="C75" s="129">
        <v>58</v>
      </c>
      <c r="D75" s="129">
        <v>712</v>
      </c>
      <c r="E75" s="129">
        <v>761</v>
      </c>
    </row>
    <row r="76" spans="1:5" ht="7.5" customHeight="1">
      <c r="A76" s="130" t="s">
        <v>523</v>
      </c>
      <c r="B76" s="143">
        <v>32</v>
      </c>
      <c r="C76" s="129">
        <v>38</v>
      </c>
      <c r="D76" s="129">
        <v>341</v>
      </c>
      <c r="E76" s="129">
        <v>397</v>
      </c>
    </row>
    <row r="77" spans="1:5" ht="7.5" customHeight="1">
      <c r="A77" s="130"/>
      <c r="B77" s="143"/>
      <c r="C77" s="129"/>
      <c r="D77" s="129"/>
      <c r="E77" s="129"/>
    </row>
    <row r="78" spans="1:5" ht="7.5" customHeight="1">
      <c r="A78" s="130" t="s">
        <v>481</v>
      </c>
      <c r="B78" s="143"/>
      <c r="C78" s="129"/>
      <c r="D78" s="129"/>
      <c r="E78" s="129"/>
    </row>
    <row r="79" spans="1:5" ht="7.5" customHeight="1">
      <c r="A79" s="130" t="s">
        <v>674</v>
      </c>
      <c r="B79" s="143">
        <v>87</v>
      </c>
      <c r="C79" s="129">
        <v>96</v>
      </c>
      <c r="D79" s="129" t="s">
        <v>986</v>
      </c>
      <c r="E79" s="129" t="s">
        <v>120</v>
      </c>
    </row>
    <row r="80" spans="1:5" ht="7.5" customHeight="1">
      <c r="A80" s="130" t="s">
        <v>871</v>
      </c>
      <c r="B80" s="143">
        <v>56</v>
      </c>
      <c r="C80" s="129">
        <v>58</v>
      </c>
      <c r="D80" s="129">
        <v>705</v>
      </c>
      <c r="E80" s="129">
        <v>754</v>
      </c>
    </row>
    <row r="81" spans="1:5" ht="7.5" customHeight="1">
      <c r="A81" s="130" t="s">
        <v>872</v>
      </c>
      <c r="B81" s="143">
        <v>31</v>
      </c>
      <c r="C81" s="129">
        <v>38</v>
      </c>
      <c r="D81" s="129">
        <v>327</v>
      </c>
      <c r="E81" s="129">
        <v>385</v>
      </c>
    </row>
    <row r="82" spans="1:5" ht="7.5" customHeight="1">
      <c r="A82" s="130"/>
      <c r="B82" s="143"/>
      <c r="C82" s="129"/>
      <c r="D82" s="129"/>
      <c r="E82" s="129"/>
    </row>
    <row r="83" spans="1:5" ht="7.5" customHeight="1">
      <c r="A83" s="130"/>
      <c r="B83" s="143"/>
      <c r="C83" s="129"/>
      <c r="D83" s="129"/>
      <c r="E83" s="129"/>
    </row>
    <row r="84" spans="1:5" ht="7.5" customHeight="1">
      <c r="A84" s="130" t="s">
        <v>675</v>
      </c>
      <c r="B84" s="143">
        <v>1</v>
      </c>
      <c r="C84" s="129" t="s">
        <v>916</v>
      </c>
      <c r="D84" s="129">
        <v>21</v>
      </c>
      <c r="E84" s="129">
        <v>19</v>
      </c>
    </row>
    <row r="85" spans="1:5" ht="7.5" customHeight="1">
      <c r="A85" s="130" t="s">
        <v>871</v>
      </c>
      <c r="B85" s="143" t="s">
        <v>916</v>
      </c>
      <c r="C85" s="129" t="s">
        <v>916</v>
      </c>
      <c r="D85" s="129">
        <v>7</v>
      </c>
      <c r="E85" s="129">
        <v>7</v>
      </c>
    </row>
    <row r="86" spans="1:5" ht="7.5" customHeight="1">
      <c r="A86" s="130" t="s">
        <v>872</v>
      </c>
      <c r="B86" s="143">
        <v>1</v>
      </c>
      <c r="C86" s="129" t="s">
        <v>916</v>
      </c>
      <c r="D86" s="129">
        <v>14</v>
      </c>
      <c r="E86" s="129">
        <v>12</v>
      </c>
    </row>
    <row r="87" spans="1:5" ht="7.5" customHeight="1">
      <c r="A87" s="139"/>
      <c r="B87" s="127"/>
      <c r="C87" s="127"/>
      <c r="D87" s="127"/>
      <c r="E87" s="127"/>
    </row>
    <row r="88" spans="1:5" ht="7.5" customHeight="1">
      <c r="A88" s="139"/>
      <c r="B88" s="127"/>
      <c r="C88" s="127"/>
      <c r="D88" s="127"/>
      <c r="E88" s="127"/>
    </row>
    <row r="89" spans="1:5" ht="7.5" customHeight="1">
      <c r="A89" s="139"/>
      <c r="B89" s="127"/>
      <c r="C89" s="127"/>
      <c r="D89" s="127"/>
      <c r="E89" s="127"/>
    </row>
    <row r="90" spans="1:5" ht="7.5" customHeight="1">
      <c r="A90" s="139"/>
      <c r="B90" s="127"/>
      <c r="C90" s="127"/>
      <c r="D90" s="127"/>
      <c r="E90" s="127"/>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A1" sqref="A1"/>
    </sheetView>
  </sheetViews>
  <sheetFormatPr defaultColWidth="11.421875" defaultRowHeight="12.75"/>
  <cols>
    <col min="1" max="1" width="38.7109375" style="103" customWidth="1"/>
    <col min="2" max="5" width="9.7109375" style="103" customWidth="1"/>
    <col min="6" max="16384" width="11.421875" style="103" customWidth="1"/>
  </cols>
  <sheetData>
    <row r="1" spans="1:5" ht="8.25" customHeight="1">
      <c r="A1" s="101" t="s">
        <v>676</v>
      </c>
      <c r="B1" s="102"/>
      <c r="C1" s="102"/>
      <c r="D1" s="102"/>
      <c r="E1" s="102"/>
    </row>
    <row r="2" spans="1:5" ht="8.25" customHeight="1">
      <c r="A2" s="104"/>
      <c r="B2" s="104"/>
      <c r="C2" s="104"/>
      <c r="D2" s="104"/>
      <c r="E2" s="104"/>
    </row>
    <row r="3" spans="1:5" ht="8.25" customHeight="1">
      <c r="A3" s="104"/>
      <c r="B3" s="104"/>
      <c r="C3" s="104"/>
      <c r="D3" s="104"/>
      <c r="E3" s="104"/>
    </row>
    <row r="4" spans="1:5" ht="8.25" customHeight="1">
      <c r="A4" s="104"/>
      <c r="B4" s="104"/>
      <c r="C4" s="104"/>
      <c r="D4" s="104"/>
      <c r="E4" s="104"/>
    </row>
    <row r="5" spans="1:5" ht="8.25" customHeight="1">
      <c r="A5" s="102" t="s">
        <v>677</v>
      </c>
      <c r="B5" s="102"/>
      <c r="C5" s="102"/>
      <c r="D5" s="102"/>
      <c r="E5" s="102"/>
    </row>
    <row r="6" spans="1:5" ht="8.25" customHeight="1">
      <c r="A6" s="104"/>
      <c r="B6" s="104"/>
      <c r="C6" s="104"/>
      <c r="D6" s="104"/>
      <c r="E6" s="104"/>
    </row>
    <row r="7" spans="1:5" ht="15" customHeight="1">
      <c r="A7" s="385" t="s">
        <v>864</v>
      </c>
      <c r="B7" s="106" t="str">
        <f>'[4]tab12'!B7</f>
        <v>November</v>
      </c>
      <c r="C7" s="122"/>
      <c r="D7" s="106" t="str">
        <f>'[4]tab12'!D7</f>
        <v>Januar - November</v>
      </c>
      <c r="E7" s="106"/>
    </row>
    <row r="8" spans="1:5" ht="15" customHeight="1">
      <c r="A8" s="348"/>
      <c r="B8" s="123">
        <f>'[4]tab12'!B8</f>
        <v>2004</v>
      </c>
      <c r="C8" s="123">
        <f>'[4]tab12'!C8</f>
        <v>2003</v>
      </c>
      <c r="D8" s="123">
        <f>B8</f>
        <v>2004</v>
      </c>
      <c r="E8" s="124">
        <f>C8</f>
        <v>2003</v>
      </c>
    </row>
    <row r="9" spans="1:5" ht="7.5" customHeight="1">
      <c r="A9" s="130"/>
      <c r="B9" s="127"/>
      <c r="C9" s="127"/>
      <c r="D9" s="127"/>
      <c r="E9" s="127"/>
    </row>
    <row r="10" spans="1:5" ht="9" customHeight="1">
      <c r="A10" s="130" t="s">
        <v>660</v>
      </c>
      <c r="B10" s="143">
        <v>45</v>
      </c>
      <c r="C10" s="129">
        <v>62</v>
      </c>
      <c r="D10" s="129">
        <v>590</v>
      </c>
      <c r="E10" s="129">
        <v>651</v>
      </c>
    </row>
    <row r="11" spans="1:5" ht="7.5" customHeight="1">
      <c r="A11" s="130" t="s">
        <v>522</v>
      </c>
      <c r="B11" s="143">
        <v>16</v>
      </c>
      <c r="C11" s="129">
        <v>7</v>
      </c>
      <c r="D11" s="129">
        <v>182</v>
      </c>
      <c r="E11" s="129">
        <v>190</v>
      </c>
    </row>
    <row r="12" spans="1:5" ht="7.5" customHeight="1">
      <c r="A12" s="130" t="s">
        <v>523</v>
      </c>
      <c r="B12" s="143">
        <v>29</v>
      </c>
      <c r="C12" s="129">
        <v>55</v>
      </c>
      <c r="D12" s="129">
        <v>408</v>
      </c>
      <c r="E12" s="129">
        <v>461</v>
      </c>
    </row>
    <row r="13" spans="1:5" ht="7.5" customHeight="1">
      <c r="A13" s="130"/>
      <c r="B13" s="143"/>
      <c r="C13" s="129"/>
      <c r="D13" s="129"/>
      <c r="E13" s="129"/>
    </row>
    <row r="14" spans="1:5" ht="7.5" customHeight="1">
      <c r="A14" s="130" t="s">
        <v>481</v>
      </c>
      <c r="B14" s="143"/>
      <c r="C14" s="129"/>
      <c r="D14" s="129"/>
      <c r="E14" s="129"/>
    </row>
    <row r="15" spans="1:5" ht="7.5" customHeight="1">
      <c r="A15" s="130" t="s">
        <v>678</v>
      </c>
      <c r="B15" s="143">
        <v>1</v>
      </c>
      <c r="C15" s="129" t="s">
        <v>916</v>
      </c>
      <c r="D15" s="129">
        <v>17</v>
      </c>
      <c r="E15" s="129">
        <v>10</v>
      </c>
    </row>
    <row r="16" spans="1:5" ht="7.5" customHeight="1">
      <c r="A16" s="130" t="s">
        <v>871</v>
      </c>
      <c r="B16" s="143">
        <v>1</v>
      </c>
      <c r="C16" s="129" t="s">
        <v>916</v>
      </c>
      <c r="D16" s="129">
        <v>13</v>
      </c>
      <c r="E16" s="129">
        <v>6</v>
      </c>
    </row>
    <row r="17" spans="1:5" ht="7.5" customHeight="1">
      <c r="A17" s="130" t="s">
        <v>872</v>
      </c>
      <c r="B17" s="143" t="s">
        <v>916</v>
      </c>
      <c r="C17" s="129" t="s">
        <v>916</v>
      </c>
      <c r="D17" s="129">
        <v>4</v>
      </c>
      <c r="E17" s="129">
        <v>4</v>
      </c>
    </row>
    <row r="18" spans="1:5" ht="7.5" customHeight="1">
      <c r="A18" s="130"/>
      <c r="B18" s="143"/>
      <c r="C18" s="129"/>
      <c r="D18" s="129"/>
      <c r="E18" s="129"/>
    </row>
    <row r="19" spans="1:5" ht="7.5" customHeight="1">
      <c r="A19" s="130"/>
      <c r="B19" s="143"/>
      <c r="C19" s="129"/>
      <c r="D19" s="129"/>
      <c r="E19" s="129"/>
    </row>
    <row r="20" spans="1:5" ht="9" customHeight="1">
      <c r="A20" s="130" t="s">
        <v>679</v>
      </c>
      <c r="B20" s="143">
        <v>12</v>
      </c>
      <c r="C20" s="129">
        <v>20</v>
      </c>
      <c r="D20" s="129">
        <v>156</v>
      </c>
      <c r="E20" s="129">
        <v>161</v>
      </c>
    </row>
    <row r="21" spans="1:5" ht="7.5" customHeight="1">
      <c r="A21" s="130" t="s">
        <v>876</v>
      </c>
      <c r="B21" s="143">
        <v>2</v>
      </c>
      <c r="C21" s="129">
        <v>1</v>
      </c>
      <c r="D21" s="129">
        <v>26</v>
      </c>
      <c r="E21" s="129">
        <v>22</v>
      </c>
    </row>
    <row r="22" spans="1:5" ht="7.5" customHeight="1">
      <c r="A22" s="128" t="s">
        <v>914</v>
      </c>
      <c r="B22" s="143">
        <v>10</v>
      </c>
      <c r="C22" s="129">
        <v>19</v>
      </c>
      <c r="D22" s="129">
        <v>130</v>
      </c>
      <c r="E22" s="129">
        <v>139</v>
      </c>
    </row>
    <row r="23" ht="7.5" customHeight="1">
      <c r="A23" s="130"/>
    </row>
    <row r="24" ht="7.5" customHeight="1">
      <c r="A24" s="130"/>
    </row>
    <row r="25" spans="1:5" ht="9" customHeight="1">
      <c r="A25" s="130" t="s">
        <v>680</v>
      </c>
      <c r="B25" s="143">
        <v>10</v>
      </c>
      <c r="C25" s="129">
        <v>11</v>
      </c>
      <c r="D25" s="129">
        <v>129</v>
      </c>
      <c r="E25" s="129">
        <v>150</v>
      </c>
    </row>
    <row r="26" spans="1:5" ht="7.5" customHeight="1">
      <c r="A26" s="130" t="s">
        <v>871</v>
      </c>
      <c r="B26" s="143">
        <v>5</v>
      </c>
      <c r="C26" s="129">
        <v>3</v>
      </c>
      <c r="D26" s="129">
        <v>53</v>
      </c>
      <c r="E26" s="129">
        <v>72</v>
      </c>
    </row>
    <row r="27" spans="1:5" ht="7.5" customHeight="1">
      <c r="A27" s="130" t="s">
        <v>872</v>
      </c>
      <c r="B27" s="143">
        <v>5</v>
      </c>
      <c r="C27" s="129">
        <v>8</v>
      </c>
      <c r="D27" s="129">
        <v>76</v>
      </c>
      <c r="E27" s="129">
        <v>78</v>
      </c>
    </row>
    <row r="28" spans="1:5" ht="7.5" customHeight="1">
      <c r="A28" s="130"/>
      <c r="B28" s="143"/>
      <c r="C28" s="129"/>
      <c r="D28" s="129"/>
      <c r="E28" s="129"/>
    </row>
    <row r="29" spans="1:5" ht="7.5" customHeight="1">
      <c r="A29" s="130"/>
      <c r="B29" s="143"/>
      <c r="C29" s="129"/>
      <c r="D29" s="129"/>
      <c r="E29" s="129"/>
    </row>
    <row r="30" spans="1:5" ht="9" customHeight="1">
      <c r="A30" s="130" t="s">
        <v>681</v>
      </c>
      <c r="B30" s="143">
        <v>1</v>
      </c>
      <c r="C30" s="129">
        <v>7</v>
      </c>
      <c r="D30" s="129">
        <v>23</v>
      </c>
      <c r="E30" s="129">
        <v>23</v>
      </c>
    </row>
    <row r="31" spans="1:5" ht="7.5" customHeight="1">
      <c r="A31" s="130" t="s">
        <v>871</v>
      </c>
      <c r="B31" s="143" t="s">
        <v>916</v>
      </c>
      <c r="C31" s="129" t="s">
        <v>916</v>
      </c>
      <c r="D31" s="129">
        <v>3</v>
      </c>
      <c r="E31" s="129">
        <v>2</v>
      </c>
    </row>
    <row r="32" spans="1:5" ht="7.5" customHeight="1">
      <c r="A32" s="130" t="s">
        <v>872</v>
      </c>
      <c r="B32" s="143">
        <v>1</v>
      </c>
      <c r="C32" s="129">
        <v>7</v>
      </c>
      <c r="D32" s="129">
        <v>20</v>
      </c>
      <c r="E32" s="129">
        <v>21</v>
      </c>
    </row>
    <row r="33" spans="1:5" ht="7.5" customHeight="1">
      <c r="A33" s="130"/>
      <c r="B33" s="143"/>
      <c r="C33" s="129"/>
      <c r="D33" s="129"/>
      <c r="E33" s="129"/>
    </row>
    <row r="34" spans="1:5" ht="7.5" customHeight="1">
      <c r="A34" s="130"/>
      <c r="B34" s="143"/>
      <c r="C34" s="129"/>
      <c r="D34" s="129"/>
      <c r="E34" s="129"/>
    </row>
    <row r="35" spans="1:5" ht="9" customHeight="1">
      <c r="A35" s="130" t="s">
        <v>682</v>
      </c>
      <c r="B35" s="143"/>
      <c r="C35" s="129"/>
      <c r="D35" s="129"/>
      <c r="E35" s="129"/>
    </row>
    <row r="36" spans="1:5" ht="7.5" customHeight="1">
      <c r="A36" s="130" t="s">
        <v>957</v>
      </c>
      <c r="B36" s="143">
        <v>1</v>
      </c>
      <c r="C36" s="129">
        <v>6</v>
      </c>
      <c r="D36" s="129">
        <v>55</v>
      </c>
      <c r="E36" s="129">
        <v>89</v>
      </c>
    </row>
    <row r="37" spans="1:5" ht="7.5" customHeight="1">
      <c r="A37" s="130" t="s">
        <v>873</v>
      </c>
      <c r="B37" s="143" t="s">
        <v>916</v>
      </c>
      <c r="C37" s="129" t="s">
        <v>916</v>
      </c>
      <c r="D37" s="129">
        <v>3</v>
      </c>
      <c r="E37" s="129">
        <v>6</v>
      </c>
    </row>
    <row r="38" spans="1:5" ht="7.5" customHeight="1">
      <c r="A38" s="130" t="s">
        <v>874</v>
      </c>
      <c r="B38" s="143">
        <v>1</v>
      </c>
      <c r="C38" s="129">
        <v>6</v>
      </c>
      <c r="D38" s="129">
        <v>52</v>
      </c>
      <c r="E38" s="129">
        <v>83</v>
      </c>
    </row>
    <row r="39" spans="1:5" ht="7.5" customHeight="1">
      <c r="A39" s="130"/>
      <c r="B39" s="143"/>
      <c r="C39" s="129"/>
      <c r="D39" s="129"/>
      <c r="E39" s="129"/>
    </row>
    <row r="40" spans="1:5" ht="7.5" customHeight="1">
      <c r="A40" s="130"/>
      <c r="B40" s="143"/>
      <c r="C40" s="129"/>
      <c r="D40" s="129"/>
      <c r="E40" s="129"/>
    </row>
    <row r="41" spans="1:5" ht="7.5" customHeight="1">
      <c r="A41" s="130" t="s">
        <v>683</v>
      </c>
      <c r="B41" s="143">
        <v>2</v>
      </c>
      <c r="C41" s="129">
        <v>6</v>
      </c>
      <c r="D41" s="129">
        <v>66</v>
      </c>
      <c r="E41" s="129">
        <v>81</v>
      </c>
    </row>
    <row r="42" spans="1:5" ht="7.5" customHeight="1">
      <c r="A42" s="130" t="s">
        <v>871</v>
      </c>
      <c r="B42" s="143" t="s">
        <v>916</v>
      </c>
      <c r="C42" s="129">
        <v>1</v>
      </c>
      <c r="D42" s="129">
        <v>22</v>
      </c>
      <c r="E42" s="129">
        <v>22</v>
      </c>
    </row>
    <row r="43" spans="1:5" ht="7.5" customHeight="1">
      <c r="A43" s="130" t="s">
        <v>872</v>
      </c>
      <c r="B43" s="143">
        <v>2</v>
      </c>
      <c r="C43" s="129">
        <v>5</v>
      </c>
      <c r="D43" s="129">
        <v>44</v>
      </c>
      <c r="E43" s="129">
        <v>59</v>
      </c>
    </row>
    <row r="44" spans="1:5" ht="7.5" customHeight="1">
      <c r="A44" s="130"/>
      <c r="B44" s="143"/>
      <c r="C44" s="129"/>
      <c r="D44" s="129"/>
      <c r="E44" s="129"/>
    </row>
    <row r="45" spans="1:5" ht="7.5" customHeight="1">
      <c r="A45" s="130"/>
      <c r="B45" s="143"/>
      <c r="C45" s="129"/>
      <c r="D45" s="129"/>
      <c r="E45" s="129"/>
    </row>
    <row r="46" spans="1:5" ht="9" customHeight="1">
      <c r="A46" s="130" t="s">
        <v>684</v>
      </c>
      <c r="B46" s="143"/>
      <c r="C46" s="129"/>
      <c r="D46" s="129"/>
      <c r="E46" s="129"/>
    </row>
    <row r="47" spans="1:5" ht="7.5" customHeight="1">
      <c r="A47" s="130" t="s">
        <v>958</v>
      </c>
      <c r="B47" s="143">
        <v>12</v>
      </c>
      <c r="C47" s="129">
        <v>9</v>
      </c>
      <c r="D47" s="129">
        <v>113</v>
      </c>
      <c r="E47" s="129">
        <v>106</v>
      </c>
    </row>
    <row r="48" spans="1:5" ht="7.5" customHeight="1">
      <c r="A48" s="130" t="s">
        <v>873</v>
      </c>
      <c r="B48" s="143">
        <v>6</v>
      </c>
      <c r="C48" s="129">
        <v>2</v>
      </c>
      <c r="D48" s="129">
        <v>52</v>
      </c>
      <c r="E48" s="129">
        <v>49</v>
      </c>
    </row>
    <row r="49" spans="1:5" ht="7.5" customHeight="1">
      <c r="A49" s="130" t="s">
        <v>874</v>
      </c>
      <c r="B49" s="143">
        <v>6</v>
      </c>
      <c r="C49" s="129">
        <v>7</v>
      </c>
      <c r="D49" s="129">
        <v>61</v>
      </c>
      <c r="E49" s="129">
        <v>57</v>
      </c>
    </row>
    <row r="50" spans="1:5" ht="7.5" customHeight="1">
      <c r="A50" s="130"/>
      <c r="B50" s="143"/>
      <c r="C50" s="129"/>
      <c r="D50" s="129"/>
      <c r="E50" s="129"/>
    </row>
    <row r="51" spans="1:5" ht="7.5" customHeight="1">
      <c r="A51" s="130"/>
      <c r="B51" s="143"/>
      <c r="C51" s="129"/>
      <c r="D51" s="129"/>
      <c r="E51" s="129"/>
    </row>
    <row r="52" spans="1:5" ht="9" customHeight="1">
      <c r="A52" s="130" t="s">
        <v>685</v>
      </c>
      <c r="B52" s="143">
        <v>6</v>
      </c>
      <c r="C52" s="129">
        <v>3</v>
      </c>
      <c r="D52" s="129">
        <v>31</v>
      </c>
      <c r="E52" s="129">
        <v>31</v>
      </c>
    </row>
    <row r="53" spans="1:5" ht="7.5" customHeight="1">
      <c r="A53" s="130" t="s">
        <v>871</v>
      </c>
      <c r="B53" s="143">
        <v>2</v>
      </c>
      <c r="C53" s="129" t="s">
        <v>916</v>
      </c>
      <c r="D53" s="129">
        <v>10</v>
      </c>
      <c r="E53" s="129">
        <v>11</v>
      </c>
    </row>
    <row r="54" spans="1:5" ht="7.5" customHeight="1">
      <c r="A54" s="130" t="s">
        <v>872</v>
      </c>
      <c r="B54" s="143">
        <v>4</v>
      </c>
      <c r="C54" s="129">
        <v>3</v>
      </c>
      <c r="D54" s="129">
        <v>21</v>
      </c>
      <c r="E54" s="129">
        <v>20</v>
      </c>
    </row>
    <row r="55" spans="1:5" ht="7.5" customHeight="1">
      <c r="A55" s="130"/>
      <c r="B55" s="143"/>
      <c r="C55" s="129"/>
      <c r="D55" s="129"/>
      <c r="E55" s="129"/>
    </row>
    <row r="56" spans="1:5" ht="7.5" customHeight="1">
      <c r="A56" s="130"/>
      <c r="B56" s="143"/>
      <c r="C56" s="129"/>
      <c r="D56" s="129"/>
      <c r="E56" s="129"/>
    </row>
    <row r="57" spans="1:5" ht="7.5" customHeight="1">
      <c r="A57" s="130" t="s">
        <v>661</v>
      </c>
      <c r="B57" s="143">
        <v>1</v>
      </c>
      <c r="C57" s="129">
        <v>2</v>
      </c>
      <c r="D57" s="129">
        <v>32</v>
      </c>
      <c r="E57" s="129">
        <v>26</v>
      </c>
    </row>
    <row r="58" spans="1:5" ht="7.5" customHeight="1">
      <c r="A58" s="130" t="s">
        <v>522</v>
      </c>
      <c r="B58" s="143">
        <v>1</v>
      </c>
      <c r="C58" s="129">
        <v>2</v>
      </c>
      <c r="D58" s="129">
        <v>22</v>
      </c>
      <c r="E58" s="129">
        <v>23</v>
      </c>
    </row>
    <row r="59" spans="1:5" ht="7.5" customHeight="1">
      <c r="A59" s="130" t="s">
        <v>523</v>
      </c>
      <c r="B59" s="143" t="s">
        <v>916</v>
      </c>
      <c r="C59" s="129" t="s">
        <v>916</v>
      </c>
      <c r="D59" s="129">
        <v>10</v>
      </c>
      <c r="E59" s="129">
        <v>3</v>
      </c>
    </row>
    <row r="60" spans="1:5" ht="7.5" customHeight="1">
      <c r="A60" s="130"/>
      <c r="B60" s="143"/>
      <c r="C60" s="129"/>
      <c r="D60" s="129"/>
      <c r="E60" s="129"/>
    </row>
    <row r="61" spans="1:5" ht="7.5" customHeight="1">
      <c r="A61" s="130" t="s">
        <v>481</v>
      </c>
      <c r="B61" s="143"/>
      <c r="C61" s="129"/>
      <c r="D61" s="129"/>
      <c r="E61" s="129"/>
    </row>
    <row r="62" spans="1:5" ht="7.5" customHeight="1">
      <c r="A62" s="130" t="s">
        <v>686</v>
      </c>
      <c r="B62" s="143"/>
      <c r="C62" s="129"/>
      <c r="D62" s="129"/>
      <c r="E62" s="129"/>
    </row>
    <row r="63" spans="1:5" ht="7.5" customHeight="1">
      <c r="A63" s="130" t="s">
        <v>959</v>
      </c>
      <c r="B63" s="143" t="s">
        <v>916</v>
      </c>
      <c r="C63" s="129">
        <v>2</v>
      </c>
      <c r="D63" s="129">
        <v>21</v>
      </c>
      <c r="E63" s="129">
        <v>19</v>
      </c>
    </row>
    <row r="64" spans="1:5" ht="7.5" customHeight="1">
      <c r="A64" s="130" t="s">
        <v>873</v>
      </c>
      <c r="B64" s="143" t="s">
        <v>916</v>
      </c>
      <c r="C64" s="129">
        <v>2</v>
      </c>
      <c r="D64" s="129">
        <v>16</v>
      </c>
      <c r="E64" s="129">
        <v>17</v>
      </c>
    </row>
    <row r="65" spans="1:5" ht="7.5" customHeight="1">
      <c r="A65" s="130" t="s">
        <v>874</v>
      </c>
      <c r="B65" s="143" t="s">
        <v>916</v>
      </c>
      <c r="C65" s="129" t="s">
        <v>916</v>
      </c>
      <c r="D65" s="129">
        <v>5</v>
      </c>
      <c r="E65" s="129">
        <v>2</v>
      </c>
    </row>
    <row r="66" spans="1:5" ht="7.5" customHeight="1">
      <c r="A66" s="130"/>
      <c r="B66" s="143"/>
      <c r="C66" s="129"/>
      <c r="D66" s="129"/>
      <c r="E66" s="129"/>
    </row>
    <row r="67" spans="1:5" ht="7.5" customHeight="1">
      <c r="A67" s="130"/>
      <c r="B67" s="143"/>
      <c r="C67" s="129"/>
      <c r="D67" s="129"/>
      <c r="E67" s="129"/>
    </row>
    <row r="68" spans="1:5" ht="7.5" customHeight="1">
      <c r="A68" s="130" t="s">
        <v>687</v>
      </c>
      <c r="B68" s="143"/>
      <c r="C68" s="129"/>
      <c r="D68" s="129"/>
      <c r="E68" s="129"/>
    </row>
    <row r="69" spans="1:5" ht="7.5" customHeight="1">
      <c r="A69" s="130" t="s">
        <v>960</v>
      </c>
      <c r="B69" s="143"/>
      <c r="C69" s="129"/>
      <c r="D69" s="129"/>
      <c r="E69" s="129"/>
    </row>
    <row r="70" spans="1:5" ht="7.5" customHeight="1">
      <c r="A70" s="130" t="s">
        <v>961</v>
      </c>
      <c r="B70" s="143">
        <v>1</v>
      </c>
      <c r="C70" s="129" t="s">
        <v>916</v>
      </c>
      <c r="D70" s="129">
        <v>11</v>
      </c>
      <c r="E70" s="129">
        <v>7</v>
      </c>
    </row>
    <row r="71" spans="1:5" ht="7.5" customHeight="1">
      <c r="A71" s="130" t="s">
        <v>871</v>
      </c>
      <c r="B71" s="143">
        <v>1</v>
      </c>
      <c r="C71" s="129" t="s">
        <v>916</v>
      </c>
      <c r="D71" s="129">
        <v>6</v>
      </c>
      <c r="E71" s="129">
        <v>6</v>
      </c>
    </row>
    <row r="72" spans="1:5" ht="7.5" customHeight="1">
      <c r="A72" s="130" t="s">
        <v>872</v>
      </c>
      <c r="B72" s="143" t="s">
        <v>916</v>
      </c>
      <c r="C72" s="129" t="s">
        <v>916</v>
      </c>
      <c r="D72" s="129">
        <v>5</v>
      </c>
      <c r="E72" s="129">
        <v>1</v>
      </c>
    </row>
    <row r="73" spans="1:5" ht="7.5" customHeight="1">
      <c r="A73" s="130"/>
      <c r="B73" s="143"/>
      <c r="C73" s="129"/>
      <c r="D73" s="129"/>
      <c r="E73" s="129"/>
    </row>
    <row r="74" spans="1:5" ht="7.5" customHeight="1">
      <c r="A74" s="130"/>
      <c r="B74" s="143"/>
      <c r="C74" s="129"/>
      <c r="D74" s="129"/>
      <c r="E74" s="129"/>
    </row>
    <row r="75" spans="1:5" ht="7.5" customHeight="1">
      <c r="A75" s="130" t="s">
        <v>688</v>
      </c>
      <c r="B75" s="143"/>
      <c r="C75" s="129"/>
      <c r="D75" s="129"/>
      <c r="E75" s="129"/>
    </row>
    <row r="76" spans="1:5" ht="7.5" customHeight="1">
      <c r="A76" s="130" t="s">
        <v>962</v>
      </c>
      <c r="B76" s="143">
        <v>4</v>
      </c>
      <c r="C76" s="129">
        <v>2</v>
      </c>
      <c r="D76" s="129">
        <v>65</v>
      </c>
      <c r="E76" s="129">
        <v>60</v>
      </c>
    </row>
    <row r="77" spans="1:5" ht="7.5" customHeight="1">
      <c r="A77" s="130" t="s">
        <v>869</v>
      </c>
      <c r="B77" s="143">
        <v>1</v>
      </c>
      <c r="C77" s="129" t="s">
        <v>916</v>
      </c>
      <c r="D77" s="129">
        <v>27</v>
      </c>
      <c r="E77" s="129">
        <v>30</v>
      </c>
    </row>
    <row r="78" spans="1:5" ht="7.5" customHeight="1">
      <c r="A78" s="130" t="s">
        <v>870</v>
      </c>
      <c r="B78" s="143">
        <v>3</v>
      </c>
      <c r="C78" s="129">
        <v>2</v>
      </c>
      <c r="D78" s="129">
        <v>38</v>
      </c>
      <c r="E78" s="129">
        <v>30</v>
      </c>
    </row>
    <row r="79" spans="1:5" ht="7.5" customHeight="1">
      <c r="A79" s="130"/>
      <c r="B79" s="143"/>
      <c r="C79" s="129"/>
      <c r="D79" s="129"/>
      <c r="E79" s="129"/>
    </row>
    <row r="80" spans="1:5" ht="7.5" customHeight="1">
      <c r="A80" s="130"/>
      <c r="B80" s="143"/>
      <c r="C80" s="129"/>
      <c r="D80" s="129"/>
      <c r="E80" s="129"/>
    </row>
    <row r="81" spans="1:5" ht="7.5" customHeight="1">
      <c r="A81" s="130" t="s">
        <v>662</v>
      </c>
      <c r="B81" s="143">
        <v>113</v>
      </c>
      <c r="C81" s="129">
        <v>112</v>
      </c>
      <c r="D81" s="129" t="s">
        <v>98</v>
      </c>
      <c r="E81" s="129" t="s">
        <v>99</v>
      </c>
    </row>
    <row r="82" spans="1:5" ht="7.5" customHeight="1">
      <c r="A82" s="130" t="s">
        <v>522</v>
      </c>
      <c r="B82" s="143">
        <v>88</v>
      </c>
      <c r="C82" s="129">
        <v>82</v>
      </c>
      <c r="D82" s="129" t="s">
        <v>100</v>
      </c>
      <c r="E82" s="129" t="s">
        <v>101</v>
      </c>
    </row>
    <row r="83" spans="1:5" ht="7.5" customHeight="1">
      <c r="A83" s="130" t="s">
        <v>523</v>
      </c>
      <c r="B83" s="143">
        <v>25</v>
      </c>
      <c r="C83" s="129">
        <v>30</v>
      </c>
      <c r="D83" s="129">
        <v>335</v>
      </c>
      <c r="E83" s="129">
        <v>351</v>
      </c>
    </row>
    <row r="84" spans="1:5" ht="7.5" customHeight="1">
      <c r="A84" s="130"/>
      <c r="B84" s="143"/>
      <c r="C84" s="129"/>
      <c r="D84" s="129"/>
      <c r="E84" s="129"/>
    </row>
    <row r="85" spans="1:5" ht="7.5" customHeight="1">
      <c r="A85" s="130" t="s">
        <v>481</v>
      </c>
      <c r="B85" s="143"/>
      <c r="C85" s="129"/>
      <c r="D85" s="129"/>
      <c r="E85" s="129"/>
    </row>
    <row r="86" spans="1:5" ht="7.5" customHeight="1">
      <c r="A86" s="130" t="s">
        <v>689</v>
      </c>
      <c r="B86" s="143">
        <v>11</v>
      </c>
      <c r="C86" s="129">
        <v>4</v>
      </c>
      <c r="D86" s="129">
        <v>117</v>
      </c>
      <c r="E86" s="129">
        <v>132</v>
      </c>
    </row>
    <row r="87" spans="1:5" ht="7.5" customHeight="1">
      <c r="A87" s="130" t="s">
        <v>873</v>
      </c>
      <c r="B87" s="143">
        <v>9</v>
      </c>
      <c r="C87" s="129">
        <v>4</v>
      </c>
      <c r="D87" s="129">
        <v>111</v>
      </c>
      <c r="E87" s="129">
        <v>126</v>
      </c>
    </row>
    <row r="88" spans="1:5" ht="7.5" customHeight="1">
      <c r="A88" s="130" t="s">
        <v>874</v>
      </c>
      <c r="B88" s="143">
        <v>2</v>
      </c>
      <c r="C88" s="129" t="s">
        <v>916</v>
      </c>
      <c r="D88" s="129">
        <v>6</v>
      </c>
      <c r="E88" s="129">
        <v>6</v>
      </c>
    </row>
    <row r="89" spans="1:5" ht="7.5" customHeight="1">
      <c r="A89" s="139"/>
      <c r="B89" s="143"/>
      <c r="C89" s="129"/>
      <c r="D89" s="129"/>
      <c r="E89" s="129"/>
    </row>
    <row r="90" spans="2:5" ht="12.75">
      <c r="B90" s="129"/>
      <c r="C90" s="129"/>
      <c r="D90" s="129"/>
      <c r="E90" s="129"/>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E92"/>
  <sheetViews>
    <sheetView zoomScale="120" zoomScaleNormal="120" workbookViewId="0" topLeftCell="A1">
      <selection activeCell="A1" sqref="A1"/>
    </sheetView>
  </sheetViews>
  <sheetFormatPr defaultColWidth="11.421875" defaultRowHeight="12.75"/>
  <cols>
    <col min="1" max="1" width="38.7109375" style="103" customWidth="1"/>
    <col min="2" max="5" width="9.7109375" style="103" customWidth="1"/>
    <col min="6" max="16384" width="11.421875" style="103" customWidth="1"/>
  </cols>
  <sheetData>
    <row r="1" spans="1:5" ht="8.25" customHeight="1">
      <c r="A1" s="101" t="s">
        <v>690</v>
      </c>
      <c r="B1" s="102"/>
      <c r="C1" s="102"/>
      <c r="D1" s="102"/>
      <c r="E1" s="102"/>
    </row>
    <row r="2" spans="1:5" ht="8.25" customHeight="1">
      <c r="A2" s="104"/>
      <c r="B2" s="104"/>
      <c r="C2" s="104"/>
      <c r="D2" s="104"/>
      <c r="E2" s="104"/>
    </row>
    <row r="3" spans="1:5" ht="8.25" customHeight="1">
      <c r="A3" s="104"/>
      <c r="B3" s="104"/>
      <c r="C3" s="104"/>
      <c r="D3" s="104"/>
      <c r="E3" s="104"/>
    </row>
    <row r="4" spans="1:5" ht="8.25" customHeight="1">
      <c r="A4" s="104"/>
      <c r="B4" s="104"/>
      <c r="C4" s="104"/>
      <c r="D4" s="104"/>
      <c r="E4" s="104"/>
    </row>
    <row r="5" spans="1:5" ht="8.25" customHeight="1">
      <c r="A5" s="102" t="s">
        <v>677</v>
      </c>
      <c r="B5" s="102"/>
      <c r="C5" s="102"/>
      <c r="D5" s="102"/>
      <c r="E5" s="102"/>
    </row>
    <row r="6" spans="1:5" ht="8.25" customHeight="1">
      <c r="A6" s="104"/>
      <c r="B6" s="104"/>
      <c r="C6" s="104"/>
      <c r="D6" s="104"/>
      <c r="E6" s="104"/>
    </row>
    <row r="7" spans="1:5" ht="15" customHeight="1">
      <c r="A7" s="385" t="s">
        <v>864</v>
      </c>
      <c r="B7" s="106" t="str">
        <f>'[4]tab12'!B7</f>
        <v>November</v>
      </c>
      <c r="C7" s="122"/>
      <c r="D7" s="106" t="str">
        <f>'[4]tab12'!D7</f>
        <v>Januar - November</v>
      </c>
      <c r="E7" s="106"/>
    </row>
    <row r="8" spans="1:5" ht="15" customHeight="1">
      <c r="A8" s="348"/>
      <c r="B8" s="123">
        <f>'[4]tab12'!B8</f>
        <v>2004</v>
      </c>
      <c r="C8" s="123">
        <f>'[4]tab12'!C8</f>
        <v>2003</v>
      </c>
      <c r="D8" s="123">
        <f>B8</f>
        <v>2004</v>
      </c>
      <c r="E8" s="124">
        <f>C8</f>
        <v>2003</v>
      </c>
    </row>
    <row r="9" spans="1:5" ht="7.5" customHeight="1">
      <c r="A9" s="139"/>
      <c r="B9" s="140"/>
      <c r="C9" s="141"/>
      <c r="D9" s="141"/>
      <c r="E9" s="141"/>
    </row>
    <row r="10" spans="1:5" ht="7.5" customHeight="1">
      <c r="A10" s="142" t="s">
        <v>691</v>
      </c>
      <c r="B10" s="143">
        <v>86</v>
      </c>
      <c r="C10" s="129">
        <v>88</v>
      </c>
      <c r="D10" s="129" t="s">
        <v>94</v>
      </c>
      <c r="E10" s="129" t="s">
        <v>95</v>
      </c>
    </row>
    <row r="11" spans="1:5" ht="7.5" customHeight="1">
      <c r="A11" s="130" t="s">
        <v>871</v>
      </c>
      <c r="B11" s="143">
        <v>65</v>
      </c>
      <c r="C11" s="129">
        <v>63</v>
      </c>
      <c r="D11" s="129">
        <v>746</v>
      </c>
      <c r="E11" s="129">
        <v>747</v>
      </c>
    </row>
    <row r="12" spans="1:5" ht="7.5" customHeight="1">
      <c r="A12" s="130" t="s">
        <v>872</v>
      </c>
      <c r="B12" s="143">
        <v>21</v>
      </c>
      <c r="C12" s="129">
        <v>25</v>
      </c>
      <c r="D12" s="129">
        <v>271</v>
      </c>
      <c r="E12" s="129">
        <v>289</v>
      </c>
    </row>
    <row r="13" spans="1:5" ht="7.5" customHeight="1">
      <c r="A13" s="125"/>
      <c r="B13" s="143"/>
      <c r="C13" s="129"/>
      <c r="D13" s="129"/>
      <c r="E13" s="129"/>
    </row>
    <row r="14" spans="1:5" ht="7.5" customHeight="1">
      <c r="A14" s="125"/>
      <c r="B14" s="143"/>
      <c r="C14" s="129"/>
      <c r="D14" s="129"/>
      <c r="E14" s="129"/>
    </row>
    <row r="15" spans="1:5" ht="7.5" customHeight="1">
      <c r="A15" s="125" t="s">
        <v>692</v>
      </c>
      <c r="B15" s="143"/>
      <c r="C15" s="129"/>
      <c r="D15" s="129"/>
      <c r="E15" s="129"/>
    </row>
    <row r="16" spans="1:5" ht="7.5" customHeight="1">
      <c r="A16" s="125" t="s">
        <v>963</v>
      </c>
      <c r="B16" s="143">
        <v>1</v>
      </c>
      <c r="C16" s="129">
        <v>1</v>
      </c>
      <c r="D16" s="129">
        <v>12</v>
      </c>
      <c r="E16" s="129">
        <v>15</v>
      </c>
    </row>
    <row r="17" spans="1:5" ht="7.5" customHeight="1">
      <c r="A17" s="130" t="s">
        <v>873</v>
      </c>
      <c r="B17" s="143">
        <v>1</v>
      </c>
      <c r="C17" s="129" t="s">
        <v>916</v>
      </c>
      <c r="D17" s="129">
        <v>3</v>
      </c>
      <c r="E17" s="129" t="s">
        <v>916</v>
      </c>
    </row>
    <row r="18" spans="1:5" ht="7.5" customHeight="1">
      <c r="A18" s="130" t="s">
        <v>874</v>
      </c>
      <c r="B18" s="143" t="s">
        <v>916</v>
      </c>
      <c r="C18" s="129">
        <v>1</v>
      </c>
      <c r="D18" s="129">
        <v>9</v>
      </c>
      <c r="E18" s="129">
        <v>15</v>
      </c>
    </row>
    <row r="19" spans="1:5" ht="7.5" customHeight="1">
      <c r="A19" s="125"/>
      <c r="B19" s="143"/>
      <c r="C19" s="129"/>
      <c r="D19" s="129"/>
      <c r="E19" s="129"/>
    </row>
    <row r="20" spans="1:5" ht="7.5" customHeight="1">
      <c r="A20" s="125"/>
      <c r="B20" s="143"/>
      <c r="C20" s="129"/>
      <c r="D20" s="129"/>
      <c r="E20" s="129"/>
    </row>
    <row r="21" spans="1:5" ht="7.5" customHeight="1">
      <c r="A21" s="125" t="s">
        <v>693</v>
      </c>
      <c r="B21" s="143"/>
      <c r="C21" s="129"/>
      <c r="D21" s="129"/>
      <c r="E21" s="129"/>
    </row>
    <row r="22" spans="1:5" ht="7.5" customHeight="1">
      <c r="A22" s="142" t="s">
        <v>964</v>
      </c>
      <c r="B22" s="143" t="s">
        <v>916</v>
      </c>
      <c r="C22" s="129">
        <v>3</v>
      </c>
      <c r="D22" s="129">
        <v>25</v>
      </c>
      <c r="E22" s="129">
        <v>27</v>
      </c>
    </row>
    <row r="23" spans="1:5" ht="7.5" customHeight="1">
      <c r="A23" s="130" t="s">
        <v>873</v>
      </c>
      <c r="B23" s="143" t="s">
        <v>916</v>
      </c>
      <c r="C23" s="129">
        <v>1</v>
      </c>
      <c r="D23" s="129">
        <v>8</v>
      </c>
      <c r="E23" s="129">
        <v>7</v>
      </c>
    </row>
    <row r="24" spans="1:5" ht="7.5" customHeight="1">
      <c r="A24" s="130" t="s">
        <v>874</v>
      </c>
      <c r="B24" s="143" t="s">
        <v>916</v>
      </c>
      <c r="C24" s="129">
        <v>2</v>
      </c>
      <c r="D24" s="129">
        <v>17</v>
      </c>
      <c r="E24" s="129">
        <v>20</v>
      </c>
    </row>
    <row r="25" spans="1:5" ht="7.5" customHeight="1">
      <c r="A25" s="125"/>
      <c r="B25" s="143"/>
      <c r="C25" s="129"/>
      <c r="D25" s="129"/>
      <c r="E25" s="129"/>
    </row>
    <row r="26" spans="1:5" ht="7.5" customHeight="1">
      <c r="A26" s="125"/>
      <c r="B26" s="143"/>
      <c r="C26" s="129"/>
      <c r="D26" s="129"/>
      <c r="E26" s="129"/>
    </row>
    <row r="27" spans="1:5" ht="7.5" customHeight="1">
      <c r="A27" s="125" t="s">
        <v>694</v>
      </c>
      <c r="B27" s="143"/>
      <c r="C27" s="129"/>
      <c r="D27" s="129"/>
      <c r="E27" s="129"/>
    </row>
    <row r="28" spans="1:5" ht="7.5" customHeight="1">
      <c r="A28" s="125" t="s">
        <v>965</v>
      </c>
      <c r="B28" s="143">
        <v>10</v>
      </c>
      <c r="C28" s="129">
        <v>12</v>
      </c>
      <c r="D28" s="129">
        <v>119</v>
      </c>
      <c r="E28" s="129">
        <v>127</v>
      </c>
    </row>
    <row r="29" spans="1:5" ht="7.5" customHeight="1">
      <c r="A29" s="130" t="s">
        <v>873</v>
      </c>
      <c r="B29" s="143">
        <v>9</v>
      </c>
      <c r="C29" s="129">
        <v>11</v>
      </c>
      <c r="D29" s="129">
        <v>100</v>
      </c>
      <c r="E29" s="129">
        <v>117</v>
      </c>
    </row>
    <row r="30" spans="1:5" ht="7.5" customHeight="1">
      <c r="A30" s="130" t="s">
        <v>874</v>
      </c>
      <c r="B30" s="143">
        <v>1</v>
      </c>
      <c r="C30" s="129">
        <v>1</v>
      </c>
      <c r="D30" s="129">
        <v>19</v>
      </c>
      <c r="E30" s="129">
        <v>10</v>
      </c>
    </row>
    <row r="31" spans="1:5" ht="7.5" customHeight="1">
      <c r="A31" s="125"/>
      <c r="B31" s="143"/>
      <c r="C31" s="129"/>
      <c r="D31" s="129"/>
      <c r="E31" s="129"/>
    </row>
    <row r="32" spans="1:5" ht="7.5" customHeight="1">
      <c r="A32" s="125"/>
      <c r="B32" s="143"/>
      <c r="C32" s="129"/>
      <c r="D32" s="129"/>
      <c r="E32" s="129"/>
    </row>
    <row r="33" spans="1:5" ht="7.5" customHeight="1">
      <c r="A33" s="125" t="s">
        <v>695</v>
      </c>
      <c r="B33" s="143">
        <v>4</v>
      </c>
      <c r="C33" s="129">
        <v>2</v>
      </c>
      <c r="D33" s="129">
        <v>38</v>
      </c>
      <c r="E33" s="129">
        <v>48</v>
      </c>
    </row>
    <row r="34" spans="1:5" ht="7.5" customHeight="1">
      <c r="A34" s="130" t="s">
        <v>871</v>
      </c>
      <c r="B34" s="143">
        <v>4</v>
      </c>
      <c r="C34" s="129">
        <v>2</v>
      </c>
      <c r="D34" s="129">
        <v>27</v>
      </c>
      <c r="E34" s="129">
        <v>38</v>
      </c>
    </row>
    <row r="35" spans="1:5" ht="7.5" customHeight="1">
      <c r="A35" s="130" t="s">
        <v>872</v>
      </c>
      <c r="B35" s="143" t="s">
        <v>916</v>
      </c>
      <c r="C35" s="129" t="s">
        <v>916</v>
      </c>
      <c r="D35" s="129">
        <v>11</v>
      </c>
      <c r="E35" s="129">
        <v>10</v>
      </c>
    </row>
    <row r="36" spans="1:5" ht="7.5" customHeight="1">
      <c r="A36" s="125"/>
      <c r="B36" s="143"/>
      <c r="C36" s="129"/>
      <c r="D36" s="129"/>
      <c r="E36" s="129"/>
    </row>
    <row r="37" ht="7.5" customHeight="1">
      <c r="A37" s="130"/>
    </row>
    <row r="38" ht="7.5" customHeight="1">
      <c r="A38" s="130" t="s">
        <v>696</v>
      </c>
    </row>
    <row r="39" spans="1:5" ht="7.5" customHeight="1">
      <c r="A39" s="125" t="s">
        <v>966</v>
      </c>
      <c r="B39" s="143">
        <v>1</v>
      </c>
      <c r="C39" s="129">
        <v>2</v>
      </c>
      <c r="D39" s="129">
        <v>8</v>
      </c>
      <c r="E39" s="129">
        <v>12</v>
      </c>
    </row>
    <row r="40" spans="1:5" ht="7.5" customHeight="1">
      <c r="A40" s="130" t="s">
        <v>873</v>
      </c>
      <c r="B40" s="143" t="s">
        <v>916</v>
      </c>
      <c r="C40" s="129">
        <v>1</v>
      </c>
      <c r="D40" s="129">
        <v>6</v>
      </c>
      <c r="E40" s="129">
        <v>11</v>
      </c>
    </row>
    <row r="41" spans="1:5" ht="7.5" customHeight="1">
      <c r="A41" s="130" t="s">
        <v>874</v>
      </c>
      <c r="B41" s="143">
        <v>1</v>
      </c>
      <c r="C41" s="129">
        <v>1</v>
      </c>
      <c r="D41" s="129">
        <v>2</v>
      </c>
      <c r="E41" s="129">
        <v>1</v>
      </c>
    </row>
    <row r="42" spans="1:5" ht="7.5" customHeight="1">
      <c r="A42" s="125"/>
      <c r="B42" s="143"/>
      <c r="C42" s="129"/>
      <c r="D42" s="129"/>
      <c r="E42" s="129"/>
    </row>
    <row r="43" spans="1:5" ht="7.5" customHeight="1">
      <c r="A43" s="125"/>
      <c r="B43" s="143"/>
      <c r="C43" s="129"/>
      <c r="D43" s="129"/>
      <c r="E43" s="129"/>
    </row>
    <row r="44" spans="1:5" ht="7.5" customHeight="1">
      <c r="A44" s="125" t="s">
        <v>697</v>
      </c>
      <c r="B44" s="143">
        <v>82</v>
      </c>
      <c r="C44" s="129">
        <v>95</v>
      </c>
      <c r="D44" s="129" t="s">
        <v>96</v>
      </c>
      <c r="E44" s="129" t="s">
        <v>97</v>
      </c>
    </row>
    <row r="45" spans="1:5" ht="7.5" customHeight="1">
      <c r="A45" s="130" t="s">
        <v>522</v>
      </c>
      <c r="B45" s="143">
        <v>66</v>
      </c>
      <c r="C45" s="129">
        <v>73</v>
      </c>
      <c r="D45" s="129">
        <v>840</v>
      </c>
      <c r="E45" s="129">
        <v>962</v>
      </c>
    </row>
    <row r="46" spans="1:5" ht="7.5" customHeight="1">
      <c r="A46" s="130" t="s">
        <v>523</v>
      </c>
      <c r="B46" s="143">
        <v>16</v>
      </c>
      <c r="C46" s="129">
        <v>22</v>
      </c>
      <c r="D46" s="129">
        <v>174</v>
      </c>
      <c r="E46" s="129">
        <v>210</v>
      </c>
    </row>
    <row r="47" spans="1:5" ht="7.5" customHeight="1">
      <c r="A47" s="125"/>
      <c r="B47" s="143"/>
      <c r="C47" s="129"/>
      <c r="D47" s="129"/>
      <c r="E47" s="129"/>
    </row>
    <row r="48" spans="1:5" ht="7.5" customHeight="1">
      <c r="A48" s="125" t="s">
        <v>481</v>
      </c>
      <c r="B48" s="143"/>
      <c r="C48" s="129"/>
      <c r="D48" s="129"/>
      <c r="E48" s="129"/>
    </row>
    <row r="49" spans="1:5" ht="7.5" customHeight="1">
      <c r="A49" s="125" t="s">
        <v>698</v>
      </c>
      <c r="B49" s="143">
        <v>47</v>
      </c>
      <c r="C49" s="129">
        <v>46</v>
      </c>
      <c r="D49" s="129">
        <v>544</v>
      </c>
      <c r="E49" s="129">
        <v>612</v>
      </c>
    </row>
    <row r="50" spans="1:5" ht="7.5" customHeight="1">
      <c r="A50" s="130" t="s">
        <v>871</v>
      </c>
      <c r="B50" s="143">
        <v>36</v>
      </c>
      <c r="C50" s="129">
        <v>29</v>
      </c>
      <c r="D50" s="129">
        <v>415</v>
      </c>
      <c r="E50" s="129">
        <v>444</v>
      </c>
    </row>
    <row r="51" spans="1:5" ht="7.5" customHeight="1">
      <c r="A51" s="130" t="s">
        <v>872</v>
      </c>
      <c r="B51" s="143">
        <v>11</v>
      </c>
      <c r="C51" s="129">
        <v>17</v>
      </c>
      <c r="D51" s="129">
        <v>129</v>
      </c>
      <c r="E51" s="129">
        <v>168</v>
      </c>
    </row>
    <row r="52" spans="1:5" ht="7.5" customHeight="1">
      <c r="A52" s="125"/>
      <c r="B52" s="143"/>
      <c r="C52" s="129"/>
      <c r="D52" s="129"/>
      <c r="E52" s="129"/>
    </row>
    <row r="53" spans="1:5" ht="7.5" customHeight="1">
      <c r="A53" s="125"/>
      <c r="B53" s="143"/>
      <c r="C53" s="129"/>
      <c r="D53" s="129"/>
      <c r="E53" s="129"/>
    </row>
    <row r="54" spans="1:5" ht="7.5" customHeight="1">
      <c r="A54" s="125" t="s">
        <v>699</v>
      </c>
      <c r="B54" s="143">
        <v>21</v>
      </c>
      <c r="C54" s="129">
        <v>24</v>
      </c>
      <c r="D54" s="129">
        <v>201</v>
      </c>
      <c r="E54" s="129">
        <v>220</v>
      </c>
    </row>
    <row r="55" spans="1:5" ht="7.5" customHeight="1">
      <c r="A55" s="130" t="s">
        <v>871</v>
      </c>
      <c r="B55" s="143">
        <v>16</v>
      </c>
      <c r="C55" s="129">
        <v>21</v>
      </c>
      <c r="D55" s="129">
        <v>173</v>
      </c>
      <c r="E55" s="129">
        <v>194</v>
      </c>
    </row>
    <row r="56" spans="1:5" ht="7.5" customHeight="1">
      <c r="A56" s="130" t="s">
        <v>872</v>
      </c>
      <c r="B56" s="143">
        <v>5</v>
      </c>
      <c r="C56" s="129">
        <v>3</v>
      </c>
      <c r="D56" s="129">
        <v>28</v>
      </c>
      <c r="E56" s="129">
        <v>26</v>
      </c>
    </row>
    <row r="57" spans="1:5" ht="7.5" customHeight="1">
      <c r="A57" s="125"/>
      <c r="B57" s="143"/>
      <c r="C57" s="129"/>
      <c r="D57" s="129"/>
      <c r="E57" s="129"/>
    </row>
    <row r="58" spans="1:5" ht="7.5" customHeight="1">
      <c r="A58" s="125"/>
      <c r="B58" s="143"/>
      <c r="C58" s="129"/>
      <c r="D58" s="129"/>
      <c r="E58" s="129"/>
    </row>
    <row r="59" spans="1:5" ht="7.5" customHeight="1">
      <c r="A59" s="125" t="s">
        <v>700</v>
      </c>
      <c r="B59" s="143"/>
      <c r="C59" s="129"/>
      <c r="D59" s="129"/>
      <c r="E59" s="129"/>
    </row>
    <row r="60" spans="1:5" ht="7.5" customHeight="1">
      <c r="A60" s="125" t="s">
        <v>967</v>
      </c>
      <c r="B60" s="143"/>
      <c r="C60" s="129"/>
      <c r="D60" s="129"/>
      <c r="E60" s="129"/>
    </row>
    <row r="61" spans="1:5" ht="7.5" customHeight="1">
      <c r="A61" s="125" t="s">
        <v>968</v>
      </c>
      <c r="B61" s="143">
        <v>14</v>
      </c>
      <c r="C61" s="129">
        <v>25</v>
      </c>
      <c r="D61" s="129">
        <v>269</v>
      </c>
      <c r="E61" s="129">
        <v>340</v>
      </c>
    </row>
    <row r="62" spans="1:5" ht="7.5" customHeight="1">
      <c r="A62" s="130" t="s">
        <v>873</v>
      </c>
      <c r="B62" s="143">
        <v>14</v>
      </c>
      <c r="C62" s="129">
        <v>23</v>
      </c>
      <c r="D62" s="129">
        <v>252</v>
      </c>
      <c r="E62" s="129">
        <v>324</v>
      </c>
    </row>
    <row r="63" spans="1:5" ht="7.5" customHeight="1">
      <c r="A63" s="130" t="s">
        <v>874</v>
      </c>
      <c r="B63" s="143" t="s">
        <v>916</v>
      </c>
      <c r="C63" s="129">
        <v>2</v>
      </c>
      <c r="D63" s="129">
        <v>17</v>
      </c>
      <c r="E63" s="129">
        <v>16</v>
      </c>
    </row>
    <row r="64" spans="1:5" ht="7.5" customHeight="1">
      <c r="A64" s="125"/>
      <c r="B64" s="143"/>
      <c r="C64" s="129"/>
      <c r="D64" s="129"/>
      <c r="E64" s="129"/>
    </row>
    <row r="65" spans="1:5" ht="7.5" customHeight="1">
      <c r="A65" s="125"/>
      <c r="B65" s="143"/>
      <c r="C65" s="129"/>
      <c r="D65" s="129"/>
      <c r="E65" s="129"/>
    </row>
    <row r="66" spans="1:5" ht="7.5" customHeight="1">
      <c r="A66" s="125" t="s">
        <v>701</v>
      </c>
      <c r="B66" s="143">
        <v>52</v>
      </c>
      <c r="C66" s="129">
        <v>44</v>
      </c>
      <c r="D66" s="129">
        <v>447</v>
      </c>
      <c r="E66" s="129">
        <v>465</v>
      </c>
    </row>
    <row r="67" spans="1:5" ht="7.5" customHeight="1">
      <c r="A67" s="130" t="s">
        <v>522</v>
      </c>
      <c r="B67" s="143">
        <v>50</v>
      </c>
      <c r="C67" s="129">
        <v>39</v>
      </c>
      <c r="D67" s="129">
        <v>412</v>
      </c>
      <c r="E67" s="129">
        <v>443</v>
      </c>
    </row>
    <row r="68" spans="1:5" ht="7.5" customHeight="1">
      <c r="A68" s="130" t="s">
        <v>523</v>
      </c>
      <c r="B68" s="143">
        <v>2</v>
      </c>
      <c r="C68" s="129">
        <v>5</v>
      </c>
      <c r="D68" s="129">
        <v>35</v>
      </c>
      <c r="E68" s="129">
        <v>22</v>
      </c>
    </row>
    <row r="69" spans="1:5" ht="7.5" customHeight="1">
      <c r="A69" s="125"/>
      <c r="B69" s="143"/>
      <c r="C69" s="129"/>
      <c r="D69" s="129"/>
      <c r="E69" s="129"/>
    </row>
    <row r="70" spans="1:5" ht="7.5" customHeight="1">
      <c r="A70" s="125" t="s">
        <v>481</v>
      </c>
      <c r="B70" s="143"/>
      <c r="C70" s="129"/>
      <c r="D70" s="129"/>
      <c r="E70" s="129"/>
    </row>
    <row r="71" spans="1:5" ht="7.5" customHeight="1">
      <c r="A71" s="125" t="s">
        <v>702</v>
      </c>
      <c r="B71" s="143">
        <v>12</v>
      </c>
      <c r="C71" s="129">
        <v>3</v>
      </c>
      <c r="D71" s="129">
        <v>49</v>
      </c>
      <c r="E71" s="129">
        <v>51</v>
      </c>
    </row>
    <row r="72" spans="1:5" ht="7.5" customHeight="1">
      <c r="A72" s="130" t="s">
        <v>875</v>
      </c>
      <c r="B72" s="143">
        <v>12</v>
      </c>
      <c r="C72" s="129">
        <v>3</v>
      </c>
      <c r="D72" s="129">
        <v>49</v>
      </c>
      <c r="E72" s="129">
        <v>50</v>
      </c>
    </row>
    <row r="73" spans="1:5" ht="7.5" customHeight="1">
      <c r="A73" s="130" t="s">
        <v>877</v>
      </c>
      <c r="B73" s="143" t="s">
        <v>916</v>
      </c>
      <c r="C73" s="129" t="s">
        <v>916</v>
      </c>
      <c r="D73" s="129" t="s">
        <v>916</v>
      </c>
      <c r="E73" s="129">
        <v>1</v>
      </c>
    </row>
    <row r="74" spans="1:5" ht="7.5" customHeight="1">
      <c r="A74" s="125"/>
      <c r="B74" s="143"/>
      <c r="C74" s="129"/>
      <c r="D74" s="129"/>
      <c r="E74" s="129"/>
    </row>
    <row r="75" spans="1:5" ht="7.5" customHeight="1">
      <c r="A75" s="125"/>
      <c r="B75" s="143"/>
      <c r="C75" s="129"/>
      <c r="D75" s="129"/>
      <c r="E75" s="129"/>
    </row>
    <row r="76" spans="1:5" ht="7.5" customHeight="1">
      <c r="A76" s="125" t="s">
        <v>703</v>
      </c>
      <c r="B76" s="143">
        <v>1</v>
      </c>
      <c r="C76" s="129">
        <v>3</v>
      </c>
      <c r="D76" s="129">
        <v>12</v>
      </c>
      <c r="E76" s="129">
        <v>18</v>
      </c>
    </row>
    <row r="77" spans="1:5" ht="7.5" customHeight="1">
      <c r="A77" s="130" t="s">
        <v>875</v>
      </c>
      <c r="B77" s="143">
        <v>1</v>
      </c>
      <c r="C77" s="129">
        <v>3</v>
      </c>
      <c r="D77" s="129">
        <v>12</v>
      </c>
      <c r="E77" s="129">
        <v>17</v>
      </c>
    </row>
    <row r="78" spans="1:5" ht="7.5" customHeight="1">
      <c r="A78" s="130" t="s">
        <v>877</v>
      </c>
      <c r="B78" s="143" t="s">
        <v>916</v>
      </c>
      <c r="C78" s="129" t="s">
        <v>916</v>
      </c>
      <c r="D78" s="129" t="s">
        <v>916</v>
      </c>
      <c r="E78" s="129">
        <v>1</v>
      </c>
    </row>
    <row r="79" spans="1:5" ht="7.5" customHeight="1">
      <c r="A79" s="125"/>
      <c r="B79" s="143"/>
      <c r="C79" s="129"/>
      <c r="D79" s="129"/>
      <c r="E79" s="129"/>
    </row>
    <row r="80" spans="1:5" ht="7.5" customHeight="1">
      <c r="A80" s="125"/>
      <c r="B80" s="143"/>
      <c r="C80" s="129"/>
      <c r="D80" s="129"/>
      <c r="E80" s="129"/>
    </row>
    <row r="81" spans="1:5" ht="7.5" customHeight="1">
      <c r="A81" s="125" t="s">
        <v>704</v>
      </c>
      <c r="B81" s="143">
        <v>8</v>
      </c>
      <c r="C81" s="129">
        <v>7</v>
      </c>
      <c r="D81" s="129">
        <v>54</v>
      </c>
      <c r="E81" s="129">
        <v>67</v>
      </c>
    </row>
    <row r="82" spans="1:5" ht="7.5" customHeight="1">
      <c r="A82" s="130" t="s">
        <v>875</v>
      </c>
      <c r="B82" s="143">
        <v>8</v>
      </c>
      <c r="C82" s="129">
        <v>7</v>
      </c>
      <c r="D82" s="129">
        <v>54</v>
      </c>
      <c r="E82" s="129">
        <v>67</v>
      </c>
    </row>
    <row r="83" spans="1:5" ht="7.5" customHeight="1">
      <c r="A83" s="130" t="s">
        <v>877</v>
      </c>
      <c r="B83" s="143" t="s">
        <v>916</v>
      </c>
      <c r="C83" s="129" t="s">
        <v>916</v>
      </c>
      <c r="D83" s="129" t="s">
        <v>916</v>
      </c>
      <c r="E83" s="129" t="s">
        <v>916</v>
      </c>
    </row>
    <row r="84" spans="1:5" ht="7.5" customHeight="1">
      <c r="A84" s="139"/>
      <c r="B84" s="143"/>
      <c r="C84" s="129"/>
      <c r="D84" s="129"/>
      <c r="E84" s="129"/>
    </row>
    <row r="85" spans="1:5" ht="7.5" customHeight="1">
      <c r="A85" s="125"/>
      <c r="B85" s="143"/>
      <c r="C85" s="129"/>
      <c r="D85" s="129"/>
      <c r="E85" s="129"/>
    </row>
    <row r="86" spans="1:5" ht="7.5" customHeight="1">
      <c r="A86" s="125"/>
      <c r="B86" s="129"/>
      <c r="C86" s="129"/>
      <c r="D86" s="129"/>
      <c r="E86" s="129"/>
    </row>
    <row r="87" spans="1:5" ht="7.5" customHeight="1">
      <c r="A87" s="125"/>
      <c r="B87" s="129"/>
      <c r="C87" s="129"/>
      <c r="D87" s="129"/>
      <c r="E87" s="129"/>
    </row>
    <row r="88" spans="1:5" ht="7.5" customHeight="1">
      <c r="A88" s="125"/>
      <c r="B88" s="134"/>
      <c r="C88" s="134"/>
      <c r="D88" s="134"/>
      <c r="E88" s="134"/>
    </row>
    <row r="89" spans="1:5" ht="7.5" customHeight="1">
      <c r="A89" s="125"/>
      <c r="B89" s="127"/>
      <c r="C89" s="127"/>
      <c r="D89" s="127"/>
      <c r="E89" s="127"/>
    </row>
    <row r="90" spans="1:5" ht="7.5" customHeight="1">
      <c r="A90" s="125"/>
      <c r="B90" s="127"/>
      <c r="C90" s="127"/>
      <c r="D90" s="127"/>
      <c r="E90" s="127"/>
    </row>
    <row r="91" spans="2:5" ht="12.75">
      <c r="B91" s="127"/>
      <c r="C91" s="127"/>
      <c r="D91" s="127"/>
      <c r="E91" s="127"/>
    </row>
    <row r="92" spans="2:5" ht="12.75">
      <c r="B92" s="127"/>
      <c r="C92" s="127"/>
      <c r="D92" s="127"/>
      <c r="E92" s="127"/>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96"/>
  <sheetViews>
    <sheetView workbookViewId="0" topLeftCell="A1">
      <selection activeCell="A1" sqref="A1"/>
    </sheetView>
  </sheetViews>
  <sheetFormatPr defaultColWidth="11.421875" defaultRowHeight="12.75"/>
  <cols>
    <col min="1" max="1" width="107.57421875" style="58" customWidth="1"/>
    <col min="2" max="2" width="11.421875" style="98" hidden="1" customWidth="1"/>
    <col min="3" max="16384" width="11.421875" style="98" customWidth="1"/>
  </cols>
  <sheetData>
    <row r="1" ht="12.75">
      <c r="A1" s="48" t="s">
        <v>989</v>
      </c>
    </row>
    <row r="2" ht="12.75">
      <c r="A2" s="49" t="s">
        <v>990</v>
      </c>
    </row>
    <row r="3" ht="12.75">
      <c r="A3" s="49" t="s">
        <v>990</v>
      </c>
    </row>
    <row r="4" ht="12.75">
      <c r="A4" s="50" t="s">
        <v>991</v>
      </c>
    </row>
    <row r="5" ht="9" customHeight="1">
      <c r="A5" s="49" t="s">
        <v>990</v>
      </c>
    </row>
    <row r="6" ht="9" customHeight="1">
      <c r="A6" s="49" t="s">
        <v>992</v>
      </c>
    </row>
    <row r="7" ht="12.75">
      <c r="A7" s="50" t="s">
        <v>993</v>
      </c>
    </row>
    <row r="8" ht="79.5" customHeight="1">
      <c r="A8" s="51" t="s">
        <v>994</v>
      </c>
    </row>
    <row r="9" ht="12.75">
      <c r="A9" s="49" t="s">
        <v>990</v>
      </c>
    </row>
    <row r="10" ht="12.75">
      <c r="A10" s="97" t="s">
        <v>995</v>
      </c>
    </row>
    <row r="11" ht="83.25" customHeight="1">
      <c r="A11" s="51" t="s">
        <v>996</v>
      </c>
    </row>
    <row r="12" ht="32.25" customHeight="1">
      <c r="A12" s="51" t="s">
        <v>997</v>
      </c>
    </row>
    <row r="13" ht="71.25" customHeight="1">
      <c r="A13" s="51" t="s">
        <v>998</v>
      </c>
    </row>
    <row r="14" ht="12.75">
      <c r="A14" s="51"/>
    </row>
    <row r="15" ht="12.75">
      <c r="A15" s="51"/>
    </row>
    <row r="16" ht="12.75">
      <c r="A16" s="52" t="s">
        <v>999</v>
      </c>
    </row>
    <row r="17" ht="12.75">
      <c r="A17" s="51" t="s">
        <v>990</v>
      </c>
    </row>
    <row r="18" ht="12.75">
      <c r="A18" s="52" t="s">
        <v>1000</v>
      </c>
    </row>
    <row r="19" ht="22.5">
      <c r="A19" s="51" t="s">
        <v>1001</v>
      </c>
    </row>
    <row r="20" s="51" customFormat="1" ht="11.25"/>
    <row r="21" ht="12.75">
      <c r="A21" s="52" t="s">
        <v>1002</v>
      </c>
    </row>
    <row r="22" ht="12.75">
      <c r="A22" s="52" t="s">
        <v>1003</v>
      </c>
    </row>
    <row r="23" ht="11.25" customHeight="1">
      <c r="A23" s="51" t="s">
        <v>1004</v>
      </c>
    </row>
    <row r="24" ht="11.25" customHeight="1">
      <c r="A24" s="51" t="s">
        <v>1005</v>
      </c>
    </row>
    <row r="25" s="51" customFormat="1" ht="11.25"/>
    <row r="26" ht="12.75">
      <c r="A26" s="52" t="s">
        <v>1006</v>
      </c>
    </row>
    <row r="27" ht="12.75">
      <c r="A27" s="51" t="s">
        <v>1007</v>
      </c>
    </row>
    <row r="28" s="51" customFormat="1" ht="11.25"/>
    <row r="29" ht="12.75">
      <c r="A29" s="52" t="s">
        <v>1008</v>
      </c>
    </row>
    <row r="30" ht="11.25" customHeight="1">
      <c r="A30" s="51" t="s">
        <v>1009</v>
      </c>
    </row>
    <row r="31" ht="10.5" customHeight="1">
      <c r="A31" s="51" t="s">
        <v>1010</v>
      </c>
    </row>
    <row r="32" ht="10.5" customHeight="1">
      <c r="A32" s="51" t="s">
        <v>1011</v>
      </c>
    </row>
    <row r="33" ht="10.5" customHeight="1">
      <c r="A33" s="51" t="s">
        <v>1012</v>
      </c>
    </row>
    <row r="34" ht="10.5" customHeight="1">
      <c r="A34" s="51" t="s">
        <v>1013</v>
      </c>
    </row>
    <row r="35" s="51" customFormat="1" ht="11.25"/>
    <row r="36" ht="12.75">
      <c r="A36" s="52" t="s">
        <v>0</v>
      </c>
    </row>
    <row r="37" ht="22.5">
      <c r="A37" s="51" t="s">
        <v>1</v>
      </c>
    </row>
    <row r="38" ht="12.75">
      <c r="A38" s="98"/>
    </row>
    <row r="39" ht="12.75">
      <c r="A39" s="51"/>
    </row>
    <row r="40" ht="12.75">
      <c r="A40" s="51"/>
    </row>
    <row r="41" ht="12.75">
      <c r="A41" s="51"/>
    </row>
    <row r="42" s="54" customFormat="1" ht="12.75">
      <c r="A42" s="53"/>
    </row>
    <row r="43" ht="12.75">
      <c r="A43" s="51"/>
    </row>
    <row r="44" ht="12.75">
      <c r="A44" s="51"/>
    </row>
    <row r="45" ht="12.75">
      <c r="A45" s="55" t="s">
        <v>2</v>
      </c>
    </row>
    <row r="46" ht="12.75">
      <c r="A46" s="55"/>
    </row>
    <row r="47" ht="12.75">
      <c r="A47" s="51"/>
    </row>
    <row r="48" ht="12.75">
      <c r="A48" s="51"/>
    </row>
    <row r="49" ht="12.75">
      <c r="A49" s="52" t="s">
        <v>3</v>
      </c>
    </row>
    <row r="50" ht="12.75">
      <c r="A50" s="51" t="s">
        <v>4</v>
      </c>
    </row>
    <row r="51" ht="12.75">
      <c r="A51" s="51"/>
    </row>
    <row r="52" ht="12.75">
      <c r="A52" s="52" t="s">
        <v>5</v>
      </c>
    </row>
    <row r="53" ht="22.5">
      <c r="A53" s="51" t="s">
        <v>6</v>
      </c>
    </row>
    <row r="54" ht="12.75">
      <c r="A54" s="51"/>
    </row>
    <row r="55" ht="12.75">
      <c r="A55" s="52" t="s">
        <v>7</v>
      </c>
    </row>
    <row r="56" ht="9.75" customHeight="1">
      <c r="A56" s="51" t="s">
        <v>8</v>
      </c>
    </row>
    <row r="57" ht="6" customHeight="1">
      <c r="A57" s="51"/>
    </row>
    <row r="58" ht="12.75">
      <c r="A58" s="52" t="s">
        <v>9</v>
      </c>
    </row>
    <row r="59" ht="9.75" customHeight="1">
      <c r="A59" s="51" t="s">
        <v>10</v>
      </c>
    </row>
    <row r="60" ht="6" customHeight="1">
      <c r="A60" s="51" t="s">
        <v>11</v>
      </c>
    </row>
    <row r="61" ht="12.75">
      <c r="A61" s="52" t="s">
        <v>12</v>
      </c>
    </row>
    <row r="62" ht="9.75" customHeight="1">
      <c r="A62" s="51" t="s">
        <v>13</v>
      </c>
    </row>
    <row r="63" ht="12.75">
      <c r="A63" s="51"/>
    </row>
    <row r="64" ht="12.75">
      <c r="A64" s="52" t="s">
        <v>14</v>
      </c>
    </row>
    <row r="65" ht="10.5" customHeight="1">
      <c r="A65" s="51" t="s">
        <v>15</v>
      </c>
    </row>
    <row r="66" ht="12.75">
      <c r="A66" s="51"/>
    </row>
    <row r="67" ht="12.75">
      <c r="A67" s="52" t="s">
        <v>16</v>
      </c>
    </row>
    <row r="68" ht="22.5">
      <c r="A68" s="51" t="s">
        <v>17</v>
      </c>
    </row>
    <row r="69" ht="12.75">
      <c r="A69" s="51"/>
    </row>
    <row r="70" ht="12.75">
      <c r="A70" s="52" t="s">
        <v>18</v>
      </c>
    </row>
    <row r="71" ht="42.75" customHeight="1">
      <c r="A71" s="51" t="s">
        <v>20</v>
      </c>
    </row>
    <row r="72" ht="12.75">
      <c r="A72" s="51"/>
    </row>
    <row r="73" ht="12.75">
      <c r="A73" s="52" t="s">
        <v>21</v>
      </c>
    </row>
    <row r="74" ht="22.5">
      <c r="A74" s="51" t="s">
        <v>22</v>
      </c>
    </row>
    <row r="75" ht="12.75">
      <c r="A75" s="51"/>
    </row>
    <row r="76" ht="12.75">
      <c r="A76" s="51" t="s">
        <v>23</v>
      </c>
    </row>
    <row r="77" ht="12.75">
      <c r="A77" s="51"/>
    </row>
    <row r="78" s="52" customFormat="1" ht="11.25" customHeight="1">
      <c r="A78" s="56" t="s">
        <v>24</v>
      </c>
    </row>
    <row r="79" s="52" customFormat="1" ht="11.25" customHeight="1">
      <c r="A79" s="56" t="s">
        <v>40</v>
      </c>
    </row>
    <row r="80" spans="1:2" s="52" customFormat="1" ht="11.25" customHeight="1">
      <c r="A80" s="56" t="s">
        <v>41</v>
      </c>
      <c r="B80" s="52" t="s">
        <v>42</v>
      </c>
    </row>
    <row r="81" spans="1:2" s="52" customFormat="1" ht="11.25" customHeight="1">
      <c r="A81" s="56" t="s">
        <v>43</v>
      </c>
      <c r="B81" s="52" t="s">
        <v>42</v>
      </c>
    </row>
    <row r="82" spans="1:2" s="52" customFormat="1" ht="11.25" customHeight="1">
      <c r="A82" s="56" t="s">
        <v>44</v>
      </c>
      <c r="B82" s="52" t="s">
        <v>45</v>
      </c>
    </row>
    <row r="83" spans="1:2" s="52" customFormat="1" ht="11.25">
      <c r="A83" s="56" t="s">
        <v>46</v>
      </c>
      <c r="B83" s="52" t="s">
        <v>47</v>
      </c>
    </row>
    <row r="84" spans="1:2" s="52" customFormat="1" ht="11.25">
      <c r="A84" s="56" t="s">
        <v>48</v>
      </c>
      <c r="B84" s="52" t="s">
        <v>49</v>
      </c>
    </row>
    <row r="85" ht="12.75">
      <c r="A85" s="51"/>
    </row>
    <row r="86" ht="12.75">
      <c r="A86" s="51"/>
    </row>
    <row r="87" ht="12.75">
      <c r="A87" s="52" t="s">
        <v>50</v>
      </c>
    </row>
    <row r="88" ht="12.75">
      <c r="A88" s="51" t="s">
        <v>992</v>
      </c>
    </row>
    <row r="89" ht="12.75">
      <c r="A89" s="51" t="s">
        <v>51</v>
      </c>
    </row>
    <row r="90" ht="12.75">
      <c r="A90" s="51"/>
    </row>
    <row r="91" ht="12.75">
      <c r="A91" s="51"/>
    </row>
    <row r="92" ht="12.75">
      <c r="A92" s="52" t="s">
        <v>52</v>
      </c>
    </row>
    <row r="93" ht="12.75">
      <c r="A93" s="51"/>
    </row>
    <row r="94" ht="12.75">
      <c r="A94" s="51" t="s">
        <v>53</v>
      </c>
    </row>
    <row r="95" ht="12.75">
      <c r="A95" s="57"/>
    </row>
    <row r="96" ht="12.75">
      <c r="A96" s="57" t="s">
        <v>54</v>
      </c>
    </row>
  </sheetData>
  <printOptions/>
  <pageMargins left="0.7874015748031497" right="0.7086614173228347" top="0.5905511811023623"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A1" sqref="A1"/>
    </sheetView>
  </sheetViews>
  <sheetFormatPr defaultColWidth="11.421875" defaultRowHeight="12.75"/>
  <cols>
    <col min="1" max="1" width="38.7109375" style="103" customWidth="1"/>
    <col min="2" max="5" width="9.7109375" style="103" customWidth="1"/>
    <col min="6" max="16384" width="11.421875" style="103" customWidth="1"/>
  </cols>
  <sheetData>
    <row r="1" spans="1:5" ht="8.25" customHeight="1">
      <c r="A1" s="101" t="s">
        <v>705</v>
      </c>
      <c r="B1" s="102"/>
      <c r="C1" s="102"/>
      <c r="D1" s="102"/>
      <c r="E1" s="102"/>
    </row>
    <row r="2" spans="1:5" ht="8.25" customHeight="1">
      <c r="A2" s="104"/>
      <c r="B2" s="104"/>
      <c r="C2" s="104"/>
      <c r="D2" s="104"/>
      <c r="E2" s="104"/>
    </row>
    <row r="3" spans="1:5" ht="8.25" customHeight="1">
      <c r="A3" s="104"/>
      <c r="B3" s="104"/>
      <c r="C3" s="104"/>
      <c r="D3" s="104"/>
      <c r="E3" s="104"/>
    </row>
    <row r="4" spans="1:5" ht="8.25" customHeight="1">
      <c r="A4" s="104"/>
      <c r="B4" s="104"/>
      <c r="C4" s="104"/>
      <c r="D4" s="104"/>
      <c r="E4" s="104"/>
    </row>
    <row r="5" spans="1:5" ht="8.25" customHeight="1">
      <c r="A5" s="102" t="s">
        <v>677</v>
      </c>
      <c r="B5" s="102"/>
      <c r="C5" s="102"/>
      <c r="D5" s="102"/>
      <c r="E5" s="102"/>
    </row>
    <row r="6" spans="1:5" ht="8.25" customHeight="1">
      <c r="A6" s="104"/>
      <c r="B6" s="104"/>
      <c r="C6" s="104"/>
      <c r="D6" s="104"/>
      <c r="E6" s="104"/>
    </row>
    <row r="7" spans="1:5" ht="15" customHeight="1">
      <c r="A7" s="385" t="s">
        <v>864</v>
      </c>
      <c r="B7" s="106" t="str">
        <f>'[4]tab12'!B7</f>
        <v>November</v>
      </c>
      <c r="C7" s="122"/>
      <c r="D7" s="106" t="str">
        <f>'[4]tab12'!D7</f>
        <v>Januar - November</v>
      </c>
      <c r="E7" s="106"/>
    </row>
    <row r="8" spans="1:5" ht="15" customHeight="1">
      <c r="A8" s="348"/>
      <c r="B8" s="123">
        <f>'[4]tab12(3)'!B8</f>
        <v>2004</v>
      </c>
      <c r="C8" s="123">
        <f>'[4]tab12(3)'!C8</f>
        <v>2003</v>
      </c>
      <c r="D8" s="123">
        <f>B8</f>
        <v>2004</v>
      </c>
      <c r="E8" s="124">
        <f>C8</f>
        <v>2003</v>
      </c>
    </row>
    <row r="9" spans="1:5" ht="7.5" customHeight="1">
      <c r="A9" s="130"/>
      <c r="B9" s="126"/>
      <c r="C9" s="127"/>
      <c r="D9" s="127"/>
      <c r="E9" s="127"/>
    </row>
    <row r="10" spans="1:5" ht="7.5" customHeight="1">
      <c r="A10" s="128" t="s">
        <v>706</v>
      </c>
      <c r="B10" s="126"/>
      <c r="C10" s="127"/>
      <c r="D10" s="127"/>
      <c r="E10" s="127"/>
    </row>
    <row r="11" spans="1:5" ht="7.5" customHeight="1">
      <c r="A11" s="130" t="s">
        <v>969</v>
      </c>
      <c r="B11" s="129" t="s">
        <v>916</v>
      </c>
      <c r="C11" s="129">
        <v>2</v>
      </c>
      <c r="D11" s="129">
        <v>21</v>
      </c>
      <c r="E11" s="129">
        <v>19</v>
      </c>
    </row>
    <row r="12" spans="1:5" ht="7.5" customHeight="1">
      <c r="A12" s="130" t="s">
        <v>873</v>
      </c>
      <c r="B12" s="129" t="s">
        <v>916</v>
      </c>
      <c r="C12" s="129">
        <v>2</v>
      </c>
      <c r="D12" s="129">
        <v>21</v>
      </c>
      <c r="E12" s="129">
        <v>19</v>
      </c>
    </row>
    <row r="13" spans="1:5" ht="7.5" customHeight="1">
      <c r="A13" s="130" t="s">
        <v>874</v>
      </c>
      <c r="B13" s="129" t="s">
        <v>916</v>
      </c>
      <c r="C13" s="129" t="s">
        <v>916</v>
      </c>
      <c r="D13" s="129" t="s">
        <v>916</v>
      </c>
      <c r="E13" s="129" t="s">
        <v>916</v>
      </c>
    </row>
    <row r="14" spans="1:5" ht="7.5" customHeight="1">
      <c r="A14" s="130"/>
      <c r="B14" s="129"/>
      <c r="C14" s="129"/>
      <c r="D14" s="129"/>
      <c r="E14" s="129"/>
    </row>
    <row r="15" spans="1:5" ht="7.5" customHeight="1">
      <c r="A15" s="130"/>
      <c r="B15" s="129"/>
      <c r="C15" s="129"/>
      <c r="D15" s="129"/>
      <c r="E15" s="129"/>
    </row>
    <row r="16" spans="1:5" ht="7.5" customHeight="1">
      <c r="A16" s="130" t="s">
        <v>707</v>
      </c>
      <c r="B16" s="129">
        <v>31</v>
      </c>
      <c r="C16" s="129">
        <v>29</v>
      </c>
      <c r="D16" s="129">
        <v>311</v>
      </c>
      <c r="E16" s="129">
        <v>310</v>
      </c>
    </row>
    <row r="17" spans="1:5" ht="7.5" customHeight="1">
      <c r="A17" s="130" t="s">
        <v>871</v>
      </c>
      <c r="B17" s="129">
        <v>29</v>
      </c>
      <c r="C17" s="129">
        <v>24</v>
      </c>
      <c r="D17" s="129">
        <v>276</v>
      </c>
      <c r="E17" s="129">
        <v>290</v>
      </c>
    </row>
    <row r="18" spans="1:5" ht="7.5" customHeight="1">
      <c r="A18" s="130" t="s">
        <v>872</v>
      </c>
      <c r="B18" s="129">
        <v>2</v>
      </c>
      <c r="C18" s="129">
        <v>5</v>
      </c>
      <c r="D18" s="129">
        <v>35</v>
      </c>
      <c r="E18" s="129">
        <v>20</v>
      </c>
    </row>
    <row r="19" spans="1:5" ht="7.5" customHeight="1">
      <c r="A19" s="130"/>
      <c r="B19" s="129"/>
      <c r="C19" s="129"/>
      <c r="D19" s="129"/>
      <c r="E19" s="129"/>
    </row>
    <row r="20" spans="1:5" ht="7.5" customHeight="1">
      <c r="A20" s="130"/>
      <c r="B20" s="129"/>
      <c r="C20" s="129"/>
      <c r="D20" s="129"/>
      <c r="E20" s="129"/>
    </row>
    <row r="21" spans="1:5" ht="7.5" customHeight="1">
      <c r="A21" s="130" t="s">
        <v>708</v>
      </c>
      <c r="B21" s="129">
        <v>2</v>
      </c>
      <c r="C21" s="129" t="s">
        <v>916</v>
      </c>
      <c r="D21" s="129">
        <v>33</v>
      </c>
      <c r="E21" s="129">
        <v>41</v>
      </c>
    </row>
    <row r="22" spans="1:5" ht="7.5" customHeight="1">
      <c r="A22" s="130" t="s">
        <v>522</v>
      </c>
      <c r="B22" s="129">
        <v>1</v>
      </c>
      <c r="C22" s="129" t="s">
        <v>916</v>
      </c>
      <c r="D22" s="129">
        <v>28</v>
      </c>
      <c r="E22" s="129">
        <v>32</v>
      </c>
    </row>
    <row r="23" spans="1:5" ht="7.5" customHeight="1">
      <c r="A23" s="130" t="s">
        <v>523</v>
      </c>
      <c r="B23" s="129">
        <v>1</v>
      </c>
      <c r="C23" s="129" t="s">
        <v>916</v>
      </c>
      <c r="D23" s="129">
        <v>5</v>
      </c>
      <c r="E23" s="129">
        <v>9</v>
      </c>
    </row>
    <row r="24" spans="1:5" ht="7.5" customHeight="1">
      <c r="A24" s="130"/>
      <c r="B24" s="129"/>
      <c r="C24" s="129"/>
      <c r="D24" s="129"/>
      <c r="E24" s="129"/>
    </row>
    <row r="25" spans="1:5" ht="7.5" customHeight="1">
      <c r="A25" s="130" t="s">
        <v>481</v>
      </c>
      <c r="B25" s="129"/>
      <c r="C25" s="129"/>
      <c r="D25" s="129"/>
      <c r="E25" s="129"/>
    </row>
    <row r="26" spans="1:5" ht="7.5" customHeight="1">
      <c r="A26" s="130" t="s">
        <v>709</v>
      </c>
      <c r="B26" s="129" t="s">
        <v>916</v>
      </c>
      <c r="C26" s="129" t="s">
        <v>916</v>
      </c>
      <c r="D26" s="129">
        <v>3</v>
      </c>
      <c r="E26" s="129">
        <v>4</v>
      </c>
    </row>
    <row r="27" spans="1:5" ht="7.5" customHeight="1">
      <c r="A27" s="130" t="s">
        <v>871</v>
      </c>
      <c r="B27" s="129" t="s">
        <v>916</v>
      </c>
      <c r="C27" s="129" t="s">
        <v>916</v>
      </c>
      <c r="D27" s="129">
        <v>1</v>
      </c>
      <c r="E27" s="129">
        <v>3</v>
      </c>
    </row>
    <row r="28" spans="1:5" ht="7.5" customHeight="1">
      <c r="A28" s="130" t="s">
        <v>872</v>
      </c>
      <c r="B28" s="129" t="s">
        <v>916</v>
      </c>
      <c r="C28" s="129" t="s">
        <v>916</v>
      </c>
      <c r="D28" s="129">
        <v>2</v>
      </c>
      <c r="E28" s="129">
        <v>1</v>
      </c>
    </row>
    <row r="29" spans="1:5" ht="7.5" customHeight="1">
      <c r="A29" s="130"/>
      <c r="B29" s="129"/>
      <c r="C29" s="129"/>
      <c r="D29" s="129"/>
      <c r="E29" s="129"/>
    </row>
    <row r="30" spans="1:5" ht="7.5" customHeight="1">
      <c r="A30" s="130"/>
      <c r="B30" s="129"/>
      <c r="C30" s="129"/>
      <c r="D30" s="129"/>
      <c r="E30" s="129"/>
    </row>
    <row r="31" spans="1:5" ht="7.5" customHeight="1">
      <c r="A31" s="130" t="s">
        <v>710</v>
      </c>
      <c r="B31" s="129"/>
      <c r="C31" s="129"/>
      <c r="D31" s="129"/>
      <c r="E31" s="129"/>
    </row>
    <row r="32" spans="1:5" ht="7.5" customHeight="1">
      <c r="A32" s="130" t="s">
        <v>970</v>
      </c>
      <c r="B32" s="129"/>
      <c r="C32" s="129"/>
      <c r="D32" s="129"/>
      <c r="E32" s="129"/>
    </row>
    <row r="33" spans="1:5" ht="7.5" customHeight="1">
      <c r="A33" s="130" t="s">
        <v>971</v>
      </c>
      <c r="B33" s="129">
        <v>1</v>
      </c>
      <c r="C33" s="129" t="s">
        <v>916</v>
      </c>
      <c r="D33" s="129">
        <v>5</v>
      </c>
      <c r="E33" s="129">
        <v>11</v>
      </c>
    </row>
    <row r="34" spans="1:5" ht="7.5" customHeight="1">
      <c r="A34" s="130" t="s">
        <v>873</v>
      </c>
      <c r="B34" s="129" t="s">
        <v>916</v>
      </c>
      <c r="C34" s="129" t="s">
        <v>916</v>
      </c>
      <c r="D34" s="129">
        <v>3</v>
      </c>
      <c r="E34" s="129">
        <v>5</v>
      </c>
    </row>
    <row r="35" spans="1:5" ht="7.5" customHeight="1">
      <c r="A35" s="130" t="s">
        <v>874</v>
      </c>
      <c r="B35" s="129">
        <v>1</v>
      </c>
      <c r="C35" s="129" t="s">
        <v>916</v>
      </c>
      <c r="D35" s="129">
        <v>2</v>
      </c>
      <c r="E35" s="129">
        <v>6</v>
      </c>
    </row>
    <row r="36" spans="1:5" ht="7.5" customHeight="1">
      <c r="A36" s="130"/>
      <c r="B36" s="129"/>
      <c r="C36" s="129"/>
      <c r="D36" s="129"/>
      <c r="E36" s="129"/>
    </row>
    <row r="37" spans="1:5" ht="7.5" customHeight="1">
      <c r="A37" s="130"/>
      <c r="B37" s="129"/>
      <c r="C37" s="129"/>
      <c r="D37" s="129"/>
      <c r="E37" s="129"/>
    </row>
    <row r="38" spans="1:5" ht="7.5" customHeight="1">
      <c r="A38" s="130" t="s">
        <v>711</v>
      </c>
      <c r="B38" s="129"/>
      <c r="C38" s="129"/>
      <c r="D38" s="129"/>
      <c r="E38" s="129"/>
    </row>
    <row r="39" spans="1:5" ht="7.5" customHeight="1">
      <c r="A39" s="130" t="s">
        <v>972</v>
      </c>
      <c r="B39" s="129">
        <v>1</v>
      </c>
      <c r="C39" s="129" t="s">
        <v>916</v>
      </c>
      <c r="D39" s="129">
        <v>25</v>
      </c>
      <c r="E39" s="129">
        <v>26</v>
      </c>
    </row>
    <row r="40" spans="1:5" ht="7.5" customHeight="1">
      <c r="A40" s="130" t="s">
        <v>873</v>
      </c>
      <c r="B40" s="129">
        <v>1</v>
      </c>
      <c r="C40" s="129" t="s">
        <v>916</v>
      </c>
      <c r="D40" s="129">
        <v>24</v>
      </c>
      <c r="E40" s="129">
        <v>24</v>
      </c>
    </row>
    <row r="41" spans="1:5" ht="7.5" customHeight="1">
      <c r="A41" s="130" t="s">
        <v>874</v>
      </c>
      <c r="B41" s="129" t="s">
        <v>916</v>
      </c>
      <c r="C41" s="129" t="s">
        <v>916</v>
      </c>
      <c r="D41" s="129">
        <v>1</v>
      </c>
      <c r="E41" s="129">
        <v>2</v>
      </c>
    </row>
    <row r="42" spans="1:5" ht="7.5" customHeight="1">
      <c r="A42" s="130"/>
      <c r="B42" s="129"/>
      <c r="C42" s="129"/>
      <c r="D42" s="129"/>
      <c r="E42" s="129"/>
    </row>
    <row r="43" spans="1:5" ht="7.5" customHeight="1">
      <c r="A43" s="130"/>
      <c r="B43" s="129"/>
      <c r="C43" s="129"/>
      <c r="D43" s="129"/>
      <c r="E43" s="129"/>
    </row>
    <row r="44" spans="1:5" ht="7.5" customHeight="1">
      <c r="A44" s="130" t="s">
        <v>712</v>
      </c>
      <c r="B44" s="129">
        <v>3</v>
      </c>
      <c r="C44" s="129">
        <v>1</v>
      </c>
      <c r="D44" s="129">
        <v>16</v>
      </c>
      <c r="E44" s="129">
        <v>11</v>
      </c>
    </row>
    <row r="45" spans="1:5" ht="7.5" customHeight="1">
      <c r="A45" s="130" t="s">
        <v>522</v>
      </c>
      <c r="B45" s="129">
        <v>2</v>
      </c>
      <c r="C45" s="129" t="s">
        <v>916</v>
      </c>
      <c r="D45" s="129">
        <v>11</v>
      </c>
      <c r="E45" s="129">
        <v>8</v>
      </c>
    </row>
    <row r="46" spans="1:5" ht="7.5" customHeight="1">
      <c r="A46" s="130" t="s">
        <v>523</v>
      </c>
      <c r="B46" s="129">
        <v>1</v>
      </c>
      <c r="C46" s="129">
        <v>1</v>
      </c>
      <c r="D46" s="129">
        <v>5</v>
      </c>
      <c r="E46" s="129">
        <v>3</v>
      </c>
    </row>
    <row r="47" spans="1:5" ht="7.5" customHeight="1">
      <c r="A47" s="130"/>
      <c r="B47" s="129"/>
      <c r="C47" s="129"/>
      <c r="D47" s="129"/>
      <c r="E47" s="129"/>
    </row>
    <row r="48" spans="1:5" ht="7.5" customHeight="1">
      <c r="A48" s="130"/>
      <c r="B48" s="129"/>
      <c r="C48" s="129"/>
      <c r="D48" s="129"/>
      <c r="E48" s="129"/>
    </row>
    <row r="49" spans="1:5" ht="7.5" customHeight="1">
      <c r="A49" s="130" t="s">
        <v>665</v>
      </c>
      <c r="B49" s="129">
        <v>5</v>
      </c>
      <c r="C49" s="129">
        <v>1</v>
      </c>
      <c r="D49" s="129">
        <v>23</v>
      </c>
      <c r="E49" s="129">
        <v>17</v>
      </c>
    </row>
    <row r="50" spans="1:5" ht="7.5" customHeight="1">
      <c r="A50" s="130" t="s">
        <v>522</v>
      </c>
      <c r="B50" s="129">
        <v>4</v>
      </c>
      <c r="C50" s="129" t="s">
        <v>916</v>
      </c>
      <c r="D50" s="129">
        <v>11</v>
      </c>
      <c r="E50" s="129">
        <v>7</v>
      </c>
    </row>
    <row r="51" spans="1:5" ht="9" customHeight="1">
      <c r="A51" s="130" t="s">
        <v>523</v>
      </c>
      <c r="B51" s="129">
        <v>1</v>
      </c>
      <c r="C51" s="129">
        <v>1</v>
      </c>
      <c r="D51" s="129">
        <v>12</v>
      </c>
      <c r="E51" s="129">
        <v>10</v>
      </c>
    </row>
    <row r="52" spans="1:5" ht="7.5" customHeight="1">
      <c r="A52" s="130"/>
      <c r="B52" s="129"/>
      <c r="C52" s="129"/>
      <c r="D52" s="129"/>
      <c r="E52" s="129"/>
    </row>
    <row r="53" spans="1:5" ht="7.5" customHeight="1">
      <c r="A53" s="130" t="s">
        <v>481</v>
      </c>
      <c r="B53" s="129"/>
      <c r="C53" s="129"/>
      <c r="D53" s="129"/>
      <c r="E53" s="129"/>
    </row>
    <row r="54" spans="1:5" ht="9.75" customHeight="1">
      <c r="A54" s="130" t="s">
        <v>713</v>
      </c>
      <c r="B54" s="129" t="s">
        <v>916</v>
      </c>
      <c r="C54" s="129" t="s">
        <v>916</v>
      </c>
      <c r="D54" s="129">
        <v>5</v>
      </c>
      <c r="E54" s="129">
        <v>3</v>
      </c>
    </row>
    <row r="55" spans="1:5" ht="7.5" customHeight="1">
      <c r="A55" s="130" t="s">
        <v>871</v>
      </c>
      <c r="B55" s="129" t="s">
        <v>916</v>
      </c>
      <c r="C55" s="129" t="s">
        <v>916</v>
      </c>
      <c r="D55" s="129">
        <v>2</v>
      </c>
      <c r="E55" s="129">
        <v>1</v>
      </c>
    </row>
    <row r="56" spans="1:5" ht="7.5" customHeight="1">
      <c r="A56" s="130" t="s">
        <v>872</v>
      </c>
      <c r="B56" s="129" t="s">
        <v>916</v>
      </c>
      <c r="C56" s="129" t="s">
        <v>916</v>
      </c>
      <c r="D56" s="129">
        <v>3</v>
      </c>
      <c r="E56" s="129">
        <v>2</v>
      </c>
    </row>
    <row r="57" spans="1:5" ht="7.5" customHeight="1">
      <c r="A57" s="130"/>
      <c r="B57" s="129"/>
      <c r="C57" s="129"/>
      <c r="D57" s="129"/>
      <c r="E57" s="129"/>
    </row>
    <row r="58" spans="1:5" ht="7.5" customHeight="1">
      <c r="A58" s="130"/>
      <c r="B58" s="129"/>
      <c r="C58" s="129"/>
      <c r="D58" s="129"/>
      <c r="E58" s="129"/>
    </row>
    <row r="59" spans="1:5" ht="7.5" customHeight="1">
      <c r="A59" s="130" t="s">
        <v>714</v>
      </c>
      <c r="B59" s="129">
        <v>5</v>
      </c>
      <c r="C59" s="129">
        <v>1</v>
      </c>
      <c r="D59" s="129">
        <v>18</v>
      </c>
      <c r="E59" s="129">
        <v>14</v>
      </c>
    </row>
    <row r="60" spans="1:5" ht="7.5" customHeight="1">
      <c r="A60" s="130" t="s">
        <v>871</v>
      </c>
      <c r="B60" s="129">
        <v>4</v>
      </c>
      <c r="C60" s="129" t="s">
        <v>916</v>
      </c>
      <c r="D60" s="129">
        <v>9</v>
      </c>
      <c r="E60" s="129">
        <v>6</v>
      </c>
    </row>
    <row r="61" spans="1:5" ht="7.5" customHeight="1">
      <c r="A61" s="130" t="s">
        <v>872</v>
      </c>
      <c r="B61" s="129">
        <v>1</v>
      </c>
      <c r="C61" s="129">
        <v>1</v>
      </c>
      <c r="D61" s="129">
        <v>9</v>
      </c>
      <c r="E61" s="129">
        <v>8</v>
      </c>
    </row>
    <row r="62" spans="1:5" ht="7.5" customHeight="1">
      <c r="A62" s="130"/>
      <c r="B62" s="129"/>
      <c r="C62" s="129"/>
      <c r="D62" s="129"/>
      <c r="E62" s="129"/>
    </row>
    <row r="63" spans="1:5" ht="7.5" customHeight="1">
      <c r="A63" s="130"/>
      <c r="B63" s="129"/>
      <c r="C63" s="129"/>
      <c r="D63" s="129"/>
      <c r="E63" s="129"/>
    </row>
    <row r="64" spans="1:5" ht="7.5" customHeight="1">
      <c r="A64" s="130" t="s">
        <v>715</v>
      </c>
      <c r="B64" s="129">
        <v>98</v>
      </c>
      <c r="C64" s="129">
        <v>88</v>
      </c>
      <c r="D64" s="129" t="s">
        <v>92</v>
      </c>
      <c r="E64" s="129" t="s">
        <v>93</v>
      </c>
    </row>
    <row r="65" spans="1:5" ht="7.5" customHeight="1">
      <c r="A65" s="130" t="s">
        <v>522</v>
      </c>
      <c r="B65" s="129">
        <v>56</v>
      </c>
      <c r="C65" s="129">
        <v>45</v>
      </c>
      <c r="D65" s="129">
        <v>736</v>
      </c>
      <c r="E65" s="129">
        <v>593</v>
      </c>
    </row>
    <row r="66" spans="1:5" ht="7.5" customHeight="1">
      <c r="A66" s="130" t="s">
        <v>523</v>
      </c>
      <c r="B66" s="129">
        <v>42</v>
      </c>
      <c r="C66" s="129">
        <v>43</v>
      </c>
      <c r="D66" s="129">
        <v>516</v>
      </c>
      <c r="E66" s="129">
        <v>472</v>
      </c>
    </row>
    <row r="67" spans="1:5" ht="7.5" customHeight="1">
      <c r="A67" s="130"/>
      <c r="B67" s="129"/>
      <c r="C67" s="129"/>
      <c r="D67" s="129"/>
      <c r="E67" s="129"/>
    </row>
    <row r="68" spans="1:5" ht="7.5" customHeight="1">
      <c r="A68" s="130"/>
      <c r="B68" s="129"/>
      <c r="C68" s="129"/>
      <c r="D68" s="129"/>
      <c r="E68" s="129"/>
    </row>
    <row r="69" spans="1:5" ht="7.5" customHeight="1">
      <c r="A69" s="130" t="s">
        <v>716</v>
      </c>
      <c r="B69" s="129">
        <v>5</v>
      </c>
      <c r="C69" s="129">
        <v>18</v>
      </c>
      <c r="D69" s="129">
        <v>95</v>
      </c>
      <c r="E69" s="129">
        <v>135</v>
      </c>
    </row>
    <row r="70" spans="1:5" ht="7.5" customHeight="1">
      <c r="A70" s="130" t="s">
        <v>555</v>
      </c>
      <c r="B70" s="129">
        <v>3</v>
      </c>
      <c r="C70" s="129">
        <v>9</v>
      </c>
      <c r="D70" s="129">
        <v>42</v>
      </c>
      <c r="E70" s="129">
        <v>73</v>
      </c>
    </row>
    <row r="71" spans="1:5" ht="7.5" customHeight="1">
      <c r="A71" s="130" t="s">
        <v>556</v>
      </c>
      <c r="B71" s="129">
        <v>2</v>
      </c>
      <c r="C71" s="129">
        <v>9</v>
      </c>
      <c r="D71" s="129">
        <v>53</v>
      </c>
      <c r="E71" s="129">
        <v>62</v>
      </c>
    </row>
    <row r="72" spans="1:5" ht="7.5" customHeight="1">
      <c r="A72" s="130"/>
      <c r="B72" s="129"/>
      <c r="C72" s="129"/>
      <c r="D72" s="129"/>
      <c r="E72" s="129"/>
    </row>
    <row r="73" spans="1:5" ht="7.5" customHeight="1">
      <c r="A73" s="130" t="s">
        <v>480</v>
      </c>
      <c r="B73" s="129"/>
      <c r="C73" s="129"/>
      <c r="D73" s="129"/>
      <c r="E73" s="129"/>
    </row>
    <row r="74" spans="1:5" ht="7.5" customHeight="1">
      <c r="A74" s="130" t="s">
        <v>717</v>
      </c>
      <c r="B74" s="129">
        <v>3</v>
      </c>
      <c r="C74" s="129">
        <v>7</v>
      </c>
      <c r="D74" s="129">
        <v>21</v>
      </c>
      <c r="E74" s="129">
        <v>31</v>
      </c>
    </row>
    <row r="75" spans="1:5" ht="7.5" customHeight="1">
      <c r="A75" s="130" t="s">
        <v>522</v>
      </c>
      <c r="B75" s="129">
        <v>2</v>
      </c>
      <c r="C75" s="129">
        <v>5</v>
      </c>
      <c r="D75" s="129">
        <v>11</v>
      </c>
      <c r="E75" s="129">
        <v>25</v>
      </c>
    </row>
    <row r="76" spans="1:5" ht="7.5" customHeight="1">
      <c r="A76" s="130" t="s">
        <v>523</v>
      </c>
      <c r="B76" s="129">
        <v>1</v>
      </c>
      <c r="C76" s="129">
        <v>2</v>
      </c>
      <c r="D76" s="129">
        <v>10</v>
      </c>
      <c r="E76" s="129">
        <v>6</v>
      </c>
    </row>
    <row r="77" spans="1:5" ht="7.5" customHeight="1">
      <c r="A77" s="130"/>
      <c r="B77" s="129"/>
      <c r="C77" s="129"/>
      <c r="D77" s="129"/>
      <c r="E77" s="129"/>
    </row>
    <row r="78" spans="1:5" ht="7.5" customHeight="1">
      <c r="A78" s="130"/>
      <c r="B78" s="129"/>
      <c r="C78" s="129"/>
      <c r="D78" s="129"/>
      <c r="E78" s="129"/>
    </row>
    <row r="79" spans="1:5" ht="7.5" customHeight="1">
      <c r="A79" s="130" t="s">
        <v>718</v>
      </c>
      <c r="B79" s="129" t="s">
        <v>916</v>
      </c>
      <c r="C79" s="129">
        <v>7</v>
      </c>
      <c r="D79" s="129">
        <v>30</v>
      </c>
      <c r="E79" s="129">
        <v>45</v>
      </c>
    </row>
    <row r="80" spans="1:5" ht="7.5" customHeight="1">
      <c r="A80" s="130" t="s">
        <v>522</v>
      </c>
      <c r="B80" s="129" t="s">
        <v>916</v>
      </c>
      <c r="C80" s="129">
        <v>1</v>
      </c>
      <c r="D80" s="129">
        <v>7</v>
      </c>
      <c r="E80" s="129">
        <v>6</v>
      </c>
    </row>
    <row r="81" spans="1:5" ht="7.5" customHeight="1">
      <c r="A81" s="130" t="s">
        <v>523</v>
      </c>
      <c r="B81" s="129" t="s">
        <v>916</v>
      </c>
      <c r="C81" s="129">
        <v>6</v>
      </c>
      <c r="D81" s="129">
        <v>23</v>
      </c>
      <c r="E81" s="129">
        <v>39</v>
      </c>
    </row>
    <row r="82" spans="1:5" ht="7.5" customHeight="1">
      <c r="A82" s="130"/>
      <c r="B82" s="129"/>
      <c r="C82" s="129"/>
      <c r="D82" s="129"/>
      <c r="E82" s="129"/>
    </row>
    <row r="83" spans="1:5" ht="7.5" customHeight="1">
      <c r="A83" s="130"/>
      <c r="B83" s="129"/>
      <c r="C83" s="129"/>
      <c r="D83" s="129"/>
      <c r="E83" s="129"/>
    </row>
    <row r="84" spans="1:5" ht="7.5" customHeight="1">
      <c r="A84" s="130" t="s">
        <v>719</v>
      </c>
      <c r="B84" s="129" t="s">
        <v>916</v>
      </c>
      <c r="C84" s="129">
        <v>2</v>
      </c>
      <c r="D84" s="129">
        <v>15</v>
      </c>
      <c r="E84" s="129">
        <v>25</v>
      </c>
    </row>
    <row r="85" spans="1:5" ht="7.5" customHeight="1">
      <c r="A85" s="130" t="s">
        <v>522</v>
      </c>
      <c r="B85" s="129" t="s">
        <v>916</v>
      </c>
      <c r="C85" s="129">
        <v>2</v>
      </c>
      <c r="D85" s="129">
        <v>9</v>
      </c>
      <c r="E85" s="129">
        <v>22</v>
      </c>
    </row>
    <row r="86" spans="1:5" ht="7.5" customHeight="1">
      <c r="A86" s="130" t="s">
        <v>523</v>
      </c>
      <c r="B86" s="129" t="s">
        <v>916</v>
      </c>
      <c r="C86" s="129" t="s">
        <v>916</v>
      </c>
      <c r="D86" s="129">
        <v>6</v>
      </c>
      <c r="E86" s="129">
        <v>3</v>
      </c>
    </row>
    <row r="87" spans="1:5" ht="7.5" customHeight="1">
      <c r="A87" s="125"/>
      <c r="B87" s="134"/>
      <c r="C87" s="134"/>
      <c r="D87" s="134"/>
      <c r="E87" s="134"/>
    </row>
    <row r="88" spans="1:5" ht="7.5" customHeight="1">
      <c r="A88" s="125"/>
      <c r="B88" s="134"/>
      <c r="C88" s="134"/>
      <c r="D88" s="134"/>
      <c r="E88" s="134"/>
    </row>
    <row r="89" spans="1:5" ht="7.5" customHeight="1">
      <c r="A89" s="125"/>
      <c r="B89" s="134"/>
      <c r="C89" s="134"/>
      <c r="D89" s="134"/>
      <c r="E89" s="134"/>
    </row>
    <row r="90" spans="1:5" ht="7.5" customHeight="1">
      <c r="A90" s="125"/>
      <c r="B90" s="127"/>
      <c r="C90" s="127"/>
      <c r="D90" s="127"/>
      <c r="E90" s="127"/>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E90"/>
  <sheetViews>
    <sheetView zoomScale="120" zoomScaleNormal="120" workbookViewId="0" topLeftCell="A7">
      <selection activeCell="A7" sqref="A7:A8"/>
    </sheetView>
  </sheetViews>
  <sheetFormatPr defaultColWidth="11.421875" defaultRowHeight="12.75"/>
  <cols>
    <col min="1" max="1" width="38.7109375" style="103" customWidth="1"/>
    <col min="2" max="5" width="9.7109375" style="103" customWidth="1"/>
    <col min="6" max="16384" width="11.421875" style="103" customWidth="1"/>
  </cols>
  <sheetData>
    <row r="1" spans="1:5" ht="8.25" customHeight="1">
      <c r="A1" s="101" t="s">
        <v>720</v>
      </c>
      <c r="B1" s="102"/>
      <c r="C1" s="102"/>
      <c r="D1" s="102"/>
      <c r="E1" s="102"/>
    </row>
    <row r="2" spans="1:5" ht="8.25" customHeight="1">
      <c r="A2" s="104"/>
      <c r="B2" s="104"/>
      <c r="C2" s="104"/>
      <c r="D2" s="104"/>
      <c r="E2" s="104"/>
    </row>
    <row r="3" spans="1:5" ht="8.25" customHeight="1">
      <c r="A3" s="104"/>
      <c r="B3" s="104"/>
      <c r="C3" s="104"/>
      <c r="D3" s="104"/>
      <c r="E3" s="104"/>
    </row>
    <row r="4" spans="1:5" ht="8.25" customHeight="1">
      <c r="A4" s="104"/>
      <c r="B4" s="104"/>
      <c r="C4" s="104"/>
      <c r="D4" s="104"/>
      <c r="E4" s="104"/>
    </row>
    <row r="5" spans="1:5" ht="8.25" customHeight="1">
      <c r="A5" s="102" t="s">
        <v>677</v>
      </c>
      <c r="B5" s="102"/>
      <c r="C5" s="102"/>
      <c r="D5" s="102"/>
      <c r="E5" s="102"/>
    </row>
    <row r="6" spans="1:5" ht="8.25" customHeight="1">
      <c r="A6" s="104"/>
      <c r="B6" s="104"/>
      <c r="C6" s="104"/>
      <c r="D6" s="104"/>
      <c r="E6" s="104"/>
    </row>
    <row r="7" spans="1:5" ht="15" customHeight="1">
      <c r="A7" s="385" t="s">
        <v>864</v>
      </c>
      <c r="B7" s="106" t="str">
        <f>'[4]tab12'!B7</f>
        <v>November</v>
      </c>
      <c r="C7" s="122"/>
      <c r="D7" s="106" t="str">
        <f>'[4]tab12'!D7</f>
        <v>Januar - November</v>
      </c>
      <c r="E7" s="106"/>
    </row>
    <row r="8" spans="1:5" ht="15" customHeight="1">
      <c r="A8" s="348"/>
      <c r="B8" s="123">
        <f>'[4]tab12(3)'!B8</f>
        <v>2004</v>
      </c>
      <c r="C8" s="123">
        <f>'[4]tab12(3)'!C8</f>
        <v>2003</v>
      </c>
      <c r="D8" s="123">
        <f>B8</f>
        <v>2004</v>
      </c>
      <c r="E8" s="124">
        <f>C8</f>
        <v>2003</v>
      </c>
    </row>
    <row r="9" spans="1:5" ht="7.5" customHeight="1">
      <c r="A9" s="130"/>
      <c r="B9" s="136"/>
      <c r="C9" s="127"/>
      <c r="D9" s="127"/>
      <c r="E9" s="127"/>
    </row>
    <row r="10" spans="1:5" ht="7.5" customHeight="1">
      <c r="A10" s="128" t="s">
        <v>721</v>
      </c>
      <c r="B10" s="137" t="s">
        <v>916</v>
      </c>
      <c r="C10" s="137">
        <v>1</v>
      </c>
      <c r="D10" s="137">
        <v>3</v>
      </c>
      <c r="E10" s="137">
        <v>3</v>
      </c>
    </row>
    <row r="11" spans="1:5" ht="7.5" customHeight="1">
      <c r="A11" s="130" t="s">
        <v>522</v>
      </c>
      <c r="B11" s="137" t="s">
        <v>916</v>
      </c>
      <c r="C11" s="137">
        <v>1</v>
      </c>
      <c r="D11" s="137">
        <v>2</v>
      </c>
      <c r="E11" s="137">
        <v>3</v>
      </c>
    </row>
    <row r="12" spans="1:5" ht="7.5" customHeight="1">
      <c r="A12" s="130" t="s">
        <v>523</v>
      </c>
      <c r="B12" s="137" t="s">
        <v>916</v>
      </c>
      <c r="C12" s="137" t="s">
        <v>916</v>
      </c>
      <c r="D12" s="137">
        <v>1</v>
      </c>
      <c r="E12" s="137" t="s">
        <v>916</v>
      </c>
    </row>
    <row r="13" spans="1:5" ht="7.5" customHeight="1">
      <c r="A13" s="130"/>
      <c r="B13" s="137"/>
      <c r="C13" s="137"/>
      <c r="D13" s="137"/>
      <c r="E13" s="137"/>
    </row>
    <row r="14" spans="1:5" ht="7.5" customHeight="1">
      <c r="A14" s="130"/>
      <c r="B14" s="137"/>
      <c r="C14" s="137"/>
      <c r="D14" s="137"/>
      <c r="E14" s="137"/>
    </row>
    <row r="15" spans="1:5" ht="7.5" customHeight="1">
      <c r="A15" s="130" t="s">
        <v>722</v>
      </c>
      <c r="B15" s="137" t="s">
        <v>916</v>
      </c>
      <c r="C15" s="137">
        <v>1</v>
      </c>
      <c r="D15" s="137">
        <v>1</v>
      </c>
      <c r="E15" s="137">
        <v>2</v>
      </c>
    </row>
    <row r="16" spans="1:5" ht="7.5" customHeight="1">
      <c r="A16" s="130" t="s">
        <v>522</v>
      </c>
      <c r="B16" s="137" t="s">
        <v>916</v>
      </c>
      <c r="C16" s="137" t="s">
        <v>916</v>
      </c>
      <c r="D16" s="137" t="s">
        <v>916</v>
      </c>
      <c r="E16" s="137" t="s">
        <v>916</v>
      </c>
    </row>
    <row r="17" spans="1:5" ht="7.5" customHeight="1">
      <c r="A17" s="130" t="s">
        <v>523</v>
      </c>
      <c r="B17" s="137" t="s">
        <v>916</v>
      </c>
      <c r="C17" s="137">
        <v>1</v>
      </c>
      <c r="D17" s="137">
        <v>1</v>
      </c>
      <c r="E17" s="137">
        <v>2</v>
      </c>
    </row>
    <row r="18" spans="1:5" ht="7.5" customHeight="1">
      <c r="A18" s="130"/>
      <c r="B18" s="137"/>
      <c r="C18" s="137"/>
      <c r="D18" s="137"/>
      <c r="E18" s="137"/>
    </row>
    <row r="19" spans="1:5" ht="7.5" customHeight="1">
      <c r="A19" s="130"/>
      <c r="B19" s="137"/>
      <c r="C19" s="137"/>
      <c r="D19" s="137"/>
      <c r="E19" s="137"/>
    </row>
    <row r="20" spans="1:5" ht="7.5" customHeight="1">
      <c r="A20" s="130" t="s">
        <v>973</v>
      </c>
      <c r="B20" s="137">
        <v>2</v>
      </c>
      <c r="C20" s="137" t="s">
        <v>916</v>
      </c>
      <c r="D20" s="137">
        <v>25</v>
      </c>
      <c r="E20" s="137">
        <v>29</v>
      </c>
    </row>
    <row r="21" spans="1:5" ht="7.5" customHeight="1">
      <c r="A21" s="130" t="s">
        <v>522</v>
      </c>
      <c r="B21" s="137">
        <v>1</v>
      </c>
      <c r="C21" s="137" t="s">
        <v>916</v>
      </c>
      <c r="D21" s="137">
        <v>13</v>
      </c>
      <c r="E21" s="137">
        <v>17</v>
      </c>
    </row>
    <row r="22" spans="1:5" ht="7.5" customHeight="1">
      <c r="A22" s="130" t="s">
        <v>523</v>
      </c>
      <c r="B22" s="137">
        <v>1</v>
      </c>
      <c r="C22" s="137" t="s">
        <v>916</v>
      </c>
      <c r="D22" s="137">
        <v>12</v>
      </c>
      <c r="E22" s="137">
        <v>12</v>
      </c>
    </row>
    <row r="23" spans="1:5" ht="7.5" customHeight="1">
      <c r="A23" s="130"/>
      <c r="B23" s="137"/>
      <c r="C23" s="137"/>
      <c r="D23" s="137"/>
      <c r="E23" s="137"/>
    </row>
    <row r="24" spans="1:5" ht="7.5" customHeight="1">
      <c r="A24" s="130"/>
      <c r="B24" s="137"/>
      <c r="C24" s="137"/>
      <c r="D24" s="137"/>
      <c r="E24" s="137"/>
    </row>
    <row r="25" spans="1:5" ht="7.5" customHeight="1">
      <c r="A25" s="130" t="s">
        <v>723</v>
      </c>
      <c r="B25" s="137">
        <v>35</v>
      </c>
      <c r="C25" s="137">
        <v>56</v>
      </c>
      <c r="D25" s="137">
        <v>336</v>
      </c>
      <c r="E25" s="137">
        <v>482</v>
      </c>
    </row>
    <row r="26" spans="1:5" ht="7.5" customHeight="1">
      <c r="A26" s="130" t="s">
        <v>555</v>
      </c>
      <c r="B26" s="137">
        <v>30</v>
      </c>
      <c r="C26" s="137">
        <v>43</v>
      </c>
      <c r="D26" s="137">
        <v>285</v>
      </c>
      <c r="E26" s="137">
        <v>422</v>
      </c>
    </row>
    <row r="27" spans="1:5" ht="7.5" customHeight="1">
      <c r="A27" s="130" t="s">
        <v>556</v>
      </c>
      <c r="B27" s="137">
        <v>5</v>
      </c>
      <c r="C27" s="137">
        <v>13</v>
      </c>
      <c r="D27" s="137">
        <v>51</v>
      </c>
      <c r="E27" s="137">
        <v>60</v>
      </c>
    </row>
    <row r="28" spans="1:5" ht="7.5" customHeight="1">
      <c r="A28" s="130"/>
      <c r="B28" s="137"/>
      <c r="C28" s="137"/>
      <c r="D28" s="137"/>
      <c r="E28" s="137"/>
    </row>
    <row r="29" spans="1:5" ht="7.5" customHeight="1">
      <c r="A29" s="130" t="s">
        <v>480</v>
      </c>
      <c r="B29" s="137"/>
      <c r="C29" s="137"/>
      <c r="D29" s="137"/>
      <c r="E29" s="137"/>
    </row>
    <row r="30" spans="1:5" ht="7.5" customHeight="1">
      <c r="A30" s="130" t="s">
        <v>656</v>
      </c>
      <c r="B30" s="137">
        <v>4</v>
      </c>
      <c r="C30" s="137">
        <v>5</v>
      </c>
      <c r="D30" s="137">
        <v>43</v>
      </c>
      <c r="E30" s="137">
        <v>43</v>
      </c>
    </row>
    <row r="31" spans="1:5" ht="7.5" customHeight="1">
      <c r="A31" s="130" t="s">
        <v>522</v>
      </c>
      <c r="B31" s="137">
        <v>4</v>
      </c>
      <c r="C31" s="137">
        <v>3</v>
      </c>
      <c r="D31" s="137">
        <v>29</v>
      </c>
      <c r="E31" s="137">
        <v>27</v>
      </c>
    </row>
    <row r="32" spans="1:5" ht="7.5" customHeight="1">
      <c r="A32" s="130" t="s">
        <v>523</v>
      </c>
      <c r="B32" s="137" t="s">
        <v>916</v>
      </c>
      <c r="C32" s="137">
        <v>2</v>
      </c>
      <c r="D32" s="137">
        <v>14</v>
      </c>
      <c r="E32" s="137">
        <v>16</v>
      </c>
    </row>
    <row r="33" spans="1:5" ht="7.5" customHeight="1">
      <c r="A33" s="130"/>
      <c r="B33" s="137"/>
      <c r="C33" s="137"/>
      <c r="D33" s="137"/>
      <c r="E33" s="137"/>
    </row>
    <row r="34" spans="1:5" ht="7.5" customHeight="1">
      <c r="A34" s="130" t="s">
        <v>481</v>
      </c>
      <c r="B34" s="137"/>
      <c r="C34" s="137"/>
      <c r="D34" s="137"/>
      <c r="E34" s="137"/>
    </row>
    <row r="35" spans="1:5" ht="7.5" customHeight="1">
      <c r="A35" s="130" t="s">
        <v>809</v>
      </c>
      <c r="B35" s="137">
        <v>4</v>
      </c>
      <c r="C35" s="137">
        <v>5</v>
      </c>
      <c r="D35" s="137">
        <v>41</v>
      </c>
      <c r="E35" s="137">
        <v>39</v>
      </c>
    </row>
    <row r="36" spans="1:5" ht="7.5" customHeight="1">
      <c r="A36" s="130" t="s">
        <v>871</v>
      </c>
      <c r="B36" s="137">
        <v>4</v>
      </c>
      <c r="C36" s="137">
        <v>3</v>
      </c>
      <c r="D36" s="137">
        <v>27</v>
      </c>
      <c r="E36" s="137">
        <v>24</v>
      </c>
    </row>
    <row r="37" spans="1:5" ht="7.5" customHeight="1">
      <c r="A37" s="130" t="s">
        <v>872</v>
      </c>
      <c r="B37" s="137" t="s">
        <v>916</v>
      </c>
      <c r="C37" s="137">
        <v>2</v>
      </c>
      <c r="D37" s="137">
        <v>14</v>
      </c>
      <c r="E37" s="137">
        <v>15</v>
      </c>
    </row>
    <row r="38" spans="1:5" ht="7.5" customHeight="1">
      <c r="A38" s="130"/>
      <c r="B38" s="137"/>
      <c r="C38" s="137"/>
      <c r="D38" s="137"/>
      <c r="E38" s="137"/>
    </row>
    <row r="39" spans="1:5" ht="7.5" customHeight="1">
      <c r="A39" s="130"/>
      <c r="B39" s="137"/>
      <c r="C39" s="137"/>
      <c r="D39" s="137"/>
      <c r="E39" s="137"/>
    </row>
    <row r="40" spans="1:5" ht="7.5" customHeight="1">
      <c r="A40" s="130" t="s">
        <v>810</v>
      </c>
      <c r="B40" s="137" t="s">
        <v>916</v>
      </c>
      <c r="C40" s="137" t="s">
        <v>916</v>
      </c>
      <c r="D40" s="137">
        <v>1</v>
      </c>
      <c r="E40" s="137">
        <v>1</v>
      </c>
    </row>
    <row r="41" spans="1:5" ht="7.5" customHeight="1">
      <c r="A41" s="130" t="s">
        <v>871</v>
      </c>
      <c r="B41" s="137" t="s">
        <v>916</v>
      </c>
      <c r="C41" s="137" t="s">
        <v>916</v>
      </c>
      <c r="D41" s="137">
        <v>1</v>
      </c>
      <c r="E41" s="137" t="s">
        <v>916</v>
      </c>
    </row>
    <row r="42" spans="1:5" ht="7.5" customHeight="1">
      <c r="A42" s="130" t="s">
        <v>872</v>
      </c>
      <c r="B42" s="137" t="s">
        <v>916</v>
      </c>
      <c r="C42" s="137" t="s">
        <v>916</v>
      </c>
      <c r="D42" s="137" t="s">
        <v>916</v>
      </c>
      <c r="E42" s="137">
        <v>1</v>
      </c>
    </row>
    <row r="43" spans="1:5" ht="7.5" customHeight="1">
      <c r="A43" s="130"/>
      <c r="B43" s="137"/>
      <c r="C43" s="137"/>
      <c r="D43" s="137"/>
      <c r="E43" s="137"/>
    </row>
    <row r="44" spans="1:5" ht="7.5" customHeight="1">
      <c r="A44" s="130"/>
      <c r="B44" s="137"/>
      <c r="C44" s="137"/>
      <c r="D44" s="137"/>
      <c r="E44" s="137"/>
    </row>
    <row r="45" spans="1:5" ht="9" customHeight="1">
      <c r="A45" s="130" t="s">
        <v>670</v>
      </c>
      <c r="B45" s="137" t="s">
        <v>916</v>
      </c>
      <c r="C45" s="137" t="s">
        <v>916</v>
      </c>
      <c r="D45" s="137" t="s">
        <v>916</v>
      </c>
      <c r="E45" s="137" t="s">
        <v>916</v>
      </c>
    </row>
    <row r="46" spans="1:5" ht="7.5" customHeight="1">
      <c r="A46" s="130" t="s">
        <v>871</v>
      </c>
      <c r="B46" s="137" t="s">
        <v>916</v>
      </c>
      <c r="C46" s="137" t="s">
        <v>916</v>
      </c>
      <c r="D46" s="137" t="s">
        <v>916</v>
      </c>
      <c r="E46" s="137" t="s">
        <v>916</v>
      </c>
    </row>
    <row r="47" spans="1:5" ht="7.5" customHeight="1">
      <c r="A47" s="130" t="s">
        <v>872</v>
      </c>
      <c r="B47" s="137" t="s">
        <v>916</v>
      </c>
      <c r="C47" s="137" t="s">
        <v>916</v>
      </c>
      <c r="D47" s="137" t="s">
        <v>916</v>
      </c>
      <c r="E47" s="137" t="s">
        <v>916</v>
      </c>
    </row>
    <row r="48" spans="1:5" ht="7.5" customHeight="1">
      <c r="A48" s="130"/>
      <c r="B48" s="137"/>
      <c r="C48" s="137"/>
      <c r="D48" s="137"/>
      <c r="E48" s="137"/>
    </row>
    <row r="49" spans="1:5" ht="7.5" customHeight="1">
      <c r="A49" s="130"/>
      <c r="B49" s="137"/>
      <c r="C49" s="137"/>
      <c r="D49" s="137"/>
      <c r="E49" s="137"/>
    </row>
    <row r="50" spans="1:5" ht="7.5" customHeight="1">
      <c r="A50" s="130" t="s">
        <v>671</v>
      </c>
      <c r="B50" s="137" t="s">
        <v>916</v>
      </c>
      <c r="C50" s="137" t="s">
        <v>916</v>
      </c>
      <c r="D50" s="137">
        <v>1</v>
      </c>
      <c r="E50" s="137">
        <v>3</v>
      </c>
    </row>
    <row r="51" spans="1:5" ht="7.5" customHeight="1">
      <c r="A51" s="130" t="s">
        <v>871</v>
      </c>
      <c r="B51" s="137" t="s">
        <v>916</v>
      </c>
      <c r="C51" s="137" t="s">
        <v>916</v>
      </c>
      <c r="D51" s="137">
        <v>1</v>
      </c>
      <c r="E51" s="137">
        <v>3</v>
      </c>
    </row>
    <row r="52" spans="1:5" ht="7.5" customHeight="1">
      <c r="A52" s="130" t="s">
        <v>872</v>
      </c>
      <c r="B52" s="137" t="s">
        <v>916</v>
      </c>
      <c r="C52" s="137" t="s">
        <v>916</v>
      </c>
      <c r="D52" s="137" t="s">
        <v>916</v>
      </c>
      <c r="E52" s="137" t="s">
        <v>916</v>
      </c>
    </row>
    <row r="53" spans="1:5" ht="7.5" customHeight="1">
      <c r="A53" s="130"/>
      <c r="B53" s="137"/>
      <c r="C53" s="137"/>
      <c r="D53" s="137"/>
      <c r="E53" s="137"/>
    </row>
    <row r="54" spans="1:5" ht="7.5" customHeight="1">
      <c r="A54" s="130"/>
      <c r="B54" s="137"/>
      <c r="C54" s="137"/>
      <c r="D54" s="137"/>
      <c r="E54" s="137"/>
    </row>
    <row r="55" spans="1:5" ht="9" customHeight="1">
      <c r="A55" s="130" t="s">
        <v>724</v>
      </c>
      <c r="B55" s="137">
        <v>17</v>
      </c>
      <c r="C55" s="137">
        <v>45</v>
      </c>
      <c r="D55" s="137">
        <v>226</v>
      </c>
      <c r="E55" s="137">
        <v>380</v>
      </c>
    </row>
    <row r="56" spans="1:5" ht="7.5" customHeight="1">
      <c r="A56" s="130" t="s">
        <v>522</v>
      </c>
      <c r="B56" s="137">
        <v>15</v>
      </c>
      <c r="C56" s="137">
        <v>37</v>
      </c>
      <c r="D56" s="137">
        <v>206</v>
      </c>
      <c r="E56" s="137">
        <v>351</v>
      </c>
    </row>
    <row r="57" spans="1:5" ht="7.5" customHeight="1">
      <c r="A57" s="130" t="s">
        <v>523</v>
      </c>
      <c r="B57" s="137">
        <v>2</v>
      </c>
      <c r="C57" s="137">
        <v>8</v>
      </c>
      <c r="D57" s="137">
        <v>20</v>
      </c>
      <c r="E57" s="137">
        <v>29</v>
      </c>
    </row>
    <row r="58" spans="1:5" ht="7.5" customHeight="1">
      <c r="A58" s="130"/>
      <c r="B58" s="137"/>
      <c r="C58" s="137"/>
      <c r="D58" s="137"/>
      <c r="E58" s="137"/>
    </row>
    <row r="59" spans="1:5" ht="7.5" customHeight="1">
      <c r="A59" s="130" t="s">
        <v>481</v>
      </c>
      <c r="B59" s="137"/>
      <c r="C59" s="137"/>
      <c r="D59" s="137"/>
      <c r="E59" s="137"/>
    </row>
    <row r="60" spans="1:5" ht="7.5" customHeight="1">
      <c r="A60" s="130" t="s">
        <v>725</v>
      </c>
      <c r="B60" s="137"/>
      <c r="C60" s="137"/>
      <c r="D60" s="137"/>
      <c r="E60" s="137"/>
    </row>
    <row r="61" spans="1:5" ht="7.5" customHeight="1">
      <c r="A61" s="130" t="s">
        <v>974</v>
      </c>
      <c r="B61" s="137" t="s">
        <v>916</v>
      </c>
      <c r="C61" s="137">
        <v>3</v>
      </c>
      <c r="D61" s="137">
        <v>15</v>
      </c>
      <c r="E61" s="137">
        <v>27</v>
      </c>
    </row>
    <row r="62" spans="1:5" ht="7.5" customHeight="1">
      <c r="A62" s="130" t="s">
        <v>873</v>
      </c>
      <c r="B62" s="137" t="s">
        <v>916</v>
      </c>
      <c r="C62" s="137">
        <v>3</v>
      </c>
      <c r="D62" s="137">
        <v>15</v>
      </c>
      <c r="E62" s="137">
        <v>26</v>
      </c>
    </row>
    <row r="63" spans="1:5" ht="7.5" customHeight="1">
      <c r="A63" s="130" t="s">
        <v>874</v>
      </c>
      <c r="B63" s="137" t="s">
        <v>916</v>
      </c>
      <c r="C63" s="137" t="s">
        <v>916</v>
      </c>
      <c r="D63" s="137" t="s">
        <v>916</v>
      </c>
      <c r="E63" s="137">
        <v>1</v>
      </c>
    </row>
    <row r="64" spans="1:5" ht="7.5" customHeight="1">
      <c r="A64" s="130"/>
      <c r="B64" s="137"/>
      <c r="C64" s="137"/>
      <c r="D64" s="137"/>
      <c r="E64" s="137"/>
    </row>
    <row r="65" spans="1:5" ht="7.5" customHeight="1">
      <c r="A65" s="130"/>
      <c r="B65" s="137"/>
      <c r="C65" s="137"/>
      <c r="D65" s="137"/>
      <c r="E65" s="137"/>
    </row>
    <row r="66" ht="7.5" customHeight="1">
      <c r="A66" s="130" t="s">
        <v>726</v>
      </c>
    </row>
    <row r="67" spans="1:5" ht="7.5" customHeight="1">
      <c r="A67" s="130" t="s">
        <v>975</v>
      </c>
      <c r="B67" s="137" t="s">
        <v>916</v>
      </c>
      <c r="C67" s="137" t="s">
        <v>916</v>
      </c>
      <c r="D67" s="137" t="s">
        <v>916</v>
      </c>
      <c r="E67" s="137">
        <v>2</v>
      </c>
    </row>
    <row r="68" spans="1:5" ht="7.5" customHeight="1">
      <c r="A68" s="130" t="s">
        <v>876</v>
      </c>
      <c r="B68" s="137" t="s">
        <v>916</v>
      </c>
      <c r="C68" s="137" t="s">
        <v>916</v>
      </c>
      <c r="D68" s="137" t="s">
        <v>916</v>
      </c>
      <c r="E68" s="137">
        <v>2</v>
      </c>
    </row>
    <row r="69" spans="1:5" ht="7.5" customHeight="1">
      <c r="A69" s="130" t="s">
        <v>914</v>
      </c>
      <c r="B69" s="137" t="s">
        <v>916</v>
      </c>
      <c r="C69" s="137" t="s">
        <v>916</v>
      </c>
      <c r="D69" s="137" t="s">
        <v>916</v>
      </c>
      <c r="E69" s="137" t="s">
        <v>916</v>
      </c>
    </row>
    <row r="70" spans="1:5" ht="7.5" customHeight="1">
      <c r="A70" s="130"/>
      <c r="B70" s="137"/>
      <c r="C70" s="137"/>
      <c r="D70" s="137"/>
      <c r="E70" s="137"/>
    </row>
    <row r="71" spans="1:5" ht="7.5" customHeight="1">
      <c r="A71" s="130"/>
      <c r="B71" s="137"/>
      <c r="C71" s="137"/>
      <c r="D71" s="137"/>
      <c r="E71" s="137"/>
    </row>
    <row r="72" spans="1:5" ht="7.5" customHeight="1">
      <c r="A72" s="130" t="s">
        <v>727</v>
      </c>
      <c r="B72" s="137"/>
      <c r="C72" s="137"/>
      <c r="D72" s="137"/>
      <c r="E72" s="137"/>
    </row>
    <row r="73" spans="1:5" ht="7.5" customHeight="1">
      <c r="A73" s="130" t="s">
        <v>976</v>
      </c>
      <c r="B73" s="137">
        <v>1</v>
      </c>
      <c r="C73" s="137">
        <v>5</v>
      </c>
      <c r="D73" s="137">
        <v>12</v>
      </c>
      <c r="E73" s="137">
        <v>20</v>
      </c>
    </row>
    <row r="74" spans="1:5" ht="7.5" customHeight="1">
      <c r="A74" s="130" t="s">
        <v>873</v>
      </c>
      <c r="B74" s="137">
        <v>1</v>
      </c>
      <c r="C74" s="137">
        <v>5</v>
      </c>
      <c r="D74" s="137">
        <v>12</v>
      </c>
      <c r="E74" s="137">
        <v>20</v>
      </c>
    </row>
    <row r="75" spans="1:5" ht="7.5" customHeight="1">
      <c r="A75" s="130" t="s">
        <v>874</v>
      </c>
      <c r="B75" s="137" t="s">
        <v>916</v>
      </c>
      <c r="C75" s="137" t="s">
        <v>916</v>
      </c>
      <c r="D75" s="137" t="s">
        <v>916</v>
      </c>
      <c r="E75" s="137" t="s">
        <v>916</v>
      </c>
    </row>
    <row r="76" spans="1:5" ht="7.5" customHeight="1">
      <c r="A76" s="130"/>
      <c r="B76" s="137"/>
      <c r="C76" s="137"/>
      <c r="D76" s="137"/>
      <c r="E76" s="137"/>
    </row>
    <row r="77" spans="1:5" ht="7.5" customHeight="1">
      <c r="A77" s="130"/>
      <c r="B77" s="137"/>
      <c r="C77" s="137"/>
      <c r="D77" s="137"/>
      <c r="E77" s="137"/>
    </row>
    <row r="78" spans="1:5" ht="7.5" customHeight="1">
      <c r="A78" s="130" t="s">
        <v>707</v>
      </c>
      <c r="B78" s="137"/>
      <c r="C78" s="137"/>
      <c r="D78" s="137"/>
      <c r="E78" s="137"/>
    </row>
    <row r="79" spans="1:5" ht="7.5" customHeight="1">
      <c r="A79" s="130" t="s">
        <v>977</v>
      </c>
      <c r="B79" s="137">
        <v>4</v>
      </c>
      <c r="C79" s="137">
        <v>4</v>
      </c>
      <c r="D79" s="137">
        <v>46</v>
      </c>
      <c r="E79" s="137">
        <v>69</v>
      </c>
    </row>
    <row r="80" spans="1:5" ht="7.5" customHeight="1">
      <c r="A80" s="130" t="s">
        <v>873</v>
      </c>
      <c r="B80" s="137">
        <v>4</v>
      </c>
      <c r="C80" s="137">
        <v>4</v>
      </c>
      <c r="D80" s="137">
        <v>44</v>
      </c>
      <c r="E80" s="137">
        <v>67</v>
      </c>
    </row>
    <row r="81" spans="1:5" ht="7.5" customHeight="1">
      <c r="A81" s="130" t="s">
        <v>874</v>
      </c>
      <c r="B81" s="137" t="s">
        <v>916</v>
      </c>
      <c r="C81" s="137" t="s">
        <v>916</v>
      </c>
      <c r="D81" s="137">
        <v>2</v>
      </c>
      <c r="E81" s="137">
        <v>2</v>
      </c>
    </row>
    <row r="82" spans="1:5" ht="7.5" customHeight="1">
      <c r="A82" s="130"/>
      <c r="B82" s="137"/>
      <c r="C82" s="137"/>
      <c r="D82" s="137"/>
      <c r="E82" s="137"/>
    </row>
    <row r="83" spans="1:5" ht="7.5" customHeight="1">
      <c r="A83" s="130"/>
      <c r="B83" s="137"/>
      <c r="C83" s="137"/>
      <c r="D83" s="137"/>
      <c r="E83" s="137"/>
    </row>
    <row r="84" spans="1:5" ht="7.5" customHeight="1">
      <c r="A84" s="130" t="s">
        <v>728</v>
      </c>
      <c r="B84" s="138">
        <v>10</v>
      </c>
      <c r="C84" s="138">
        <v>28</v>
      </c>
      <c r="D84" s="138">
        <v>127</v>
      </c>
      <c r="E84" s="138">
        <v>202</v>
      </c>
    </row>
    <row r="85" spans="1:5" ht="7.5" customHeight="1">
      <c r="A85" s="130" t="s">
        <v>871</v>
      </c>
      <c r="B85" s="138">
        <v>9</v>
      </c>
      <c r="C85" s="138">
        <v>24</v>
      </c>
      <c r="D85" s="138">
        <v>115</v>
      </c>
      <c r="E85" s="138">
        <v>186</v>
      </c>
    </row>
    <row r="86" spans="1:5" ht="7.5" customHeight="1">
      <c r="A86" s="130" t="s">
        <v>872</v>
      </c>
      <c r="B86" s="138">
        <v>1</v>
      </c>
      <c r="C86" s="138">
        <v>4</v>
      </c>
      <c r="D86" s="138">
        <v>12</v>
      </c>
      <c r="E86" s="138">
        <v>16</v>
      </c>
    </row>
    <row r="87" ht="7.5" customHeight="1">
      <c r="A87" s="125"/>
    </row>
    <row r="88" ht="7.5" customHeight="1">
      <c r="A88" s="125"/>
    </row>
    <row r="89" ht="7.5" customHeight="1">
      <c r="A89" s="125"/>
    </row>
    <row r="90" ht="7.5" customHeight="1">
      <c r="A90" s="125"/>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A1" sqref="A1"/>
    </sheetView>
  </sheetViews>
  <sheetFormatPr defaultColWidth="11.421875" defaultRowHeight="12.75"/>
  <cols>
    <col min="1" max="1" width="38.7109375" style="103" customWidth="1"/>
    <col min="2" max="5" width="9.7109375" style="103" customWidth="1"/>
    <col min="6" max="16384" width="11.421875" style="103" customWidth="1"/>
  </cols>
  <sheetData>
    <row r="1" spans="1:5" ht="8.25" customHeight="1">
      <c r="A1" s="101" t="s">
        <v>729</v>
      </c>
      <c r="B1" s="102"/>
      <c r="C1" s="102"/>
      <c r="D1" s="102"/>
      <c r="E1" s="102"/>
    </row>
    <row r="2" spans="1:5" ht="8.25" customHeight="1">
      <c r="A2" s="104"/>
      <c r="B2" s="104"/>
      <c r="C2" s="104"/>
      <c r="D2" s="104"/>
      <c r="E2" s="104"/>
    </row>
    <row r="3" spans="1:5" ht="8.25" customHeight="1">
      <c r="A3" s="104"/>
      <c r="B3" s="104"/>
      <c r="C3" s="104"/>
      <c r="D3" s="104"/>
      <c r="E3" s="104"/>
    </row>
    <row r="4" spans="1:5" ht="8.25" customHeight="1">
      <c r="A4" s="104"/>
      <c r="B4" s="104"/>
      <c r="C4" s="104"/>
      <c r="D4" s="104"/>
      <c r="E4" s="104"/>
    </row>
    <row r="5" spans="1:5" ht="8.25" customHeight="1">
      <c r="A5" s="102" t="s">
        <v>677</v>
      </c>
      <c r="B5" s="102"/>
      <c r="C5" s="102"/>
      <c r="D5" s="102"/>
      <c r="E5" s="102"/>
    </row>
    <row r="6" spans="1:5" ht="8.25" customHeight="1">
      <c r="A6" s="104"/>
      <c r="B6" s="104"/>
      <c r="C6" s="104"/>
      <c r="D6" s="104"/>
      <c r="E6" s="104"/>
    </row>
    <row r="7" spans="1:5" ht="15" customHeight="1">
      <c r="A7" s="385" t="s">
        <v>864</v>
      </c>
      <c r="B7" s="106" t="str">
        <f>'[4]tab12'!B7</f>
        <v>November</v>
      </c>
      <c r="C7" s="122"/>
      <c r="D7" s="106" t="str">
        <f>'[4]tab12'!D7</f>
        <v>Januar - November</v>
      </c>
      <c r="E7" s="106"/>
    </row>
    <row r="8" spans="1:5" ht="15" customHeight="1">
      <c r="A8" s="348"/>
      <c r="B8" s="123">
        <f>'[4]tab12(3)'!B8</f>
        <v>2004</v>
      </c>
      <c r="C8" s="123">
        <f>'[4]tab12(3)'!C8</f>
        <v>2003</v>
      </c>
      <c r="D8" s="123">
        <f>B8</f>
        <v>2004</v>
      </c>
      <c r="E8" s="124">
        <f>C8</f>
        <v>2003</v>
      </c>
    </row>
    <row r="9" spans="1:5" ht="7.5" customHeight="1">
      <c r="A9" s="125"/>
      <c r="B9" s="126"/>
      <c r="C9" s="127"/>
      <c r="D9" s="127"/>
      <c r="E9" s="127"/>
    </row>
    <row r="10" spans="1:5" ht="7.5" customHeight="1">
      <c r="A10" s="128" t="s">
        <v>730</v>
      </c>
      <c r="B10" s="129">
        <v>2</v>
      </c>
      <c r="C10" s="129">
        <v>5</v>
      </c>
      <c r="D10" s="129">
        <v>26</v>
      </c>
      <c r="E10" s="129">
        <v>60</v>
      </c>
    </row>
    <row r="11" spans="1:5" ht="7.5" customHeight="1">
      <c r="A11" s="130" t="s">
        <v>871</v>
      </c>
      <c r="B11" s="129">
        <v>1</v>
      </c>
      <c r="C11" s="129">
        <v>1</v>
      </c>
      <c r="D11" s="129">
        <v>20</v>
      </c>
      <c r="E11" s="129">
        <v>50</v>
      </c>
    </row>
    <row r="12" spans="1:5" ht="7.5" customHeight="1">
      <c r="A12" s="130" t="s">
        <v>872</v>
      </c>
      <c r="B12" s="129">
        <v>1</v>
      </c>
      <c r="C12" s="129">
        <v>4</v>
      </c>
      <c r="D12" s="129">
        <v>6</v>
      </c>
      <c r="E12" s="129">
        <v>10</v>
      </c>
    </row>
    <row r="13" spans="1:5" ht="7.5" customHeight="1">
      <c r="A13" s="130"/>
      <c r="B13" s="129"/>
      <c r="C13" s="129"/>
      <c r="D13" s="129"/>
      <c r="E13" s="129"/>
    </row>
    <row r="14" spans="1:5" ht="7.5" customHeight="1">
      <c r="A14" s="130"/>
      <c r="B14" s="129"/>
      <c r="C14" s="129"/>
      <c r="D14" s="129"/>
      <c r="E14" s="129"/>
    </row>
    <row r="15" spans="1:5" ht="7.5" customHeight="1">
      <c r="A15" s="130" t="s">
        <v>731</v>
      </c>
      <c r="B15" s="129">
        <v>2</v>
      </c>
      <c r="C15" s="129">
        <v>1</v>
      </c>
      <c r="D15" s="129">
        <v>8</v>
      </c>
      <c r="E15" s="129">
        <v>8</v>
      </c>
    </row>
    <row r="16" spans="1:5" ht="7.5" customHeight="1">
      <c r="A16" s="130" t="s">
        <v>522</v>
      </c>
      <c r="B16" s="129">
        <v>2</v>
      </c>
      <c r="C16" s="129">
        <v>1</v>
      </c>
      <c r="D16" s="129">
        <v>8</v>
      </c>
      <c r="E16" s="129">
        <v>8</v>
      </c>
    </row>
    <row r="17" spans="1:5" ht="7.5" customHeight="1">
      <c r="A17" s="130" t="s">
        <v>523</v>
      </c>
      <c r="B17" s="129" t="s">
        <v>916</v>
      </c>
      <c r="C17" s="129" t="s">
        <v>916</v>
      </c>
      <c r="D17" s="129" t="s">
        <v>916</v>
      </c>
      <c r="E17" s="129" t="s">
        <v>916</v>
      </c>
    </row>
    <row r="18" spans="1:5" ht="7.5" customHeight="1">
      <c r="A18" s="130"/>
      <c r="B18" s="129"/>
      <c r="C18" s="129"/>
      <c r="D18" s="129"/>
      <c r="E18" s="129"/>
    </row>
    <row r="19" spans="1:5" ht="7.5" customHeight="1">
      <c r="A19" s="130"/>
      <c r="B19" s="129"/>
      <c r="C19" s="129"/>
      <c r="D19" s="129"/>
      <c r="E19" s="129"/>
    </row>
    <row r="20" spans="1:5" ht="7.5" customHeight="1">
      <c r="A20" s="130" t="s">
        <v>732</v>
      </c>
      <c r="B20" s="129">
        <v>1</v>
      </c>
      <c r="C20" s="129">
        <v>2</v>
      </c>
      <c r="D20" s="129">
        <v>10</v>
      </c>
      <c r="E20" s="129">
        <v>13</v>
      </c>
    </row>
    <row r="21" spans="1:5" ht="7.5" customHeight="1">
      <c r="A21" s="130" t="s">
        <v>522</v>
      </c>
      <c r="B21" s="129" t="s">
        <v>916</v>
      </c>
      <c r="C21" s="129" t="s">
        <v>916</v>
      </c>
      <c r="D21" s="129" t="s">
        <v>916</v>
      </c>
      <c r="E21" s="129">
        <v>3</v>
      </c>
    </row>
    <row r="22" spans="1:5" ht="7.5" customHeight="1">
      <c r="A22" s="130" t="s">
        <v>523</v>
      </c>
      <c r="B22" s="129">
        <v>1</v>
      </c>
      <c r="C22" s="129">
        <v>2</v>
      </c>
      <c r="D22" s="129">
        <v>10</v>
      </c>
      <c r="E22" s="129">
        <v>10</v>
      </c>
    </row>
    <row r="23" spans="1:5" ht="7.5" customHeight="1">
      <c r="A23" s="130"/>
      <c r="B23" s="129"/>
      <c r="C23" s="129"/>
      <c r="D23" s="129"/>
      <c r="E23" s="129"/>
    </row>
    <row r="24" spans="1:5" ht="7.5" customHeight="1">
      <c r="A24" s="130"/>
      <c r="B24" s="129"/>
      <c r="C24" s="129"/>
      <c r="D24" s="129"/>
      <c r="E24" s="129"/>
    </row>
    <row r="25" spans="1:5" ht="7.5" customHeight="1">
      <c r="A25" s="130" t="s">
        <v>733</v>
      </c>
      <c r="B25" s="129" t="s">
        <v>916</v>
      </c>
      <c r="C25" s="129">
        <v>1</v>
      </c>
      <c r="D25" s="129">
        <v>5</v>
      </c>
      <c r="E25" s="129">
        <v>5</v>
      </c>
    </row>
    <row r="26" spans="1:5" ht="7.5" customHeight="1">
      <c r="A26" s="130" t="s">
        <v>522</v>
      </c>
      <c r="B26" s="129" t="s">
        <v>916</v>
      </c>
      <c r="C26" s="129">
        <v>1</v>
      </c>
      <c r="D26" s="129">
        <v>5</v>
      </c>
      <c r="E26" s="129">
        <v>5</v>
      </c>
    </row>
    <row r="27" spans="1:5" ht="7.5" customHeight="1">
      <c r="A27" s="130" t="s">
        <v>523</v>
      </c>
      <c r="B27" s="129" t="s">
        <v>916</v>
      </c>
      <c r="C27" s="129" t="s">
        <v>916</v>
      </c>
      <c r="D27" s="129" t="s">
        <v>916</v>
      </c>
      <c r="E27" s="129" t="s">
        <v>916</v>
      </c>
    </row>
    <row r="28" spans="1:5" ht="7.5" customHeight="1">
      <c r="A28" s="130"/>
      <c r="B28" s="129"/>
      <c r="C28" s="129"/>
      <c r="D28" s="129"/>
      <c r="E28" s="129"/>
    </row>
    <row r="29" spans="1:5" ht="7.5" customHeight="1">
      <c r="A29" s="130"/>
      <c r="B29" s="129"/>
      <c r="C29" s="129"/>
      <c r="D29" s="129"/>
      <c r="E29" s="129"/>
    </row>
    <row r="30" spans="1:5" ht="7.5" customHeight="1">
      <c r="A30" s="130" t="s">
        <v>734</v>
      </c>
      <c r="B30" s="129">
        <v>11</v>
      </c>
      <c r="C30" s="129">
        <v>2</v>
      </c>
      <c r="D30" s="129">
        <v>44</v>
      </c>
      <c r="E30" s="129">
        <v>33</v>
      </c>
    </row>
    <row r="31" spans="1:5" ht="7.5" customHeight="1">
      <c r="A31" s="130" t="s">
        <v>522</v>
      </c>
      <c r="B31" s="129">
        <v>9</v>
      </c>
      <c r="C31" s="129">
        <v>1</v>
      </c>
      <c r="D31" s="129">
        <v>37</v>
      </c>
      <c r="E31" s="129">
        <v>28</v>
      </c>
    </row>
    <row r="32" spans="1:5" ht="7.5" customHeight="1">
      <c r="A32" s="130" t="s">
        <v>523</v>
      </c>
      <c r="B32" s="129">
        <v>2</v>
      </c>
      <c r="C32" s="129">
        <v>1</v>
      </c>
      <c r="D32" s="129">
        <v>7</v>
      </c>
      <c r="E32" s="129">
        <v>5</v>
      </c>
    </row>
    <row r="33" spans="1:5" ht="7.5" customHeight="1">
      <c r="A33" s="130"/>
      <c r="B33" s="129"/>
      <c r="C33" s="129"/>
      <c r="D33" s="129"/>
      <c r="E33" s="129"/>
    </row>
    <row r="34" spans="1:5" ht="7.5" customHeight="1">
      <c r="A34" s="130"/>
      <c r="B34" s="129"/>
      <c r="C34" s="129"/>
      <c r="D34" s="129"/>
      <c r="E34" s="129"/>
    </row>
    <row r="35" spans="1:5" ht="7.5" customHeight="1">
      <c r="A35" s="130" t="s">
        <v>735</v>
      </c>
      <c r="B35" s="129">
        <v>77</v>
      </c>
      <c r="C35" s="129">
        <v>39</v>
      </c>
      <c r="D35" s="129">
        <v>561</v>
      </c>
      <c r="E35" s="129">
        <v>527</v>
      </c>
    </row>
    <row r="36" spans="1:5" ht="7.5" customHeight="1">
      <c r="A36" s="130" t="s">
        <v>868</v>
      </c>
      <c r="B36" s="129">
        <v>30</v>
      </c>
      <c r="C36" s="129">
        <v>11</v>
      </c>
      <c r="D36" s="129">
        <v>169</v>
      </c>
      <c r="E36" s="129">
        <v>169</v>
      </c>
    </row>
    <row r="37" spans="1:5" ht="7.5" customHeight="1">
      <c r="A37" s="130" t="s">
        <v>915</v>
      </c>
      <c r="B37" s="129">
        <v>47</v>
      </c>
      <c r="C37" s="129">
        <v>28</v>
      </c>
      <c r="D37" s="129">
        <v>392</v>
      </c>
      <c r="E37" s="129">
        <v>358</v>
      </c>
    </row>
    <row r="38" spans="1:5" ht="7.5" customHeight="1">
      <c r="A38" s="130"/>
      <c r="B38" s="129"/>
      <c r="C38" s="129"/>
      <c r="D38" s="129"/>
      <c r="E38" s="129"/>
    </row>
    <row r="39" spans="1:5" ht="7.5" customHeight="1">
      <c r="A39" s="130" t="s">
        <v>480</v>
      </c>
      <c r="B39" s="129"/>
      <c r="C39" s="129"/>
      <c r="D39" s="129"/>
      <c r="E39" s="129"/>
    </row>
    <row r="40" spans="1:5" ht="7.5" customHeight="1">
      <c r="A40" s="130" t="s">
        <v>736</v>
      </c>
      <c r="B40" s="129">
        <v>73</v>
      </c>
      <c r="C40" s="129">
        <v>35</v>
      </c>
      <c r="D40" s="129">
        <v>518</v>
      </c>
      <c r="E40" s="129">
        <v>475</v>
      </c>
    </row>
    <row r="41" spans="1:5" ht="7.5" customHeight="1">
      <c r="A41" s="130" t="s">
        <v>522</v>
      </c>
      <c r="B41" s="129">
        <v>27</v>
      </c>
      <c r="C41" s="129">
        <v>10</v>
      </c>
      <c r="D41" s="129">
        <v>146</v>
      </c>
      <c r="E41" s="129">
        <v>146</v>
      </c>
    </row>
    <row r="42" spans="1:5" ht="7.5" customHeight="1">
      <c r="A42" s="130" t="s">
        <v>523</v>
      </c>
      <c r="B42" s="129">
        <v>46</v>
      </c>
      <c r="C42" s="129">
        <v>25</v>
      </c>
      <c r="D42" s="129">
        <v>372</v>
      </c>
      <c r="E42" s="129">
        <v>329</v>
      </c>
    </row>
    <row r="43" spans="1:5" ht="7.5" customHeight="1">
      <c r="A43" s="130"/>
      <c r="B43" s="129"/>
      <c r="C43" s="129"/>
      <c r="D43" s="129"/>
      <c r="E43" s="129"/>
    </row>
    <row r="44" spans="1:5" ht="7.5" customHeight="1">
      <c r="A44" s="130" t="s">
        <v>481</v>
      </c>
      <c r="B44" s="129"/>
      <c r="C44" s="129"/>
      <c r="D44" s="129"/>
      <c r="E44" s="129"/>
    </row>
    <row r="45" spans="1:5" ht="9" customHeight="1">
      <c r="A45" s="130" t="s">
        <v>737</v>
      </c>
      <c r="B45" s="129" t="s">
        <v>916</v>
      </c>
      <c r="C45" s="129" t="s">
        <v>916</v>
      </c>
      <c r="D45" s="129">
        <v>20</v>
      </c>
      <c r="E45" s="129">
        <v>24</v>
      </c>
    </row>
    <row r="46" spans="1:5" ht="7.5" customHeight="1">
      <c r="A46" s="130" t="s">
        <v>871</v>
      </c>
      <c r="B46" s="129" t="s">
        <v>916</v>
      </c>
      <c r="C46" s="129" t="s">
        <v>916</v>
      </c>
      <c r="D46" s="129">
        <v>9</v>
      </c>
      <c r="E46" s="129">
        <v>14</v>
      </c>
    </row>
    <row r="47" spans="1:5" ht="7.5" customHeight="1">
      <c r="A47" s="130" t="s">
        <v>872</v>
      </c>
      <c r="B47" s="129" t="s">
        <v>916</v>
      </c>
      <c r="C47" s="129" t="s">
        <v>916</v>
      </c>
      <c r="D47" s="129">
        <v>11</v>
      </c>
      <c r="E47" s="129">
        <v>10</v>
      </c>
    </row>
    <row r="48" spans="1:5" ht="7.5" customHeight="1">
      <c r="A48" s="130"/>
      <c r="B48" s="129"/>
      <c r="C48" s="129"/>
      <c r="D48" s="129"/>
      <c r="E48" s="129"/>
    </row>
    <row r="49" spans="1:5" ht="7.5" customHeight="1">
      <c r="A49" s="130"/>
      <c r="B49" s="129"/>
      <c r="C49" s="129"/>
      <c r="D49" s="129"/>
      <c r="E49" s="129"/>
    </row>
    <row r="50" spans="1:5" ht="7.5" customHeight="1">
      <c r="A50" s="130" t="s">
        <v>738</v>
      </c>
      <c r="B50" s="129">
        <v>1</v>
      </c>
      <c r="C50" s="129" t="s">
        <v>916</v>
      </c>
      <c r="D50" s="129">
        <v>7</v>
      </c>
      <c r="E50" s="129">
        <v>6</v>
      </c>
    </row>
    <row r="51" spans="1:5" ht="7.5" customHeight="1">
      <c r="A51" s="130" t="s">
        <v>871</v>
      </c>
      <c r="B51" s="129" t="s">
        <v>916</v>
      </c>
      <c r="C51" s="129" t="s">
        <v>916</v>
      </c>
      <c r="D51" s="129">
        <v>3</v>
      </c>
      <c r="E51" s="129">
        <v>3</v>
      </c>
    </row>
    <row r="52" spans="1:5" ht="7.5" customHeight="1">
      <c r="A52" s="130" t="s">
        <v>872</v>
      </c>
      <c r="B52" s="129">
        <v>1</v>
      </c>
      <c r="C52" s="129" t="s">
        <v>916</v>
      </c>
      <c r="D52" s="129">
        <v>4</v>
      </c>
      <c r="E52" s="129">
        <v>3</v>
      </c>
    </row>
    <row r="53" spans="1:5" ht="7.5" customHeight="1">
      <c r="A53" s="130"/>
      <c r="B53" s="129"/>
      <c r="C53" s="129"/>
      <c r="D53" s="129"/>
      <c r="E53" s="129"/>
    </row>
    <row r="54" spans="1:5" ht="7.5" customHeight="1">
      <c r="A54" s="130"/>
      <c r="B54" s="129"/>
      <c r="C54" s="129"/>
      <c r="D54" s="129"/>
      <c r="E54" s="129"/>
    </row>
    <row r="55" spans="1:5" ht="7.5" customHeight="1">
      <c r="A55" s="130" t="s">
        <v>739</v>
      </c>
      <c r="B55" s="129">
        <v>48</v>
      </c>
      <c r="C55" s="129">
        <v>17</v>
      </c>
      <c r="D55" s="129">
        <v>272</v>
      </c>
      <c r="E55" s="129">
        <v>272</v>
      </c>
    </row>
    <row r="56" spans="1:5" ht="7.5" customHeight="1">
      <c r="A56" s="130" t="s">
        <v>871</v>
      </c>
      <c r="B56" s="129">
        <v>14</v>
      </c>
      <c r="C56" s="129">
        <v>3</v>
      </c>
      <c r="D56" s="129">
        <v>71</v>
      </c>
      <c r="E56" s="129">
        <v>80</v>
      </c>
    </row>
    <row r="57" spans="1:5" ht="7.5" customHeight="1">
      <c r="A57" s="130" t="s">
        <v>872</v>
      </c>
      <c r="B57" s="129">
        <v>34</v>
      </c>
      <c r="C57" s="129">
        <v>14</v>
      </c>
      <c r="D57" s="129">
        <v>201</v>
      </c>
      <c r="E57" s="129">
        <v>192</v>
      </c>
    </row>
    <row r="58" spans="1:5" ht="7.5" customHeight="1">
      <c r="A58" s="130"/>
      <c r="B58" s="129"/>
      <c r="C58" s="129"/>
      <c r="D58" s="129"/>
      <c r="E58" s="129"/>
    </row>
    <row r="59" spans="1:5" ht="7.5" customHeight="1">
      <c r="A59" s="130"/>
      <c r="B59" s="129"/>
      <c r="C59" s="129"/>
      <c r="D59" s="129"/>
      <c r="E59" s="129"/>
    </row>
    <row r="60" spans="1:5" ht="7.5" customHeight="1">
      <c r="A60" s="130" t="s">
        <v>740</v>
      </c>
      <c r="B60" s="129">
        <v>17</v>
      </c>
      <c r="C60" s="129">
        <v>15</v>
      </c>
      <c r="D60" s="129">
        <v>197</v>
      </c>
      <c r="E60" s="129">
        <v>152</v>
      </c>
    </row>
    <row r="61" spans="1:5" ht="7.5" customHeight="1">
      <c r="A61" s="130" t="s">
        <v>871</v>
      </c>
      <c r="B61" s="129">
        <v>11</v>
      </c>
      <c r="C61" s="129">
        <v>6</v>
      </c>
      <c r="D61" s="129">
        <v>58</v>
      </c>
      <c r="E61" s="129">
        <v>42</v>
      </c>
    </row>
    <row r="62" spans="1:5" ht="7.5" customHeight="1">
      <c r="A62" s="130" t="s">
        <v>872</v>
      </c>
      <c r="B62" s="129">
        <v>6</v>
      </c>
      <c r="C62" s="129">
        <v>9</v>
      </c>
      <c r="D62" s="129">
        <v>139</v>
      </c>
      <c r="E62" s="129">
        <v>110</v>
      </c>
    </row>
    <row r="63" spans="1:5" ht="7.5" customHeight="1">
      <c r="A63" s="130"/>
      <c r="B63" s="129"/>
      <c r="C63" s="129"/>
      <c r="D63" s="129"/>
      <c r="E63" s="129"/>
    </row>
    <row r="64" spans="1:5" ht="7.5" customHeight="1">
      <c r="A64" s="130"/>
      <c r="B64" s="129"/>
      <c r="C64" s="129"/>
      <c r="D64" s="129"/>
      <c r="E64" s="129"/>
    </row>
    <row r="65" spans="1:5" ht="7.5" customHeight="1">
      <c r="A65" s="130" t="s">
        <v>741</v>
      </c>
      <c r="B65" s="129">
        <v>7</v>
      </c>
      <c r="C65" s="129">
        <v>3</v>
      </c>
      <c r="D65" s="129">
        <v>22</v>
      </c>
      <c r="E65" s="129">
        <v>21</v>
      </c>
    </row>
    <row r="66" spans="1:5" ht="7.5" customHeight="1">
      <c r="A66" s="130" t="s">
        <v>871</v>
      </c>
      <c r="B66" s="129">
        <v>2</v>
      </c>
      <c r="C66" s="129">
        <v>1</v>
      </c>
      <c r="D66" s="129">
        <v>5</v>
      </c>
      <c r="E66" s="129">
        <v>7</v>
      </c>
    </row>
    <row r="67" spans="1:5" ht="7.5" customHeight="1">
      <c r="A67" s="130" t="s">
        <v>872</v>
      </c>
      <c r="B67" s="129">
        <v>5</v>
      </c>
      <c r="C67" s="129">
        <v>2</v>
      </c>
      <c r="D67" s="129">
        <v>17</v>
      </c>
      <c r="E67" s="129">
        <v>14</v>
      </c>
    </row>
    <row r="68" spans="1:5" ht="7.5" customHeight="1">
      <c r="A68" s="130"/>
      <c r="B68" s="129"/>
      <c r="C68" s="129"/>
      <c r="D68" s="129"/>
      <c r="E68" s="129"/>
    </row>
    <row r="69" spans="1:5" ht="7.5" customHeight="1">
      <c r="A69" s="130"/>
      <c r="B69" s="129"/>
      <c r="C69" s="129"/>
      <c r="D69" s="129"/>
      <c r="E69" s="129"/>
    </row>
    <row r="70" spans="1:5" ht="7.5" customHeight="1">
      <c r="A70" s="130" t="s">
        <v>742</v>
      </c>
      <c r="B70" s="129">
        <v>4</v>
      </c>
      <c r="C70" s="129">
        <v>3</v>
      </c>
      <c r="D70" s="129">
        <v>38</v>
      </c>
      <c r="E70" s="129">
        <v>50</v>
      </c>
    </row>
    <row r="71" spans="1:5" ht="7.5" customHeight="1">
      <c r="A71" s="130" t="s">
        <v>522</v>
      </c>
      <c r="B71" s="129">
        <v>3</v>
      </c>
      <c r="C71" s="129" t="s">
        <v>916</v>
      </c>
      <c r="D71" s="129">
        <v>18</v>
      </c>
      <c r="E71" s="129">
        <v>21</v>
      </c>
    </row>
    <row r="72" spans="1:5" ht="7.5" customHeight="1">
      <c r="A72" s="130" t="s">
        <v>523</v>
      </c>
      <c r="B72" s="129">
        <v>1</v>
      </c>
      <c r="C72" s="129">
        <v>3</v>
      </c>
      <c r="D72" s="129">
        <v>20</v>
      </c>
      <c r="E72" s="129">
        <v>29</v>
      </c>
    </row>
    <row r="73" spans="1:5" ht="7.5" customHeight="1">
      <c r="A73" s="130"/>
      <c r="B73" s="129"/>
      <c r="C73" s="129"/>
      <c r="D73" s="129"/>
      <c r="E73" s="129"/>
    </row>
    <row r="74" spans="1:5" ht="7.5" customHeight="1">
      <c r="A74" s="130" t="s">
        <v>481</v>
      </c>
      <c r="B74" s="129"/>
      <c r="C74" s="129"/>
      <c r="D74" s="129"/>
      <c r="E74" s="129"/>
    </row>
    <row r="75" spans="1:5" ht="7.5" customHeight="1">
      <c r="A75" s="130" t="s">
        <v>743</v>
      </c>
      <c r="B75" s="129">
        <v>1</v>
      </c>
      <c r="C75" s="129" t="s">
        <v>916</v>
      </c>
      <c r="D75" s="129">
        <v>4</v>
      </c>
      <c r="E75" s="129">
        <v>10</v>
      </c>
    </row>
    <row r="76" spans="1:5" ht="7.5" customHeight="1">
      <c r="A76" s="130" t="s">
        <v>871</v>
      </c>
      <c r="B76" s="129">
        <v>1</v>
      </c>
      <c r="C76" s="129" t="s">
        <v>916</v>
      </c>
      <c r="D76" s="129">
        <v>3</v>
      </c>
      <c r="E76" s="129">
        <v>3</v>
      </c>
    </row>
    <row r="77" spans="1:5" ht="7.5" customHeight="1">
      <c r="A77" s="130" t="s">
        <v>872</v>
      </c>
      <c r="B77" s="129" t="s">
        <v>916</v>
      </c>
      <c r="C77" s="129" t="s">
        <v>916</v>
      </c>
      <c r="D77" s="129">
        <v>1</v>
      </c>
      <c r="E77" s="129">
        <v>7</v>
      </c>
    </row>
    <row r="78" spans="1:5" ht="7.5" customHeight="1">
      <c r="A78" s="130"/>
      <c r="B78" s="129"/>
      <c r="C78" s="129"/>
      <c r="D78" s="129"/>
      <c r="E78" s="129"/>
    </row>
    <row r="79" spans="1:5" ht="7.5" customHeight="1">
      <c r="A79" s="130"/>
      <c r="B79" s="129"/>
      <c r="C79" s="129"/>
      <c r="D79" s="129"/>
      <c r="E79" s="129"/>
    </row>
    <row r="80" spans="1:5" ht="7.5" customHeight="1">
      <c r="A80" s="130" t="s">
        <v>744</v>
      </c>
      <c r="B80" s="129">
        <v>3</v>
      </c>
      <c r="C80" s="129">
        <v>3</v>
      </c>
      <c r="D80" s="129">
        <v>34</v>
      </c>
      <c r="E80" s="129">
        <v>40</v>
      </c>
    </row>
    <row r="81" spans="1:5" ht="7.5" customHeight="1">
      <c r="A81" s="130" t="s">
        <v>871</v>
      </c>
      <c r="B81" s="129">
        <v>2</v>
      </c>
      <c r="C81" s="129" t="s">
        <v>916</v>
      </c>
      <c r="D81" s="129">
        <v>15</v>
      </c>
      <c r="E81" s="129">
        <v>18</v>
      </c>
    </row>
    <row r="82" spans="1:5" ht="7.5" customHeight="1">
      <c r="A82" s="130" t="s">
        <v>872</v>
      </c>
      <c r="B82" s="129">
        <v>1</v>
      </c>
      <c r="C82" s="129">
        <v>3</v>
      </c>
      <c r="D82" s="129">
        <v>19</v>
      </c>
      <c r="E82" s="129">
        <v>22</v>
      </c>
    </row>
    <row r="83" spans="1:5" ht="7.5" customHeight="1">
      <c r="A83" s="130"/>
      <c r="B83" s="129"/>
      <c r="C83" s="129"/>
      <c r="D83" s="129"/>
      <c r="E83" s="129"/>
    </row>
    <row r="84" spans="1:5" ht="7.5" customHeight="1">
      <c r="A84" s="130"/>
      <c r="B84" s="129"/>
      <c r="C84" s="129"/>
      <c r="D84" s="129"/>
      <c r="E84" s="129"/>
    </row>
    <row r="85" spans="1:5" ht="7.5" customHeight="1">
      <c r="A85" s="130" t="s">
        <v>745</v>
      </c>
      <c r="B85" s="129" t="s">
        <v>916</v>
      </c>
      <c r="C85" s="129" t="s">
        <v>916</v>
      </c>
      <c r="D85" s="129">
        <v>2</v>
      </c>
      <c r="E85" s="129">
        <v>1</v>
      </c>
    </row>
    <row r="86" spans="1:5" ht="7.5" customHeight="1">
      <c r="A86" s="130" t="s">
        <v>522</v>
      </c>
      <c r="B86" s="129" t="s">
        <v>916</v>
      </c>
      <c r="C86" s="129" t="s">
        <v>916</v>
      </c>
      <c r="D86" s="129">
        <v>2</v>
      </c>
      <c r="E86" s="129">
        <v>1</v>
      </c>
    </row>
    <row r="87" spans="1:5" ht="7.5" customHeight="1">
      <c r="A87" s="130" t="s">
        <v>523</v>
      </c>
      <c r="B87" s="129" t="s">
        <v>916</v>
      </c>
      <c r="C87" s="129" t="s">
        <v>916</v>
      </c>
      <c r="D87" s="129" t="s">
        <v>916</v>
      </c>
      <c r="E87" s="129" t="s">
        <v>916</v>
      </c>
    </row>
    <row r="88" spans="1:5" ht="7.5" customHeight="1">
      <c r="A88" s="125"/>
      <c r="B88" s="134"/>
      <c r="C88" s="134"/>
      <c r="D88" s="134"/>
      <c r="E88" s="134"/>
    </row>
    <row r="89" spans="1:5" ht="7.5" customHeight="1">
      <c r="A89" s="125"/>
      <c r="B89" s="134"/>
      <c r="C89" s="134"/>
      <c r="D89" s="134"/>
      <c r="E89" s="134"/>
    </row>
    <row r="90" spans="1:5" ht="7.5" customHeight="1">
      <c r="A90" s="125"/>
      <c r="B90" s="134"/>
      <c r="C90" s="134"/>
      <c r="D90" s="134"/>
      <c r="E90" s="13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E95"/>
  <sheetViews>
    <sheetView zoomScale="120" zoomScaleNormal="120" workbookViewId="0" topLeftCell="A1">
      <selection activeCell="A1" sqref="A1"/>
    </sheetView>
  </sheetViews>
  <sheetFormatPr defaultColWidth="11.421875" defaultRowHeight="12.75"/>
  <cols>
    <col min="1" max="1" width="38.7109375" style="103" customWidth="1"/>
    <col min="2" max="5" width="9.7109375" style="103" customWidth="1"/>
    <col min="6" max="16384" width="11.421875" style="103" customWidth="1"/>
  </cols>
  <sheetData>
    <row r="1" spans="1:5" ht="8.25" customHeight="1">
      <c r="A1" s="101" t="s">
        <v>746</v>
      </c>
      <c r="B1" s="102"/>
      <c r="C1" s="102"/>
      <c r="D1" s="102"/>
      <c r="E1" s="102"/>
    </row>
    <row r="2" spans="1:5" ht="8.25" customHeight="1">
      <c r="A2" s="104"/>
      <c r="B2" s="104"/>
      <c r="C2" s="104"/>
      <c r="D2" s="104"/>
      <c r="E2" s="104"/>
    </row>
    <row r="3" spans="1:5" ht="8.25" customHeight="1">
      <c r="A3" s="104"/>
      <c r="B3" s="104"/>
      <c r="C3" s="104"/>
      <c r="D3" s="104"/>
      <c r="E3" s="104"/>
    </row>
    <row r="4" spans="1:5" ht="8.25" customHeight="1">
      <c r="A4" s="104"/>
      <c r="B4" s="104"/>
      <c r="C4" s="104"/>
      <c r="D4" s="104"/>
      <c r="E4" s="104"/>
    </row>
    <row r="5" spans="1:5" ht="8.25" customHeight="1">
      <c r="A5" s="102" t="s">
        <v>677</v>
      </c>
      <c r="B5" s="102"/>
      <c r="C5" s="102"/>
      <c r="D5" s="102"/>
      <c r="E5" s="102"/>
    </row>
    <row r="6" spans="1:5" ht="8.25" customHeight="1">
      <c r="A6" s="104"/>
      <c r="B6" s="104"/>
      <c r="C6" s="104"/>
      <c r="D6" s="104"/>
      <c r="E6" s="104"/>
    </row>
    <row r="7" spans="1:5" ht="15" customHeight="1">
      <c r="A7" s="385" t="s">
        <v>864</v>
      </c>
      <c r="B7" s="106" t="str">
        <f>'[4]tab12'!B7</f>
        <v>November</v>
      </c>
      <c r="C7" s="122"/>
      <c r="D7" s="106" t="str">
        <f>'[4]tab12'!D7</f>
        <v>Januar - November</v>
      </c>
      <c r="E7" s="106"/>
    </row>
    <row r="8" spans="1:5" ht="15" customHeight="1">
      <c r="A8" s="348"/>
      <c r="B8" s="123">
        <f>'[4]tab12(3)'!B8</f>
        <v>2004</v>
      </c>
      <c r="C8" s="123">
        <f>'[4]tab12(3)'!C8</f>
        <v>2003</v>
      </c>
      <c r="D8" s="123">
        <f>B8</f>
        <v>2004</v>
      </c>
      <c r="E8" s="124">
        <f>C8</f>
        <v>2003</v>
      </c>
    </row>
    <row r="9" spans="1:5" ht="7.5" customHeight="1">
      <c r="A9" s="125"/>
      <c r="B9" s="126"/>
      <c r="C9" s="127"/>
      <c r="D9" s="127"/>
      <c r="E9" s="127"/>
    </row>
    <row r="10" spans="1:5" ht="7.5" customHeight="1">
      <c r="A10" s="128" t="s">
        <v>747</v>
      </c>
      <c r="B10" s="129" t="s">
        <v>916</v>
      </c>
      <c r="C10" s="129">
        <v>1</v>
      </c>
      <c r="D10" s="129">
        <v>2</v>
      </c>
      <c r="E10" s="129">
        <v>1</v>
      </c>
    </row>
    <row r="11" spans="1:5" ht="7.5" customHeight="1">
      <c r="A11" s="130" t="s">
        <v>522</v>
      </c>
      <c r="B11" s="129" t="s">
        <v>916</v>
      </c>
      <c r="C11" s="129">
        <v>1</v>
      </c>
      <c r="D11" s="129">
        <v>2</v>
      </c>
      <c r="E11" s="129">
        <v>1</v>
      </c>
    </row>
    <row r="12" spans="1:5" ht="7.5" customHeight="1">
      <c r="A12" s="130" t="s">
        <v>523</v>
      </c>
      <c r="B12" s="129" t="s">
        <v>916</v>
      </c>
      <c r="C12" s="129" t="s">
        <v>916</v>
      </c>
      <c r="D12" s="129" t="s">
        <v>916</v>
      </c>
      <c r="E12" s="129" t="s">
        <v>916</v>
      </c>
    </row>
    <row r="13" spans="1:5" ht="7.5" customHeight="1">
      <c r="A13" s="130"/>
      <c r="B13" s="129"/>
      <c r="C13" s="129"/>
      <c r="D13" s="129"/>
      <c r="E13" s="129"/>
    </row>
    <row r="14" spans="1:5" ht="7.5" customHeight="1">
      <c r="A14" s="130"/>
      <c r="B14" s="129"/>
      <c r="C14" s="129"/>
      <c r="D14" s="129"/>
      <c r="E14" s="129"/>
    </row>
    <row r="15" spans="1:5" ht="7.5" customHeight="1">
      <c r="A15" s="130" t="s">
        <v>748</v>
      </c>
      <c r="B15" s="129" t="s">
        <v>916</v>
      </c>
      <c r="C15" s="129" t="s">
        <v>916</v>
      </c>
      <c r="D15" s="129">
        <v>1</v>
      </c>
      <c r="E15" s="129" t="s">
        <v>916</v>
      </c>
    </row>
    <row r="16" spans="1:5" ht="7.5" customHeight="1">
      <c r="A16" s="130" t="s">
        <v>522</v>
      </c>
      <c r="B16" s="129" t="s">
        <v>916</v>
      </c>
      <c r="C16" s="129" t="s">
        <v>916</v>
      </c>
      <c r="D16" s="129">
        <v>1</v>
      </c>
      <c r="E16" s="129" t="s">
        <v>916</v>
      </c>
    </row>
    <row r="17" spans="1:5" ht="7.5" customHeight="1">
      <c r="A17" s="130" t="s">
        <v>523</v>
      </c>
      <c r="B17" s="129" t="s">
        <v>916</v>
      </c>
      <c r="C17" s="129" t="s">
        <v>916</v>
      </c>
      <c r="D17" s="129" t="s">
        <v>916</v>
      </c>
      <c r="E17" s="129" t="s">
        <v>916</v>
      </c>
    </row>
    <row r="18" spans="1:5" ht="7.5" customHeight="1">
      <c r="A18" s="130"/>
      <c r="B18" s="129"/>
      <c r="C18" s="129"/>
      <c r="D18" s="129"/>
      <c r="E18" s="129"/>
    </row>
    <row r="19" spans="1:5" ht="7.5" customHeight="1">
      <c r="A19" s="130"/>
      <c r="B19" s="129"/>
      <c r="C19" s="129"/>
      <c r="D19" s="129"/>
      <c r="E19" s="129"/>
    </row>
    <row r="20" spans="1:5" ht="7.5" customHeight="1">
      <c r="A20" s="130" t="s">
        <v>749</v>
      </c>
      <c r="B20" s="129">
        <v>10</v>
      </c>
      <c r="C20" s="129">
        <v>19</v>
      </c>
      <c r="D20" s="129">
        <v>80</v>
      </c>
      <c r="E20" s="129">
        <v>124</v>
      </c>
    </row>
    <row r="21" spans="1:5" ht="7.5" customHeight="1">
      <c r="A21" s="130" t="s">
        <v>555</v>
      </c>
      <c r="B21" s="129">
        <v>3</v>
      </c>
      <c r="C21" s="129">
        <v>5</v>
      </c>
      <c r="D21" s="129">
        <v>38</v>
      </c>
      <c r="E21" s="129">
        <v>54</v>
      </c>
    </row>
    <row r="22" spans="1:5" ht="7.5" customHeight="1">
      <c r="A22" s="130" t="s">
        <v>556</v>
      </c>
      <c r="B22" s="129">
        <v>7</v>
      </c>
      <c r="C22" s="129">
        <v>14</v>
      </c>
      <c r="D22" s="129">
        <v>42</v>
      </c>
      <c r="E22" s="129">
        <v>70</v>
      </c>
    </row>
    <row r="23" spans="1:5" ht="7.5" customHeight="1">
      <c r="A23" s="130"/>
      <c r="B23" s="129"/>
      <c r="C23" s="129"/>
      <c r="D23" s="129"/>
      <c r="E23" s="129"/>
    </row>
    <row r="24" spans="1:5" ht="7.5" customHeight="1">
      <c r="A24" s="130" t="s">
        <v>480</v>
      </c>
      <c r="B24" s="129"/>
      <c r="C24" s="129"/>
      <c r="D24" s="129"/>
      <c r="E24" s="129"/>
    </row>
    <row r="25" spans="1:5" ht="7.5" customHeight="1">
      <c r="A25" s="130" t="s">
        <v>750</v>
      </c>
      <c r="B25" s="129"/>
      <c r="C25" s="129"/>
      <c r="D25" s="129"/>
      <c r="E25" s="129"/>
    </row>
    <row r="26" spans="1:5" ht="7.5" customHeight="1">
      <c r="A26" s="130" t="s">
        <v>878</v>
      </c>
      <c r="B26" s="129">
        <v>3</v>
      </c>
      <c r="C26" s="129">
        <v>14</v>
      </c>
      <c r="D26" s="129">
        <v>9</v>
      </c>
      <c r="E26" s="129">
        <v>41</v>
      </c>
    </row>
    <row r="27" spans="1:5" ht="7.5" customHeight="1">
      <c r="A27" s="130" t="s">
        <v>522</v>
      </c>
      <c r="B27" s="129">
        <v>1</v>
      </c>
      <c r="C27" s="129">
        <v>2</v>
      </c>
      <c r="D27" s="129">
        <v>4</v>
      </c>
      <c r="E27" s="129">
        <v>6</v>
      </c>
    </row>
    <row r="28" spans="1:5" ht="7.5" customHeight="1">
      <c r="A28" s="130" t="s">
        <v>523</v>
      </c>
      <c r="B28" s="129">
        <v>2</v>
      </c>
      <c r="C28" s="129">
        <v>12</v>
      </c>
      <c r="D28" s="129">
        <v>5</v>
      </c>
      <c r="E28" s="129">
        <v>35</v>
      </c>
    </row>
    <row r="29" spans="1:5" ht="7.5" customHeight="1">
      <c r="A29" s="130"/>
      <c r="B29" s="129"/>
      <c r="C29" s="129"/>
      <c r="D29" s="129"/>
      <c r="E29" s="129"/>
    </row>
    <row r="30" spans="1:5" ht="7.5" customHeight="1">
      <c r="A30" s="130"/>
      <c r="B30" s="129"/>
      <c r="C30" s="129"/>
      <c r="D30" s="129"/>
      <c r="E30" s="129"/>
    </row>
    <row r="31" spans="1:5" ht="7.5" customHeight="1">
      <c r="A31" s="130" t="s">
        <v>879</v>
      </c>
      <c r="B31" s="129">
        <v>1</v>
      </c>
      <c r="C31" s="129" t="s">
        <v>916</v>
      </c>
      <c r="D31" s="129">
        <v>11</v>
      </c>
      <c r="E31" s="129">
        <v>9</v>
      </c>
    </row>
    <row r="32" spans="1:5" ht="7.5" customHeight="1">
      <c r="A32" s="130" t="s">
        <v>880</v>
      </c>
      <c r="B32" s="129" t="s">
        <v>916</v>
      </c>
      <c r="C32" s="129" t="s">
        <v>916</v>
      </c>
      <c r="D32" s="129">
        <v>4</v>
      </c>
      <c r="E32" s="129">
        <v>4</v>
      </c>
    </row>
    <row r="33" spans="1:5" ht="7.5" customHeight="1">
      <c r="A33" s="130" t="s">
        <v>881</v>
      </c>
      <c r="B33" s="129">
        <v>1</v>
      </c>
      <c r="C33" s="129" t="s">
        <v>916</v>
      </c>
      <c r="D33" s="129">
        <v>7</v>
      </c>
      <c r="E33" s="129">
        <v>5</v>
      </c>
    </row>
    <row r="34" spans="1:5" ht="7.5" customHeight="1">
      <c r="A34" s="130"/>
      <c r="B34" s="129"/>
      <c r="C34" s="129"/>
      <c r="D34" s="129"/>
      <c r="E34" s="129"/>
    </row>
    <row r="35" spans="1:5" ht="7.5" customHeight="1">
      <c r="A35" s="130"/>
      <c r="B35" s="129"/>
      <c r="C35" s="129"/>
      <c r="D35" s="129"/>
      <c r="E35" s="129"/>
    </row>
    <row r="36" spans="1:5" ht="7.5" customHeight="1">
      <c r="A36" s="130" t="s">
        <v>882</v>
      </c>
      <c r="B36" s="129">
        <v>3</v>
      </c>
      <c r="C36" s="129">
        <v>4</v>
      </c>
      <c r="D36" s="129">
        <v>37</v>
      </c>
      <c r="E36" s="129">
        <v>59</v>
      </c>
    </row>
    <row r="37" spans="1:5" ht="7.5" customHeight="1">
      <c r="A37" s="130" t="s">
        <v>522</v>
      </c>
      <c r="B37" s="129">
        <v>1</v>
      </c>
      <c r="C37" s="129">
        <v>3</v>
      </c>
      <c r="D37" s="129">
        <v>28</v>
      </c>
      <c r="E37" s="129">
        <v>39</v>
      </c>
    </row>
    <row r="38" spans="1:5" ht="7.5" customHeight="1">
      <c r="A38" s="130" t="s">
        <v>523</v>
      </c>
      <c r="B38" s="129">
        <v>2</v>
      </c>
      <c r="C38" s="129">
        <v>1</v>
      </c>
      <c r="D38" s="129">
        <v>9</v>
      </c>
      <c r="E38" s="129">
        <v>20</v>
      </c>
    </row>
    <row r="39" spans="1:5" ht="7.5" customHeight="1">
      <c r="A39" s="130"/>
      <c r="B39" s="129"/>
      <c r="C39" s="129"/>
      <c r="D39" s="129"/>
      <c r="E39" s="129"/>
    </row>
    <row r="40" spans="1:5" ht="7.5" customHeight="1">
      <c r="A40" s="130"/>
      <c r="B40" s="129"/>
      <c r="C40" s="129"/>
      <c r="D40" s="129"/>
      <c r="E40" s="129"/>
    </row>
    <row r="41" spans="1:5" ht="7.5" customHeight="1">
      <c r="A41" s="130" t="s">
        <v>883</v>
      </c>
      <c r="B41" s="129">
        <v>1</v>
      </c>
      <c r="C41" s="129">
        <v>1</v>
      </c>
      <c r="D41" s="129">
        <v>12</v>
      </c>
      <c r="E41" s="129">
        <v>6</v>
      </c>
    </row>
    <row r="42" spans="1:5" ht="7.5" customHeight="1">
      <c r="A42" s="130" t="s">
        <v>522</v>
      </c>
      <c r="B42" s="129" t="s">
        <v>916</v>
      </c>
      <c r="C42" s="129" t="s">
        <v>916</v>
      </c>
      <c r="D42" s="129">
        <v>1</v>
      </c>
      <c r="E42" s="129">
        <v>1</v>
      </c>
    </row>
    <row r="43" spans="1:5" ht="7.5" customHeight="1">
      <c r="A43" s="130" t="s">
        <v>523</v>
      </c>
      <c r="B43" s="129">
        <v>1</v>
      </c>
      <c r="C43" s="129">
        <v>1</v>
      </c>
      <c r="D43" s="129">
        <v>11</v>
      </c>
      <c r="E43" s="129">
        <v>5</v>
      </c>
    </row>
    <row r="44" spans="1:5" ht="7.5" customHeight="1">
      <c r="A44" s="130"/>
      <c r="B44" s="129"/>
      <c r="C44" s="129"/>
      <c r="D44" s="129"/>
      <c r="E44" s="129"/>
    </row>
    <row r="45" spans="1:5" ht="7.5" customHeight="1">
      <c r="A45" s="130"/>
      <c r="B45" s="129"/>
      <c r="C45" s="129"/>
      <c r="D45" s="129"/>
      <c r="E45" s="129"/>
    </row>
    <row r="46" spans="1:5" ht="7.5" customHeight="1">
      <c r="A46" s="130" t="s">
        <v>884</v>
      </c>
      <c r="B46" s="129">
        <v>2</v>
      </c>
      <c r="C46" s="129" t="s">
        <v>916</v>
      </c>
      <c r="D46" s="129">
        <v>11</v>
      </c>
      <c r="E46" s="129">
        <v>9</v>
      </c>
    </row>
    <row r="47" spans="1:5" ht="7.5" customHeight="1">
      <c r="A47" s="130" t="s">
        <v>522</v>
      </c>
      <c r="B47" s="129">
        <v>1</v>
      </c>
      <c r="C47" s="129" t="s">
        <v>916</v>
      </c>
      <c r="D47" s="129">
        <v>1</v>
      </c>
      <c r="E47" s="129">
        <v>4</v>
      </c>
    </row>
    <row r="48" spans="1:5" ht="7.5" customHeight="1">
      <c r="A48" s="130" t="s">
        <v>523</v>
      </c>
      <c r="B48" s="129">
        <v>1</v>
      </c>
      <c r="C48" s="129" t="s">
        <v>916</v>
      </c>
      <c r="D48" s="129">
        <v>10</v>
      </c>
      <c r="E48" s="129">
        <v>5</v>
      </c>
    </row>
    <row r="49" spans="1:5" ht="7.5" customHeight="1">
      <c r="A49" s="130"/>
      <c r="B49" s="129"/>
      <c r="C49" s="129"/>
      <c r="D49" s="129"/>
      <c r="E49" s="129"/>
    </row>
    <row r="50" spans="1:5" ht="7.5" customHeight="1">
      <c r="A50" s="130"/>
      <c r="B50" s="129"/>
      <c r="C50" s="129"/>
      <c r="D50" s="129"/>
      <c r="E50" s="129"/>
    </row>
    <row r="51" spans="1:5" ht="7.5" customHeight="1">
      <c r="A51" s="130" t="s">
        <v>751</v>
      </c>
      <c r="B51" s="129">
        <v>8</v>
      </c>
      <c r="C51" s="129">
        <v>10</v>
      </c>
      <c r="D51" s="129">
        <v>123</v>
      </c>
      <c r="E51" s="129">
        <v>106</v>
      </c>
    </row>
    <row r="52" spans="1:5" ht="7.5" customHeight="1">
      <c r="A52" s="130" t="s">
        <v>555</v>
      </c>
      <c r="B52" s="129" t="s">
        <v>916</v>
      </c>
      <c r="C52" s="129">
        <v>1</v>
      </c>
      <c r="D52" s="129">
        <v>19</v>
      </c>
      <c r="E52" s="129">
        <v>19</v>
      </c>
    </row>
    <row r="53" spans="1:5" ht="7.5" customHeight="1">
      <c r="A53" s="130" t="s">
        <v>556</v>
      </c>
      <c r="B53" s="129">
        <v>8</v>
      </c>
      <c r="C53" s="129">
        <v>9</v>
      </c>
      <c r="D53" s="129">
        <v>104</v>
      </c>
      <c r="E53" s="129">
        <v>87</v>
      </c>
    </row>
    <row r="54" spans="1:5" ht="7.5" customHeight="1">
      <c r="A54" s="130"/>
      <c r="B54" s="129"/>
      <c r="C54" s="129"/>
      <c r="D54" s="129"/>
      <c r="E54" s="129"/>
    </row>
    <row r="55" spans="1:5" ht="7.5" customHeight="1">
      <c r="A55" s="130" t="s">
        <v>480</v>
      </c>
      <c r="B55" s="129"/>
      <c r="C55" s="129"/>
      <c r="D55" s="129"/>
      <c r="E55" s="129"/>
    </row>
    <row r="56" spans="1:5" ht="7.5" customHeight="1">
      <c r="A56" s="130" t="s">
        <v>752</v>
      </c>
      <c r="B56" s="129" t="s">
        <v>916</v>
      </c>
      <c r="C56" s="129" t="s">
        <v>916</v>
      </c>
      <c r="D56" s="129">
        <v>2</v>
      </c>
      <c r="E56" s="129">
        <v>3</v>
      </c>
    </row>
    <row r="57" spans="1:5" ht="7.5" customHeight="1">
      <c r="A57" s="130" t="s">
        <v>522</v>
      </c>
      <c r="B57" s="129" t="s">
        <v>916</v>
      </c>
      <c r="C57" s="129" t="s">
        <v>916</v>
      </c>
      <c r="D57" s="129">
        <v>2</v>
      </c>
      <c r="E57" s="129">
        <v>2</v>
      </c>
    </row>
    <row r="58" spans="1:5" ht="7.5" customHeight="1">
      <c r="A58" s="130" t="s">
        <v>523</v>
      </c>
      <c r="B58" s="129" t="s">
        <v>916</v>
      </c>
      <c r="C58" s="129" t="s">
        <v>916</v>
      </c>
      <c r="D58" s="129" t="s">
        <v>916</v>
      </c>
      <c r="E58" s="129">
        <v>1</v>
      </c>
    </row>
    <row r="59" spans="1:5" ht="7.5" customHeight="1">
      <c r="A59" s="130"/>
      <c r="B59" s="129"/>
      <c r="C59" s="129"/>
      <c r="D59" s="129"/>
      <c r="E59" s="129"/>
    </row>
    <row r="60" spans="1:5" ht="7.5" customHeight="1">
      <c r="A60" s="130"/>
      <c r="B60" s="129"/>
      <c r="C60" s="129"/>
      <c r="D60" s="129"/>
      <c r="E60" s="129"/>
    </row>
    <row r="61" spans="1:5" ht="7.5" customHeight="1">
      <c r="A61" s="130" t="s">
        <v>753</v>
      </c>
      <c r="B61" s="129">
        <v>7</v>
      </c>
      <c r="C61" s="129">
        <v>9</v>
      </c>
      <c r="D61" s="129">
        <v>86</v>
      </c>
      <c r="E61" s="129">
        <v>69</v>
      </c>
    </row>
    <row r="62" spans="1:5" ht="7.5" customHeight="1">
      <c r="A62" s="130" t="s">
        <v>522</v>
      </c>
      <c r="B62" s="129" t="s">
        <v>916</v>
      </c>
      <c r="C62" s="129">
        <v>1</v>
      </c>
      <c r="D62" s="129">
        <v>3</v>
      </c>
      <c r="E62" s="129">
        <v>4</v>
      </c>
    </row>
    <row r="63" spans="1:5" ht="7.5" customHeight="1">
      <c r="A63" s="130" t="s">
        <v>523</v>
      </c>
      <c r="B63" s="129">
        <v>7</v>
      </c>
      <c r="C63" s="129">
        <v>8</v>
      </c>
      <c r="D63" s="129">
        <v>83</v>
      </c>
      <c r="E63" s="129">
        <v>65</v>
      </c>
    </row>
    <row r="64" spans="1:5" ht="7.5" customHeight="1">
      <c r="A64" s="130"/>
      <c r="B64" s="129"/>
      <c r="C64" s="129"/>
      <c r="D64" s="129"/>
      <c r="E64" s="129"/>
    </row>
    <row r="65" spans="1:5" ht="7.5" customHeight="1">
      <c r="A65" s="130"/>
      <c r="B65" s="129"/>
      <c r="C65" s="129"/>
      <c r="D65" s="129"/>
      <c r="E65" s="129"/>
    </row>
    <row r="66" spans="1:5" ht="7.5" customHeight="1">
      <c r="A66" s="130" t="s">
        <v>754</v>
      </c>
      <c r="B66" s="129">
        <v>1</v>
      </c>
      <c r="C66" s="129">
        <v>1</v>
      </c>
      <c r="D66" s="129">
        <v>23</v>
      </c>
      <c r="E66" s="129">
        <v>21</v>
      </c>
    </row>
    <row r="67" spans="1:5" ht="7.5" customHeight="1">
      <c r="A67" s="130" t="s">
        <v>522</v>
      </c>
      <c r="B67" s="129" t="s">
        <v>916</v>
      </c>
      <c r="C67" s="129" t="s">
        <v>916</v>
      </c>
      <c r="D67" s="129">
        <v>11</v>
      </c>
      <c r="E67" s="129">
        <v>8</v>
      </c>
    </row>
    <row r="68" spans="1:5" ht="7.5" customHeight="1">
      <c r="A68" s="130" t="s">
        <v>523</v>
      </c>
      <c r="B68" s="129">
        <v>1</v>
      </c>
      <c r="C68" s="129">
        <v>1</v>
      </c>
      <c r="D68" s="129">
        <v>12</v>
      </c>
      <c r="E68" s="129">
        <v>13</v>
      </c>
    </row>
    <row r="69" spans="1:5" ht="7.5" customHeight="1">
      <c r="A69" s="130"/>
      <c r="B69" s="129"/>
      <c r="C69" s="129"/>
      <c r="D69" s="129"/>
      <c r="E69" s="129"/>
    </row>
    <row r="70" spans="1:5" ht="7.5" customHeight="1">
      <c r="A70" s="130"/>
      <c r="B70" s="129"/>
      <c r="C70" s="129"/>
      <c r="D70" s="129"/>
      <c r="E70" s="129"/>
    </row>
    <row r="71" spans="1:5" ht="7.5" customHeight="1">
      <c r="A71" s="130" t="s">
        <v>755</v>
      </c>
      <c r="B71" s="129" t="s">
        <v>916</v>
      </c>
      <c r="C71" s="129" t="s">
        <v>916</v>
      </c>
      <c r="D71" s="129">
        <v>12</v>
      </c>
      <c r="E71" s="129">
        <v>13</v>
      </c>
    </row>
    <row r="72" spans="1:5" ht="7.5" customHeight="1">
      <c r="A72" s="130" t="s">
        <v>522</v>
      </c>
      <c r="B72" s="129" t="s">
        <v>916</v>
      </c>
      <c r="C72" s="129" t="s">
        <v>916</v>
      </c>
      <c r="D72" s="129">
        <v>3</v>
      </c>
      <c r="E72" s="129">
        <v>5</v>
      </c>
    </row>
    <row r="73" spans="1:5" ht="7.5" customHeight="1">
      <c r="A73" s="130" t="s">
        <v>523</v>
      </c>
      <c r="B73" s="129" t="s">
        <v>916</v>
      </c>
      <c r="C73" s="129" t="s">
        <v>916</v>
      </c>
      <c r="D73" s="129">
        <v>9</v>
      </c>
      <c r="E73" s="129">
        <v>8</v>
      </c>
    </row>
    <row r="74" spans="1:5" ht="7.5" customHeight="1">
      <c r="A74" s="130"/>
      <c r="B74" s="129"/>
      <c r="C74" s="129"/>
      <c r="D74" s="129"/>
      <c r="E74" s="129"/>
    </row>
    <row r="75" spans="1:5" ht="7.5" customHeight="1">
      <c r="A75" s="130"/>
      <c r="B75" s="129"/>
      <c r="C75" s="129"/>
      <c r="D75" s="129"/>
      <c r="E75" s="129"/>
    </row>
    <row r="76" spans="1:5" ht="7.5" customHeight="1">
      <c r="A76" s="130" t="s">
        <v>756</v>
      </c>
      <c r="B76" s="129">
        <v>1</v>
      </c>
      <c r="C76" s="129">
        <v>3</v>
      </c>
      <c r="D76" s="129">
        <v>57</v>
      </c>
      <c r="E76" s="129">
        <v>19</v>
      </c>
    </row>
    <row r="77" spans="1:5" ht="7.5" customHeight="1">
      <c r="A77" s="130" t="s">
        <v>555</v>
      </c>
      <c r="B77" s="129" t="s">
        <v>916</v>
      </c>
      <c r="C77" s="129" t="s">
        <v>916</v>
      </c>
      <c r="D77" s="129">
        <v>39</v>
      </c>
      <c r="E77" s="129">
        <v>11</v>
      </c>
    </row>
    <row r="78" spans="1:5" ht="7.5" customHeight="1">
      <c r="A78" s="130" t="s">
        <v>556</v>
      </c>
      <c r="B78" s="129">
        <v>1</v>
      </c>
      <c r="C78" s="129">
        <v>3</v>
      </c>
      <c r="D78" s="129">
        <v>18</v>
      </c>
      <c r="E78" s="129">
        <v>8</v>
      </c>
    </row>
    <row r="79" spans="1:5" ht="7.5" customHeight="1">
      <c r="A79" s="130"/>
      <c r="B79" s="129"/>
      <c r="C79" s="129"/>
      <c r="D79" s="129"/>
      <c r="E79" s="129"/>
    </row>
    <row r="80" spans="1:5" ht="7.5" customHeight="1">
      <c r="A80" s="130"/>
      <c r="B80" s="129"/>
      <c r="C80" s="129"/>
      <c r="D80" s="129"/>
      <c r="E80" s="129"/>
    </row>
    <row r="81" spans="1:5" ht="7.5" customHeight="1">
      <c r="A81" s="130" t="s">
        <v>757</v>
      </c>
      <c r="B81" s="129" t="s">
        <v>916</v>
      </c>
      <c r="C81" s="129" t="s">
        <v>916</v>
      </c>
      <c r="D81" s="129">
        <v>2</v>
      </c>
      <c r="E81" s="129">
        <v>2</v>
      </c>
    </row>
    <row r="82" spans="1:5" ht="7.5" customHeight="1">
      <c r="A82" s="130" t="s">
        <v>555</v>
      </c>
      <c r="B82" s="129" t="s">
        <v>916</v>
      </c>
      <c r="C82" s="129" t="s">
        <v>916</v>
      </c>
      <c r="D82" s="129">
        <v>2</v>
      </c>
      <c r="E82" s="129">
        <v>1</v>
      </c>
    </row>
    <row r="83" spans="1:5" ht="7.5" customHeight="1">
      <c r="A83" s="130" t="s">
        <v>556</v>
      </c>
      <c r="B83" s="129" t="s">
        <v>916</v>
      </c>
      <c r="C83" s="129" t="s">
        <v>916</v>
      </c>
      <c r="D83" s="129" t="s">
        <v>916</v>
      </c>
      <c r="E83" s="129">
        <v>1</v>
      </c>
    </row>
    <row r="84" spans="1:5" ht="7.5" customHeight="1">
      <c r="A84" s="130"/>
      <c r="B84" s="129"/>
      <c r="C84" s="129"/>
      <c r="D84" s="129"/>
      <c r="E84" s="129"/>
    </row>
    <row r="85" spans="1:5" ht="7.5" customHeight="1">
      <c r="A85" s="130"/>
      <c r="B85" s="129"/>
      <c r="C85" s="129"/>
      <c r="D85" s="129"/>
      <c r="E85" s="129"/>
    </row>
    <row r="86" spans="1:5" ht="7.5" customHeight="1">
      <c r="A86" s="131" t="s">
        <v>758</v>
      </c>
      <c r="B86" s="132" t="s">
        <v>84</v>
      </c>
      <c r="C86" s="132" t="s">
        <v>85</v>
      </c>
      <c r="D86" s="132" t="s">
        <v>86</v>
      </c>
      <c r="E86" s="132" t="s">
        <v>87</v>
      </c>
    </row>
    <row r="87" spans="1:5" ht="7.5" customHeight="1">
      <c r="A87" s="131" t="s">
        <v>555</v>
      </c>
      <c r="B87" s="132">
        <v>550</v>
      </c>
      <c r="C87" s="132">
        <v>497</v>
      </c>
      <c r="D87" s="132" t="s">
        <v>88</v>
      </c>
      <c r="E87" s="132" t="s">
        <v>89</v>
      </c>
    </row>
    <row r="88" spans="1:5" ht="7.5" customHeight="1">
      <c r="A88" s="131" t="s">
        <v>556</v>
      </c>
      <c r="B88" s="132">
        <v>453</v>
      </c>
      <c r="C88" s="132">
        <v>505</v>
      </c>
      <c r="D88" s="132" t="s">
        <v>90</v>
      </c>
      <c r="E88" s="132" t="s">
        <v>91</v>
      </c>
    </row>
    <row r="89" spans="1:5" ht="12.75">
      <c r="A89" s="133"/>
      <c r="B89" s="134"/>
      <c r="C89" s="134"/>
      <c r="D89" s="134"/>
      <c r="E89" s="134"/>
    </row>
    <row r="90" spans="1:5" ht="12.75">
      <c r="A90" s="133"/>
      <c r="B90" s="134"/>
      <c r="C90" s="134"/>
      <c r="D90" s="134"/>
      <c r="E90" s="134"/>
    </row>
    <row r="91" spans="1:5" ht="12.75">
      <c r="A91" s="133"/>
      <c r="B91" s="127"/>
      <c r="C91" s="127"/>
      <c r="D91" s="127"/>
      <c r="E91" s="127"/>
    </row>
    <row r="92" spans="1:5" ht="12.75">
      <c r="A92" s="133"/>
      <c r="B92" s="127"/>
      <c r="C92" s="127"/>
      <c r="D92" s="127"/>
      <c r="E92" s="127"/>
    </row>
    <row r="93" spans="1:5" ht="12.75">
      <c r="A93" s="133"/>
      <c r="B93" s="127"/>
      <c r="C93" s="127"/>
      <c r="D93" s="127"/>
      <c r="E93" s="127"/>
    </row>
    <row r="94" spans="2:5" ht="12.75">
      <c r="B94" s="135"/>
      <c r="C94" s="135"/>
      <c r="D94" s="135"/>
      <c r="E94" s="135"/>
    </row>
    <row r="95" spans="2:5" ht="12.75">
      <c r="B95" s="135"/>
      <c r="C95" s="135"/>
      <c r="D95" s="135"/>
      <c r="E95" s="135"/>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K83"/>
  <sheetViews>
    <sheetView zoomScale="120" zoomScaleNormal="120" workbookViewId="0" topLeftCell="A1">
      <selection activeCell="A1" sqref="A1"/>
    </sheetView>
  </sheetViews>
  <sheetFormatPr defaultColWidth="11.421875" defaultRowHeight="12.75"/>
  <cols>
    <col min="1" max="1" width="14.8515625" style="75" customWidth="1"/>
    <col min="2" max="6" width="6.8515625" style="75" customWidth="1"/>
    <col min="7" max="7" width="7.140625" style="75" customWidth="1"/>
    <col min="8" max="11" width="6.8515625" style="75" customWidth="1"/>
    <col min="12" max="16384" width="11.421875" style="75" customWidth="1"/>
  </cols>
  <sheetData>
    <row r="1" spans="1:11" ht="8.25" customHeight="1">
      <c r="A1" s="72" t="s">
        <v>759</v>
      </c>
      <c r="B1" s="73"/>
      <c r="C1" s="73"/>
      <c r="D1" s="73"/>
      <c r="E1" s="73"/>
      <c r="F1" s="73"/>
      <c r="G1" s="73"/>
      <c r="H1" s="73"/>
      <c r="I1" s="73"/>
      <c r="J1" s="74"/>
      <c r="K1" s="74"/>
    </row>
    <row r="2" spans="1:9" ht="8.25" customHeight="1">
      <c r="A2" s="5"/>
      <c r="B2" s="5"/>
      <c r="C2" s="5"/>
      <c r="D2" s="5"/>
      <c r="E2" s="5"/>
      <c r="F2" s="5"/>
      <c r="G2" s="5"/>
      <c r="H2" s="5"/>
      <c r="I2" s="5"/>
    </row>
    <row r="3" spans="1:9" ht="8.25" customHeight="1">
      <c r="A3" s="5"/>
      <c r="B3" s="5"/>
      <c r="C3" s="5"/>
      <c r="D3" s="5"/>
      <c r="E3" s="5"/>
      <c r="F3" s="5"/>
      <c r="G3" s="5"/>
      <c r="H3" s="5"/>
      <c r="I3" s="5"/>
    </row>
    <row r="4" spans="1:9" ht="8.25" customHeight="1">
      <c r="A4" s="5"/>
      <c r="B4" s="5"/>
      <c r="C4" s="5"/>
      <c r="D4" s="5"/>
      <c r="E4" s="5"/>
      <c r="F4" s="5"/>
      <c r="G4" s="5"/>
      <c r="H4" s="5"/>
      <c r="I4" s="5"/>
    </row>
    <row r="5" spans="1:11" ht="8.25" customHeight="1">
      <c r="A5" s="76" t="s">
        <v>760</v>
      </c>
      <c r="B5" s="73"/>
      <c r="C5" s="73"/>
      <c r="D5" s="73"/>
      <c r="E5" s="73"/>
      <c r="F5" s="73"/>
      <c r="G5" s="73"/>
      <c r="H5" s="73"/>
      <c r="I5" s="73"/>
      <c r="J5" s="74"/>
      <c r="K5" s="74"/>
    </row>
    <row r="6" spans="1:9" ht="8.25" customHeight="1">
      <c r="A6" s="5"/>
      <c r="B6" s="5"/>
      <c r="C6" s="5"/>
      <c r="D6" s="5"/>
      <c r="E6" s="5"/>
      <c r="F6" s="5"/>
      <c r="G6" s="5"/>
      <c r="H6" s="5"/>
      <c r="I6" s="5"/>
    </row>
    <row r="7" spans="1:11" ht="10.5" customHeight="1">
      <c r="A7" s="346" t="s">
        <v>865</v>
      </c>
      <c r="B7" s="405" t="s">
        <v>821</v>
      </c>
      <c r="C7" s="69" t="s">
        <v>761</v>
      </c>
      <c r="D7" s="69"/>
      <c r="E7" s="69"/>
      <c r="F7" s="69"/>
      <c r="G7" s="69"/>
      <c r="H7" s="404" t="s">
        <v>833</v>
      </c>
      <c r="I7" s="69" t="s">
        <v>761</v>
      </c>
      <c r="J7" s="77"/>
      <c r="K7" s="77"/>
    </row>
    <row r="8" spans="1:11" ht="10.5" customHeight="1">
      <c r="A8" s="402"/>
      <c r="B8" s="406"/>
      <c r="C8" s="395" t="s">
        <v>857</v>
      </c>
      <c r="D8" s="395" t="s">
        <v>831</v>
      </c>
      <c r="E8" s="78" t="s">
        <v>762</v>
      </c>
      <c r="F8" s="78"/>
      <c r="G8" s="78"/>
      <c r="H8" s="396"/>
      <c r="I8" s="395" t="s">
        <v>580</v>
      </c>
      <c r="J8" s="395" t="s">
        <v>577</v>
      </c>
      <c r="K8" s="391" t="s">
        <v>578</v>
      </c>
    </row>
    <row r="9" spans="1:11" ht="10.5" customHeight="1">
      <c r="A9" s="402"/>
      <c r="B9" s="406"/>
      <c r="C9" s="396"/>
      <c r="D9" s="408"/>
      <c r="E9" s="395" t="s">
        <v>470</v>
      </c>
      <c r="F9" s="395" t="s">
        <v>471</v>
      </c>
      <c r="G9" s="395" t="s">
        <v>832</v>
      </c>
      <c r="H9" s="396"/>
      <c r="I9" s="396"/>
      <c r="J9" s="398"/>
      <c r="K9" s="400"/>
    </row>
    <row r="10" spans="1:11" ht="10.5" customHeight="1">
      <c r="A10" s="402"/>
      <c r="B10" s="406"/>
      <c r="C10" s="396"/>
      <c r="D10" s="408"/>
      <c r="E10" s="396"/>
      <c r="F10" s="396"/>
      <c r="G10" s="396"/>
      <c r="H10" s="396"/>
      <c r="I10" s="396"/>
      <c r="J10" s="398"/>
      <c r="K10" s="400"/>
    </row>
    <row r="11" spans="1:11" ht="10.5" customHeight="1">
      <c r="A11" s="402"/>
      <c r="B11" s="406"/>
      <c r="C11" s="396"/>
      <c r="D11" s="408"/>
      <c r="E11" s="396"/>
      <c r="F11" s="396"/>
      <c r="G11" s="396"/>
      <c r="H11" s="396"/>
      <c r="I11" s="396"/>
      <c r="J11" s="399"/>
      <c r="K11" s="401"/>
    </row>
    <row r="12" spans="1:11" ht="10.5" customHeight="1">
      <c r="A12" s="402"/>
      <c r="B12" s="406"/>
      <c r="C12" s="396"/>
      <c r="D12" s="408"/>
      <c r="E12" s="396"/>
      <c r="F12" s="396"/>
      <c r="G12" s="396"/>
      <c r="H12" s="396"/>
      <c r="I12" s="396"/>
      <c r="J12" s="391" t="s">
        <v>819</v>
      </c>
      <c r="K12" s="392"/>
    </row>
    <row r="13" spans="1:11" ht="12" customHeight="1">
      <c r="A13" s="403"/>
      <c r="B13" s="407"/>
      <c r="C13" s="397"/>
      <c r="D13" s="409"/>
      <c r="E13" s="397"/>
      <c r="F13" s="397"/>
      <c r="G13" s="397"/>
      <c r="H13" s="397"/>
      <c r="I13" s="397"/>
      <c r="J13" s="393"/>
      <c r="K13" s="394"/>
    </row>
    <row r="14" spans="1:11" ht="30" customHeight="1">
      <c r="A14" s="79">
        <f>'[4]tab8.1'!B16</f>
        <v>38292</v>
      </c>
      <c r="B14" s="74"/>
      <c r="C14" s="73"/>
      <c r="D14" s="73"/>
      <c r="E14" s="73"/>
      <c r="F14" s="73"/>
      <c r="G14" s="73"/>
      <c r="H14" s="73"/>
      <c r="I14" s="73"/>
      <c r="J14" s="74"/>
      <c r="K14" s="74"/>
    </row>
    <row r="15" spans="1:11" ht="9" customHeight="1">
      <c r="A15" s="24" t="s">
        <v>763</v>
      </c>
      <c r="B15" s="80">
        <f>SUM(C15:D15)</f>
        <v>473</v>
      </c>
      <c r="C15" s="81">
        <v>57</v>
      </c>
      <c r="D15" s="80">
        <f>SUM(E15:G15)</f>
        <v>416</v>
      </c>
      <c r="E15" s="81">
        <v>27</v>
      </c>
      <c r="F15" s="81">
        <v>9</v>
      </c>
      <c r="G15" s="70">
        <v>380</v>
      </c>
      <c r="H15" s="81">
        <v>75</v>
      </c>
      <c r="I15" s="81" t="s">
        <v>916</v>
      </c>
      <c r="J15" s="81">
        <v>9</v>
      </c>
      <c r="K15" s="81">
        <v>66</v>
      </c>
    </row>
    <row r="16" spans="1:11" ht="9" customHeight="1">
      <c r="A16" s="24" t="s">
        <v>764</v>
      </c>
      <c r="B16" s="80">
        <f aca="true" t="shared" si="0" ref="B16:B43">SUM(C16:D16)</f>
        <v>420</v>
      </c>
      <c r="C16" s="81">
        <v>44</v>
      </c>
      <c r="D16" s="80">
        <f aca="true" t="shared" si="1" ref="D16:D43">SUM(E16:G16)</f>
        <v>376</v>
      </c>
      <c r="E16" s="81">
        <v>23</v>
      </c>
      <c r="F16" s="81">
        <v>9</v>
      </c>
      <c r="G16" s="70">
        <v>344</v>
      </c>
      <c r="H16" s="81">
        <v>53</v>
      </c>
      <c r="I16" s="81" t="s">
        <v>916</v>
      </c>
      <c r="J16" s="81">
        <v>6</v>
      </c>
      <c r="K16" s="81">
        <v>47</v>
      </c>
    </row>
    <row r="17" spans="1:11" ht="9" customHeight="1">
      <c r="A17" s="24" t="s">
        <v>765</v>
      </c>
      <c r="B17" s="80">
        <f t="shared" si="0"/>
        <v>34</v>
      </c>
      <c r="C17" s="81">
        <v>10</v>
      </c>
      <c r="D17" s="80">
        <f t="shared" si="1"/>
        <v>24</v>
      </c>
      <c r="E17" s="81">
        <v>1</v>
      </c>
      <c r="F17" s="81" t="s">
        <v>916</v>
      </c>
      <c r="G17" s="70">
        <v>23</v>
      </c>
      <c r="H17" s="81">
        <v>17</v>
      </c>
      <c r="I17" s="81" t="s">
        <v>916</v>
      </c>
      <c r="J17" s="81">
        <v>2</v>
      </c>
      <c r="K17" s="81">
        <v>15</v>
      </c>
    </row>
    <row r="18" spans="1:11" ht="9" customHeight="1">
      <c r="A18" s="24" t="s">
        <v>766</v>
      </c>
      <c r="B18" s="80">
        <f t="shared" si="0"/>
        <v>19</v>
      </c>
      <c r="C18" s="81">
        <v>3</v>
      </c>
      <c r="D18" s="80">
        <f t="shared" si="1"/>
        <v>16</v>
      </c>
      <c r="E18" s="81">
        <v>3</v>
      </c>
      <c r="F18" s="81" t="s">
        <v>916</v>
      </c>
      <c r="G18" s="70">
        <v>13</v>
      </c>
      <c r="H18" s="81">
        <v>5</v>
      </c>
      <c r="I18" s="81" t="s">
        <v>916</v>
      </c>
      <c r="J18" s="81">
        <v>1</v>
      </c>
      <c r="K18" s="81">
        <v>4</v>
      </c>
    </row>
    <row r="19" spans="1:11" ht="6.75" customHeight="1">
      <c r="A19" s="24"/>
      <c r="B19" s="80"/>
      <c r="C19" s="81"/>
      <c r="D19" s="80"/>
      <c r="E19" s="81"/>
      <c r="F19" s="81"/>
      <c r="G19" s="70"/>
      <c r="H19" s="81"/>
      <c r="I19" s="81"/>
      <c r="J19" s="81"/>
      <c r="K19" s="81"/>
    </row>
    <row r="20" spans="1:11" ht="9" customHeight="1">
      <c r="A20" s="24" t="s">
        <v>767</v>
      </c>
      <c r="B20" s="80">
        <f t="shared" si="0"/>
        <v>274</v>
      </c>
      <c r="C20" s="81">
        <v>30</v>
      </c>
      <c r="D20" s="80">
        <f t="shared" si="1"/>
        <v>244</v>
      </c>
      <c r="E20" s="81">
        <v>6</v>
      </c>
      <c r="F20" s="81">
        <v>5</v>
      </c>
      <c r="G20" s="70">
        <v>233</v>
      </c>
      <c r="H20" s="81">
        <v>34</v>
      </c>
      <c r="I20" s="81" t="s">
        <v>916</v>
      </c>
      <c r="J20" s="81">
        <v>5</v>
      </c>
      <c r="K20" s="81">
        <v>29</v>
      </c>
    </row>
    <row r="21" spans="1:11" ht="9" customHeight="1">
      <c r="A21" s="24" t="s">
        <v>764</v>
      </c>
      <c r="B21" s="80">
        <f t="shared" si="0"/>
        <v>244</v>
      </c>
      <c r="C21" s="81">
        <v>28</v>
      </c>
      <c r="D21" s="80">
        <f t="shared" si="1"/>
        <v>216</v>
      </c>
      <c r="E21" s="81">
        <v>6</v>
      </c>
      <c r="F21" s="81">
        <v>5</v>
      </c>
      <c r="G21" s="70">
        <v>205</v>
      </c>
      <c r="H21" s="81">
        <v>32</v>
      </c>
      <c r="I21" s="81" t="s">
        <v>916</v>
      </c>
      <c r="J21" s="81">
        <v>5</v>
      </c>
      <c r="K21" s="81">
        <v>27</v>
      </c>
    </row>
    <row r="22" spans="1:11" ht="9" customHeight="1">
      <c r="A22" s="24" t="s">
        <v>765</v>
      </c>
      <c r="B22" s="80">
        <f t="shared" si="0"/>
        <v>21</v>
      </c>
      <c r="C22" s="81">
        <v>2</v>
      </c>
      <c r="D22" s="80">
        <f t="shared" si="1"/>
        <v>19</v>
      </c>
      <c r="E22" s="81" t="s">
        <v>916</v>
      </c>
      <c r="F22" s="81" t="s">
        <v>916</v>
      </c>
      <c r="G22" s="70">
        <v>19</v>
      </c>
      <c r="H22" s="81">
        <v>2</v>
      </c>
      <c r="I22" s="81" t="s">
        <v>916</v>
      </c>
      <c r="J22" s="81" t="s">
        <v>916</v>
      </c>
      <c r="K22" s="81">
        <v>2</v>
      </c>
    </row>
    <row r="23" spans="1:11" ht="9" customHeight="1">
      <c r="A23" s="24" t="s">
        <v>766</v>
      </c>
      <c r="B23" s="80">
        <f t="shared" si="0"/>
        <v>9</v>
      </c>
      <c r="C23" s="81" t="s">
        <v>916</v>
      </c>
      <c r="D23" s="80">
        <f t="shared" si="1"/>
        <v>9</v>
      </c>
      <c r="E23" s="81" t="s">
        <v>916</v>
      </c>
      <c r="F23" s="81" t="s">
        <v>916</v>
      </c>
      <c r="G23" s="70">
        <v>9</v>
      </c>
      <c r="H23" s="81" t="s">
        <v>916</v>
      </c>
      <c r="I23" s="81" t="s">
        <v>916</v>
      </c>
      <c r="J23" s="81" t="s">
        <v>916</v>
      </c>
      <c r="K23" s="81" t="s">
        <v>916</v>
      </c>
    </row>
    <row r="24" spans="1:11" ht="6.75" customHeight="1">
      <c r="A24" s="24"/>
      <c r="B24" s="80"/>
      <c r="C24" s="81"/>
      <c r="D24" s="80"/>
      <c r="E24" s="81"/>
      <c r="F24" s="81"/>
      <c r="G24" s="70"/>
      <c r="H24" s="81"/>
      <c r="I24" s="81"/>
      <c r="J24" s="81"/>
      <c r="K24" s="81"/>
    </row>
    <row r="25" spans="1:11" ht="9" customHeight="1">
      <c r="A25" s="24" t="s">
        <v>768</v>
      </c>
      <c r="B25" s="80">
        <f t="shared" si="0"/>
        <v>265</v>
      </c>
      <c r="C25" s="81">
        <v>33</v>
      </c>
      <c r="D25" s="80">
        <f t="shared" si="1"/>
        <v>232</v>
      </c>
      <c r="E25" s="81">
        <v>11</v>
      </c>
      <c r="F25" s="81">
        <v>2</v>
      </c>
      <c r="G25" s="70">
        <v>219</v>
      </c>
      <c r="H25" s="81">
        <v>37</v>
      </c>
      <c r="I25" s="81" t="s">
        <v>916</v>
      </c>
      <c r="J25" s="81">
        <v>8</v>
      </c>
      <c r="K25" s="81">
        <v>29</v>
      </c>
    </row>
    <row r="26" spans="1:11" ht="9" customHeight="1">
      <c r="A26" s="24" t="s">
        <v>764</v>
      </c>
      <c r="B26" s="80">
        <f t="shared" si="0"/>
        <v>234</v>
      </c>
      <c r="C26" s="81">
        <v>31</v>
      </c>
      <c r="D26" s="80">
        <f t="shared" si="1"/>
        <v>203</v>
      </c>
      <c r="E26" s="81">
        <v>8</v>
      </c>
      <c r="F26" s="81">
        <v>1</v>
      </c>
      <c r="G26" s="70">
        <v>194</v>
      </c>
      <c r="H26" s="81">
        <v>35</v>
      </c>
      <c r="I26" s="81" t="s">
        <v>916</v>
      </c>
      <c r="J26" s="81">
        <v>8</v>
      </c>
      <c r="K26" s="81">
        <v>27</v>
      </c>
    </row>
    <row r="27" spans="1:11" ht="9" customHeight="1">
      <c r="A27" s="24" t="s">
        <v>765</v>
      </c>
      <c r="B27" s="80">
        <f t="shared" si="0"/>
        <v>13</v>
      </c>
      <c r="C27" s="81">
        <v>2</v>
      </c>
      <c r="D27" s="80">
        <f t="shared" si="1"/>
        <v>11</v>
      </c>
      <c r="E27" s="81">
        <v>1</v>
      </c>
      <c r="F27" s="81">
        <v>1</v>
      </c>
      <c r="G27" s="70">
        <v>9</v>
      </c>
      <c r="H27" s="81">
        <v>2</v>
      </c>
      <c r="I27" s="81" t="s">
        <v>916</v>
      </c>
      <c r="J27" s="81" t="s">
        <v>916</v>
      </c>
      <c r="K27" s="81">
        <v>2</v>
      </c>
    </row>
    <row r="28" spans="1:11" ht="9" customHeight="1">
      <c r="A28" s="24" t="s">
        <v>766</v>
      </c>
      <c r="B28" s="80">
        <f t="shared" si="0"/>
        <v>18</v>
      </c>
      <c r="C28" s="81" t="s">
        <v>916</v>
      </c>
      <c r="D28" s="80">
        <f t="shared" si="1"/>
        <v>18</v>
      </c>
      <c r="E28" s="81">
        <v>2</v>
      </c>
      <c r="F28" s="81" t="s">
        <v>916</v>
      </c>
      <c r="G28" s="70">
        <v>16</v>
      </c>
      <c r="H28" s="81" t="s">
        <v>916</v>
      </c>
      <c r="I28" s="81" t="s">
        <v>916</v>
      </c>
      <c r="J28" s="81" t="s">
        <v>916</v>
      </c>
      <c r="K28" s="81" t="s">
        <v>916</v>
      </c>
    </row>
    <row r="29" spans="1:11" ht="6.75" customHeight="1">
      <c r="A29" s="24"/>
      <c r="B29" s="80"/>
      <c r="C29" s="81"/>
      <c r="D29" s="80"/>
      <c r="E29" s="81"/>
      <c r="F29" s="81"/>
      <c r="G29" s="70"/>
      <c r="H29" s="81"/>
      <c r="I29" s="81"/>
      <c r="J29" s="81"/>
      <c r="K29" s="81"/>
    </row>
    <row r="30" spans="1:11" ht="9" customHeight="1">
      <c r="A30" s="24" t="s">
        <v>769</v>
      </c>
      <c r="B30" s="80">
        <f t="shared" si="0"/>
        <v>99</v>
      </c>
      <c r="C30" s="81">
        <v>7</v>
      </c>
      <c r="D30" s="80">
        <f t="shared" si="1"/>
        <v>92</v>
      </c>
      <c r="E30" s="81">
        <v>4</v>
      </c>
      <c r="F30" s="81" t="s">
        <v>916</v>
      </c>
      <c r="G30" s="70">
        <v>88</v>
      </c>
      <c r="H30" s="81">
        <v>7</v>
      </c>
      <c r="I30" s="81">
        <v>1</v>
      </c>
      <c r="J30" s="81">
        <v>2</v>
      </c>
      <c r="K30" s="81">
        <v>4</v>
      </c>
    </row>
    <row r="31" spans="1:11" ht="9" customHeight="1">
      <c r="A31" s="24" t="s">
        <v>764</v>
      </c>
      <c r="B31" s="80">
        <f t="shared" si="0"/>
        <v>90</v>
      </c>
      <c r="C31" s="81">
        <v>6</v>
      </c>
      <c r="D31" s="80">
        <f t="shared" si="1"/>
        <v>84</v>
      </c>
      <c r="E31" s="81">
        <v>3</v>
      </c>
      <c r="F31" s="81" t="s">
        <v>916</v>
      </c>
      <c r="G31" s="70">
        <v>81</v>
      </c>
      <c r="H31" s="81">
        <v>6</v>
      </c>
      <c r="I31" s="81">
        <v>1</v>
      </c>
      <c r="J31" s="81">
        <v>2</v>
      </c>
      <c r="K31" s="81">
        <v>3</v>
      </c>
    </row>
    <row r="32" spans="1:11" ht="9" customHeight="1">
      <c r="A32" s="24" t="s">
        <v>765</v>
      </c>
      <c r="B32" s="80">
        <f t="shared" si="0"/>
        <v>5</v>
      </c>
      <c r="C32" s="81" t="s">
        <v>916</v>
      </c>
      <c r="D32" s="80">
        <f t="shared" si="1"/>
        <v>5</v>
      </c>
      <c r="E32" s="81" t="s">
        <v>916</v>
      </c>
      <c r="F32" s="81" t="s">
        <v>916</v>
      </c>
      <c r="G32" s="70">
        <v>5</v>
      </c>
      <c r="H32" s="81" t="s">
        <v>916</v>
      </c>
      <c r="I32" s="81" t="s">
        <v>916</v>
      </c>
      <c r="J32" s="81" t="s">
        <v>916</v>
      </c>
      <c r="K32" s="81" t="s">
        <v>916</v>
      </c>
    </row>
    <row r="33" spans="1:11" ht="9" customHeight="1">
      <c r="A33" s="24" t="s">
        <v>766</v>
      </c>
      <c r="B33" s="80">
        <f>SUM(C33:D33)</f>
        <v>4</v>
      </c>
      <c r="C33" s="81">
        <v>1</v>
      </c>
      <c r="D33" s="80">
        <f>SUM(E33:G33)</f>
        <v>3</v>
      </c>
      <c r="E33" s="81">
        <v>1</v>
      </c>
      <c r="F33" s="81" t="s">
        <v>916</v>
      </c>
      <c r="G33" s="80">
        <v>2</v>
      </c>
      <c r="H33" s="81">
        <v>1</v>
      </c>
      <c r="I33" s="81" t="s">
        <v>916</v>
      </c>
      <c r="J33" s="81" t="s">
        <v>916</v>
      </c>
      <c r="K33" s="81">
        <v>1</v>
      </c>
    </row>
    <row r="34" spans="1:11" ht="6.75" customHeight="1">
      <c r="A34" s="24"/>
      <c r="B34" s="80"/>
      <c r="C34" s="81"/>
      <c r="D34" s="80"/>
      <c r="E34" s="81"/>
      <c r="F34" s="81"/>
      <c r="G34" s="70"/>
      <c r="H34" s="81"/>
      <c r="I34" s="81"/>
      <c r="J34" s="81"/>
      <c r="K34" s="81"/>
    </row>
    <row r="35" spans="1:11" ht="9" customHeight="1">
      <c r="A35" s="24" t="s">
        <v>770</v>
      </c>
      <c r="B35" s="80">
        <f t="shared" si="0"/>
        <v>150</v>
      </c>
      <c r="C35" s="81">
        <v>30</v>
      </c>
      <c r="D35" s="80">
        <f t="shared" si="1"/>
        <v>120</v>
      </c>
      <c r="E35" s="81">
        <v>11</v>
      </c>
      <c r="F35" s="81" t="s">
        <v>916</v>
      </c>
      <c r="G35" s="70">
        <v>109</v>
      </c>
      <c r="H35" s="81">
        <v>39</v>
      </c>
      <c r="I35" s="81" t="s">
        <v>916</v>
      </c>
      <c r="J35" s="81">
        <v>4</v>
      </c>
      <c r="K35" s="81">
        <v>35</v>
      </c>
    </row>
    <row r="36" spans="1:11" ht="9" customHeight="1">
      <c r="A36" s="24" t="s">
        <v>764</v>
      </c>
      <c r="B36" s="80">
        <f t="shared" si="0"/>
        <v>128</v>
      </c>
      <c r="C36" s="81">
        <v>27</v>
      </c>
      <c r="D36" s="80">
        <f t="shared" si="1"/>
        <v>101</v>
      </c>
      <c r="E36" s="81">
        <v>6</v>
      </c>
      <c r="F36" s="81" t="s">
        <v>916</v>
      </c>
      <c r="G36" s="70">
        <v>95</v>
      </c>
      <c r="H36" s="81">
        <v>35</v>
      </c>
      <c r="I36" s="81" t="s">
        <v>916</v>
      </c>
      <c r="J36" s="81">
        <v>4</v>
      </c>
      <c r="K36" s="81">
        <v>31</v>
      </c>
    </row>
    <row r="37" spans="1:11" ht="9" customHeight="1">
      <c r="A37" s="24" t="s">
        <v>765</v>
      </c>
      <c r="B37" s="80">
        <f t="shared" si="0"/>
        <v>15</v>
      </c>
      <c r="C37" s="81">
        <v>3</v>
      </c>
      <c r="D37" s="80">
        <f t="shared" si="1"/>
        <v>12</v>
      </c>
      <c r="E37" s="81">
        <v>2</v>
      </c>
      <c r="F37" s="81" t="s">
        <v>916</v>
      </c>
      <c r="G37" s="70">
        <v>10</v>
      </c>
      <c r="H37" s="81">
        <v>4</v>
      </c>
      <c r="I37" s="81" t="s">
        <v>916</v>
      </c>
      <c r="J37" s="81" t="s">
        <v>916</v>
      </c>
      <c r="K37" s="81">
        <v>4</v>
      </c>
    </row>
    <row r="38" spans="1:11" ht="9" customHeight="1">
      <c r="A38" s="24" t="s">
        <v>766</v>
      </c>
      <c r="B38" s="80">
        <f t="shared" si="0"/>
        <v>7</v>
      </c>
      <c r="C38" s="81" t="s">
        <v>916</v>
      </c>
      <c r="D38" s="80">
        <f t="shared" si="1"/>
        <v>7</v>
      </c>
      <c r="E38" s="81">
        <v>3</v>
      </c>
      <c r="F38" s="81" t="s">
        <v>916</v>
      </c>
      <c r="G38" s="70">
        <v>4</v>
      </c>
      <c r="H38" s="81" t="s">
        <v>916</v>
      </c>
      <c r="I38" s="81" t="s">
        <v>916</v>
      </c>
      <c r="J38" s="81" t="s">
        <v>916</v>
      </c>
      <c r="K38" s="81" t="s">
        <v>916</v>
      </c>
    </row>
    <row r="39" spans="1:11" ht="9" customHeight="1">
      <c r="A39" s="24"/>
      <c r="B39" s="80"/>
      <c r="C39" s="81"/>
      <c r="D39" s="80"/>
      <c r="E39" s="81"/>
      <c r="F39" s="81"/>
      <c r="G39" s="70"/>
      <c r="H39" s="81"/>
      <c r="I39" s="81"/>
      <c r="J39" s="81"/>
      <c r="K39" s="81"/>
    </row>
    <row r="40" spans="1:11" ht="9" customHeight="1">
      <c r="A40" s="24" t="s">
        <v>771</v>
      </c>
      <c r="B40" s="80">
        <f t="shared" si="0"/>
        <v>171</v>
      </c>
      <c r="C40" s="81">
        <v>27</v>
      </c>
      <c r="D40" s="80">
        <f t="shared" si="1"/>
        <v>144</v>
      </c>
      <c r="E40" s="81">
        <v>13</v>
      </c>
      <c r="F40" s="81">
        <v>1</v>
      </c>
      <c r="G40" s="70">
        <v>130</v>
      </c>
      <c r="H40" s="81">
        <v>33</v>
      </c>
      <c r="I40" s="81">
        <v>1</v>
      </c>
      <c r="J40" s="81">
        <v>11</v>
      </c>
      <c r="K40" s="81">
        <v>21</v>
      </c>
    </row>
    <row r="41" spans="1:11" ht="9" customHeight="1">
      <c r="A41" s="24" t="s">
        <v>764</v>
      </c>
      <c r="B41" s="80">
        <f t="shared" si="0"/>
        <v>128</v>
      </c>
      <c r="C41" s="81">
        <v>15</v>
      </c>
      <c r="D41" s="80">
        <f t="shared" si="1"/>
        <v>113</v>
      </c>
      <c r="E41" s="81">
        <v>9</v>
      </c>
      <c r="F41" s="81">
        <v>1</v>
      </c>
      <c r="G41" s="70">
        <v>103</v>
      </c>
      <c r="H41" s="81">
        <v>17</v>
      </c>
      <c r="I41" s="81" t="s">
        <v>916</v>
      </c>
      <c r="J41" s="81">
        <v>8</v>
      </c>
      <c r="K41" s="81">
        <v>9</v>
      </c>
    </row>
    <row r="42" spans="1:11" ht="9" customHeight="1">
      <c r="A42" s="24" t="s">
        <v>765</v>
      </c>
      <c r="B42" s="80">
        <f t="shared" si="0"/>
        <v>30</v>
      </c>
      <c r="C42" s="81">
        <v>10</v>
      </c>
      <c r="D42" s="80">
        <f t="shared" si="1"/>
        <v>20</v>
      </c>
      <c r="E42" s="81">
        <v>4</v>
      </c>
      <c r="F42" s="81" t="s">
        <v>916</v>
      </c>
      <c r="G42" s="70">
        <v>16</v>
      </c>
      <c r="H42" s="81">
        <v>11</v>
      </c>
      <c r="I42" s="81">
        <v>1</v>
      </c>
      <c r="J42" s="81">
        <v>2</v>
      </c>
      <c r="K42" s="81">
        <v>8</v>
      </c>
    </row>
    <row r="43" spans="1:11" ht="9" customHeight="1">
      <c r="A43" s="24" t="s">
        <v>766</v>
      </c>
      <c r="B43" s="80">
        <f t="shared" si="0"/>
        <v>13</v>
      </c>
      <c r="C43" s="81">
        <v>2</v>
      </c>
      <c r="D43" s="80">
        <f t="shared" si="1"/>
        <v>11</v>
      </c>
      <c r="E43" s="81" t="s">
        <v>916</v>
      </c>
      <c r="F43" s="81" t="s">
        <v>916</v>
      </c>
      <c r="G43" s="70">
        <v>11</v>
      </c>
      <c r="H43" s="81">
        <v>5</v>
      </c>
      <c r="I43" s="81" t="s">
        <v>916</v>
      </c>
      <c r="J43" s="81">
        <v>1</v>
      </c>
      <c r="K43" s="81">
        <v>4</v>
      </c>
    </row>
    <row r="44" spans="1:11" ht="15" customHeight="1">
      <c r="A44" s="24"/>
      <c r="B44" s="80"/>
      <c r="C44" s="81"/>
      <c r="D44" s="80"/>
      <c r="E44" s="81"/>
      <c r="F44" s="81"/>
      <c r="G44" s="70"/>
      <c r="H44" s="81"/>
      <c r="I44" s="81"/>
      <c r="J44" s="81"/>
      <c r="K44" s="81"/>
    </row>
    <row r="45" spans="1:11" ht="9" customHeight="1">
      <c r="A45" s="24" t="s">
        <v>772</v>
      </c>
      <c r="B45" s="80">
        <f>SUM(C45:D45)</f>
        <v>229</v>
      </c>
      <c r="C45" s="81">
        <v>30</v>
      </c>
      <c r="D45" s="80">
        <f aca="true" t="shared" si="2" ref="D45:D53">SUM(E45:G45)</f>
        <v>199</v>
      </c>
      <c r="E45" s="81">
        <v>13</v>
      </c>
      <c r="F45" s="81">
        <v>4</v>
      </c>
      <c r="G45" s="70">
        <v>182</v>
      </c>
      <c r="H45" s="81">
        <v>37</v>
      </c>
      <c r="I45" s="81">
        <v>1</v>
      </c>
      <c r="J45" s="81">
        <v>11</v>
      </c>
      <c r="K45" s="81">
        <v>25</v>
      </c>
    </row>
    <row r="46" spans="1:11" ht="9" customHeight="1">
      <c r="A46" s="24" t="s">
        <v>764</v>
      </c>
      <c r="B46" s="80">
        <f>SUM(C46:D46)</f>
        <v>133</v>
      </c>
      <c r="C46" s="81">
        <v>11</v>
      </c>
      <c r="D46" s="80">
        <f t="shared" si="2"/>
        <v>122</v>
      </c>
      <c r="E46" s="81">
        <v>7</v>
      </c>
      <c r="F46" s="81">
        <v>3</v>
      </c>
      <c r="G46" s="70">
        <v>112</v>
      </c>
      <c r="H46" s="81">
        <v>13</v>
      </c>
      <c r="I46" s="81" t="s">
        <v>916</v>
      </c>
      <c r="J46" s="81">
        <v>4</v>
      </c>
      <c r="K46" s="81">
        <v>9</v>
      </c>
    </row>
    <row r="47" spans="1:11" ht="9" customHeight="1">
      <c r="A47" s="24" t="s">
        <v>765</v>
      </c>
      <c r="B47" s="80">
        <f>SUM(C47:D47)</f>
        <v>95</v>
      </c>
      <c r="C47" s="81">
        <v>19</v>
      </c>
      <c r="D47" s="80">
        <f t="shared" si="2"/>
        <v>76</v>
      </c>
      <c r="E47" s="81">
        <v>6</v>
      </c>
      <c r="F47" s="81">
        <v>1</v>
      </c>
      <c r="G47" s="70">
        <v>69</v>
      </c>
      <c r="H47" s="81">
        <v>24</v>
      </c>
      <c r="I47" s="81">
        <v>1</v>
      </c>
      <c r="J47" s="81">
        <v>7</v>
      </c>
      <c r="K47" s="81">
        <v>16</v>
      </c>
    </row>
    <row r="48" spans="1:11" ht="9" customHeight="1">
      <c r="A48" s="24" t="s">
        <v>766</v>
      </c>
      <c r="B48" s="80">
        <f>SUM(C48:D48)</f>
        <v>1</v>
      </c>
      <c r="C48" s="81" t="s">
        <v>916</v>
      </c>
      <c r="D48" s="80">
        <f t="shared" si="2"/>
        <v>1</v>
      </c>
      <c r="E48" s="81" t="s">
        <v>916</v>
      </c>
      <c r="F48" s="81" t="s">
        <v>916</v>
      </c>
      <c r="G48" s="70">
        <v>1</v>
      </c>
      <c r="H48" s="81" t="s">
        <v>916</v>
      </c>
      <c r="I48" s="81" t="s">
        <v>916</v>
      </c>
      <c r="J48" s="81" t="s">
        <v>916</v>
      </c>
      <c r="K48" s="81" t="s">
        <v>916</v>
      </c>
    </row>
    <row r="49" spans="1:11" ht="6.75" customHeight="1">
      <c r="A49" s="24"/>
      <c r="B49" s="80"/>
      <c r="C49" s="81"/>
      <c r="D49" s="80"/>
      <c r="E49" s="81"/>
      <c r="F49" s="81"/>
      <c r="G49" s="70"/>
      <c r="H49" s="81"/>
      <c r="I49" s="81"/>
      <c r="J49" s="81"/>
      <c r="K49" s="81"/>
    </row>
    <row r="50" spans="1:11" ht="9" customHeight="1">
      <c r="A50" s="24" t="s">
        <v>773</v>
      </c>
      <c r="B50" s="80">
        <f>SUM(C50:D50)</f>
        <v>228</v>
      </c>
      <c r="C50" s="81">
        <v>26</v>
      </c>
      <c r="D50" s="80">
        <f t="shared" si="2"/>
        <v>202</v>
      </c>
      <c r="E50" s="81">
        <v>14</v>
      </c>
      <c r="F50" s="81">
        <v>2</v>
      </c>
      <c r="G50" s="70">
        <v>186</v>
      </c>
      <c r="H50" s="81">
        <v>35</v>
      </c>
      <c r="I50" s="81" t="s">
        <v>916</v>
      </c>
      <c r="J50" s="81">
        <v>11</v>
      </c>
      <c r="K50" s="81">
        <v>24</v>
      </c>
    </row>
    <row r="51" spans="1:11" ht="9" customHeight="1">
      <c r="A51" s="24" t="s">
        <v>764</v>
      </c>
      <c r="B51" s="80">
        <f>SUM(C51:D51)</f>
        <v>160</v>
      </c>
      <c r="C51" s="81">
        <v>20</v>
      </c>
      <c r="D51" s="80">
        <f t="shared" si="2"/>
        <v>140</v>
      </c>
      <c r="E51" s="81">
        <v>6</v>
      </c>
      <c r="F51" s="81">
        <v>2</v>
      </c>
      <c r="G51" s="70">
        <v>132</v>
      </c>
      <c r="H51" s="81">
        <v>22</v>
      </c>
      <c r="I51" s="81" t="s">
        <v>916</v>
      </c>
      <c r="J51" s="81">
        <v>6</v>
      </c>
      <c r="K51" s="81">
        <v>16</v>
      </c>
    </row>
    <row r="52" spans="1:11" ht="9" customHeight="1">
      <c r="A52" s="24" t="s">
        <v>765</v>
      </c>
      <c r="B52" s="80">
        <f>SUM(C52:D52)</f>
        <v>59</v>
      </c>
      <c r="C52" s="81">
        <v>5</v>
      </c>
      <c r="D52" s="80">
        <f t="shared" si="2"/>
        <v>54</v>
      </c>
      <c r="E52" s="81">
        <v>7</v>
      </c>
      <c r="F52" s="81" t="s">
        <v>916</v>
      </c>
      <c r="G52" s="70">
        <v>47</v>
      </c>
      <c r="H52" s="81">
        <v>12</v>
      </c>
      <c r="I52" s="81" t="s">
        <v>916</v>
      </c>
      <c r="J52" s="81">
        <v>5</v>
      </c>
      <c r="K52" s="81">
        <v>7</v>
      </c>
    </row>
    <row r="53" spans="1:11" ht="9" customHeight="1">
      <c r="A53" s="24" t="s">
        <v>766</v>
      </c>
      <c r="B53" s="80">
        <f>SUM(C53:D53)</f>
        <v>9</v>
      </c>
      <c r="C53" s="81">
        <v>1</v>
      </c>
      <c r="D53" s="80">
        <f t="shared" si="2"/>
        <v>8</v>
      </c>
      <c r="E53" s="81">
        <v>1</v>
      </c>
      <c r="F53" s="81" t="s">
        <v>916</v>
      </c>
      <c r="G53" s="70">
        <v>7</v>
      </c>
      <c r="H53" s="81">
        <v>1</v>
      </c>
      <c r="I53" s="81" t="s">
        <v>916</v>
      </c>
      <c r="J53" s="81" t="s">
        <v>916</v>
      </c>
      <c r="K53" s="81">
        <v>1</v>
      </c>
    </row>
    <row r="54" spans="1:11" ht="6.75" customHeight="1">
      <c r="A54" s="24"/>
      <c r="B54" s="80"/>
      <c r="C54" s="81"/>
      <c r="D54" s="80"/>
      <c r="E54" s="81"/>
      <c r="F54" s="81"/>
      <c r="G54" s="70"/>
      <c r="H54" s="81"/>
      <c r="I54" s="81"/>
      <c r="J54" s="81"/>
      <c r="K54" s="81"/>
    </row>
    <row r="55" spans="1:11" ht="9" customHeight="1">
      <c r="A55" s="24" t="s">
        <v>774</v>
      </c>
      <c r="B55" s="80">
        <f aca="true" t="shared" si="3" ref="B55:B67">SUM(C55:D55)</f>
        <v>258</v>
      </c>
      <c r="C55" s="81">
        <v>44</v>
      </c>
      <c r="D55" s="80">
        <f aca="true" t="shared" si="4" ref="D55:D67">SUM(E55:G55)</f>
        <v>214</v>
      </c>
      <c r="E55" s="81">
        <v>19</v>
      </c>
      <c r="F55" s="81">
        <v>5</v>
      </c>
      <c r="G55" s="70">
        <v>190</v>
      </c>
      <c r="H55" s="81">
        <v>62</v>
      </c>
      <c r="I55" s="81">
        <v>3</v>
      </c>
      <c r="J55" s="81">
        <v>14</v>
      </c>
      <c r="K55" s="81">
        <v>45</v>
      </c>
    </row>
    <row r="56" spans="1:11" ht="9" customHeight="1">
      <c r="A56" s="24" t="s">
        <v>764</v>
      </c>
      <c r="B56" s="80">
        <f t="shared" si="3"/>
        <v>141</v>
      </c>
      <c r="C56" s="81">
        <v>23</v>
      </c>
      <c r="D56" s="80">
        <f t="shared" si="4"/>
        <v>118</v>
      </c>
      <c r="E56" s="81">
        <v>10</v>
      </c>
      <c r="F56" s="81">
        <v>4</v>
      </c>
      <c r="G56" s="70">
        <v>104</v>
      </c>
      <c r="H56" s="81">
        <v>28</v>
      </c>
      <c r="I56" s="81" t="s">
        <v>916</v>
      </c>
      <c r="J56" s="81">
        <v>7</v>
      </c>
      <c r="K56" s="81">
        <v>21</v>
      </c>
    </row>
    <row r="57" spans="1:11" ht="9" customHeight="1">
      <c r="A57" s="24" t="s">
        <v>765</v>
      </c>
      <c r="B57" s="80">
        <f t="shared" si="3"/>
        <v>101</v>
      </c>
      <c r="C57" s="81">
        <v>20</v>
      </c>
      <c r="D57" s="80">
        <f t="shared" si="4"/>
        <v>81</v>
      </c>
      <c r="E57" s="81">
        <v>8</v>
      </c>
      <c r="F57" s="81">
        <v>1</v>
      </c>
      <c r="G57" s="70">
        <v>72</v>
      </c>
      <c r="H57" s="81">
        <v>33</v>
      </c>
      <c r="I57" s="81">
        <v>3</v>
      </c>
      <c r="J57" s="81">
        <v>7</v>
      </c>
      <c r="K57" s="81">
        <v>23</v>
      </c>
    </row>
    <row r="58" spans="1:11" ht="9" customHeight="1">
      <c r="A58" s="24" t="s">
        <v>766</v>
      </c>
      <c r="B58" s="80">
        <f t="shared" si="3"/>
        <v>16</v>
      </c>
      <c r="C58" s="81">
        <v>1</v>
      </c>
      <c r="D58" s="80">
        <f t="shared" si="4"/>
        <v>15</v>
      </c>
      <c r="E58" s="81">
        <v>1</v>
      </c>
      <c r="F58" s="81" t="s">
        <v>916</v>
      </c>
      <c r="G58" s="70">
        <v>14</v>
      </c>
      <c r="H58" s="81">
        <v>1</v>
      </c>
      <c r="I58" s="81" t="s">
        <v>916</v>
      </c>
      <c r="J58" s="81" t="s">
        <v>916</v>
      </c>
      <c r="K58" s="81">
        <v>1</v>
      </c>
    </row>
    <row r="59" spans="1:11" ht="6.75" customHeight="1">
      <c r="A59" s="24"/>
      <c r="B59" s="80"/>
      <c r="C59" s="81"/>
      <c r="D59" s="80"/>
      <c r="E59" s="81"/>
      <c r="F59" s="81"/>
      <c r="G59" s="70"/>
      <c r="H59" s="81"/>
      <c r="I59" s="81"/>
      <c r="J59" s="81"/>
      <c r="K59" s="81"/>
    </row>
    <row r="60" spans="1:11" ht="9" customHeight="1">
      <c r="A60" s="24" t="s">
        <v>775</v>
      </c>
      <c r="B60" s="80">
        <f t="shared" si="3"/>
        <v>246</v>
      </c>
      <c r="C60" s="81">
        <v>40</v>
      </c>
      <c r="D60" s="80">
        <f t="shared" si="4"/>
        <v>206</v>
      </c>
      <c r="E60" s="81">
        <v>17</v>
      </c>
      <c r="F60" s="81">
        <v>3</v>
      </c>
      <c r="G60" s="70">
        <v>186</v>
      </c>
      <c r="H60" s="81">
        <v>49</v>
      </c>
      <c r="I60" s="81">
        <v>1</v>
      </c>
      <c r="J60" s="81">
        <v>14</v>
      </c>
      <c r="K60" s="81">
        <v>34</v>
      </c>
    </row>
    <row r="61" spans="1:11" ht="9" customHeight="1">
      <c r="A61" s="24" t="s">
        <v>764</v>
      </c>
      <c r="B61" s="80">
        <f t="shared" si="3"/>
        <v>162</v>
      </c>
      <c r="C61" s="81">
        <v>22</v>
      </c>
      <c r="D61" s="80">
        <f t="shared" si="4"/>
        <v>140</v>
      </c>
      <c r="E61" s="81">
        <v>9</v>
      </c>
      <c r="F61" s="81">
        <v>3</v>
      </c>
      <c r="G61" s="70">
        <v>128</v>
      </c>
      <c r="H61" s="81">
        <v>24</v>
      </c>
      <c r="I61" s="81" t="s">
        <v>916</v>
      </c>
      <c r="J61" s="81">
        <v>7</v>
      </c>
      <c r="K61" s="81">
        <v>17</v>
      </c>
    </row>
    <row r="62" spans="1:11" ht="9" customHeight="1">
      <c r="A62" s="24" t="s">
        <v>765</v>
      </c>
      <c r="B62" s="80">
        <f t="shared" si="3"/>
        <v>84</v>
      </c>
      <c r="C62" s="81">
        <v>18</v>
      </c>
      <c r="D62" s="80">
        <f t="shared" si="4"/>
        <v>66</v>
      </c>
      <c r="E62" s="81">
        <v>8</v>
      </c>
      <c r="F62" s="81" t="s">
        <v>916</v>
      </c>
      <c r="G62" s="70">
        <v>58</v>
      </c>
      <c r="H62" s="81">
        <v>25</v>
      </c>
      <c r="I62" s="81">
        <v>1</v>
      </c>
      <c r="J62" s="81">
        <v>7</v>
      </c>
      <c r="K62" s="81">
        <v>17</v>
      </c>
    </row>
    <row r="63" spans="1:11" ht="9" customHeight="1">
      <c r="A63" s="24" t="s">
        <v>766</v>
      </c>
      <c r="B63" s="80">
        <f>SUM(C63:D63)</f>
        <v>0</v>
      </c>
      <c r="C63" s="81" t="s">
        <v>916</v>
      </c>
      <c r="D63" s="80">
        <f>SUM(E63:G63)</f>
        <v>0</v>
      </c>
      <c r="E63" s="81" t="s">
        <v>916</v>
      </c>
      <c r="F63" s="81" t="s">
        <v>916</v>
      </c>
      <c r="G63" s="81" t="s">
        <v>916</v>
      </c>
      <c r="H63" s="81" t="s">
        <v>916</v>
      </c>
      <c r="I63" s="81" t="s">
        <v>916</v>
      </c>
      <c r="J63" s="81" t="s">
        <v>916</v>
      </c>
      <c r="K63" s="81" t="s">
        <v>916</v>
      </c>
    </row>
    <row r="64" spans="1:11" ht="6.75" customHeight="1">
      <c r="A64" s="24"/>
      <c r="B64" s="80"/>
      <c r="C64" s="81"/>
      <c r="D64" s="80"/>
      <c r="E64" s="81"/>
      <c r="F64" s="81"/>
      <c r="G64" s="70"/>
      <c r="H64" s="81"/>
      <c r="I64" s="81"/>
      <c r="J64" s="81"/>
      <c r="K64" s="81"/>
    </row>
    <row r="65" spans="1:11" ht="9" customHeight="1">
      <c r="A65" s="24" t="s">
        <v>776</v>
      </c>
      <c r="B65" s="80">
        <f t="shared" si="3"/>
        <v>209</v>
      </c>
      <c r="C65" s="81">
        <v>27</v>
      </c>
      <c r="D65" s="80">
        <f t="shared" si="4"/>
        <v>182</v>
      </c>
      <c r="E65" s="81">
        <v>13</v>
      </c>
      <c r="F65" s="81">
        <v>2</v>
      </c>
      <c r="G65" s="70">
        <v>167</v>
      </c>
      <c r="H65" s="81">
        <v>41</v>
      </c>
      <c r="I65" s="81" t="s">
        <v>916</v>
      </c>
      <c r="J65" s="81">
        <v>12</v>
      </c>
      <c r="K65" s="81">
        <v>29</v>
      </c>
    </row>
    <row r="66" spans="1:11" ht="9" customHeight="1">
      <c r="A66" s="24" t="s">
        <v>764</v>
      </c>
      <c r="B66" s="80">
        <f t="shared" si="3"/>
        <v>134</v>
      </c>
      <c r="C66" s="81">
        <v>11</v>
      </c>
      <c r="D66" s="80">
        <f t="shared" si="4"/>
        <v>123</v>
      </c>
      <c r="E66" s="81">
        <v>6</v>
      </c>
      <c r="F66" s="81">
        <v>1</v>
      </c>
      <c r="G66" s="70">
        <v>116</v>
      </c>
      <c r="H66" s="81">
        <v>17</v>
      </c>
      <c r="I66" s="81" t="s">
        <v>916</v>
      </c>
      <c r="J66" s="81">
        <v>3</v>
      </c>
      <c r="K66" s="81">
        <v>14</v>
      </c>
    </row>
    <row r="67" spans="1:11" ht="9" customHeight="1">
      <c r="A67" s="24" t="s">
        <v>765</v>
      </c>
      <c r="B67" s="80">
        <f t="shared" si="3"/>
        <v>75</v>
      </c>
      <c r="C67" s="81">
        <v>16</v>
      </c>
      <c r="D67" s="80">
        <f t="shared" si="4"/>
        <v>59</v>
      </c>
      <c r="E67" s="81">
        <v>7</v>
      </c>
      <c r="F67" s="81">
        <v>1</v>
      </c>
      <c r="G67" s="70">
        <v>51</v>
      </c>
      <c r="H67" s="81">
        <v>24</v>
      </c>
      <c r="I67" s="81" t="s">
        <v>916</v>
      </c>
      <c r="J67" s="81">
        <v>9</v>
      </c>
      <c r="K67" s="81">
        <v>15</v>
      </c>
    </row>
    <row r="68" spans="1:11" ht="9" customHeight="1">
      <c r="A68" s="24" t="s">
        <v>766</v>
      </c>
      <c r="B68" s="80">
        <f>SUM(C68:D68)</f>
        <v>0</v>
      </c>
      <c r="C68" s="81" t="s">
        <v>916</v>
      </c>
      <c r="D68" s="80">
        <f aca="true" t="shared" si="5" ref="D68:D73">SUM(E68:G68)</f>
        <v>0</v>
      </c>
      <c r="E68" s="81" t="s">
        <v>916</v>
      </c>
      <c r="F68" s="81" t="s">
        <v>916</v>
      </c>
      <c r="G68" s="81" t="s">
        <v>916</v>
      </c>
      <c r="H68" s="81" t="s">
        <v>916</v>
      </c>
      <c r="I68" s="81" t="s">
        <v>916</v>
      </c>
      <c r="J68" s="81" t="s">
        <v>916</v>
      </c>
      <c r="K68" s="81" t="s">
        <v>916</v>
      </c>
    </row>
    <row r="69" spans="1:11" ht="6.75" customHeight="1">
      <c r="A69" s="24"/>
      <c r="B69" s="80"/>
      <c r="C69" s="81"/>
      <c r="D69" s="80"/>
      <c r="E69" s="81"/>
      <c r="F69" s="81"/>
      <c r="G69" s="70"/>
      <c r="H69" s="81"/>
      <c r="I69" s="81"/>
      <c r="J69" s="81"/>
      <c r="K69" s="81"/>
    </row>
    <row r="70" spans="1:11" ht="9" customHeight="1">
      <c r="A70" s="24" t="s">
        <v>777</v>
      </c>
      <c r="B70" s="80">
        <f>SUM(C70:D70)</f>
        <v>255</v>
      </c>
      <c r="C70" s="81">
        <v>52</v>
      </c>
      <c r="D70" s="80">
        <f t="shared" si="5"/>
        <v>203</v>
      </c>
      <c r="E70" s="81">
        <v>10</v>
      </c>
      <c r="F70" s="81">
        <v>8</v>
      </c>
      <c r="G70" s="70">
        <v>185</v>
      </c>
      <c r="H70" s="81">
        <v>73</v>
      </c>
      <c r="I70" s="81">
        <v>1</v>
      </c>
      <c r="J70" s="81">
        <v>19</v>
      </c>
      <c r="K70" s="81">
        <v>53</v>
      </c>
    </row>
    <row r="71" spans="1:11" ht="9" customHeight="1">
      <c r="A71" s="24" t="s">
        <v>764</v>
      </c>
      <c r="B71" s="80">
        <f>SUM(C71:D71)</f>
        <v>173</v>
      </c>
      <c r="C71" s="81">
        <v>27</v>
      </c>
      <c r="D71" s="80">
        <f t="shared" si="5"/>
        <v>146</v>
      </c>
      <c r="E71" s="81">
        <v>6</v>
      </c>
      <c r="F71" s="81">
        <v>7</v>
      </c>
      <c r="G71" s="70">
        <v>133</v>
      </c>
      <c r="H71" s="81">
        <v>36</v>
      </c>
      <c r="I71" s="81">
        <v>1</v>
      </c>
      <c r="J71" s="81">
        <v>7</v>
      </c>
      <c r="K71" s="81">
        <v>28</v>
      </c>
    </row>
    <row r="72" spans="1:11" ht="9" customHeight="1">
      <c r="A72" s="24" t="s">
        <v>765</v>
      </c>
      <c r="B72" s="80">
        <f>SUM(C72:D72)</f>
        <v>78</v>
      </c>
      <c r="C72" s="81">
        <v>25</v>
      </c>
      <c r="D72" s="80">
        <f t="shared" si="5"/>
        <v>53</v>
      </c>
      <c r="E72" s="81">
        <v>4</v>
      </c>
      <c r="F72" s="81">
        <v>1</v>
      </c>
      <c r="G72" s="70">
        <v>48</v>
      </c>
      <c r="H72" s="81">
        <v>37</v>
      </c>
      <c r="I72" s="81" t="s">
        <v>916</v>
      </c>
      <c r="J72" s="81">
        <v>12</v>
      </c>
      <c r="K72" s="81">
        <v>25</v>
      </c>
    </row>
    <row r="73" spans="1:11" ht="9" customHeight="1">
      <c r="A73" s="24" t="s">
        <v>766</v>
      </c>
      <c r="B73" s="80">
        <f>SUM(C73:D73)</f>
        <v>4</v>
      </c>
      <c r="C73" s="81" t="s">
        <v>916</v>
      </c>
      <c r="D73" s="80">
        <f t="shared" si="5"/>
        <v>4</v>
      </c>
      <c r="E73" s="81" t="s">
        <v>916</v>
      </c>
      <c r="F73" s="81" t="s">
        <v>916</v>
      </c>
      <c r="G73" s="80">
        <v>4</v>
      </c>
      <c r="H73" s="81" t="s">
        <v>916</v>
      </c>
      <c r="I73" s="81" t="s">
        <v>916</v>
      </c>
      <c r="J73" s="81" t="s">
        <v>916</v>
      </c>
      <c r="K73" s="81" t="s">
        <v>916</v>
      </c>
    </row>
    <row r="74" spans="1:11" ht="8.25" customHeight="1">
      <c r="A74" s="5"/>
      <c r="B74" s="71"/>
      <c r="C74" s="71"/>
      <c r="E74" s="71"/>
      <c r="F74" s="71"/>
      <c r="G74" s="82"/>
      <c r="H74" s="71"/>
      <c r="I74" s="71"/>
      <c r="J74" s="71"/>
      <c r="K74" s="71"/>
    </row>
    <row r="75" spans="1:11" ht="8.25" customHeight="1">
      <c r="A75" s="5"/>
      <c r="B75" s="71"/>
      <c r="C75" s="71"/>
      <c r="D75" s="71"/>
      <c r="E75" s="71"/>
      <c r="F75" s="71"/>
      <c r="G75" s="71"/>
      <c r="H75" s="71"/>
      <c r="I75" s="71"/>
      <c r="J75" s="71"/>
      <c r="K75" s="71"/>
    </row>
    <row r="76" spans="1:11" ht="8.25" customHeight="1">
      <c r="A76" s="5"/>
      <c r="B76" s="71"/>
      <c r="C76" s="71"/>
      <c r="D76" s="71"/>
      <c r="E76" s="71"/>
      <c r="F76" s="71"/>
      <c r="G76" s="71"/>
      <c r="H76" s="71"/>
      <c r="I76" s="71"/>
      <c r="J76" s="71"/>
      <c r="K76" s="71"/>
    </row>
    <row r="77" ht="8.25" customHeight="1">
      <c r="A77" s="5" t="s">
        <v>778</v>
      </c>
    </row>
    <row r="78" ht="8.25" customHeight="1">
      <c r="A78" s="5" t="s">
        <v>779</v>
      </c>
    </row>
    <row r="79" spans="1:11" ht="9" customHeight="1">
      <c r="A79" s="5"/>
      <c r="B79" s="71"/>
      <c r="C79" s="71"/>
      <c r="D79" s="71"/>
      <c r="E79" s="71"/>
      <c r="F79" s="71"/>
      <c r="G79" s="71"/>
      <c r="H79" s="71"/>
      <c r="I79" s="71"/>
      <c r="J79" s="71"/>
      <c r="K79" s="71"/>
    </row>
    <row r="80" spans="1:11" ht="9" customHeight="1">
      <c r="A80" s="5"/>
      <c r="B80" s="71"/>
      <c r="C80" s="71"/>
      <c r="D80" s="71"/>
      <c r="E80" s="71"/>
      <c r="F80" s="71"/>
      <c r="G80" s="71" t="e">
        <f>SUMME</f>
        <v>#NAME?</v>
      </c>
      <c r="H80" s="71"/>
      <c r="I80" s="71"/>
      <c r="J80" s="71"/>
      <c r="K80" s="71"/>
    </row>
    <row r="81" spans="1:11" ht="9" customHeight="1">
      <c r="A81" s="5"/>
      <c r="B81" s="71"/>
      <c r="C81" s="71"/>
      <c r="D81" s="71"/>
      <c r="E81" s="71"/>
      <c r="F81" s="71"/>
      <c r="G81" s="71"/>
      <c r="H81" s="71"/>
      <c r="I81" s="71"/>
      <c r="J81" s="71"/>
      <c r="K81" s="71"/>
    </row>
    <row r="83" ht="12.75">
      <c r="D83" s="83"/>
    </row>
  </sheetData>
  <mergeCells count="12">
    <mergeCell ref="A7:A13"/>
    <mergeCell ref="F9:F13"/>
    <mergeCell ref="G9:G13"/>
    <mergeCell ref="H7:H13"/>
    <mergeCell ref="B7:B13"/>
    <mergeCell ref="C8:C13"/>
    <mergeCell ref="D8:D13"/>
    <mergeCell ref="E9:E13"/>
    <mergeCell ref="J12:K13"/>
    <mergeCell ref="I8:I13"/>
    <mergeCell ref="J8:J11"/>
    <mergeCell ref="K8:K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M97"/>
  <sheetViews>
    <sheetView zoomScale="120" zoomScaleNormal="120" workbookViewId="0" topLeftCell="A1">
      <selection activeCell="A1" sqref="A1"/>
    </sheetView>
  </sheetViews>
  <sheetFormatPr defaultColWidth="11.421875" defaultRowHeight="12.75"/>
  <cols>
    <col min="1" max="1" width="14.8515625" style="75" customWidth="1"/>
    <col min="2" max="6" width="6.8515625" style="75" customWidth="1"/>
    <col min="7" max="7" width="7.57421875" style="75" customWidth="1"/>
    <col min="8" max="11" width="6.8515625" style="75" customWidth="1"/>
    <col min="12" max="12" width="7.140625" style="75" customWidth="1"/>
    <col min="13" max="13" width="7.421875" style="75" customWidth="1"/>
    <col min="14" max="16384" width="11.421875" style="75" customWidth="1"/>
  </cols>
  <sheetData>
    <row r="1" spans="1:11" ht="8.25" customHeight="1">
      <c r="A1" s="72" t="s">
        <v>780</v>
      </c>
      <c r="B1" s="73"/>
      <c r="C1" s="73"/>
      <c r="D1" s="73"/>
      <c r="E1" s="73"/>
      <c r="F1" s="73"/>
      <c r="G1" s="73"/>
      <c r="H1" s="73"/>
      <c r="I1" s="73"/>
      <c r="J1" s="74"/>
      <c r="K1" s="74"/>
    </row>
    <row r="2" spans="1:9" ht="8.25" customHeight="1">
      <c r="A2" s="5"/>
      <c r="B2" s="5"/>
      <c r="C2" s="5"/>
      <c r="D2" s="5"/>
      <c r="E2" s="5"/>
      <c r="F2" s="5"/>
      <c r="G2" s="5"/>
      <c r="H2" s="5"/>
      <c r="I2" s="5"/>
    </row>
    <row r="3" spans="1:9" ht="8.25" customHeight="1">
      <c r="A3" s="5"/>
      <c r="B3" s="5"/>
      <c r="C3" s="5"/>
      <c r="D3" s="5"/>
      <c r="E3" s="5"/>
      <c r="F3" s="5"/>
      <c r="G3" s="5"/>
      <c r="H3" s="5"/>
      <c r="I3" s="5"/>
    </row>
    <row r="4" spans="1:9" ht="8.25" customHeight="1">
      <c r="A4" s="5"/>
      <c r="B4" s="5"/>
      <c r="C4" s="5"/>
      <c r="D4" s="5"/>
      <c r="E4" s="5"/>
      <c r="F4" s="5"/>
      <c r="G4" s="5"/>
      <c r="H4" s="5"/>
      <c r="I4" s="5"/>
    </row>
    <row r="5" spans="1:11" ht="8.25" customHeight="1">
      <c r="A5" s="73" t="s">
        <v>781</v>
      </c>
      <c r="B5" s="73"/>
      <c r="C5" s="73"/>
      <c r="D5" s="73"/>
      <c r="E5" s="73"/>
      <c r="F5" s="73"/>
      <c r="G5" s="73"/>
      <c r="H5" s="73"/>
      <c r="I5" s="73"/>
      <c r="J5" s="74"/>
      <c r="K5" s="74"/>
    </row>
    <row r="6" spans="1:9" ht="8.25" customHeight="1">
      <c r="A6" s="5"/>
      <c r="B6" s="5"/>
      <c r="C6" s="5"/>
      <c r="D6" s="5"/>
      <c r="E6" s="5"/>
      <c r="F6" s="5"/>
      <c r="G6" s="5"/>
      <c r="H6" s="5"/>
      <c r="I6" s="5"/>
    </row>
    <row r="7" spans="1:11" ht="10.5" customHeight="1">
      <c r="A7" s="346" t="s">
        <v>865</v>
      </c>
      <c r="B7" s="405" t="s">
        <v>821</v>
      </c>
      <c r="C7" s="69" t="s">
        <v>761</v>
      </c>
      <c r="D7" s="69"/>
      <c r="E7" s="69"/>
      <c r="F7" s="69"/>
      <c r="G7" s="69"/>
      <c r="H7" s="404" t="s">
        <v>833</v>
      </c>
      <c r="I7" s="69" t="s">
        <v>761</v>
      </c>
      <c r="J7" s="77"/>
      <c r="K7" s="77"/>
    </row>
    <row r="8" spans="1:11" ht="10.5" customHeight="1">
      <c r="A8" s="402"/>
      <c r="B8" s="406"/>
      <c r="C8" s="395" t="s">
        <v>857</v>
      </c>
      <c r="D8" s="395" t="s">
        <v>831</v>
      </c>
      <c r="E8" s="78" t="s">
        <v>762</v>
      </c>
      <c r="F8" s="78"/>
      <c r="G8" s="78"/>
      <c r="H8" s="396"/>
      <c r="I8" s="395" t="s">
        <v>580</v>
      </c>
      <c r="J8" s="395" t="s">
        <v>577</v>
      </c>
      <c r="K8" s="391" t="s">
        <v>578</v>
      </c>
    </row>
    <row r="9" spans="1:11" ht="10.5" customHeight="1">
      <c r="A9" s="402"/>
      <c r="B9" s="406"/>
      <c r="C9" s="396"/>
      <c r="D9" s="408"/>
      <c r="E9" s="395" t="s">
        <v>470</v>
      </c>
      <c r="F9" s="395" t="s">
        <v>471</v>
      </c>
      <c r="G9" s="395" t="s">
        <v>832</v>
      </c>
      <c r="H9" s="396"/>
      <c r="I9" s="396"/>
      <c r="J9" s="398"/>
      <c r="K9" s="400"/>
    </row>
    <row r="10" spans="1:11" ht="10.5" customHeight="1">
      <c r="A10" s="402"/>
      <c r="B10" s="406"/>
      <c r="C10" s="396"/>
      <c r="D10" s="408"/>
      <c r="E10" s="396"/>
      <c r="F10" s="396"/>
      <c r="G10" s="396"/>
      <c r="H10" s="396"/>
      <c r="I10" s="396"/>
      <c r="J10" s="398"/>
      <c r="K10" s="400"/>
    </row>
    <row r="11" spans="1:11" ht="10.5" customHeight="1">
      <c r="A11" s="402"/>
      <c r="B11" s="406"/>
      <c r="C11" s="396"/>
      <c r="D11" s="408"/>
      <c r="E11" s="396"/>
      <c r="F11" s="396"/>
      <c r="G11" s="396"/>
      <c r="H11" s="396"/>
      <c r="I11" s="396"/>
      <c r="J11" s="399"/>
      <c r="K11" s="401"/>
    </row>
    <row r="12" spans="1:11" ht="10.5" customHeight="1">
      <c r="A12" s="402"/>
      <c r="B12" s="406"/>
      <c r="C12" s="396"/>
      <c r="D12" s="408"/>
      <c r="E12" s="396"/>
      <c r="F12" s="396"/>
      <c r="G12" s="396"/>
      <c r="H12" s="396"/>
      <c r="I12" s="396"/>
      <c r="J12" s="391" t="s">
        <v>819</v>
      </c>
      <c r="K12" s="392"/>
    </row>
    <row r="13" spans="1:11" ht="12.75" customHeight="1">
      <c r="A13" s="403"/>
      <c r="B13" s="407"/>
      <c r="C13" s="397"/>
      <c r="D13" s="409"/>
      <c r="E13" s="397"/>
      <c r="F13" s="397"/>
      <c r="G13" s="397"/>
      <c r="H13" s="397"/>
      <c r="I13" s="397"/>
      <c r="J13" s="393"/>
      <c r="K13" s="394"/>
    </row>
    <row r="14" spans="1:11" ht="30" customHeight="1">
      <c r="A14" s="84" t="str">
        <f>'[4]Tab2(2)'!A13</f>
        <v>Noch: November 2004</v>
      </c>
      <c r="B14" s="74"/>
      <c r="C14" s="73"/>
      <c r="D14" s="73"/>
      <c r="E14" s="73"/>
      <c r="F14" s="73"/>
      <c r="G14" s="73"/>
      <c r="H14" s="73"/>
      <c r="I14" s="73"/>
      <c r="J14" s="74"/>
      <c r="K14" s="74"/>
    </row>
    <row r="15" spans="1:11" ht="8.25" customHeight="1">
      <c r="A15" s="24" t="s">
        <v>782</v>
      </c>
      <c r="B15" s="80">
        <f aca="true" t="shared" si="0" ref="B15:B22">SUM(C15:D15)</f>
        <v>277</v>
      </c>
      <c r="C15" s="70">
        <v>46</v>
      </c>
      <c r="D15" s="80">
        <f aca="true" t="shared" si="1" ref="D15:D22">SUM(E15:G15)</f>
        <v>231</v>
      </c>
      <c r="E15" s="70">
        <v>23</v>
      </c>
      <c r="F15" s="70">
        <v>1</v>
      </c>
      <c r="G15" s="70">
        <v>207</v>
      </c>
      <c r="H15" s="70">
        <v>61</v>
      </c>
      <c r="I15" s="70">
        <v>2</v>
      </c>
      <c r="J15" s="70">
        <v>12</v>
      </c>
      <c r="K15" s="70">
        <v>47</v>
      </c>
    </row>
    <row r="16" spans="1:11" ht="8.25" customHeight="1">
      <c r="A16" s="24" t="s">
        <v>764</v>
      </c>
      <c r="B16" s="80">
        <f t="shared" si="0"/>
        <v>168</v>
      </c>
      <c r="C16" s="70">
        <v>24</v>
      </c>
      <c r="D16" s="80">
        <f t="shared" si="1"/>
        <v>144</v>
      </c>
      <c r="E16" s="70">
        <v>12</v>
      </c>
      <c r="F16" s="70">
        <v>1</v>
      </c>
      <c r="G16" s="70">
        <v>131</v>
      </c>
      <c r="H16" s="70">
        <v>29</v>
      </c>
      <c r="I16" s="70" t="s">
        <v>916</v>
      </c>
      <c r="J16" s="70">
        <v>9</v>
      </c>
      <c r="K16" s="70">
        <v>20</v>
      </c>
    </row>
    <row r="17" spans="1:11" ht="8.25" customHeight="1">
      <c r="A17" s="24" t="s">
        <v>765</v>
      </c>
      <c r="B17" s="80">
        <f t="shared" si="0"/>
        <v>78</v>
      </c>
      <c r="C17" s="70">
        <v>19</v>
      </c>
      <c r="D17" s="80">
        <f t="shared" si="1"/>
        <v>59</v>
      </c>
      <c r="E17" s="70">
        <v>9</v>
      </c>
      <c r="F17" s="70" t="s">
        <v>916</v>
      </c>
      <c r="G17" s="70">
        <v>50</v>
      </c>
      <c r="H17" s="70">
        <v>25</v>
      </c>
      <c r="I17" s="70">
        <v>2</v>
      </c>
      <c r="J17" s="70">
        <v>3</v>
      </c>
      <c r="K17" s="70">
        <v>20</v>
      </c>
    </row>
    <row r="18" spans="1:11" ht="8.25" customHeight="1">
      <c r="A18" s="24" t="s">
        <v>766</v>
      </c>
      <c r="B18" s="80">
        <f t="shared" si="0"/>
        <v>31</v>
      </c>
      <c r="C18" s="70">
        <v>3</v>
      </c>
      <c r="D18" s="80">
        <f t="shared" si="1"/>
        <v>28</v>
      </c>
      <c r="E18" s="70">
        <v>2</v>
      </c>
      <c r="F18" s="70" t="s">
        <v>916</v>
      </c>
      <c r="G18" s="70">
        <v>26</v>
      </c>
      <c r="H18" s="70">
        <v>7</v>
      </c>
      <c r="I18" s="70" t="s">
        <v>916</v>
      </c>
      <c r="J18" s="70" t="s">
        <v>916</v>
      </c>
      <c r="K18" s="70">
        <v>7</v>
      </c>
    </row>
    <row r="19" spans="1:11" ht="6.75" customHeight="1">
      <c r="A19" s="24"/>
      <c r="B19" s="80"/>
      <c r="C19" s="70"/>
      <c r="D19" s="80"/>
      <c r="E19" s="70"/>
      <c r="F19" s="70"/>
      <c r="G19" s="70"/>
      <c r="H19" s="70"/>
      <c r="I19" s="70"/>
      <c r="J19" s="70"/>
      <c r="K19" s="70"/>
    </row>
    <row r="20" spans="1:11" ht="8.25" customHeight="1">
      <c r="A20" s="24" t="s">
        <v>783</v>
      </c>
      <c r="B20" s="80">
        <f t="shared" si="0"/>
        <v>129</v>
      </c>
      <c r="C20" s="70">
        <v>25</v>
      </c>
      <c r="D20" s="80">
        <f t="shared" si="1"/>
        <v>104</v>
      </c>
      <c r="E20" s="70">
        <v>5</v>
      </c>
      <c r="F20" s="70" t="s">
        <v>916</v>
      </c>
      <c r="G20" s="70">
        <v>99</v>
      </c>
      <c r="H20" s="70">
        <v>35</v>
      </c>
      <c r="I20" s="70">
        <v>1</v>
      </c>
      <c r="J20" s="70">
        <v>10</v>
      </c>
      <c r="K20" s="70">
        <v>24</v>
      </c>
    </row>
    <row r="21" spans="1:11" ht="8.25" customHeight="1">
      <c r="A21" s="24" t="s">
        <v>764</v>
      </c>
      <c r="B21" s="80">
        <f t="shared" si="0"/>
        <v>85</v>
      </c>
      <c r="C21" s="70">
        <v>12</v>
      </c>
      <c r="D21" s="80">
        <f t="shared" si="1"/>
        <v>73</v>
      </c>
      <c r="E21" s="70">
        <v>3</v>
      </c>
      <c r="F21" s="70" t="s">
        <v>916</v>
      </c>
      <c r="G21" s="70">
        <v>70</v>
      </c>
      <c r="H21" s="70">
        <v>18</v>
      </c>
      <c r="I21" s="70" t="s">
        <v>916</v>
      </c>
      <c r="J21" s="70">
        <v>5</v>
      </c>
      <c r="K21" s="70">
        <v>13</v>
      </c>
    </row>
    <row r="22" spans="1:11" ht="8.25" customHeight="1">
      <c r="A22" s="24" t="s">
        <v>765</v>
      </c>
      <c r="B22" s="80">
        <f t="shared" si="0"/>
        <v>40</v>
      </c>
      <c r="C22" s="70">
        <v>13</v>
      </c>
      <c r="D22" s="80">
        <f t="shared" si="1"/>
        <v>27</v>
      </c>
      <c r="E22" s="70">
        <v>2</v>
      </c>
      <c r="F22" s="70" t="s">
        <v>916</v>
      </c>
      <c r="G22" s="70">
        <v>25</v>
      </c>
      <c r="H22" s="70">
        <v>17</v>
      </c>
      <c r="I22" s="70">
        <v>1</v>
      </c>
      <c r="J22" s="70">
        <v>5</v>
      </c>
      <c r="K22" s="70">
        <v>11</v>
      </c>
    </row>
    <row r="23" spans="1:11" ht="8.25" customHeight="1">
      <c r="A23" s="24" t="s">
        <v>766</v>
      </c>
      <c r="B23" s="80">
        <f>SUM(C23:D23)</f>
        <v>4</v>
      </c>
      <c r="C23" s="70" t="s">
        <v>916</v>
      </c>
      <c r="D23" s="80">
        <f aca="true" t="shared" si="2" ref="D23:D28">SUM(E23:G23)</f>
        <v>4</v>
      </c>
      <c r="E23" s="70" t="s">
        <v>916</v>
      </c>
      <c r="F23" s="70" t="s">
        <v>916</v>
      </c>
      <c r="G23" s="70">
        <v>4</v>
      </c>
      <c r="H23" s="70" t="s">
        <v>916</v>
      </c>
      <c r="I23" s="70" t="s">
        <v>916</v>
      </c>
      <c r="J23" s="70" t="s">
        <v>916</v>
      </c>
      <c r="K23" s="70" t="s">
        <v>916</v>
      </c>
    </row>
    <row r="24" spans="1:11" ht="6.75" customHeight="1">
      <c r="A24" s="24"/>
      <c r="B24" s="80"/>
      <c r="C24" s="70"/>
      <c r="D24" s="80"/>
      <c r="E24" s="70"/>
      <c r="F24" s="70"/>
      <c r="G24" s="70"/>
      <c r="H24" s="70"/>
      <c r="I24" s="70"/>
      <c r="J24" s="70"/>
      <c r="K24" s="70"/>
    </row>
    <row r="25" spans="1:11" ht="8.25" customHeight="1">
      <c r="A25" s="24" t="s">
        <v>784</v>
      </c>
      <c r="B25" s="80">
        <f>SUM(C25:D25)</f>
        <v>126</v>
      </c>
      <c r="C25" s="70">
        <v>21</v>
      </c>
      <c r="D25" s="80">
        <f t="shared" si="2"/>
        <v>105</v>
      </c>
      <c r="E25" s="70">
        <v>10</v>
      </c>
      <c r="F25" s="70">
        <v>2</v>
      </c>
      <c r="G25" s="70">
        <v>93</v>
      </c>
      <c r="H25" s="70">
        <v>27</v>
      </c>
      <c r="I25" s="70" t="s">
        <v>916</v>
      </c>
      <c r="J25" s="70">
        <v>14</v>
      </c>
      <c r="K25" s="70">
        <v>13</v>
      </c>
    </row>
    <row r="26" spans="1:11" ht="8.25" customHeight="1">
      <c r="A26" s="24" t="s">
        <v>764</v>
      </c>
      <c r="B26" s="80">
        <f>SUM(C26:D26)</f>
        <v>70</v>
      </c>
      <c r="C26" s="70">
        <v>10</v>
      </c>
      <c r="D26" s="80">
        <f t="shared" si="2"/>
        <v>60</v>
      </c>
      <c r="E26" s="70">
        <v>4</v>
      </c>
      <c r="F26" s="70">
        <v>2</v>
      </c>
      <c r="G26" s="70">
        <v>54</v>
      </c>
      <c r="H26" s="70">
        <v>12</v>
      </c>
      <c r="I26" s="70" t="s">
        <v>916</v>
      </c>
      <c r="J26" s="70">
        <v>3</v>
      </c>
      <c r="K26" s="70">
        <v>9</v>
      </c>
    </row>
    <row r="27" spans="1:11" ht="8.25" customHeight="1">
      <c r="A27" s="24" t="s">
        <v>765</v>
      </c>
      <c r="B27" s="80">
        <f>SUM(C27:D27)</f>
        <v>55</v>
      </c>
      <c r="C27" s="70">
        <v>11</v>
      </c>
      <c r="D27" s="80">
        <f t="shared" si="2"/>
        <v>44</v>
      </c>
      <c r="E27" s="70">
        <v>6</v>
      </c>
      <c r="F27" s="70" t="s">
        <v>916</v>
      </c>
      <c r="G27" s="70">
        <v>38</v>
      </c>
      <c r="H27" s="70">
        <v>15</v>
      </c>
      <c r="I27" s="70" t="s">
        <v>916</v>
      </c>
      <c r="J27" s="70">
        <v>11</v>
      </c>
      <c r="K27" s="70">
        <v>4</v>
      </c>
    </row>
    <row r="28" spans="1:11" ht="8.25" customHeight="1">
      <c r="A28" s="24" t="s">
        <v>766</v>
      </c>
      <c r="B28" s="80">
        <f>SUM(C28:D28)</f>
        <v>1</v>
      </c>
      <c r="C28" s="70" t="s">
        <v>916</v>
      </c>
      <c r="D28" s="80">
        <f t="shared" si="2"/>
        <v>1</v>
      </c>
      <c r="E28" s="70" t="s">
        <v>916</v>
      </c>
      <c r="F28" s="70" t="s">
        <v>916</v>
      </c>
      <c r="G28" s="70">
        <v>1</v>
      </c>
      <c r="H28" s="70" t="s">
        <v>916</v>
      </c>
      <c r="I28" s="70" t="s">
        <v>916</v>
      </c>
      <c r="J28" s="70" t="s">
        <v>916</v>
      </c>
      <c r="K28" s="70" t="s">
        <v>916</v>
      </c>
    </row>
    <row r="29" spans="1:11" ht="6.75" customHeight="1">
      <c r="A29" s="24"/>
      <c r="B29" s="80"/>
      <c r="C29" s="70"/>
      <c r="D29" s="80"/>
      <c r="E29" s="70"/>
      <c r="F29" s="70"/>
      <c r="G29" s="70"/>
      <c r="H29" s="70"/>
      <c r="I29" s="70"/>
      <c r="J29" s="70"/>
      <c r="K29" s="70"/>
    </row>
    <row r="30" spans="1:11" ht="8.25" customHeight="1">
      <c r="A30" s="24" t="s">
        <v>785</v>
      </c>
      <c r="B30" s="80">
        <f aca="true" t="shared" si="3" ref="B30:B42">SUM(C30:D30)</f>
        <v>264</v>
      </c>
      <c r="C30" s="70">
        <v>27</v>
      </c>
      <c r="D30" s="80">
        <f aca="true" t="shared" si="4" ref="D30:D42">SUM(E30:G30)</f>
        <v>237</v>
      </c>
      <c r="E30" s="70">
        <v>6</v>
      </c>
      <c r="F30" s="70">
        <v>2</v>
      </c>
      <c r="G30" s="70">
        <v>229</v>
      </c>
      <c r="H30" s="70">
        <v>44</v>
      </c>
      <c r="I30" s="70" t="s">
        <v>916</v>
      </c>
      <c r="J30" s="70">
        <v>15</v>
      </c>
      <c r="K30" s="70">
        <v>29</v>
      </c>
    </row>
    <row r="31" spans="1:11" ht="8.25" customHeight="1">
      <c r="A31" s="24" t="s">
        <v>764</v>
      </c>
      <c r="B31" s="80">
        <f t="shared" si="3"/>
        <v>175</v>
      </c>
      <c r="C31" s="70">
        <v>16</v>
      </c>
      <c r="D31" s="80">
        <f t="shared" si="4"/>
        <v>159</v>
      </c>
      <c r="E31" s="70">
        <v>4</v>
      </c>
      <c r="F31" s="70">
        <v>1</v>
      </c>
      <c r="G31" s="70">
        <v>154</v>
      </c>
      <c r="H31" s="70">
        <v>27</v>
      </c>
      <c r="I31" s="70" t="s">
        <v>916</v>
      </c>
      <c r="J31" s="70">
        <v>10</v>
      </c>
      <c r="K31" s="70">
        <v>17</v>
      </c>
    </row>
    <row r="32" spans="1:11" ht="8.25" customHeight="1">
      <c r="A32" s="24" t="s">
        <v>765</v>
      </c>
      <c r="B32" s="80">
        <f t="shared" si="3"/>
        <v>67</v>
      </c>
      <c r="C32" s="70">
        <v>10</v>
      </c>
      <c r="D32" s="80">
        <f t="shared" si="4"/>
        <v>57</v>
      </c>
      <c r="E32" s="70">
        <v>2</v>
      </c>
      <c r="F32" s="70">
        <v>1</v>
      </c>
      <c r="G32" s="70">
        <v>54</v>
      </c>
      <c r="H32" s="70">
        <v>14</v>
      </c>
      <c r="I32" s="70" t="s">
        <v>916</v>
      </c>
      <c r="J32" s="70">
        <v>5</v>
      </c>
      <c r="K32" s="70">
        <v>9</v>
      </c>
    </row>
    <row r="33" spans="1:11" ht="8.25" customHeight="1">
      <c r="A33" s="24" t="s">
        <v>766</v>
      </c>
      <c r="B33" s="80">
        <f t="shared" si="3"/>
        <v>22</v>
      </c>
      <c r="C33" s="70">
        <v>1</v>
      </c>
      <c r="D33" s="80">
        <f t="shared" si="4"/>
        <v>21</v>
      </c>
      <c r="E33" s="70" t="s">
        <v>916</v>
      </c>
      <c r="F33" s="70" t="s">
        <v>916</v>
      </c>
      <c r="G33" s="70">
        <v>21</v>
      </c>
      <c r="H33" s="70">
        <v>3</v>
      </c>
      <c r="I33" s="70" t="s">
        <v>916</v>
      </c>
      <c r="J33" s="70" t="s">
        <v>916</v>
      </c>
      <c r="K33" s="70">
        <v>3</v>
      </c>
    </row>
    <row r="34" spans="1:11" ht="6.75" customHeight="1">
      <c r="A34" s="24"/>
      <c r="B34" s="80"/>
      <c r="C34" s="70"/>
      <c r="D34" s="85"/>
      <c r="E34" s="70"/>
      <c r="F34" s="70"/>
      <c r="G34" s="70"/>
      <c r="H34" s="70"/>
      <c r="I34" s="70"/>
      <c r="J34" s="70"/>
      <c r="K34" s="70"/>
    </row>
    <row r="35" spans="1:11" ht="8.25" customHeight="1">
      <c r="A35" s="24" t="s">
        <v>786</v>
      </c>
      <c r="B35" s="80">
        <f t="shared" si="3"/>
        <v>210</v>
      </c>
      <c r="C35" s="70">
        <v>33</v>
      </c>
      <c r="D35" s="80">
        <f t="shared" si="4"/>
        <v>177</v>
      </c>
      <c r="E35" s="70">
        <v>16</v>
      </c>
      <c r="F35" s="70">
        <v>6</v>
      </c>
      <c r="G35" s="70">
        <v>155</v>
      </c>
      <c r="H35" s="70">
        <v>47</v>
      </c>
      <c r="I35" s="70" t="s">
        <v>916</v>
      </c>
      <c r="J35" s="70">
        <v>14</v>
      </c>
      <c r="K35" s="70">
        <v>33</v>
      </c>
    </row>
    <row r="36" spans="1:11" ht="8.25" customHeight="1">
      <c r="A36" s="24" t="s">
        <v>764</v>
      </c>
      <c r="B36" s="80">
        <f t="shared" si="3"/>
        <v>100</v>
      </c>
      <c r="C36" s="70">
        <v>11</v>
      </c>
      <c r="D36" s="80">
        <f t="shared" si="4"/>
        <v>89</v>
      </c>
      <c r="E36" s="70">
        <v>7</v>
      </c>
      <c r="F36" s="70">
        <v>5</v>
      </c>
      <c r="G36" s="70">
        <v>77</v>
      </c>
      <c r="H36" s="70">
        <v>14</v>
      </c>
      <c r="I36" s="70" t="s">
        <v>916</v>
      </c>
      <c r="J36" s="70">
        <v>2</v>
      </c>
      <c r="K36" s="70">
        <v>12</v>
      </c>
    </row>
    <row r="37" spans="1:11" ht="8.25" customHeight="1">
      <c r="A37" s="24" t="s">
        <v>765</v>
      </c>
      <c r="B37" s="80">
        <f t="shared" si="3"/>
        <v>69</v>
      </c>
      <c r="C37" s="70">
        <v>19</v>
      </c>
      <c r="D37" s="80">
        <f t="shared" si="4"/>
        <v>50</v>
      </c>
      <c r="E37" s="70">
        <v>6</v>
      </c>
      <c r="F37" s="70" t="s">
        <v>916</v>
      </c>
      <c r="G37" s="70">
        <v>44</v>
      </c>
      <c r="H37" s="70">
        <v>29</v>
      </c>
      <c r="I37" s="70" t="s">
        <v>916</v>
      </c>
      <c r="J37" s="70">
        <v>11</v>
      </c>
      <c r="K37" s="70">
        <v>18</v>
      </c>
    </row>
    <row r="38" spans="1:11" ht="8.25" customHeight="1">
      <c r="A38" s="24" t="s">
        <v>766</v>
      </c>
      <c r="B38" s="80">
        <f t="shared" si="3"/>
        <v>41</v>
      </c>
      <c r="C38" s="70">
        <v>3</v>
      </c>
      <c r="D38" s="80">
        <f t="shared" si="4"/>
        <v>38</v>
      </c>
      <c r="E38" s="70">
        <v>3</v>
      </c>
      <c r="F38" s="70">
        <v>1</v>
      </c>
      <c r="G38" s="70">
        <v>34</v>
      </c>
      <c r="H38" s="70">
        <v>4</v>
      </c>
      <c r="I38" s="70" t="s">
        <v>916</v>
      </c>
      <c r="J38" s="70">
        <v>1</v>
      </c>
      <c r="K38" s="70">
        <v>3</v>
      </c>
    </row>
    <row r="39" spans="1:11" ht="6.75" customHeight="1">
      <c r="A39" s="24"/>
      <c r="B39" s="80"/>
      <c r="C39" s="70"/>
      <c r="D39" s="80"/>
      <c r="E39" s="70"/>
      <c r="F39" s="70"/>
      <c r="G39" s="70"/>
      <c r="H39" s="70"/>
      <c r="I39" s="70"/>
      <c r="J39" s="70"/>
      <c r="K39" s="70"/>
    </row>
    <row r="40" spans="1:11" ht="8.25" customHeight="1">
      <c r="A40" s="24" t="s">
        <v>787</v>
      </c>
      <c r="B40" s="80">
        <f t="shared" si="3"/>
        <v>158</v>
      </c>
      <c r="C40" s="70">
        <v>16</v>
      </c>
      <c r="D40" s="80">
        <f t="shared" si="4"/>
        <v>142</v>
      </c>
      <c r="E40" s="70">
        <v>5</v>
      </c>
      <c r="F40" s="70">
        <v>1</v>
      </c>
      <c r="G40" s="70">
        <v>136</v>
      </c>
      <c r="H40" s="70">
        <v>17</v>
      </c>
      <c r="I40" s="70">
        <v>1</v>
      </c>
      <c r="J40" s="70">
        <v>5</v>
      </c>
      <c r="K40" s="70">
        <v>11</v>
      </c>
    </row>
    <row r="41" spans="1:11" ht="8.25" customHeight="1">
      <c r="A41" s="24" t="s">
        <v>764</v>
      </c>
      <c r="B41" s="80">
        <f t="shared" si="3"/>
        <v>122</v>
      </c>
      <c r="C41" s="70">
        <v>11</v>
      </c>
      <c r="D41" s="80">
        <f t="shared" si="4"/>
        <v>111</v>
      </c>
      <c r="E41" s="70">
        <v>4</v>
      </c>
      <c r="F41" s="70">
        <v>1</v>
      </c>
      <c r="G41" s="70">
        <v>106</v>
      </c>
      <c r="H41" s="70">
        <v>11</v>
      </c>
      <c r="I41" s="70" t="s">
        <v>916</v>
      </c>
      <c r="J41" s="70">
        <v>3</v>
      </c>
      <c r="K41" s="70">
        <v>8</v>
      </c>
    </row>
    <row r="42" spans="1:11" ht="8.25" customHeight="1">
      <c r="A42" s="24" t="s">
        <v>765</v>
      </c>
      <c r="B42" s="80">
        <f t="shared" si="3"/>
        <v>36</v>
      </c>
      <c r="C42" s="70">
        <v>5</v>
      </c>
      <c r="D42" s="80">
        <f t="shared" si="4"/>
        <v>31</v>
      </c>
      <c r="E42" s="70">
        <v>1</v>
      </c>
      <c r="F42" s="70" t="s">
        <v>916</v>
      </c>
      <c r="G42" s="70">
        <v>30</v>
      </c>
      <c r="H42" s="70">
        <v>6</v>
      </c>
      <c r="I42" s="70">
        <v>1</v>
      </c>
      <c r="J42" s="70">
        <v>2</v>
      </c>
      <c r="K42" s="70">
        <v>3</v>
      </c>
    </row>
    <row r="43" spans="1:11" ht="8.25" customHeight="1">
      <c r="A43" s="24" t="s">
        <v>766</v>
      </c>
      <c r="B43" s="80">
        <f>SUM(C43:D43)</f>
        <v>0</v>
      </c>
      <c r="C43" s="70" t="s">
        <v>916</v>
      </c>
      <c r="D43" s="80">
        <f>SUM(E43:G43)</f>
        <v>0</v>
      </c>
      <c r="E43" s="70" t="s">
        <v>916</v>
      </c>
      <c r="F43" s="70" t="s">
        <v>916</v>
      </c>
      <c r="G43" s="70" t="s">
        <v>916</v>
      </c>
      <c r="H43" s="70" t="s">
        <v>916</v>
      </c>
      <c r="I43" s="70" t="s">
        <v>916</v>
      </c>
      <c r="J43" s="70" t="s">
        <v>916</v>
      </c>
      <c r="K43" s="70" t="s">
        <v>916</v>
      </c>
    </row>
    <row r="44" spans="1:11" ht="15" customHeight="1">
      <c r="A44" s="24"/>
      <c r="B44" s="85"/>
      <c r="C44" s="70"/>
      <c r="D44" s="80"/>
      <c r="E44" s="70"/>
      <c r="F44" s="70"/>
      <c r="G44" s="70"/>
      <c r="H44" s="70"/>
      <c r="I44" s="70"/>
      <c r="J44" s="70"/>
      <c r="K44" s="70"/>
    </row>
    <row r="45" spans="1:11" ht="8.25" customHeight="1">
      <c r="A45" s="24" t="s">
        <v>788</v>
      </c>
      <c r="B45" s="80">
        <f>SUM(C45:D45)</f>
        <v>267</v>
      </c>
      <c r="C45" s="70">
        <v>48</v>
      </c>
      <c r="D45" s="80">
        <f>SUM(E45:G45)</f>
        <v>219</v>
      </c>
      <c r="E45" s="70">
        <v>13</v>
      </c>
      <c r="F45" s="70">
        <v>5</v>
      </c>
      <c r="G45" s="70">
        <v>201</v>
      </c>
      <c r="H45" s="70">
        <v>62</v>
      </c>
      <c r="I45" s="70" t="s">
        <v>916</v>
      </c>
      <c r="J45" s="70">
        <v>14</v>
      </c>
      <c r="K45" s="70">
        <v>48</v>
      </c>
    </row>
    <row r="46" spans="1:11" ht="8.25" customHeight="1">
      <c r="A46" s="24" t="s">
        <v>764</v>
      </c>
      <c r="B46" s="80">
        <f>SUM(C46:D46)</f>
        <v>172</v>
      </c>
      <c r="C46" s="70">
        <v>27</v>
      </c>
      <c r="D46" s="80">
        <f>SUM(E46:G46)</f>
        <v>145</v>
      </c>
      <c r="E46" s="70">
        <v>6</v>
      </c>
      <c r="F46" s="70">
        <v>4</v>
      </c>
      <c r="G46" s="70">
        <v>135</v>
      </c>
      <c r="H46" s="70">
        <v>31</v>
      </c>
      <c r="I46" s="70" t="s">
        <v>916</v>
      </c>
      <c r="J46" s="70">
        <v>5</v>
      </c>
      <c r="K46" s="70">
        <v>26</v>
      </c>
    </row>
    <row r="47" spans="1:11" ht="8.25" customHeight="1">
      <c r="A47" s="24" t="s">
        <v>765</v>
      </c>
      <c r="B47" s="80">
        <f>SUM(C47:D47)</f>
        <v>95</v>
      </c>
      <c r="C47" s="70">
        <v>21</v>
      </c>
      <c r="D47" s="80">
        <f>SUM(E47:G47)</f>
        <v>74</v>
      </c>
      <c r="E47" s="70">
        <v>7</v>
      </c>
      <c r="F47" s="70">
        <v>1</v>
      </c>
      <c r="G47" s="70">
        <v>66</v>
      </c>
      <c r="H47" s="70">
        <v>31</v>
      </c>
      <c r="I47" s="70" t="s">
        <v>916</v>
      </c>
      <c r="J47" s="70">
        <v>9</v>
      </c>
      <c r="K47" s="70">
        <v>22</v>
      </c>
    </row>
    <row r="48" spans="1:11" ht="8.25" customHeight="1">
      <c r="A48" s="24" t="s">
        <v>766</v>
      </c>
      <c r="B48" s="80">
        <f>SUM(C48:D48)</f>
        <v>0</v>
      </c>
      <c r="C48" s="70" t="s">
        <v>916</v>
      </c>
      <c r="D48" s="80">
        <f>SUM(E48:G48)</f>
        <v>0</v>
      </c>
      <c r="E48" s="70" t="s">
        <v>916</v>
      </c>
      <c r="F48" s="70" t="s">
        <v>916</v>
      </c>
      <c r="G48" s="70" t="s">
        <v>916</v>
      </c>
      <c r="H48" s="70" t="s">
        <v>916</v>
      </c>
      <c r="I48" s="70" t="s">
        <v>916</v>
      </c>
      <c r="J48" s="70" t="s">
        <v>916</v>
      </c>
      <c r="K48" s="70" t="s">
        <v>916</v>
      </c>
    </row>
    <row r="49" spans="1:11" ht="6.75" customHeight="1">
      <c r="A49" s="24"/>
      <c r="B49" s="80"/>
      <c r="C49" s="70"/>
      <c r="D49" s="80"/>
      <c r="E49" s="70"/>
      <c r="F49" s="70"/>
      <c r="G49" s="70"/>
      <c r="H49" s="70"/>
      <c r="I49" s="70"/>
      <c r="J49" s="70"/>
      <c r="K49" s="70"/>
    </row>
    <row r="50" spans="1:11" ht="8.25" customHeight="1">
      <c r="A50" s="24" t="s">
        <v>789</v>
      </c>
      <c r="B50" s="80">
        <f aca="true" t="shared" si="5" ref="B50:B68">SUM(C50:D50)</f>
        <v>285</v>
      </c>
      <c r="C50" s="70">
        <v>36</v>
      </c>
      <c r="D50" s="80">
        <f aca="true" t="shared" si="6" ref="D50:D68">SUM(E50:G50)</f>
        <v>249</v>
      </c>
      <c r="E50" s="70">
        <v>24</v>
      </c>
      <c r="F50" s="70">
        <v>4</v>
      </c>
      <c r="G50" s="70">
        <v>221</v>
      </c>
      <c r="H50" s="70">
        <v>47</v>
      </c>
      <c r="I50" s="70" t="s">
        <v>916</v>
      </c>
      <c r="J50" s="70">
        <v>10</v>
      </c>
      <c r="K50" s="70">
        <v>37</v>
      </c>
    </row>
    <row r="51" spans="1:11" ht="8.25" customHeight="1">
      <c r="A51" s="24" t="s">
        <v>764</v>
      </c>
      <c r="B51" s="80">
        <f t="shared" si="5"/>
        <v>104</v>
      </c>
      <c r="C51" s="70">
        <v>14</v>
      </c>
      <c r="D51" s="80">
        <f t="shared" si="6"/>
        <v>90</v>
      </c>
      <c r="E51" s="70">
        <v>4</v>
      </c>
      <c r="F51" s="70">
        <v>3</v>
      </c>
      <c r="G51" s="70">
        <v>83</v>
      </c>
      <c r="H51" s="70">
        <v>18</v>
      </c>
      <c r="I51" s="70" t="s">
        <v>916</v>
      </c>
      <c r="J51" s="70">
        <v>8</v>
      </c>
      <c r="K51" s="70">
        <v>10</v>
      </c>
    </row>
    <row r="52" spans="1:11" ht="8.25" customHeight="1">
      <c r="A52" s="24" t="s">
        <v>765</v>
      </c>
      <c r="B52" s="80">
        <f t="shared" si="5"/>
        <v>94</v>
      </c>
      <c r="C52" s="70">
        <v>12</v>
      </c>
      <c r="D52" s="80">
        <f t="shared" si="6"/>
        <v>82</v>
      </c>
      <c r="E52" s="70">
        <v>6</v>
      </c>
      <c r="F52" s="70">
        <v>1</v>
      </c>
      <c r="G52" s="70">
        <v>75</v>
      </c>
      <c r="H52" s="70">
        <v>15</v>
      </c>
      <c r="I52" s="70" t="s">
        <v>916</v>
      </c>
      <c r="J52" s="70">
        <v>1</v>
      </c>
      <c r="K52" s="70">
        <v>14</v>
      </c>
    </row>
    <row r="53" spans="1:11" ht="8.25" customHeight="1">
      <c r="A53" s="24" t="s">
        <v>766</v>
      </c>
      <c r="B53" s="80">
        <f t="shared" si="5"/>
        <v>87</v>
      </c>
      <c r="C53" s="70">
        <v>10</v>
      </c>
      <c r="D53" s="80">
        <f t="shared" si="6"/>
        <v>77</v>
      </c>
      <c r="E53" s="70">
        <v>14</v>
      </c>
      <c r="F53" s="70" t="s">
        <v>916</v>
      </c>
      <c r="G53" s="70">
        <v>63</v>
      </c>
      <c r="H53" s="70">
        <v>14</v>
      </c>
      <c r="I53" s="70" t="s">
        <v>916</v>
      </c>
      <c r="J53" s="70">
        <v>1</v>
      </c>
      <c r="K53" s="70">
        <v>13</v>
      </c>
    </row>
    <row r="54" spans="1:11" ht="6.75" customHeight="1">
      <c r="A54" s="24"/>
      <c r="B54" s="80"/>
      <c r="C54" s="70"/>
      <c r="D54" s="85"/>
      <c r="E54" s="70"/>
      <c r="F54" s="70"/>
      <c r="G54" s="70"/>
      <c r="H54" s="70"/>
      <c r="I54" s="70"/>
      <c r="J54" s="70"/>
      <c r="K54" s="70"/>
    </row>
    <row r="55" spans="1:11" ht="8.25" customHeight="1">
      <c r="A55" s="24" t="s">
        <v>790</v>
      </c>
      <c r="B55" s="80">
        <f>SUM(C55:D55)</f>
        <v>307</v>
      </c>
      <c r="C55" s="70">
        <v>32</v>
      </c>
      <c r="D55" s="80">
        <f t="shared" si="6"/>
        <v>275</v>
      </c>
      <c r="E55" s="70">
        <v>31</v>
      </c>
      <c r="F55" s="70">
        <v>3</v>
      </c>
      <c r="G55" s="70">
        <v>241</v>
      </c>
      <c r="H55" s="70">
        <v>38</v>
      </c>
      <c r="I55" s="70">
        <v>1</v>
      </c>
      <c r="J55" s="70">
        <v>14</v>
      </c>
      <c r="K55" s="70">
        <v>23</v>
      </c>
    </row>
    <row r="56" spans="1:11" ht="8.25" customHeight="1">
      <c r="A56" s="24" t="s">
        <v>764</v>
      </c>
      <c r="B56" s="80">
        <f>SUM(C56:D56)</f>
        <v>115</v>
      </c>
      <c r="C56" s="70">
        <v>6</v>
      </c>
      <c r="D56" s="80">
        <f t="shared" si="6"/>
        <v>109</v>
      </c>
      <c r="E56" s="70">
        <v>8</v>
      </c>
      <c r="F56" s="70">
        <v>2</v>
      </c>
      <c r="G56" s="70">
        <v>99</v>
      </c>
      <c r="H56" s="70">
        <v>7</v>
      </c>
      <c r="I56" s="70" t="s">
        <v>916</v>
      </c>
      <c r="J56" s="70">
        <v>3</v>
      </c>
      <c r="K56" s="70">
        <v>4</v>
      </c>
    </row>
    <row r="57" spans="1:11" ht="8.25" customHeight="1">
      <c r="A57" s="24" t="s">
        <v>765</v>
      </c>
      <c r="B57" s="80">
        <f t="shared" si="5"/>
        <v>137</v>
      </c>
      <c r="C57" s="70">
        <v>23</v>
      </c>
      <c r="D57" s="80">
        <f t="shared" si="6"/>
        <v>114</v>
      </c>
      <c r="E57" s="70">
        <v>17</v>
      </c>
      <c r="F57" s="70">
        <v>1</v>
      </c>
      <c r="G57" s="70">
        <v>96</v>
      </c>
      <c r="H57" s="70">
        <v>28</v>
      </c>
      <c r="I57" s="70" t="s">
        <v>916</v>
      </c>
      <c r="J57" s="70">
        <v>10</v>
      </c>
      <c r="K57" s="70">
        <v>18</v>
      </c>
    </row>
    <row r="58" spans="1:11" ht="8.25" customHeight="1">
      <c r="A58" s="24" t="s">
        <v>766</v>
      </c>
      <c r="B58" s="80">
        <f t="shared" si="5"/>
        <v>55</v>
      </c>
      <c r="C58" s="70">
        <v>3</v>
      </c>
      <c r="D58" s="80">
        <f t="shared" si="6"/>
        <v>52</v>
      </c>
      <c r="E58" s="70">
        <v>6</v>
      </c>
      <c r="F58" s="70" t="s">
        <v>916</v>
      </c>
      <c r="G58" s="70">
        <v>46</v>
      </c>
      <c r="H58" s="70">
        <v>3</v>
      </c>
      <c r="I58" s="70">
        <v>1</v>
      </c>
      <c r="J58" s="70">
        <v>1</v>
      </c>
      <c r="K58" s="70">
        <v>1</v>
      </c>
    </row>
    <row r="59" spans="1:11" ht="6.75" customHeight="1">
      <c r="A59" s="24"/>
      <c r="B59" s="80"/>
      <c r="C59" s="70"/>
      <c r="D59" s="80"/>
      <c r="E59" s="70"/>
      <c r="F59" s="70"/>
      <c r="G59" s="70"/>
      <c r="H59" s="70"/>
      <c r="I59" s="70"/>
      <c r="J59" s="70"/>
      <c r="K59" s="70"/>
    </row>
    <row r="60" spans="1:11" ht="8.25" customHeight="1">
      <c r="A60" s="24" t="s">
        <v>791</v>
      </c>
      <c r="B60" s="80">
        <f t="shared" si="5"/>
        <v>245</v>
      </c>
      <c r="C60" s="70">
        <v>29</v>
      </c>
      <c r="D60" s="80">
        <f t="shared" si="6"/>
        <v>216</v>
      </c>
      <c r="E60" s="70">
        <v>21</v>
      </c>
      <c r="F60" s="70">
        <v>5</v>
      </c>
      <c r="G60" s="70">
        <v>190</v>
      </c>
      <c r="H60" s="70">
        <v>35</v>
      </c>
      <c r="I60" s="70" t="s">
        <v>916</v>
      </c>
      <c r="J60" s="70">
        <v>8</v>
      </c>
      <c r="K60" s="70">
        <v>27</v>
      </c>
    </row>
    <row r="61" spans="1:11" ht="8.25" customHeight="1">
      <c r="A61" s="24" t="s">
        <v>764</v>
      </c>
      <c r="B61" s="80">
        <f t="shared" si="5"/>
        <v>128</v>
      </c>
      <c r="C61" s="70">
        <v>15</v>
      </c>
      <c r="D61" s="80">
        <f t="shared" si="6"/>
        <v>113</v>
      </c>
      <c r="E61" s="70">
        <v>9</v>
      </c>
      <c r="F61" s="70">
        <v>3</v>
      </c>
      <c r="G61" s="70">
        <v>101</v>
      </c>
      <c r="H61" s="70">
        <v>19</v>
      </c>
      <c r="I61" s="70" t="s">
        <v>916</v>
      </c>
      <c r="J61" s="70">
        <v>3</v>
      </c>
      <c r="K61" s="70">
        <v>16</v>
      </c>
    </row>
    <row r="62" spans="1:11" ht="8.25" customHeight="1">
      <c r="A62" s="24" t="s">
        <v>765</v>
      </c>
      <c r="B62" s="80">
        <f t="shared" si="5"/>
        <v>105</v>
      </c>
      <c r="C62" s="70">
        <v>12</v>
      </c>
      <c r="D62" s="80">
        <f t="shared" si="6"/>
        <v>93</v>
      </c>
      <c r="E62" s="70">
        <v>10</v>
      </c>
      <c r="F62" s="70">
        <v>1</v>
      </c>
      <c r="G62" s="70">
        <v>82</v>
      </c>
      <c r="H62" s="70">
        <v>14</v>
      </c>
      <c r="I62" s="70" t="s">
        <v>916</v>
      </c>
      <c r="J62" s="70">
        <v>4</v>
      </c>
      <c r="K62" s="70">
        <v>10</v>
      </c>
    </row>
    <row r="63" spans="1:11" ht="8.25" customHeight="1">
      <c r="A63" s="24" t="s">
        <v>766</v>
      </c>
      <c r="B63" s="80">
        <f t="shared" si="5"/>
        <v>12</v>
      </c>
      <c r="C63" s="70">
        <v>2</v>
      </c>
      <c r="D63" s="80">
        <f t="shared" si="6"/>
        <v>10</v>
      </c>
      <c r="E63" s="70">
        <v>2</v>
      </c>
      <c r="F63" s="70">
        <v>1</v>
      </c>
      <c r="G63" s="70">
        <v>7</v>
      </c>
      <c r="H63" s="70">
        <v>2</v>
      </c>
      <c r="I63" s="70" t="s">
        <v>916</v>
      </c>
      <c r="J63" s="70">
        <v>1</v>
      </c>
      <c r="K63" s="70">
        <v>1</v>
      </c>
    </row>
    <row r="64" spans="1:11" ht="6.75" customHeight="1">
      <c r="A64" s="24"/>
      <c r="B64" s="80"/>
      <c r="C64" s="70"/>
      <c r="D64" s="80"/>
      <c r="E64" s="70"/>
      <c r="F64" s="70"/>
      <c r="G64" s="82"/>
      <c r="H64" s="70"/>
      <c r="I64" s="70"/>
      <c r="J64" s="70"/>
      <c r="K64" s="70"/>
    </row>
    <row r="65" spans="1:11" ht="8.25" customHeight="1">
      <c r="A65" s="24" t="s">
        <v>792</v>
      </c>
      <c r="B65" s="80">
        <f t="shared" si="5"/>
        <v>191</v>
      </c>
      <c r="C65" s="70">
        <v>23</v>
      </c>
      <c r="D65" s="80">
        <f t="shared" si="6"/>
        <v>168</v>
      </c>
      <c r="E65" s="70">
        <v>6</v>
      </c>
      <c r="F65" s="70" t="s">
        <v>916</v>
      </c>
      <c r="G65" s="70">
        <v>162</v>
      </c>
      <c r="H65" s="70">
        <v>34</v>
      </c>
      <c r="I65" s="70" t="s">
        <v>916</v>
      </c>
      <c r="J65" s="70">
        <v>9</v>
      </c>
      <c r="K65" s="70">
        <v>25</v>
      </c>
    </row>
    <row r="66" spans="1:11" ht="8.25" customHeight="1">
      <c r="A66" s="24" t="s">
        <v>764</v>
      </c>
      <c r="B66" s="80">
        <f t="shared" si="5"/>
        <v>136</v>
      </c>
      <c r="C66" s="70">
        <v>12</v>
      </c>
      <c r="D66" s="80">
        <f t="shared" si="6"/>
        <v>124</v>
      </c>
      <c r="E66" s="70">
        <v>3</v>
      </c>
      <c r="F66" s="70" t="s">
        <v>916</v>
      </c>
      <c r="G66" s="70">
        <v>121</v>
      </c>
      <c r="H66" s="70">
        <v>13</v>
      </c>
      <c r="I66" s="70" t="s">
        <v>916</v>
      </c>
      <c r="J66" s="70">
        <v>4</v>
      </c>
      <c r="K66" s="70">
        <v>9</v>
      </c>
    </row>
    <row r="67" spans="1:11" ht="8.25" customHeight="1">
      <c r="A67" s="24" t="s">
        <v>765</v>
      </c>
      <c r="B67" s="80">
        <f t="shared" si="5"/>
        <v>49</v>
      </c>
      <c r="C67" s="70">
        <v>10</v>
      </c>
      <c r="D67" s="80">
        <f t="shared" si="6"/>
        <v>39</v>
      </c>
      <c r="E67" s="70">
        <v>3</v>
      </c>
      <c r="F67" s="70" t="s">
        <v>916</v>
      </c>
      <c r="G67" s="70">
        <v>36</v>
      </c>
      <c r="H67" s="70">
        <v>19</v>
      </c>
      <c r="I67" s="70" t="s">
        <v>916</v>
      </c>
      <c r="J67" s="70">
        <v>5</v>
      </c>
      <c r="K67" s="70">
        <v>14</v>
      </c>
    </row>
    <row r="68" spans="1:11" ht="8.25" customHeight="1">
      <c r="A68" s="24" t="s">
        <v>766</v>
      </c>
      <c r="B68" s="80">
        <f t="shared" si="5"/>
        <v>6</v>
      </c>
      <c r="C68" s="86">
        <v>1</v>
      </c>
      <c r="D68" s="80">
        <f t="shared" si="6"/>
        <v>5</v>
      </c>
      <c r="E68" s="70" t="s">
        <v>916</v>
      </c>
      <c r="F68" s="70" t="s">
        <v>916</v>
      </c>
      <c r="G68" s="70">
        <v>5</v>
      </c>
      <c r="H68" s="70">
        <v>2</v>
      </c>
      <c r="I68" s="70" t="s">
        <v>916</v>
      </c>
      <c r="J68" s="70" t="s">
        <v>916</v>
      </c>
      <c r="K68" s="70">
        <v>2</v>
      </c>
    </row>
    <row r="69" spans="1:13" ht="19.5" customHeight="1">
      <c r="A69" s="24"/>
      <c r="B69" s="70">
        <f>SUM(C69:D69)</f>
        <v>0</v>
      </c>
      <c r="C69" s="87"/>
      <c r="D69" s="88"/>
      <c r="E69" s="70"/>
      <c r="F69" s="70"/>
      <c r="G69" s="82"/>
      <c r="H69" s="70"/>
      <c r="I69" s="70"/>
      <c r="J69" s="70"/>
      <c r="K69" s="70"/>
      <c r="L69" s="89"/>
      <c r="M69" s="89" t="s">
        <v>813</v>
      </c>
    </row>
    <row r="70" spans="1:13" ht="8.25" customHeight="1">
      <c r="A70" s="43" t="s">
        <v>793</v>
      </c>
      <c r="B70" s="88">
        <f>SUM(C70:D70)</f>
        <v>5316</v>
      </c>
      <c r="C70" s="87">
        <v>739</v>
      </c>
      <c r="D70" s="88">
        <f>SUM(E70:G70)</f>
        <v>4577</v>
      </c>
      <c r="E70" s="87">
        <v>318</v>
      </c>
      <c r="F70" s="87">
        <v>70</v>
      </c>
      <c r="G70" s="87">
        <f>SUM(G65+G60+G55+G50+G45+G40+G35+G30+G25+G20+G15)+('[4]tab13'!G70+'[4]tab13'!G65+'[4]tab13'!G60+'[4]tab13'!G55+'[4]tab13'!G50+'[4]tab13'!G45+'[4]tab13'!G40+'[4]tab13'!G35+'[4]tab13'!G30+'[4]tab13'!G25+'[4]tab13'!G20+'[4]tab13'!G15)</f>
        <v>4189</v>
      </c>
      <c r="H70" s="87">
        <v>969</v>
      </c>
      <c r="I70" s="87">
        <v>13</v>
      </c>
      <c r="J70" s="87">
        <v>245</v>
      </c>
      <c r="K70" s="87">
        <v>711</v>
      </c>
      <c r="L70" s="87"/>
      <c r="M70" s="87">
        <f>SUM(G71:G73)</f>
        <v>4189</v>
      </c>
    </row>
    <row r="71" spans="1:13" ht="8.25" customHeight="1">
      <c r="A71" s="43" t="s">
        <v>764</v>
      </c>
      <c r="B71" s="88">
        <f>SUM(C71:D71)</f>
        <v>3522</v>
      </c>
      <c r="C71" s="87">
        <v>423</v>
      </c>
      <c r="D71" s="88">
        <f>SUM(E71:G71)</f>
        <v>3099</v>
      </c>
      <c r="E71" s="87">
        <v>163</v>
      </c>
      <c r="F71" s="87">
        <v>58</v>
      </c>
      <c r="G71" s="87">
        <f>SUM(G66+G61+G56+G51+G46+G41+G36+G31+G26+G21+G16)+('[4]tab13'!G71+'[4]tab13'!G66+'[4]tab13'!G61+'[4]tab13'!G56+'[4]tab13'!G51+'[4]tab13'!G46+'[4]tab13'!G41+'[4]tab13'!G36+'[4]tab13'!G31+'[4]tab13'!G26+'[4]tab13'!G21+'[4]tab13'!G16)</f>
        <v>2878</v>
      </c>
      <c r="H71" s="87">
        <v>517</v>
      </c>
      <c r="I71" s="87">
        <v>2</v>
      </c>
      <c r="J71" s="87">
        <v>122</v>
      </c>
      <c r="K71" s="87">
        <v>393</v>
      </c>
      <c r="L71" s="70"/>
      <c r="M71" s="70"/>
    </row>
    <row r="72" spans="1:13" ht="9" customHeight="1">
      <c r="A72" s="43" t="s">
        <v>765</v>
      </c>
      <c r="B72" s="88">
        <f>SUM(C72:D72)</f>
        <v>1435</v>
      </c>
      <c r="C72" s="87">
        <v>285</v>
      </c>
      <c r="D72" s="88">
        <f>SUM(E72:G72)</f>
        <v>1150</v>
      </c>
      <c r="E72" s="87">
        <v>117</v>
      </c>
      <c r="F72" s="87">
        <v>10</v>
      </c>
      <c r="G72" s="87">
        <f>SUM(G67+G62+G57+G52+G47+G42+G37+G32+G27+G22+G17)+'[4]tab13'!G72+'[4]tab13'!G67+'[4]tab13'!G62+'[4]tab13'!G57+'[4]tab13'!G52+'[4]tab13'!G47+'[4]tab13'!G42+'[4]tab13'!G37+'[4]tab13'!G32+'[4]tab13'!G27+'[4]tab13'!G22+'[4]tab13'!G17</f>
        <v>1023</v>
      </c>
      <c r="H72" s="87">
        <v>404</v>
      </c>
      <c r="I72" s="87">
        <v>10</v>
      </c>
      <c r="J72" s="87">
        <v>117</v>
      </c>
      <c r="K72" s="87">
        <v>277</v>
      </c>
      <c r="L72" s="70"/>
      <c r="M72" s="70"/>
    </row>
    <row r="73" spans="1:13" ht="8.25" customHeight="1">
      <c r="A73" s="43" t="s">
        <v>766</v>
      </c>
      <c r="B73" s="90">
        <f>SUM(C73:D73)</f>
        <v>359</v>
      </c>
      <c r="C73" s="87">
        <v>31</v>
      </c>
      <c r="D73" s="88">
        <f>SUM(E73:G73)</f>
        <v>328</v>
      </c>
      <c r="E73" s="87">
        <v>38</v>
      </c>
      <c r="F73" s="87">
        <v>2</v>
      </c>
      <c r="G73" s="87">
        <f>(G68+G63+G58+G53+G38+G33+G28+G23+G18)+('[4]tab13'!G18+'[4]tab13'!G23+'[4]tab13'!G28+'[4]tab13'!G33+'[4]tab13'!G38+'[4]tab13'!G43+'[4]tab13'!G48+'[4]tab13'!G53+'[4]tab13'!G58+'[4]tab13'!G73)</f>
        <v>288</v>
      </c>
      <c r="H73" s="87">
        <v>48</v>
      </c>
      <c r="I73" s="87">
        <v>1</v>
      </c>
      <c r="J73" s="87">
        <v>6</v>
      </c>
      <c r="K73" s="87">
        <v>41</v>
      </c>
      <c r="L73" s="91"/>
      <c r="M73" s="92"/>
    </row>
    <row r="74" spans="1:12" ht="13.5" customHeight="1">
      <c r="A74" s="43"/>
      <c r="B74" s="87"/>
      <c r="C74" s="70"/>
      <c r="D74" s="80"/>
      <c r="E74" s="70"/>
      <c r="F74" s="70"/>
      <c r="G74" s="82"/>
      <c r="H74" s="87"/>
      <c r="I74" s="87"/>
      <c r="J74" s="87"/>
      <c r="K74" s="87"/>
      <c r="L74" s="70"/>
    </row>
    <row r="75" spans="1:12" ht="8.25" customHeight="1">
      <c r="A75" s="24" t="s">
        <v>794</v>
      </c>
      <c r="B75" s="70"/>
      <c r="D75" s="80"/>
      <c r="G75" s="82"/>
      <c r="H75" s="70"/>
      <c r="I75" s="70"/>
      <c r="J75" s="70"/>
      <c r="K75" s="70"/>
      <c r="L75" s="70"/>
    </row>
    <row r="76" spans="1:12" ht="8.25" customHeight="1">
      <c r="A76" s="24" t="s">
        <v>801</v>
      </c>
      <c r="B76" s="93">
        <f>SUM(C76:D76)</f>
        <v>1432</v>
      </c>
      <c r="C76" s="70">
        <v>184</v>
      </c>
      <c r="D76" s="93">
        <f>SUM(E76:G76)</f>
        <v>1248</v>
      </c>
      <c r="E76" s="70">
        <v>72</v>
      </c>
      <c r="F76" s="70">
        <v>17</v>
      </c>
      <c r="G76" s="70">
        <f>SUM('[4]tab13'!G15,'[4]tab13'!G20,'[4]tab13'!G25,'[4]tab13'!G30,'[4]tab13'!G35,'[4]tab13'!G40)</f>
        <v>1159</v>
      </c>
      <c r="H76" s="70">
        <v>225</v>
      </c>
      <c r="I76" s="70">
        <v>2</v>
      </c>
      <c r="J76" s="70">
        <v>39</v>
      </c>
      <c r="K76" s="70">
        <v>184</v>
      </c>
      <c r="L76" s="70"/>
    </row>
    <row r="77" spans="1:11" ht="8.25" customHeight="1">
      <c r="A77" s="24"/>
      <c r="B77" s="80"/>
      <c r="C77" s="70"/>
      <c r="D77" s="80"/>
      <c r="E77" s="70"/>
      <c r="F77" s="70"/>
      <c r="G77" s="82"/>
      <c r="H77" s="70"/>
      <c r="I77" s="70"/>
      <c r="J77" s="70"/>
      <c r="K77" s="70"/>
    </row>
    <row r="78" spans="1:11" ht="8.25" customHeight="1">
      <c r="A78" s="24" t="s">
        <v>795</v>
      </c>
      <c r="B78" s="93">
        <f>SUM(C78:D78)</f>
        <v>3884</v>
      </c>
      <c r="C78" s="70">
        <v>555</v>
      </c>
      <c r="D78" s="93">
        <f>SUM(E78:G78)</f>
        <v>3329</v>
      </c>
      <c r="E78" s="70">
        <v>246</v>
      </c>
      <c r="F78" s="70">
        <v>53</v>
      </c>
      <c r="G78" s="70">
        <f>SUM(G65+G60+G55+G50+G45+G40+G35+G30+G25+G20+G15)+('[4]tab13'!G70+'[4]tab13'!G65+'[4]tab13'!G60+'[4]tab13'!G55+'[4]tab13'!G50+'[4]tab13'!G45)</f>
        <v>3030</v>
      </c>
      <c r="H78" s="70">
        <v>744</v>
      </c>
      <c r="I78" s="70">
        <v>11</v>
      </c>
      <c r="J78" s="70">
        <v>206</v>
      </c>
      <c r="K78" s="70">
        <v>527</v>
      </c>
    </row>
    <row r="79" spans="2:11" ht="8.25" customHeight="1">
      <c r="B79" s="70"/>
      <c r="D79" s="80"/>
      <c r="E79" s="70"/>
      <c r="F79" s="70"/>
      <c r="G79" s="82"/>
      <c r="H79" s="70"/>
      <c r="I79" s="70"/>
      <c r="J79" s="70"/>
      <c r="K79" s="70"/>
    </row>
    <row r="80" spans="2:11" ht="8.25" customHeight="1">
      <c r="B80" s="70"/>
      <c r="D80" s="80"/>
      <c r="E80" s="70"/>
      <c r="F80" s="70"/>
      <c r="G80" s="70"/>
      <c r="H80" s="70"/>
      <c r="I80" s="70"/>
      <c r="J80" s="70"/>
      <c r="K80" s="70"/>
    </row>
    <row r="81" ht="8.25" customHeight="1">
      <c r="C81" s="5"/>
    </row>
    <row r="82" ht="8.25" customHeight="1">
      <c r="A82" s="94" t="s">
        <v>778</v>
      </c>
    </row>
    <row r="83" spans="1:12" ht="8.25" customHeight="1">
      <c r="A83" s="94" t="s">
        <v>779</v>
      </c>
      <c r="B83" s="5"/>
      <c r="D83" s="5"/>
      <c r="E83" s="5"/>
      <c r="F83" s="5"/>
      <c r="G83" s="5"/>
      <c r="H83" s="5"/>
      <c r="I83" s="5"/>
      <c r="J83" s="5"/>
      <c r="K83" s="5"/>
      <c r="L83" s="5"/>
    </row>
    <row r="84" ht="8.25" customHeight="1"/>
    <row r="85" ht="7.5" customHeight="1"/>
    <row r="86" ht="7.5" customHeight="1"/>
    <row r="87" spans="2:4" ht="12.75">
      <c r="B87" s="95"/>
      <c r="D87" s="96"/>
    </row>
    <row r="88" ht="12.75">
      <c r="B88" s="95"/>
    </row>
    <row r="89" spans="2:5" ht="12.75">
      <c r="B89" s="95"/>
      <c r="E89" s="92"/>
    </row>
    <row r="90" ht="12.75">
      <c r="B90" s="95"/>
    </row>
    <row r="91" ht="12.75">
      <c r="B91" s="95"/>
    </row>
    <row r="92" ht="12.75">
      <c r="E92" s="70"/>
    </row>
    <row r="93" spans="7:8" ht="12.75">
      <c r="G93" s="92"/>
      <c r="H93" s="96"/>
    </row>
    <row r="95" ht="12.75">
      <c r="E95" s="96"/>
    </row>
    <row r="96" ht="12.75">
      <c r="E96" s="96"/>
    </row>
    <row r="97" ht="12.75">
      <c r="G97" s="96"/>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A1" sqref="A1:IV16384"/>
    </sheetView>
  </sheetViews>
  <sheetFormatPr defaultColWidth="11.421875" defaultRowHeight="12.75"/>
  <cols>
    <col min="1" max="1" width="15.7109375" style="104" customWidth="1"/>
    <col min="2" max="11" width="6.7109375" style="104" customWidth="1"/>
    <col min="12" max="16384" width="11.421875" style="103" customWidth="1"/>
  </cols>
  <sheetData>
    <row r="1" spans="1:11" ht="8.25" customHeight="1">
      <c r="A1" s="101" t="s">
        <v>796</v>
      </c>
      <c r="B1" s="102"/>
      <c r="C1" s="102"/>
      <c r="D1" s="102"/>
      <c r="E1" s="102"/>
      <c r="F1" s="102"/>
      <c r="G1" s="102"/>
      <c r="H1" s="102"/>
      <c r="I1" s="102"/>
      <c r="J1" s="102"/>
      <c r="K1" s="102"/>
    </row>
    <row r="2" ht="8.25" customHeight="1"/>
    <row r="3" ht="8.25" customHeight="1"/>
    <row r="4" spans="1:11" ht="8.25" customHeight="1">
      <c r="A4" s="105" t="s">
        <v>797</v>
      </c>
      <c r="B4" s="102"/>
      <c r="C4" s="102"/>
      <c r="D4" s="102"/>
      <c r="E4" s="102"/>
      <c r="F4" s="102"/>
      <c r="G4" s="102"/>
      <c r="H4" s="102"/>
      <c r="I4" s="102"/>
      <c r="J4" s="102"/>
      <c r="K4" s="102"/>
    </row>
    <row r="5" spans="1:11" ht="8.25" customHeight="1">
      <c r="A5" s="105" t="s">
        <v>798</v>
      </c>
      <c r="B5" s="102"/>
      <c r="C5" s="102"/>
      <c r="D5" s="102"/>
      <c r="E5" s="102"/>
      <c r="F5" s="102"/>
      <c r="G5" s="102"/>
      <c r="H5" s="102"/>
      <c r="I5" s="102"/>
      <c r="J5" s="102"/>
      <c r="K5" s="102"/>
    </row>
    <row r="6" ht="8.25" customHeight="1"/>
    <row r="7" spans="1:11" ht="12.75" customHeight="1">
      <c r="A7" s="385" t="s">
        <v>838</v>
      </c>
      <c r="B7" s="365" t="s">
        <v>834</v>
      </c>
      <c r="C7" s="106" t="s">
        <v>761</v>
      </c>
      <c r="D7" s="107"/>
      <c r="E7" s="107"/>
      <c r="F7" s="107"/>
      <c r="G7" s="108"/>
      <c r="H7" s="373" t="s">
        <v>833</v>
      </c>
      <c r="I7" s="106" t="s">
        <v>761</v>
      </c>
      <c r="J7" s="109"/>
      <c r="K7" s="109"/>
    </row>
    <row r="8" spans="1:11" ht="12.75" customHeight="1">
      <c r="A8" s="347"/>
      <c r="B8" s="366"/>
      <c r="C8" s="110" t="s">
        <v>799</v>
      </c>
      <c r="D8" s="111"/>
      <c r="E8" s="112"/>
      <c r="F8" s="113" t="s">
        <v>800</v>
      </c>
      <c r="G8" s="114"/>
      <c r="H8" s="369"/>
      <c r="I8" s="368" t="s">
        <v>580</v>
      </c>
      <c r="J8" s="368" t="s">
        <v>577</v>
      </c>
      <c r="K8" s="384" t="s">
        <v>578</v>
      </c>
    </row>
    <row r="9" spans="1:11" ht="10.5" customHeight="1">
      <c r="A9" s="347"/>
      <c r="B9" s="366"/>
      <c r="C9" s="368" t="s">
        <v>835</v>
      </c>
      <c r="D9" s="368" t="s">
        <v>836</v>
      </c>
      <c r="E9" s="368" t="s">
        <v>837</v>
      </c>
      <c r="F9" s="368" t="s">
        <v>470</v>
      </c>
      <c r="G9" s="368" t="s">
        <v>471</v>
      </c>
      <c r="H9" s="369"/>
      <c r="I9" s="369"/>
      <c r="J9" s="382"/>
      <c r="K9" s="336"/>
    </row>
    <row r="10" spans="1:11" ht="10.5" customHeight="1">
      <c r="A10" s="347"/>
      <c r="B10" s="366"/>
      <c r="C10" s="369"/>
      <c r="D10" s="369"/>
      <c r="E10" s="369"/>
      <c r="F10" s="369"/>
      <c r="G10" s="369"/>
      <c r="H10" s="369"/>
      <c r="I10" s="369"/>
      <c r="J10" s="382"/>
      <c r="K10" s="336"/>
    </row>
    <row r="11" spans="1:11" ht="10.5" customHeight="1">
      <c r="A11" s="347"/>
      <c r="B11" s="366"/>
      <c r="C11" s="369"/>
      <c r="D11" s="369"/>
      <c r="E11" s="369"/>
      <c r="F11" s="369"/>
      <c r="G11" s="369"/>
      <c r="H11" s="369"/>
      <c r="I11" s="369"/>
      <c r="J11" s="410"/>
      <c r="K11" s="338"/>
    </row>
    <row r="12" spans="1:11" ht="10.5" customHeight="1">
      <c r="A12" s="347"/>
      <c r="B12" s="366"/>
      <c r="C12" s="369"/>
      <c r="D12" s="369"/>
      <c r="E12" s="369"/>
      <c r="F12" s="369"/>
      <c r="G12" s="369"/>
      <c r="H12" s="369"/>
      <c r="I12" s="369"/>
      <c r="J12" s="384" t="s">
        <v>819</v>
      </c>
      <c r="K12" s="411"/>
    </row>
    <row r="13" spans="1:11" ht="9.75" customHeight="1">
      <c r="A13" s="348"/>
      <c r="B13" s="367"/>
      <c r="C13" s="370"/>
      <c r="D13" s="370"/>
      <c r="E13" s="370"/>
      <c r="F13" s="370"/>
      <c r="G13" s="370"/>
      <c r="H13" s="370"/>
      <c r="I13" s="370"/>
      <c r="J13" s="356"/>
      <c r="K13" s="412"/>
    </row>
    <row r="14" spans="1:11" ht="30" customHeight="1">
      <c r="A14" s="115">
        <f>'[4]tab8.1'!B16</f>
        <v>38292</v>
      </c>
      <c r="B14" s="116"/>
      <c r="C14" s="102"/>
      <c r="D14" s="102"/>
      <c r="E14" s="102"/>
      <c r="F14" s="102"/>
      <c r="G14" s="102"/>
      <c r="H14" s="102"/>
      <c r="I14" s="102"/>
      <c r="J14" s="102"/>
      <c r="K14" s="102"/>
    </row>
    <row r="15" spans="1:11" ht="8.25" customHeight="1">
      <c r="A15" s="117" t="s">
        <v>763</v>
      </c>
      <c r="B15" s="118">
        <v>18</v>
      </c>
      <c r="C15" s="118" t="s">
        <v>980</v>
      </c>
      <c r="D15" s="118" t="s">
        <v>980</v>
      </c>
      <c r="E15" s="118">
        <v>4</v>
      </c>
      <c r="F15" s="118">
        <v>5</v>
      </c>
      <c r="G15" s="118">
        <v>9</v>
      </c>
      <c r="H15" s="118">
        <v>8</v>
      </c>
      <c r="I15" s="118" t="s">
        <v>980</v>
      </c>
      <c r="J15" s="118" t="s">
        <v>980</v>
      </c>
      <c r="K15" s="118">
        <v>8</v>
      </c>
    </row>
    <row r="16" spans="1:11" ht="8.25" customHeight="1">
      <c r="A16" s="117"/>
      <c r="B16" s="118"/>
      <c r="C16" s="118"/>
      <c r="D16" s="118"/>
      <c r="E16" s="118"/>
      <c r="F16" s="118"/>
      <c r="G16" s="118"/>
      <c r="H16" s="118"/>
      <c r="I16" s="118"/>
      <c r="J16" s="118"/>
      <c r="K16" s="118"/>
    </row>
    <row r="17" spans="1:11" ht="8.25" customHeight="1">
      <c r="A17" s="117" t="s">
        <v>767</v>
      </c>
      <c r="B17" s="118">
        <v>8</v>
      </c>
      <c r="C17" s="118" t="s">
        <v>980</v>
      </c>
      <c r="D17" s="118" t="s">
        <v>980</v>
      </c>
      <c r="E17" s="118">
        <v>3</v>
      </c>
      <c r="F17" s="118" t="s">
        <v>980</v>
      </c>
      <c r="G17" s="118">
        <v>5</v>
      </c>
      <c r="H17" s="118">
        <v>3</v>
      </c>
      <c r="I17" s="118" t="s">
        <v>980</v>
      </c>
      <c r="J17" s="118" t="s">
        <v>980</v>
      </c>
      <c r="K17" s="118">
        <v>3</v>
      </c>
    </row>
    <row r="18" spans="1:11" ht="8.25" customHeight="1">
      <c r="A18" s="117"/>
      <c r="B18" s="118"/>
      <c r="C18" s="118"/>
      <c r="D18" s="118"/>
      <c r="E18" s="118"/>
      <c r="F18" s="118"/>
      <c r="G18" s="118"/>
      <c r="H18" s="118"/>
      <c r="I18" s="118"/>
      <c r="J18" s="118"/>
      <c r="K18" s="118"/>
    </row>
    <row r="19" spans="1:11" ht="8.25" customHeight="1">
      <c r="A19" s="117" t="s">
        <v>768</v>
      </c>
      <c r="B19" s="118">
        <v>8</v>
      </c>
      <c r="C19" s="118" t="s">
        <v>980</v>
      </c>
      <c r="D19" s="118">
        <v>1</v>
      </c>
      <c r="E19" s="118">
        <v>2</v>
      </c>
      <c r="F19" s="118">
        <v>3</v>
      </c>
      <c r="G19" s="118">
        <v>2</v>
      </c>
      <c r="H19" s="118">
        <v>5</v>
      </c>
      <c r="I19" s="118" t="s">
        <v>980</v>
      </c>
      <c r="J19" s="118">
        <v>1</v>
      </c>
      <c r="K19" s="118">
        <v>4</v>
      </c>
    </row>
    <row r="20" spans="1:11" ht="8.25" customHeight="1">
      <c r="A20" s="117"/>
      <c r="B20" s="118"/>
      <c r="C20" s="118"/>
      <c r="D20" s="118"/>
      <c r="E20" s="118"/>
      <c r="F20" s="118"/>
      <c r="G20" s="118"/>
      <c r="H20" s="118"/>
      <c r="I20" s="118"/>
      <c r="J20" s="118"/>
      <c r="K20" s="118"/>
    </row>
    <row r="21" spans="1:11" ht="8.25" customHeight="1">
      <c r="A21" s="117" t="s">
        <v>769</v>
      </c>
      <c r="B21" s="118" t="s">
        <v>980</v>
      </c>
      <c r="C21" s="118" t="s">
        <v>980</v>
      </c>
      <c r="D21" s="118" t="s">
        <v>980</v>
      </c>
      <c r="E21" s="118" t="s">
        <v>980</v>
      </c>
      <c r="F21" s="118" t="s">
        <v>980</v>
      </c>
      <c r="G21" s="118" t="s">
        <v>980</v>
      </c>
      <c r="H21" s="118" t="s">
        <v>980</v>
      </c>
      <c r="I21" s="118" t="s">
        <v>980</v>
      </c>
      <c r="J21" s="118" t="s">
        <v>980</v>
      </c>
      <c r="K21" s="118" t="s">
        <v>980</v>
      </c>
    </row>
    <row r="22" spans="1:11" ht="8.25" customHeight="1">
      <c r="A22" s="117"/>
      <c r="B22" s="118"/>
      <c r="C22" s="118"/>
      <c r="D22" s="118"/>
      <c r="E22" s="118"/>
      <c r="F22" s="118"/>
      <c r="G22" s="118"/>
      <c r="H22" s="118"/>
      <c r="I22" s="118"/>
      <c r="J22" s="118"/>
      <c r="K22" s="118"/>
    </row>
    <row r="23" spans="1:11" ht="8.25" customHeight="1">
      <c r="A23" s="117" t="s">
        <v>770</v>
      </c>
      <c r="B23" s="118">
        <v>5</v>
      </c>
      <c r="C23" s="118" t="s">
        <v>980</v>
      </c>
      <c r="D23" s="118" t="s">
        <v>980</v>
      </c>
      <c r="E23" s="118">
        <v>2</v>
      </c>
      <c r="F23" s="118">
        <v>3</v>
      </c>
      <c r="G23" s="118" t="s">
        <v>980</v>
      </c>
      <c r="H23" s="118">
        <v>2</v>
      </c>
      <c r="I23" s="118" t="s">
        <v>980</v>
      </c>
      <c r="J23" s="118" t="s">
        <v>980</v>
      </c>
      <c r="K23" s="118">
        <v>2</v>
      </c>
    </row>
    <row r="24" spans="1:11" ht="8.25" customHeight="1">
      <c r="A24" s="117"/>
      <c r="B24" s="118"/>
      <c r="C24" s="118"/>
      <c r="D24" s="118"/>
      <c r="E24" s="118"/>
      <c r="F24" s="118"/>
      <c r="G24" s="118"/>
      <c r="H24" s="118"/>
      <c r="I24" s="118"/>
      <c r="J24" s="118"/>
      <c r="K24" s="118"/>
    </row>
    <row r="25" spans="1:11" ht="8.25" customHeight="1">
      <c r="A25" s="117" t="s">
        <v>771</v>
      </c>
      <c r="B25" s="118">
        <v>6</v>
      </c>
      <c r="C25" s="118" t="s">
        <v>980</v>
      </c>
      <c r="D25" s="118">
        <v>3</v>
      </c>
      <c r="E25" s="118" t="s">
        <v>980</v>
      </c>
      <c r="F25" s="118">
        <v>2</v>
      </c>
      <c r="G25" s="118">
        <v>1</v>
      </c>
      <c r="H25" s="118">
        <v>4</v>
      </c>
      <c r="I25" s="118" t="s">
        <v>980</v>
      </c>
      <c r="J25" s="118">
        <v>4</v>
      </c>
      <c r="K25" s="118" t="s">
        <v>980</v>
      </c>
    </row>
    <row r="26" spans="1:11" ht="15" customHeight="1">
      <c r="A26" s="117"/>
      <c r="B26" s="118"/>
      <c r="C26" s="118"/>
      <c r="D26" s="118"/>
      <c r="E26" s="118"/>
      <c r="F26" s="118"/>
      <c r="G26" s="118"/>
      <c r="H26" s="118"/>
      <c r="I26" s="118"/>
      <c r="J26" s="118"/>
      <c r="K26" s="118"/>
    </row>
    <row r="27" spans="1:11" ht="15" customHeight="1">
      <c r="A27" s="117"/>
      <c r="B27" s="118"/>
      <c r="C27" s="118"/>
      <c r="D27" s="118"/>
      <c r="E27" s="118"/>
      <c r="F27" s="118"/>
      <c r="G27" s="118"/>
      <c r="H27" s="118"/>
      <c r="I27" s="118"/>
      <c r="J27" s="118"/>
      <c r="K27" s="118"/>
    </row>
    <row r="28" spans="1:11" ht="8.25" customHeight="1">
      <c r="A28" s="117" t="s">
        <v>772</v>
      </c>
      <c r="B28" s="118">
        <v>11</v>
      </c>
      <c r="C28" s="118" t="s">
        <v>980</v>
      </c>
      <c r="D28" s="118" t="s">
        <v>980</v>
      </c>
      <c r="E28" s="118">
        <v>5</v>
      </c>
      <c r="F28" s="118">
        <v>2</v>
      </c>
      <c r="G28" s="118">
        <v>4</v>
      </c>
      <c r="H28" s="118">
        <v>7</v>
      </c>
      <c r="I28" s="118" t="s">
        <v>980</v>
      </c>
      <c r="J28" s="118" t="s">
        <v>980</v>
      </c>
      <c r="K28" s="118">
        <v>7</v>
      </c>
    </row>
    <row r="29" spans="1:11" ht="8.25" customHeight="1">
      <c r="A29" s="117"/>
      <c r="B29" s="118"/>
      <c r="C29" s="118"/>
      <c r="D29" s="118"/>
      <c r="E29" s="118"/>
      <c r="F29" s="118"/>
      <c r="G29" s="118"/>
      <c r="H29" s="118"/>
      <c r="I29" s="118"/>
      <c r="J29" s="118"/>
      <c r="K29" s="118"/>
    </row>
    <row r="30" spans="1:11" ht="8.25" customHeight="1">
      <c r="A30" s="117" t="s">
        <v>773</v>
      </c>
      <c r="B30" s="118">
        <v>4</v>
      </c>
      <c r="C30" s="118" t="s">
        <v>980</v>
      </c>
      <c r="D30" s="118" t="s">
        <v>980</v>
      </c>
      <c r="E30" s="118" t="s">
        <v>980</v>
      </c>
      <c r="F30" s="118">
        <v>2</v>
      </c>
      <c r="G30" s="118">
        <v>2</v>
      </c>
      <c r="H30" s="118" t="s">
        <v>980</v>
      </c>
      <c r="I30" s="118" t="s">
        <v>980</v>
      </c>
      <c r="J30" s="118" t="s">
        <v>980</v>
      </c>
      <c r="K30" s="118" t="s">
        <v>980</v>
      </c>
    </row>
    <row r="31" spans="1:11" ht="8.25" customHeight="1">
      <c r="A31" s="117"/>
      <c r="B31" s="118"/>
      <c r="C31" s="118"/>
      <c r="D31" s="118"/>
      <c r="E31" s="118"/>
      <c r="F31" s="118"/>
      <c r="G31" s="118"/>
      <c r="H31" s="118"/>
      <c r="I31" s="118"/>
      <c r="J31" s="118"/>
      <c r="K31" s="118"/>
    </row>
    <row r="32" spans="1:11" ht="8.25" customHeight="1">
      <c r="A32" s="117" t="s">
        <v>774</v>
      </c>
      <c r="B32" s="118">
        <v>12</v>
      </c>
      <c r="C32" s="118" t="s">
        <v>980</v>
      </c>
      <c r="D32" s="118">
        <v>1</v>
      </c>
      <c r="E32" s="118">
        <v>3</v>
      </c>
      <c r="F32" s="118">
        <v>3</v>
      </c>
      <c r="G32" s="118">
        <v>5</v>
      </c>
      <c r="H32" s="118">
        <v>5</v>
      </c>
      <c r="I32" s="118" t="s">
        <v>980</v>
      </c>
      <c r="J32" s="118">
        <v>1</v>
      </c>
      <c r="K32" s="118">
        <v>4</v>
      </c>
    </row>
    <row r="33" spans="1:11" ht="8.25" customHeight="1">
      <c r="A33" s="117"/>
      <c r="B33" s="118"/>
      <c r="C33" s="118"/>
      <c r="D33" s="118"/>
      <c r="E33" s="118"/>
      <c r="F33" s="118"/>
      <c r="G33" s="118"/>
      <c r="H33" s="118"/>
      <c r="I33" s="118"/>
      <c r="J33" s="118"/>
      <c r="K33" s="118"/>
    </row>
    <row r="34" spans="1:11" ht="8.25" customHeight="1">
      <c r="A34" s="117" t="s">
        <v>775</v>
      </c>
      <c r="B34" s="118">
        <v>9</v>
      </c>
      <c r="C34" s="118" t="s">
        <v>980</v>
      </c>
      <c r="D34" s="118">
        <v>1</v>
      </c>
      <c r="E34" s="118">
        <v>3</v>
      </c>
      <c r="F34" s="118">
        <v>2</v>
      </c>
      <c r="G34" s="118">
        <v>3</v>
      </c>
      <c r="H34" s="118">
        <v>5</v>
      </c>
      <c r="I34" s="118" t="s">
        <v>980</v>
      </c>
      <c r="J34" s="118">
        <v>1</v>
      </c>
      <c r="K34" s="118">
        <v>4</v>
      </c>
    </row>
    <row r="35" spans="1:11" ht="8.25" customHeight="1">
      <c r="A35" s="117"/>
      <c r="B35" s="118"/>
      <c r="C35" s="118"/>
      <c r="D35" s="118"/>
      <c r="E35" s="118"/>
      <c r="F35" s="118"/>
      <c r="G35" s="118"/>
      <c r="H35" s="118"/>
      <c r="I35" s="118"/>
      <c r="J35" s="118"/>
      <c r="K35" s="118"/>
    </row>
    <row r="36" spans="1:11" ht="8.25" customHeight="1">
      <c r="A36" s="117" t="s">
        <v>776</v>
      </c>
      <c r="B36" s="118">
        <v>3</v>
      </c>
      <c r="C36" s="118" t="s">
        <v>980</v>
      </c>
      <c r="D36" s="118" t="s">
        <v>980</v>
      </c>
      <c r="E36" s="118">
        <v>1</v>
      </c>
      <c r="F36" s="118" t="s">
        <v>980</v>
      </c>
      <c r="G36" s="118">
        <v>2</v>
      </c>
      <c r="H36" s="118">
        <v>1</v>
      </c>
      <c r="I36" s="118" t="s">
        <v>980</v>
      </c>
      <c r="J36" s="118" t="s">
        <v>980</v>
      </c>
      <c r="K36" s="118">
        <v>1</v>
      </c>
    </row>
    <row r="37" spans="1:11" ht="8.25" customHeight="1">
      <c r="A37" s="117"/>
      <c r="B37" s="118"/>
      <c r="C37" s="118"/>
      <c r="D37" s="118"/>
      <c r="E37" s="118"/>
      <c r="F37" s="118"/>
      <c r="G37" s="118"/>
      <c r="H37" s="118"/>
      <c r="I37" s="118"/>
      <c r="J37" s="118"/>
      <c r="K37" s="118"/>
    </row>
    <row r="38" spans="1:11" ht="8.25" customHeight="1">
      <c r="A38" s="117" t="s">
        <v>777</v>
      </c>
      <c r="B38" s="118">
        <v>13</v>
      </c>
      <c r="C38" s="118" t="s">
        <v>980</v>
      </c>
      <c r="D38" s="118">
        <v>1</v>
      </c>
      <c r="E38" s="118">
        <v>3</v>
      </c>
      <c r="F38" s="118">
        <v>1</v>
      </c>
      <c r="G38" s="118">
        <v>8</v>
      </c>
      <c r="H38" s="118">
        <v>4</v>
      </c>
      <c r="I38" s="118" t="s">
        <v>980</v>
      </c>
      <c r="J38" s="118">
        <v>1</v>
      </c>
      <c r="K38" s="118">
        <v>3</v>
      </c>
    </row>
    <row r="39" spans="1:11" ht="7.5" customHeight="1">
      <c r="A39" s="117"/>
      <c r="B39" s="118"/>
      <c r="C39" s="118"/>
      <c r="D39" s="118"/>
      <c r="E39" s="118"/>
      <c r="F39" s="118"/>
      <c r="G39" s="118"/>
      <c r="H39" s="118"/>
      <c r="I39" s="118"/>
      <c r="J39" s="118"/>
      <c r="K39" s="118"/>
    </row>
    <row r="40" spans="1:11" ht="7.5" customHeight="1">
      <c r="A40" s="117"/>
      <c r="B40" s="118"/>
      <c r="C40" s="118"/>
      <c r="D40" s="118"/>
      <c r="E40" s="118"/>
      <c r="F40" s="118"/>
      <c r="G40" s="118"/>
      <c r="H40" s="118"/>
      <c r="I40" s="118"/>
      <c r="J40" s="118"/>
      <c r="K40" s="118"/>
    </row>
    <row r="41" spans="1:11" ht="7.5" customHeight="1">
      <c r="A41" s="117"/>
      <c r="B41" s="118"/>
      <c r="C41" s="118"/>
      <c r="D41" s="118"/>
      <c r="E41" s="118"/>
      <c r="F41" s="118"/>
      <c r="G41" s="118"/>
      <c r="H41" s="118"/>
      <c r="I41" s="118"/>
      <c r="J41" s="118"/>
      <c r="K41" s="118"/>
    </row>
    <row r="42" spans="1:11" ht="7.5" customHeight="1">
      <c r="A42" s="117"/>
      <c r="B42" s="118"/>
      <c r="C42" s="118"/>
      <c r="D42" s="118"/>
      <c r="E42" s="118"/>
      <c r="F42" s="118"/>
      <c r="G42" s="118"/>
      <c r="H42" s="118"/>
      <c r="I42" s="118"/>
      <c r="J42" s="118"/>
      <c r="K42" s="118"/>
    </row>
    <row r="43" spans="1:11" ht="8.25" customHeight="1">
      <c r="A43" s="117" t="s">
        <v>782</v>
      </c>
      <c r="B43" s="118">
        <v>6</v>
      </c>
      <c r="C43" s="118" t="s">
        <v>980</v>
      </c>
      <c r="D43" s="118" t="s">
        <v>980</v>
      </c>
      <c r="E43" s="118">
        <v>3</v>
      </c>
      <c r="F43" s="118">
        <v>2</v>
      </c>
      <c r="G43" s="118">
        <v>1</v>
      </c>
      <c r="H43" s="118">
        <v>3</v>
      </c>
      <c r="I43" s="118" t="s">
        <v>980</v>
      </c>
      <c r="J43" s="118" t="s">
        <v>980</v>
      </c>
      <c r="K43" s="118">
        <v>3</v>
      </c>
    </row>
    <row r="44" spans="1:11" ht="8.25" customHeight="1">
      <c r="A44" s="117"/>
      <c r="B44" s="118"/>
      <c r="C44" s="118"/>
      <c r="D44" s="118"/>
      <c r="E44" s="118"/>
      <c r="F44" s="118"/>
      <c r="G44" s="118"/>
      <c r="H44" s="118"/>
      <c r="I44" s="118"/>
      <c r="J44" s="118"/>
      <c r="K44" s="118"/>
    </row>
    <row r="45" spans="1:11" ht="8.25" customHeight="1">
      <c r="A45" s="117" t="s">
        <v>783</v>
      </c>
      <c r="B45" s="118">
        <v>7</v>
      </c>
      <c r="C45" s="118">
        <v>1</v>
      </c>
      <c r="D45" s="118">
        <v>2</v>
      </c>
      <c r="E45" s="118">
        <v>2</v>
      </c>
      <c r="F45" s="118">
        <v>2</v>
      </c>
      <c r="G45" s="118" t="s">
        <v>980</v>
      </c>
      <c r="H45" s="118">
        <v>6</v>
      </c>
      <c r="I45" s="118">
        <v>1</v>
      </c>
      <c r="J45" s="118">
        <v>2</v>
      </c>
      <c r="K45" s="118">
        <v>3</v>
      </c>
    </row>
    <row r="46" spans="1:11" ht="8.25" customHeight="1">
      <c r="A46" s="117"/>
      <c r="B46" s="118"/>
      <c r="C46" s="118"/>
      <c r="D46" s="118"/>
      <c r="E46" s="118"/>
      <c r="F46" s="118"/>
      <c r="G46" s="118"/>
      <c r="H46" s="118"/>
      <c r="I46" s="118"/>
      <c r="J46" s="118"/>
      <c r="K46" s="118"/>
    </row>
    <row r="47" spans="1:11" ht="8.25" customHeight="1">
      <c r="A47" s="117" t="s">
        <v>784</v>
      </c>
      <c r="B47" s="118">
        <v>6</v>
      </c>
      <c r="C47" s="118" t="s">
        <v>980</v>
      </c>
      <c r="D47" s="118">
        <v>1</v>
      </c>
      <c r="E47" s="118">
        <v>2</v>
      </c>
      <c r="F47" s="118">
        <v>1</v>
      </c>
      <c r="G47" s="118">
        <v>2</v>
      </c>
      <c r="H47" s="118">
        <v>3</v>
      </c>
      <c r="I47" s="118" t="s">
        <v>980</v>
      </c>
      <c r="J47" s="118">
        <v>1</v>
      </c>
      <c r="K47" s="118">
        <v>2</v>
      </c>
    </row>
    <row r="48" spans="1:11" ht="8.25" customHeight="1">
      <c r="A48" s="117"/>
      <c r="B48" s="118"/>
      <c r="C48" s="118"/>
      <c r="D48" s="118"/>
      <c r="E48" s="118"/>
      <c r="F48" s="118"/>
      <c r="G48" s="118"/>
      <c r="H48" s="118"/>
      <c r="I48" s="118"/>
      <c r="J48" s="118"/>
      <c r="K48" s="118"/>
    </row>
    <row r="49" spans="1:11" ht="8.25" customHeight="1">
      <c r="A49" s="117" t="s">
        <v>785</v>
      </c>
      <c r="B49" s="118">
        <v>4</v>
      </c>
      <c r="C49" s="118" t="s">
        <v>980</v>
      </c>
      <c r="D49" s="118">
        <v>1</v>
      </c>
      <c r="E49" s="118">
        <v>1</v>
      </c>
      <c r="F49" s="118" t="s">
        <v>980</v>
      </c>
      <c r="G49" s="118">
        <v>2</v>
      </c>
      <c r="H49" s="118">
        <v>2</v>
      </c>
      <c r="I49" s="118" t="s">
        <v>980</v>
      </c>
      <c r="J49" s="118">
        <v>1</v>
      </c>
      <c r="K49" s="118">
        <v>1</v>
      </c>
    </row>
    <row r="50" spans="1:11" ht="8.25" customHeight="1">
      <c r="A50" s="117"/>
      <c r="B50" s="118"/>
      <c r="C50" s="118"/>
      <c r="D50" s="118"/>
      <c r="E50" s="118"/>
      <c r="F50" s="118"/>
      <c r="G50" s="118"/>
      <c r="H50" s="118"/>
      <c r="I50" s="118"/>
      <c r="J50" s="118"/>
      <c r="K50" s="118"/>
    </row>
    <row r="51" spans="1:11" ht="8.25" customHeight="1">
      <c r="A51" s="117" t="s">
        <v>786</v>
      </c>
      <c r="B51" s="118">
        <v>9</v>
      </c>
      <c r="C51" s="118" t="s">
        <v>980</v>
      </c>
      <c r="D51" s="118" t="s">
        <v>980</v>
      </c>
      <c r="E51" s="118">
        <v>1</v>
      </c>
      <c r="F51" s="118">
        <v>2</v>
      </c>
      <c r="G51" s="118">
        <v>6</v>
      </c>
      <c r="H51" s="118">
        <v>1</v>
      </c>
      <c r="I51" s="118" t="s">
        <v>980</v>
      </c>
      <c r="J51" s="118" t="s">
        <v>980</v>
      </c>
      <c r="K51" s="118">
        <v>1</v>
      </c>
    </row>
    <row r="52" spans="1:11" ht="8.25" customHeight="1">
      <c r="A52" s="117"/>
      <c r="B52" s="118"/>
      <c r="C52" s="118"/>
      <c r="D52" s="118"/>
      <c r="E52" s="118"/>
      <c r="F52" s="118"/>
      <c r="G52" s="118"/>
      <c r="H52" s="118"/>
      <c r="I52" s="118"/>
      <c r="J52" s="118"/>
      <c r="K52" s="118"/>
    </row>
    <row r="53" spans="1:11" ht="8.25" customHeight="1">
      <c r="A53" s="117" t="s">
        <v>787</v>
      </c>
      <c r="B53" s="118">
        <v>3</v>
      </c>
      <c r="C53" s="118" t="s">
        <v>980</v>
      </c>
      <c r="D53" s="118">
        <v>1</v>
      </c>
      <c r="E53" s="118" t="s">
        <v>980</v>
      </c>
      <c r="F53" s="118">
        <v>1</v>
      </c>
      <c r="G53" s="118">
        <v>1</v>
      </c>
      <c r="H53" s="118">
        <v>1</v>
      </c>
      <c r="I53" s="118" t="s">
        <v>980</v>
      </c>
      <c r="J53" s="118">
        <v>1</v>
      </c>
      <c r="K53" s="118" t="s">
        <v>980</v>
      </c>
    </row>
    <row r="54" spans="1:11" ht="7.5" customHeight="1">
      <c r="A54" s="117"/>
      <c r="B54" s="118"/>
      <c r="C54" s="118"/>
      <c r="D54" s="118"/>
      <c r="E54" s="118"/>
      <c r="F54" s="118"/>
      <c r="G54" s="118"/>
      <c r="H54" s="118"/>
      <c r="I54" s="118"/>
      <c r="J54" s="118"/>
      <c r="K54" s="118"/>
    </row>
    <row r="55" spans="1:11" ht="7.5" customHeight="1">
      <c r="A55" s="117"/>
      <c r="B55" s="118"/>
      <c r="C55" s="118"/>
      <c r="D55" s="118"/>
      <c r="E55" s="118"/>
      <c r="F55" s="118"/>
      <c r="G55" s="118"/>
      <c r="H55" s="118"/>
      <c r="I55" s="118"/>
      <c r="J55" s="118"/>
      <c r="K55" s="118"/>
    </row>
    <row r="56" spans="1:11" ht="7.5" customHeight="1">
      <c r="A56" s="117"/>
      <c r="B56" s="118"/>
      <c r="C56" s="118"/>
      <c r="D56" s="118"/>
      <c r="E56" s="118"/>
      <c r="F56" s="118"/>
      <c r="G56" s="118"/>
      <c r="H56" s="118"/>
      <c r="I56" s="118"/>
      <c r="J56" s="118"/>
      <c r="K56" s="118"/>
    </row>
    <row r="57" spans="1:11" ht="7.5" customHeight="1">
      <c r="A57" s="117"/>
      <c r="B57" s="118"/>
      <c r="C57" s="118"/>
      <c r="D57" s="118"/>
      <c r="E57" s="118"/>
      <c r="F57" s="118"/>
      <c r="G57" s="118"/>
      <c r="H57" s="118"/>
      <c r="I57" s="118"/>
      <c r="J57" s="118"/>
      <c r="K57" s="118"/>
    </row>
    <row r="58" spans="1:11" ht="8.25" customHeight="1">
      <c r="A58" s="117" t="s">
        <v>788</v>
      </c>
      <c r="B58" s="118">
        <v>6</v>
      </c>
      <c r="C58" s="118" t="s">
        <v>980</v>
      </c>
      <c r="D58" s="118">
        <v>1</v>
      </c>
      <c r="E58" s="118" t="s">
        <v>980</v>
      </c>
      <c r="F58" s="118" t="s">
        <v>980</v>
      </c>
      <c r="G58" s="118">
        <v>5</v>
      </c>
      <c r="H58" s="118">
        <v>1</v>
      </c>
      <c r="I58" s="118" t="s">
        <v>980</v>
      </c>
      <c r="J58" s="118">
        <v>1</v>
      </c>
      <c r="K58" s="118" t="s">
        <v>980</v>
      </c>
    </row>
    <row r="59" spans="1:11" ht="8.25" customHeight="1">
      <c r="A59" s="117"/>
      <c r="B59" s="118"/>
      <c r="C59" s="118"/>
      <c r="D59" s="118"/>
      <c r="E59" s="118"/>
      <c r="F59" s="118"/>
      <c r="G59" s="118"/>
      <c r="H59" s="118"/>
      <c r="I59" s="118"/>
      <c r="J59" s="118"/>
      <c r="K59" s="118"/>
    </row>
    <row r="60" spans="1:11" ht="8.25" customHeight="1">
      <c r="A60" s="117" t="s">
        <v>789</v>
      </c>
      <c r="B60" s="118">
        <v>11</v>
      </c>
      <c r="C60" s="118" t="s">
        <v>980</v>
      </c>
      <c r="D60" s="118">
        <v>1</v>
      </c>
      <c r="E60" s="118">
        <v>2</v>
      </c>
      <c r="F60" s="118">
        <v>4</v>
      </c>
      <c r="G60" s="118">
        <v>4</v>
      </c>
      <c r="H60" s="118">
        <v>6</v>
      </c>
      <c r="I60" s="118" t="s">
        <v>980</v>
      </c>
      <c r="J60" s="118">
        <v>2</v>
      </c>
      <c r="K60" s="118">
        <v>4</v>
      </c>
    </row>
    <row r="61" spans="1:11" ht="8.25" customHeight="1">
      <c r="A61" s="117"/>
      <c r="B61" s="118"/>
      <c r="C61" s="118"/>
      <c r="D61" s="118"/>
      <c r="E61" s="118"/>
      <c r="F61" s="118"/>
      <c r="G61" s="118"/>
      <c r="H61" s="118"/>
      <c r="I61" s="118"/>
      <c r="J61" s="118"/>
      <c r="K61" s="118"/>
    </row>
    <row r="62" spans="1:11" ht="8.25" customHeight="1">
      <c r="A62" s="117" t="s">
        <v>790</v>
      </c>
      <c r="B62" s="118">
        <v>8</v>
      </c>
      <c r="C62" s="118" t="s">
        <v>980</v>
      </c>
      <c r="D62" s="118">
        <v>2</v>
      </c>
      <c r="E62" s="118" t="s">
        <v>980</v>
      </c>
      <c r="F62" s="118">
        <v>3</v>
      </c>
      <c r="G62" s="118">
        <v>3</v>
      </c>
      <c r="H62" s="118">
        <v>2</v>
      </c>
      <c r="I62" s="118" t="s">
        <v>980</v>
      </c>
      <c r="J62" s="118">
        <v>2</v>
      </c>
      <c r="K62" s="118" t="s">
        <v>980</v>
      </c>
    </row>
    <row r="63" spans="1:11" ht="8.25" customHeight="1">
      <c r="A63" s="117"/>
      <c r="B63" s="118"/>
      <c r="C63" s="118"/>
      <c r="D63" s="118"/>
      <c r="E63" s="118"/>
      <c r="F63" s="118"/>
      <c r="G63" s="118"/>
      <c r="H63" s="118"/>
      <c r="I63" s="118"/>
      <c r="J63" s="118"/>
      <c r="K63" s="118"/>
    </row>
    <row r="64" spans="1:11" ht="8.25" customHeight="1">
      <c r="A64" s="117" t="s">
        <v>791</v>
      </c>
      <c r="B64" s="118">
        <v>11</v>
      </c>
      <c r="C64" s="118" t="s">
        <v>980</v>
      </c>
      <c r="D64" s="118">
        <v>3</v>
      </c>
      <c r="E64" s="118">
        <v>1</v>
      </c>
      <c r="F64" s="118">
        <v>2</v>
      </c>
      <c r="G64" s="118">
        <v>5</v>
      </c>
      <c r="H64" s="118">
        <v>4</v>
      </c>
      <c r="I64" s="118" t="s">
        <v>980</v>
      </c>
      <c r="J64" s="118">
        <v>3</v>
      </c>
      <c r="K64" s="118">
        <v>1</v>
      </c>
    </row>
    <row r="65" spans="1:11" ht="8.25" customHeight="1">
      <c r="A65" s="117"/>
      <c r="B65" s="118"/>
      <c r="C65" s="118"/>
      <c r="D65" s="118"/>
      <c r="E65" s="118"/>
      <c r="F65" s="118"/>
      <c r="G65" s="118"/>
      <c r="H65" s="118"/>
      <c r="I65" s="118"/>
      <c r="J65" s="118"/>
      <c r="K65" s="118"/>
    </row>
    <row r="66" spans="1:11" ht="8.25" customHeight="1">
      <c r="A66" s="117" t="s">
        <v>792</v>
      </c>
      <c r="B66" s="118">
        <v>1</v>
      </c>
      <c r="C66" s="118" t="s">
        <v>980</v>
      </c>
      <c r="D66" s="118" t="s">
        <v>980</v>
      </c>
      <c r="E66" s="118">
        <v>1</v>
      </c>
      <c r="F66" s="118" t="s">
        <v>980</v>
      </c>
      <c r="G66" s="118" t="s">
        <v>980</v>
      </c>
      <c r="H66" s="118">
        <v>1</v>
      </c>
      <c r="I66" s="118" t="s">
        <v>980</v>
      </c>
      <c r="J66" s="118" t="s">
        <v>980</v>
      </c>
      <c r="K66" s="118">
        <v>1</v>
      </c>
    </row>
    <row r="67" spans="1:11" ht="6" customHeight="1">
      <c r="A67" s="117"/>
      <c r="B67" s="118"/>
      <c r="C67" s="118"/>
      <c r="D67" s="118"/>
      <c r="E67" s="118"/>
      <c r="F67" s="118"/>
      <c r="G67" s="118"/>
      <c r="H67" s="118"/>
      <c r="I67" s="118"/>
      <c r="J67" s="118"/>
      <c r="K67" s="118"/>
    </row>
    <row r="68" spans="1:11" ht="6" customHeight="1">
      <c r="A68" s="117"/>
      <c r="B68" s="118"/>
      <c r="C68" s="118"/>
      <c r="D68" s="118"/>
      <c r="E68" s="118"/>
      <c r="F68" s="118"/>
      <c r="G68" s="118"/>
      <c r="H68" s="118"/>
      <c r="I68" s="118"/>
      <c r="J68" s="118"/>
      <c r="K68" s="118"/>
    </row>
    <row r="69" spans="1:11" ht="6" customHeight="1">
      <c r="A69" s="117"/>
      <c r="B69" s="118"/>
      <c r="C69" s="118"/>
      <c r="D69" s="118"/>
      <c r="E69" s="118"/>
      <c r="F69" s="118"/>
      <c r="G69" s="118"/>
      <c r="H69" s="118"/>
      <c r="I69" s="118"/>
      <c r="J69" s="118"/>
      <c r="K69" s="118"/>
    </row>
    <row r="70" spans="1:11" ht="6" customHeight="1">
      <c r="A70" s="117"/>
      <c r="B70" s="118"/>
      <c r="C70" s="118"/>
      <c r="D70" s="118"/>
      <c r="E70" s="118"/>
      <c r="F70" s="118"/>
      <c r="G70" s="118"/>
      <c r="H70" s="118"/>
      <c r="I70" s="118"/>
      <c r="J70" s="118"/>
      <c r="K70" s="118"/>
    </row>
    <row r="71" spans="1:11" ht="6" customHeight="1">
      <c r="A71" s="117"/>
      <c r="B71" s="118"/>
      <c r="C71" s="118"/>
      <c r="D71" s="118"/>
      <c r="E71" s="118"/>
      <c r="F71" s="118"/>
      <c r="G71" s="118"/>
      <c r="H71" s="118"/>
      <c r="I71" s="118"/>
      <c r="J71" s="118"/>
      <c r="K71" s="118"/>
    </row>
    <row r="72" spans="1:11" ht="6" customHeight="1">
      <c r="A72" s="117"/>
      <c r="B72" s="118"/>
      <c r="C72" s="118"/>
      <c r="D72" s="118"/>
      <c r="E72" s="118"/>
      <c r="F72" s="118"/>
      <c r="G72" s="118"/>
      <c r="H72" s="118"/>
      <c r="I72" s="118"/>
      <c r="J72" s="118"/>
      <c r="K72" s="118"/>
    </row>
    <row r="73" spans="1:11" ht="8.25" customHeight="1">
      <c r="A73" s="119" t="s">
        <v>793</v>
      </c>
      <c r="B73" s="120">
        <v>169</v>
      </c>
      <c r="C73" s="120">
        <v>1</v>
      </c>
      <c r="D73" s="120">
        <v>19</v>
      </c>
      <c r="E73" s="120">
        <v>39</v>
      </c>
      <c r="F73" s="120">
        <v>40</v>
      </c>
      <c r="G73" s="120">
        <v>70</v>
      </c>
      <c r="H73" s="120">
        <v>74</v>
      </c>
      <c r="I73" s="120">
        <v>1</v>
      </c>
      <c r="J73" s="120">
        <v>21</v>
      </c>
      <c r="K73" s="120">
        <v>52</v>
      </c>
    </row>
    <row r="74" spans="1:11" ht="8.25" customHeight="1">
      <c r="A74" s="117"/>
      <c r="B74" s="118"/>
      <c r="C74" s="118"/>
      <c r="D74" s="118"/>
      <c r="E74" s="118"/>
      <c r="F74" s="118"/>
      <c r="G74" s="118"/>
      <c r="H74" s="118"/>
      <c r="I74" s="118"/>
      <c r="J74" s="118"/>
      <c r="K74" s="118"/>
    </row>
    <row r="75" spans="1:11" ht="8.25" customHeight="1">
      <c r="A75" s="117" t="s">
        <v>794</v>
      </c>
      <c r="B75" s="118"/>
      <c r="C75" s="118"/>
      <c r="D75" s="118"/>
      <c r="E75" s="118"/>
      <c r="F75" s="118"/>
      <c r="G75" s="118"/>
      <c r="H75" s="118"/>
      <c r="I75" s="118"/>
      <c r="J75" s="118"/>
      <c r="K75" s="118"/>
    </row>
    <row r="76" spans="1:11" ht="8.25" customHeight="1">
      <c r="A76" s="117"/>
      <c r="B76" s="118"/>
      <c r="C76" s="118"/>
      <c r="D76" s="118"/>
      <c r="E76" s="118"/>
      <c r="F76" s="118"/>
      <c r="G76" s="118"/>
      <c r="H76" s="118"/>
      <c r="I76" s="118"/>
      <c r="J76" s="118"/>
      <c r="K76" s="118"/>
    </row>
    <row r="77" spans="1:11" ht="8.25" customHeight="1">
      <c r="A77" s="117" t="s">
        <v>801</v>
      </c>
      <c r="B77" s="118">
        <v>45</v>
      </c>
      <c r="C77" s="118" t="s">
        <v>980</v>
      </c>
      <c r="D77" s="118">
        <v>4</v>
      </c>
      <c r="E77" s="118">
        <v>11</v>
      </c>
      <c r="F77" s="118">
        <v>13</v>
      </c>
      <c r="G77" s="118">
        <v>17</v>
      </c>
      <c r="H77" s="118">
        <v>22</v>
      </c>
      <c r="I77" s="118" t="s">
        <v>980</v>
      </c>
      <c r="J77" s="118">
        <v>5</v>
      </c>
      <c r="K77" s="118">
        <v>17</v>
      </c>
    </row>
    <row r="78" spans="1:11" ht="8.25" customHeight="1">
      <c r="A78" s="117"/>
      <c r="B78" s="118"/>
      <c r="C78" s="118"/>
      <c r="D78" s="118"/>
      <c r="E78" s="118"/>
      <c r="F78" s="118"/>
      <c r="G78" s="118"/>
      <c r="H78" s="118"/>
      <c r="I78" s="118"/>
      <c r="J78" s="118"/>
      <c r="K78" s="118"/>
    </row>
    <row r="79" spans="1:11" ht="8.25" customHeight="1">
      <c r="A79" s="117" t="s">
        <v>795</v>
      </c>
      <c r="B79" s="118">
        <v>124</v>
      </c>
      <c r="C79" s="118">
        <v>1</v>
      </c>
      <c r="D79" s="118">
        <v>15</v>
      </c>
      <c r="E79" s="118">
        <v>28</v>
      </c>
      <c r="F79" s="118">
        <v>27</v>
      </c>
      <c r="G79" s="118">
        <v>53</v>
      </c>
      <c r="H79" s="118">
        <v>52</v>
      </c>
      <c r="I79" s="118">
        <v>1</v>
      </c>
      <c r="J79" s="118">
        <v>16</v>
      </c>
      <c r="K79" s="118">
        <v>35</v>
      </c>
    </row>
    <row r="80" spans="2:11" ht="8.25" customHeight="1">
      <c r="B80" s="121"/>
      <c r="C80" s="121"/>
      <c r="D80" s="121"/>
      <c r="E80" s="121"/>
      <c r="F80" s="121"/>
      <c r="G80" s="121"/>
      <c r="H80" s="121"/>
      <c r="I80" s="121"/>
      <c r="J80" s="121"/>
      <c r="K80" s="121"/>
    </row>
    <row r="81" ht="8.25" customHeight="1"/>
    <row r="82" ht="8.25" customHeight="1"/>
    <row r="83" spans="1:11" ht="8.25" customHeight="1">
      <c r="A83" s="104" t="s">
        <v>802</v>
      </c>
      <c r="B83" s="103"/>
      <c r="C83" s="103"/>
      <c r="D83" s="103"/>
      <c r="E83" s="103"/>
      <c r="F83" s="103"/>
      <c r="G83" s="103"/>
      <c r="H83" s="103"/>
      <c r="I83" s="103"/>
      <c r="J83" s="103"/>
      <c r="K83" s="103"/>
    </row>
    <row r="84" spans="1:11" ht="8.25" customHeight="1">
      <c r="A84" s="104" t="s">
        <v>779</v>
      </c>
      <c r="B84" s="103"/>
      <c r="C84" s="103"/>
      <c r="D84" s="103"/>
      <c r="E84" s="103"/>
      <c r="F84" s="103"/>
      <c r="G84" s="103"/>
      <c r="H84" s="103"/>
      <c r="I84" s="103"/>
      <c r="J84" s="103"/>
      <c r="K84" s="103"/>
    </row>
    <row r="85" ht="8.25" customHeight="1"/>
    <row r="86" ht="8.25" customHeight="1"/>
  </sheetData>
  <mergeCells count="12">
    <mergeCell ref="F9:F13"/>
    <mergeCell ref="G9:G13"/>
    <mergeCell ref="A7:A13"/>
    <mergeCell ref="B7:B13"/>
    <mergeCell ref="C9:C13"/>
    <mergeCell ref="D9:D13"/>
    <mergeCell ref="E9:E13"/>
    <mergeCell ref="H7:H13"/>
    <mergeCell ref="I8:I13"/>
    <mergeCell ref="J8:J11"/>
    <mergeCell ref="K8:K11"/>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H57"/>
  <sheetViews>
    <sheetView workbookViewId="0" topLeftCell="A1">
      <selection activeCell="A1" sqref="A1:IV16384"/>
    </sheetView>
  </sheetViews>
  <sheetFormatPr defaultColWidth="11.421875" defaultRowHeight="12.75"/>
  <cols>
    <col min="1" max="1" width="6.8515625" style="66" customWidth="1"/>
    <col min="2" max="8" width="11.421875" style="66" customWidth="1"/>
    <col min="9" max="16384" width="11.421875" style="98" customWidth="1"/>
  </cols>
  <sheetData>
    <row r="1" spans="1:8" ht="12.75">
      <c r="A1" s="413" t="s">
        <v>477</v>
      </c>
      <c r="B1" s="413"/>
      <c r="C1" s="413"/>
      <c r="D1" s="413"/>
      <c r="E1" s="413"/>
      <c r="F1" s="413"/>
      <c r="G1" s="413"/>
      <c r="H1" s="413"/>
    </row>
    <row r="5" spans="1:8" ht="12.75" customHeight="1">
      <c r="A5" s="414" t="s">
        <v>478</v>
      </c>
      <c r="B5" s="415"/>
      <c r="C5" s="415"/>
      <c r="D5" s="415"/>
      <c r="E5" s="415"/>
      <c r="F5" s="415"/>
      <c r="G5" s="415"/>
      <c r="H5" s="415"/>
    </row>
    <row r="42" spans="1:8" ht="12.75">
      <c r="A42" s="67"/>
      <c r="B42" s="67"/>
      <c r="C42" s="67"/>
      <c r="D42" s="67"/>
      <c r="E42" s="67"/>
      <c r="F42" s="67"/>
      <c r="G42" s="67"/>
      <c r="H42" s="67"/>
    </row>
    <row r="57" ht="12.75">
      <c r="A57" s="68" t="s">
        <v>479</v>
      </c>
    </row>
  </sheetData>
  <mergeCells count="2">
    <mergeCell ref="A1:H1"/>
    <mergeCell ref="A5:H5"/>
  </mergeCells>
  <printOptions/>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48"/>
  <sheetViews>
    <sheetView workbookViewId="0" topLeftCell="A1">
      <selection activeCell="A1" sqref="A1"/>
    </sheetView>
  </sheetViews>
  <sheetFormatPr defaultColWidth="11.421875" defaultRowHeight="12.75"/>
  <cols>
    <col min="1" max="1" width="21.28125" style="100" customWidth="1"/>
    <col min="2" max="3" width="8.7109375" style="100" customWidth="1"/>
    <col min="4" max="5" width="9.7109375" style="100" customWidth="1"/>
    <col min="6" max="7" width="8.7109375" style="100" customWidth="1"/>
    <col min="8" max="8" width="11.28125" style="100" customWidth="1"/>
    <col min="9" max="16384" width="11.421875" style="100" customWidth="1"/>
  </cols>
  <sheetData>
    <row r="1" spans="1:8" s="99" customFormat="1" ht="8.25" customHeight="1">
      <c r="A1" s="1" t="s">
        <v>887</v>
      </c>
      <c r="B1" s="1"/>
      <c r="C1" s="1"/>
      <c r="D1" s="2"/>
      <c r="E1" s="2"/>
      <c r="F1" s="3"/>
      <c r="G1" s="3"/>
      <c r="H1" s="2"/>
    </row>
    <row r="2" spans="1:8" ht="8.25" customHeight="1">
      <c r="A2" s="4"/>
      <c r="B2" s="4"/>
      <c r="C2" s="4"/>
      <c r="D2" s="5"/>
      <c r="E2" s="5"/>
      <c r="F2" s="4"/>
      <c r="G2" s="4"/>
      <c r="H2" s="5"/>
    </row>
    <row r="3" spans="1:8" ht="8.25" customHeight="1">
      <c r="A3" s="4"/>
      <c r="B3" s="4"/>
      <c r="C3" s="4"/>
      <c r="D3" s="5"/>
      <c r="E3" s="5"/>
      <c r="F3" s="4"/>
      <c r="G3" s="4"/>
      <c r="H3" s="5"/>
    </row>
    <row r="4" spans="1:8" ht="8.25" customHeight="1">
      <c r="A4" s="6" t="s">
        <v>888</v>
      </c>
      <c r="B4" s="7"/>
      <c r="C4" s="7"/>
      <c r="D4" s="7"/>
      <c r="E4" s="7"/>
      <c r="F4" s="7"/>
      <c r="G4" s="7"/>
      <c r="H4" s="7"/>
    </row>
    <row r="5" spans="1:8" ht="8.25" customHeight="1">
      <c r="A5" s="7"/>
      <c r="B5" s="7"/>
      <c r="C5" s="7"/>
      <c r="D5" s="7"/>
      <c r="E5" s="7"/>
      <c r="F5" s="7"/>
      <c r="G5" s="7"/>
      <c r="H5" s="7"/>
    </row>
    <row r="6" spans="1:8" ht="8.25" customHeight="1">
      <c r="A6" s="7"/>
      <c r="B6" s="7"/>
      <c r="C6" s="7"/>
      <c r="D6" s="7"/>
      <c r="E6" s="7"/>
      <c r="F6" s="7"/>
      <c r="G6" s="7"/>
      <c r="H6" s="7"/>
    </row>
    <row r="7" spans="1:8" ht="12.75" customHeight="1">
      <c r="A7" s="346" t="s">
        <v>889</v>
      </c>
      <c r="B7" s="340" t="s">
        <v>78</v>
      </c>
      <c r="C7" s="341"/>
      <c r="D7" s="349" t="s">
        <v>79</v>
      </c>
      <c r="E7" s="335"/>
      <c r="F7" s="334" t="s">
        <v>80</v>
      </c>
      <c r="G7" s="335"/>
      <c r="H7" s="334" t="s">
        <v>81</v>
      </c>
    </row>
    <row r="8" spans="1:8" ht="8.25" customHeight="1">
      <c r="A8" s="347"/>
      <c r="B8" s="342"/>
      <c r="C8" s="343"/>
      <c r="D8" s="336"/>
      <c r="E8" s="337"/>
      <c r="F8" s="336"/>
      <c r="G8" s="337"/>
      <c r="H8" s="336"/>
    </row>
    <row r="9" spans="1:8" ht="8.25" customHeight="1">
      <c r="A9" s="347"/>
      <c r="B9" s="342"/>
      <c r="C9" s="343"/>
      <c r="D9" s="336"/>
      <c r="E9" s="337"/>
      <c r="F9" s="336"/>
      <c r="G9" s="337"/>
      <c r="H9" s="336"/>
    </row>
    <row r="10" spans="1:8" ht="8.25" customHeight="1">
      <c r="A10" s="347"/>
      <c r="B10" s="344"/>
      <c r="C10" s="345"/>
      <c r="D10" s="338"/>
      <c r="E10" s="339"/>
      <c r="F10" s="338"/>
      <c r="G10" s="339"/>
      <c r="H10" s="336"/>
    </row>
    <row r="11" spans="1:8" ht="8.25" customHeight="1">
      <c r="A11" s="347"/>
      <c r="B11" s="8"/>
      <c r="C11" s="9"/>
      <c r="D11" s="350" t="s">
        <v>82</v>
      </c>
      <c r="E11" s="350" t="s">
        <v>83</v>
      </c>
      <c r="F11" s="10"/>
      <c r="G11" s="11"/>
      <c r="H11" s="336"/>
    </row>
    <row r="12" spans="1:8" ht="8.25" customHeight="1">
      <c r="A12" s="347"/>
      <c r="B12" s="12">
        <v>2004</v>
      </c>
      <c r="C12" s="13">
        <v>2003</v>
      </c>
      <c r="D12" s="351"/>
      <c r="E12" s="353"/>
      <c r="F12" s="14">
        <v>2004</v>
      </c>
      <c r="G12" s="15">
        <v>2003</v>
      </c>
      <c r="H12" s="336"/>
    </row>
    <row r="13" spans="1:8" ht="8.25" customHeight="1">
      <c r="A13" s="347"/>
      <c r="B13" s="16"/>
      <c r="C13" s="17"/>
      <c r="D13" s="352"/>
      <c r="E13" s="354"/>
      <c r="F13" s="18"/>
      <c r="G13" s="19"/>
      <c r="H13" s="338"/>
    </row>
    <row r="14" spans="1:10" ht="12.75">
      <c r="A14" s="348"/>
      <c r="B14" s="20" t="s">
        <v>890</v>
      </c>
      <c r="C14" s="21"/>
      <c r="D14" s="21"/>
      <c r="E14" s="21"/>
      <c r="F14" s="21"/>
      <c r="G14" s="22"/>
      <c r="H14" s="23" t="s">
        <v>978</v>
      </c>
      <c r="J14" s="29"/>
    </row>
    <row r="15" spans="1:8" ht="24.75" customHeight="1">
      <c r="A15" s="30" t="s">
        <v>891</v>
      </c>
      <c r="B15" s="31">
        <v>5316</v>
      </c>
      <c r="C15" s="31">
        <v>5457</v>
      </c>
      <c r="D15" s="32">
        <v>-9</v>
      </c>
      <c r="E15" s="32">
        <v>-141</v>
      </c>
      <c r="F15" s="31">
        <v>54937</v>
      </c>
      <c r="G15" s="31">
        <v>57669</v>
      </c>
      <c r="H15" s="33">
        <v>-4.7</v>
      </c>
    </row>
    <row r="16" spans="1:8" ht="19.5" customHeight="1">
      <c r="A16" s="24" t="s">
        <v>480</v>
      </c>
      <c r="B16" s="34"/>
      <c r="C16" s="34"/>
      <c r="D16" s="35"/>
      <c r="E16" s="35"/>
      <c r="F16" s="34"/>
      <c r="G16" s="34"/>
      <c r="H16" s="29"/>
    </row>
    <row r="17" spans="1:8" ht="12.75">
      <c r="A17" s="24" t="s">
        <v>892</v>
      </c>
      <c r="B17" s="34">
        <v>739</v>
      </c>
      <c r="C17" s="34">
        <v>703</v>
      </c>
      <c r="D17" s="32">
        <v>-51</v>
      </c>
      <c r="E17" s="35">
        <v>36</v>
      </c>
      <c r="F17" s="34">
        <v>8587</v>
      </c>
      <c r="G17" s="34">
        <v>9139</v>
      </c>
      <c r="H17" s="29">
        <v>-6</v>
      </c>
    </row>
    <row r="18" spans="1:8" ht="9.75" customHeight="1">
      <c r="A18" s="25" t="s">
        <v>901</v>
      </c>
      <c r="B18" s="34">
        <v>59</v>
      </c>
      <c r="C18" s="34">
        <v>58</v>
      </c>
      <c r="D18" s="36">
        <v>-9</v>
      </c>
      <c r="E18" s="36">
        <v>1</v>
      </c>
      <c r="F18" s="34">
        <v>626</v>
      </c>
      <c r="G18" s="34">
        <v>666</v>
      </c>
      <c r="H18" s="29">
        <v>-6</v>
      </c>
    </row>
    <row r="19" spans="1:8" ht="19.5" customHeight="1">
      <c r="A19" s="24" t="s">
        <v>481</v>
      </c>
      <c r="B19" s="34"/>
      <c r="C19" s="34"/>
      <c r="D19" s="35"/>
      <c r="E19" s="35"/>
      <c r="F19" s="34"/>
      <c r="G19" s="34"/>
      <c r="H19" s="29"/>
    </row>
    <row r="20" spans="1:8" ht="12.75">
      <c r="A20" s="24" t="s">
        <v>894</v>
      </c>
      <c r="B20" s="34">
        <v>11</v>
      </c>
      <c r="C20" s="34">
        <v>27</v>
      </c>
      <c r="D20" s="36">
        <v>-7</v>
      </c>
      <c r="E20" s="36">
        <v>-16</v>
      </c>
      <c r="F20" s="34">
        <v>189</v>
      </c>
      <c r="G20" s="34">
        <v>236</v>
      </c>
      <c r="H20" s="29">
        <v>-19.9</v>
      </c>
    </row>
    <row r="21" spans="1:8" ht="12.75">
      <c r="A21" s="24" t="s">
        <v>895</v>
      </c>
      <c r="B21" s="34">
        <v>728</v>
      </c>
      <c r="C21" s="34">
        <v>676</v>
      </c>
      <c r="D21" s="35">
        <v>-44</v>
      </c>
      <c r="E21" s="35">
        <v>52</v>
      </c>
      <c r="F21" s="34">
        <v>8398</v>
      </c>
      <c r="G21" s="34">
        <v>8903</v>
      </c>
      <c r="H21" s="29">
        <v>-5.7</v>
      </c>
    </row>
    <row r="22" spans="1:8" ht="19.5" customHeight="1">
      <c r="A22" s="24" t="s">
        <v>896</v>
      </c>
      <c r="B22" s="34"/>
      <c r="C22" s="34"/>
      <c r="D22" s="35"/>
      <c r="E22" s="35"/>
      <c r="F22" s="34"/>
      <c r="G22" s="34"/>
      <c r="H22" s="29"/>
    </row>
    <row r="23" spans="1:8" ht="12.75">
      <c r="A23" s="24" t="s">
        <v>897</v>
      </c>
      <c r="B23" s="34">
        <v>208</v>
      </c>
      <c r="C23" s="34">
        <v>207</v>
      </c>
      <c r="D23" s="35">
        <v>6</v>
      </c>
      <c r="E23" s="35">
        <v>1</v>
      </c>
      <c r="F23" s="34">
        <v>2395</v>
      </c>
      <c r="G23" s="34">
        <v>2614</v>
      </c>
      <c r="H23" s="29">
        <v>-8.4</v>
      </c>
    </row>
    <row r="24" spans="1:8" ht="12.75" customHeight="1">
      <c r="A24" s="24" t="s">
        <v>898</v>
      </c>
      <c r="B24" s="34">
        <v>520</v>
      </c>
      <c r="C24" s="34">
        <v>469</v>
      </c>
      <c r="D24" s="35">
        <v>-50</v>
      </c>
      <c r="E24" s="35">
        <v>51</v>
      </c>
      <c r="F24" s="34">
        <v>6003</v>
      </c>
      <c r="G24" s="34">
        <v>6289</v>
      </c>
      <c r="H24" s="29">
        <v>-4.5</v>
      </c>
    </row>
    <row r="25" spans="1:8" ht="24.75" customHeight="1">
      <c r="A25" s="24" t="s">
        <v>899</v>
      </c>
      <c r="B25" s="37">
        <v>4577</v>
      </c>
      <c r="C25" s="37">
        <v>4754</v>
      </c>
      <c r="D25" s="38">
        <v>42</v>
      </c>
      <c r="E25" s="38">
        <v>-177</v>
      </c>
      <c r="F25" s="37">
        <v>46350</v>
      </c>
      <c r="G25" s="37">
        <v>48530</v>
      </c>
      <c r="H25" s="39">
        <v>-4.5</v>
      </c>
    </row>
    <row r="26" spans="1:8" ht="19.5" customHeight="1">
      <c r="A26" s="24" t="s">
        <v>481</v>
      </c>
      <c r="B26" s="34"/>
      <c r="C26" s="34"/>
      <c r="D26" s="35"/>
      <c r="E26" s="35"/>
      <c r="F26" s="34"/>
      <c r="G26" s="34"/>
      <c r="H26" s="29"/>
    </row>
    <row r="27" spans="1:8" ht="12.75">
      <c r="A27" s="24" t="s">
        <v>900</v>
      </c>
      <c r="B27" s="34"/>
      <c r="C27" s="34"/>
      <c r="D27" s="35"/>
      <c r="E27" s="35"/>
      <c r="F27" s="34"/>
      <c r="G27" s="34"/>
      <c r="H27" s="29"/>
    </row>
    <row r="28" spans="1:8" ht="9" customHeight="1">
      <c r="A28" s="26" t="s">
        <v>911</v>
      </c>
      <c r="B28" s="34">
        <v>318</v>
      </c>
      <c r="C28" s="34">
        <v>275</v>
      </c>
      <c r="D28" s="35">
        <v>57</v>
      </c>
      <c r="E28" s="35">
        <v>43</v>
      </c>
      <c r="F28" s="34">
        <v>3015</v>
      </c>
      <c r="G28" s="34">
        <v>2776</v>
      </c>
      <c r="H28" s="29">
        <v>8.6</v>
      </c>
    </row>
    <row r="29" spans="1:8" ht="12.75">
      <c r="A29" s="25" t="s">
        <v>893</v>
      </c>
      <c r="B29" s="37">
        <v>40</v>
      </c>
      <c r="C29" s="37">
        <v>56</v>
      </c>
      <c r="D29" s="40">
        <v>12</v>
      </c>
      <c r="E29" s="38">
        <v>-16</v>
      </c>
      <c r="F29" s="37">
        <v>444</v>
      </c>
      <c r="G29" s="37">
        <v>496</v>
      </c>
      <c r="H29" s="39">
        <v>-10.5</v>
      </c>
    </row>
    <row r="30" spans="1:8" ht="19.5" customHeight="1">
      <c r="A30" s="24" t="s">
        <v>902</v>
      </c>
      <c r="B30" s="34"/>
      <c r="C30" s="34"/>
      <c r="D30" s="35"/>
      <c r="E30" s="35"/>
      <c r="F30" s="34"/>
      <c r="G30" s="34"/>
      <c r="H30" s="29"/>
    </row>
    <row r="31" spans="1:8" ht="9" customHeight="1">
      <c r="A31" s="26" t="s">
        <v>912</v>
      </c>
      <c r="B31" s="41">
        <v>70</v>
      </c>
      <c r="C31" s="41">
        <v>53</v>
      </c>
      <c r="D31" s="42">
        <v>5</v>
      </c>
      <c r="E31" s="38">
        <v>17</v>
      </c>
      <c r="F31" s="41">
        <v>644</v>
      </c>
      <c r="G31" s="41">
        <v>641</v>
      </c>
      <c r="H31" s="29">
        <v>0.5</v>
      </c>
    </row>
    <row r="32" spans="1:8" ht="19.5" customHeight="1">
      <c r="A32" s="24" t="s">
        <v>902</v>
      </c>
      <c r="B32" s="34"/>
      <c r="C32" s="34"/>
      <c r="D32" s="35"/>
      <c r="E32" s="35"/>
      <c r="F32" s="34"/>
      <c r="G32" s="34"/>
      <c r="H32" s="29"/>
    </row>
    <row r="33" spans="1:8" ht="9" customHeight="1">
      <c r="A33" s="26" t="s">
        <v>903</v>
      </c>
      <c r="B33" s="34">
        <v>4189</v>
      </c>
      <c r="C33" s="34">
        <v>4426</v>
      </c>
      <c r="D33" s="35">
        <v>-20</v>
      </c>
      <c r="E33" s="35">
        <v>-237</v>
      </c>
      <c r="F33" s="34">
        <v>42691</v>
      </c>
      <c r="G33" s="34">
        <v>45113</v>
      </c>
      <c r="H33" s="29">
        <v>-5.4</v>
      </c>
    </row>
    <row r="34" spans="1:8" ht="24.75" customHeight="1">
      <c r="A34" s="43" t="s">
        <v>904</v>
      </c>
      <c r="B34" s="44">
        <v>969</v>
      </c>
      <c r="C34" s="44">
        <v>935</v>
      </c>
      <c r="D34" s="45">
        <v>-43</v>
      </c>
      <c r="E34" s="45">
        <v>34</v>
      </c>
      <c r="F34" s="44">
        <v>11461</v>
      </c>
      <c r="G34" s="44">
        <v>12395</v>
      </c>
      <c r="H34" s="46">
        <v>-7.5</v>
      </c>
    </row>
    <row r="35" spans="1:8" ht="9.75" customHeight="1">
      <c r="A35" s="25" t="s">
        <v>939</v>
      </c>
      <c r="B35" s="34"/>
      <c r="C35" s="34"/>
      <c r="D35" s="35"/>
      <c r="E35" s="35"/>
      <c r="F35" s="34"/>
      <c r="G35" s="34"/>
      <c r="H35" s="29"/>
    </row>
    <row r="36" spans="1:8" ht="9" customHeight="1">
      <c r="A36" s="25" t="s">
        <v>940</v>
      </c>
      <c r="B36" s="34">
        <v>74</v>
      </c>
      <c r="C36" s="34">
        <v>88</v>
      </c>
      <c r="D36" s="36">
        <v>-10</v>
      </c>
      <c r="E36" s="35">
        <v>-14</v>
      </c>
      <c r="F36" s="34">
        <v>837</v>
      </c>
      <c r="G36" s="34">
        <v>948</v>
      </c>
      <c r="H36" s="29">
        <v>-11.7</v>
      </c>
    </row>
    <row r="37" spans="1:8" ht="19.5" customHeight="1">
      <c r="A37" s="24" t="s">
        <v>480</v>
      </c>
      <c r="B37" s="34"/>
      <c r="C37" s="34"/>
      <c r="D37" s="35"/>
      <c r="E37" s="35"/>
      <c r="F37" s="34"/>
      <c r="G37" s="34"/>
      <c r="H37" s="29"/>
    </row>
    <row r="38" spans="1:8" ht="12.75">
      <c r="A38" s="24" t="s">
        <v>905</v>
      </c>
      <c r="B38" s="34">
        <v>13</v>
      </c>
      <c r="C38" s="34">
        <v>27</v>
      </c>
      <c r="D38" s="36">
        <v>-6</v>
      </c>
      <c r="E38" s="35">
        <v>-14</v>
      </c>
      <c r="F38" s="34">
        <v>205</v>
      </c>
      <c r="G38" s="34">
        <v>264</v>
      </c>
      <c r="H38" s="29">
        <v>-22.3</v>
      </c>
    </row>
    <row r="39" spans="1:8" ht="12.75">
      <c r="A39" s="24" t="s">
        <v>906</v>
      </c>
      <c r="B39" s="34">
        <v>956</v>
      </c>
      <c r="C39" s="34">
        <v>908</v>
      </c>
      <c r="D39" s="35">
        <v>-37</v>
      </c>
      <c r="E39" s="35">
        <v>48</v>
      </c>
      <c r="F39" s="34">
        <v>11256</v>
      </c>
      <c r="G39" s="34">
        <v>12131</v>
      </c>
      <c r="H39" s="29">
        <v>-7.2</v>
      </c>
    </row>
    <row r="40" spans="1:8" ht="19.5" customHeight="1">
      <c r="A40" s="24" t="s">
        <v>481</v>
      </c>
      <c r="B40" s="34"/>
      <c r="C40" s="34"/>
      <c r="D40" s="35"/>
      <c r="E40" s="35"/>
      <c r="F40" s="34"/>
      <c r="G40" s="34"/>
      <c r="H40" s="29"/>
    </row>
    <row r="41" spans="1:8" ht="12.75">
      <c r="A41" s="24" t="s">
        <v>907</v>
      </c>
      <c r="B41" s="34">
        <v>245</v>
      </c>
      <c r="C41" s="34">
        <v>259</v>
      </c>
      <c r="D41" s="35">
        <v>10</v>
      </c>
      <c r="E41" s="35">
        <v>-14</v>
      </c>
      <c r="F41" s="34">
        <v>2895</v>
      </c>
      <c r="G41" s="34">
        <v>3205</v>
      </c>
      <c r="H41" s="29">
        <v>-9.7</v>
      </c>
    </row>
    <row r="42" spans="1:8" ht="12.75">
      <c r="A42" s="24" t="s">
        <v>908</v>
      </c>
      <c r="B42" s="34">
        <v>711</v>
      </c>
      <c r="C42" s="34">
        <v>649</v>
      </c>
      <c r="D42" s="35">
        <v>-47</v>
      </c>
      <c r="E42" s="35">
        <v>62</v>
      </c>
      <c r="F42" s="34">
        <v>8361</v>
      </c>
      <c r="G42" s="34">
        <v>8926</v>
      </c>
      <c r="H42" s="29">
        <v>-6.3</v>
      </c>
    </row>
    <row r="43" spans="1:8" ht="8.25" customHeight="1">
      <c r="A43" s="4"/>
      <c r="B43" s="4"/>
      <c r="C43" s="34"/>
      <c r="D43" s="35"/>
      <c r="E43" s="47"/>
      <c r="F43" s="4"/>
      <c r="G43" s="4"/>
      <c r="H43" s="27"/>
    </row>
    <row r="44" spans="1:8" ht="8.25" customHeight="1">
      <c r="A44" s="4"/>
      <c r="B44" s="4"/>
      <c r="C44" s="4"/>
      <c r="D44" s="4"/>
      <c r="E44" s="4"/>
      <c r="F44" s="4"/>
      <c r="G44" s="4"/>
      <c r="H44" s="4"/>
    </row>
    <row r="45" spans="1:8" ht="8.25" customHeight="1">
      <c r="A45" s="4"/>
      <c r="B45" s="4"/>
      <c r="C45" s="4"/>
      <c r="D45" s="4"/>
      <c r="E45" s="4"/>
      <c r="F45" s="4"/>
      <c r="G45" s="4"/>
      <c r="H45" s="4"/>
    </row>
    <row r="46" spans="1:7" ht="8.25" customHeight="1">
      <c r="A46" s="5" t="s">
        <v>909</v>
      </c>
      <c r="B46" s="4"/>
      <c r="C46" s="4"/>
      <c r="D46" s="4"/>
      <c r="E46" s="4"/>
      <c r="F46" s="4"/>
      <c r="G46" s="4"/>
    </row>
    <row r="47" spans="1:8" ht="8.25" customHeight="1">
      <c r="A47" s="4" t="s">
        <v>910</v>
      </c>
      <c r="B47" s="28"/>
      <c r="C47" s="28"/>
      <c r="D47" s="28"/>
      <c r="E47" s="28"/>
      <c r="F47" s="28"/>
      <c r="G47" s="28"/>
      <c r="H47" s="28"/>
    </row>
    <row r="48" spans="1:8" ht="12.75">
      <c r="A48" s="28"/>
      <c r="B48" s="28"/>
      <c r="C48" s="28"/>
      <c r="D48" s="28"/>
      <c r="E48" s="28"/>
      <c r="F48" s="28"/>
      <c r="G48" s="28"/>
      <c r="H48" s="28"/>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K86"/>
  <sheetViews>
    <sheetView zoomScale="120" zoomScaleNormal="120" workbookViewId="0" topLeftCell="A1">
      <selection activeCell="A1" sqref="A1"/>
    </sheetView>
  </sheetViews>
  <sheetFormatPr defaultColWidth="11.421875" defaultRowHeight="12.75"/>
  <cols>
    <col min="1" max="1" width="2.7109375" style="104" customWidth="1"/>
    <col min="2" max="2" width="13.140625" style="104" customWidth="1"/>
    <col min="3" max="11" width="7.28125" style="104" customWidth="1"/>
    <col min="12" max="16384" width="11.421875" style="104" customWidth="1"/>
  </cols>
  <sheetData>
    <row r="1" spans="1:11" ht="8.25" customHeight="1">
      <c r="A1" s="101" t="s">
        <v>482</v>
      </c>
      <c r="B1" s="101"/>
      <c r="C1" s="101"/>
      <c r="D1" s="101"/>
      <c r="E1" s="101"/>
      <c r="F1" s="101"/>
      <c r="G1" s="101"/>
      <c r="H1" s="101"/>
      <c r="I1" s="101"/>
      <c r="J1" s="101"/>
      <c r="K1" s="101"/>
    </row>
    <row r="2" spans="1:11" ht="8.25" customHeight="1">
      <c r="A2" s="102"/>
      <c r="B2" s="102"/>
      <c r="C2" s="102"/>
      <c r="D2" s="102"/>
      <c r="E2" s="102"/>
      <c r="F2" s="102"/>
      <c r="G2" s="102"/>
      <c r="H2" s="102"/>
      <c r="I2" s="102"/>
      <c r="J2" s="102"/>
      <c r="K2" s="102"/>
    </row>
    <row r="3" spans="1:11" ht="8.25" customHeight="1">
      <c r="A3" s="102"/>
      <c r="B3" s="102"/>
      <c r="C3" s="102"/>
      <c r="D3" s="102"/>
      <c r="E3" s="102"/>
      <c r="F3" s="102"/>
      <c r="G3" s="102"/>
      <c r="H3" s="102"/>
      <c r="I3" s="102"/>
      <c r="J3" s="102"/>
      <c r="K3" s="102"/>
    </row>
    <row r="4" spans="1:11" ht="8.25" customHeight="1">
      <c r="A4" s="105" t="s">
        <v>483</v>
      </c>
      <c r="B4" s="105"/>
      <c r="C4" s="105"/>
      <c r="D4" s="105"/>
      <c r="E4" s="105"/>
      <c r="F4" s="105"/>
      <c r="G4" s="105"/>
      <c r="H4" s="105"/>
      <c r="I4" s="105"/>
      <c r="J4" s="105"/>
      <c r="K4" s="102"/>
    </row>
    <row r="5" spans="1:11" ht="8.25" customHeight="1">
      <c r="A5" s="105" t="s">
        <v>803</v>
      </c>
      <c r="B5" s="105"/>
      <c r="C5" s="105"/>
      <c r="D5" s="105"/>
      <c r="E5" s="105"/>
      <c r="F5" s="105"/>
      <c r="G5" s="105"/>
      <c r="H5" s="105"/>
      <c r="I5" s="105"/>
      <c r="J5" s="105"/>
      <c r="K5" s="102"/>
    </row>
    <row r="6" spans="1:11" ht="8.25" customHeight="1">
      <c r="A6" s="102"/>
      <c r="B6" s="102"/>
      <c r="C6" s="102"/>
      <c r="D6" s="102"/>
      <c r="E6" s="102"/>
      <c r="F6" s="102"/>
      <c r="G6" s="102"/>
      <c r="H6" s="102"/>
      <c r="I6" s="102"/>
      <c r="J6" s="102"/>
      <c r="K6" s="102"/>
    </row>
    <row r="7" spans="1:11" ht="12.75" customHeight="1">
      <c r="A7" s="169"/>
      <c r="B7" s="309"/>
      <c r="C7" s="365" t="s">
        <v>820</v>
      </c>
      <c r="D7" s="310" t="s">
        <v>484</v>
      </c>
      <c r="E7" s="311"/>
      <c r="F7" s="312"/>
      <c r="G7" s="313" t="s">
        <v>485</v>
      </c>
      <c r="H7" s="311"/>
      <c r="I7" s="312"/>
      <c r="J7" s="314" t="s">
        <v>486</v>
      </c>
      <c r="K7" s="355" t="s">
        <v>839</v>
      </c>
    </row>
    <row r="8" spans="1:11" ht="8.25" customHeight="1">
      <c r="A8" s="102" t="s">
        <v>487</v>
      </c>
      <c r="B8" s="315"/>
      <c r="C8" s="366"/>
      <c r="D8" s="368" t="s">
        <v>817</v>
      </c>
      <c r="E8" s="368" t="s">
        <v>577</v>
      </c>
      <c r="F8" s="357" t="s">
        <v>578</v>
      </c>
      <c r="G8" s="357" t="s">
        <v>580</v>
      </c>
      <c r="H8" s="357" t="s">
        <v>577</v>
      </c>
      <c r="I8" s="357" t="s">
        <v>578</v>
      </c>
      <c r="J8" s="316" t="s">
        <v>866</v>
      </c>
      <c r="K8" s="336"/>
    </row>
    <row r="9" spans="2:11" ht="8.25" customHeight="1">
      <c r="B9" s="315"/>
      <c r="C9" s="366"/>
      <c r="D9" s="369"/>
      <c r="E9" s="371"/>
      <c r="F9" s="360"/>
      <c r="G9" s="358"/>
      <c r="H9" s="360"/>
      <c r="I9" s="360"/>
      <c r="J9" s="316" t="s">
        <v>867</v>
      </c>
      <c r="K9" s="336"/>
    </row>
    <row r="10" spans="1:11" ht="8.25" customHeight="1">
      <c r="A10" s="102" t="s">
        <v>862</v>
      </c>
      <c r="B10" s="315"/>
      <c r="C10" s="366"/>
      <c r="D10" s="369"/>
      <c r="E10" s="361" t="s">
        <v>818</v>
      </c>
      <c r="F10" s="362"/>
      <c r="G10" s="358"/>
      <c r="H10" s="361" t="s">
        <v>819</v>
      </c>
      <c r="I10" s="362"/>
      <c r="J10" s="316" t="s">
        <v>488</v>
      </c>
      <c r="K10" s="336"/>
    </row>
    <row r="11" spans="1:11" ht="12.75" customHeight="1">
      <c r="A11" s="302"/>
      <c r="B11" s="317"/>
      <c r="C11" s="367"/>
      <c r="D11" s="370"/>
      <c r="E11" s="363"/>
      <c r="F11" s="364"/>
      <c r="G11" s="359"/>
      <c r="H11" s="363"/>
      <c r="I11" s="364"/>
      <c r="J11" s="318" t="s">
        <v>815</v>
      </c>
      <c r="K11" s="356"/>
    </row>
    <row r="12" ht="8.25" customHeight="1">
      <c r="B12" s="144"/>
    </row>
    <row r="13" spans="1:11" s="166" customFormat="1" ht="8.25" customHeight="1">
      <c r="A13" s="156">
        <v>38292</v>
      </c>
      <c r="B13" s="326"/>
      <c r="C13" s="216"/>
      <c r="D13" s="216"/>
      <c r="E13" s="156"/>
      <c r="F13" s="156"/>
      <c r="G13" s="216"/>
      <c r="H13" s="216"/>
      <c r="I13" s="216"/>
      <c r="J13" s="216"/>
      <c r="K13" s="216"/>
    </row>
    <row r="14" spans="1:11" ht="8.25" customHeight="1">
      <c r="A14" s="105" t="s">
        <v>489</v>
      </c>
      <c r="B14" s="226"/>
      <c r="C14" s="102"/>
      <c r="D14" s="102"/>
      <c r="E14" s="105"/>
      <c r="F14" s="105"/>
      <c r="G14" s="102"/>
      <c r="H14" s="102"/>
      <c r="I14" s="102"/>
      <c r="J14" s="102"/>
      <c r="K14" s="102"/>
    </row>
    <row r="15" ht="8.25" customHeight="1">
      <c r="B15" s="144"/>
    </row>
    <row r="16" spans="1:11" ht="8.25" customHeight="1">
      <c r="A16" s="104" t="s">
        <v>917</v>
      </c>
      <c r="B16" s="117" t="s">
        <v>932</v>
      </c>
      <c r="C16" s="319">
        <v>15</v>
      </c>
      <c r="D16" s="319" t="s">
        <v>916</v>
      </c>
      <c r="E16" s="319">
        <v>3</v>
      </c>
      <c r="F16" s="319">
        <v>12</v>
      </c>
      <c r="G16" s="319" t="s">
        <v>916</v>
      </c>
      <c r="H16" s="319">
        <v>4</v>
      </c>
      <c r="I16" s="319">
        <v>13</v>
      </c>
      <c r="J16" s="319">
        <v>4</v>
      </c>
      <c r="K16" s="319">
        <v>19</v>
      </c>
    </row>
    <row r="17" spans="1:11" ht="8.25" customHeight="1">
      <c r="A17" s="104" t="s">
        <v>918</v>
      </c>
      <c r="B17" s="117" t="s">
        <v>933</v>
      </c>
      <c r="C17" s="319">
        <v>10</v>
      </c>
      <c r="D17" s="319" t="s">
        <v>916</v>
      </c>
      <c r="E17" s="319">
        <v>3</v>
      </c>
      <c r="F17" s="319">
        <v>7</v>
      </c>
      <c r="G17" s="319" t="s">
        <v>916</v>
      </c>
      <c r="H17" s="319">
        <v>4</v>
      </c>
      <c r="I17" s="319">
        <v>9</v>
      </c>
      <c r="J17" s="319">
        <v>8</v>
      </c>
      <c r="K17" s="319">
        <v>18</v>
      </c>
    </row>
    <row r="18" spans="1:11" ht="8.25" customHeight="1">
      <c r="A18" s="104" t="s">
        <v>920</v>
      </c>
      <c r="B18" s="117" t="s">
        <v>919</v>
      </c>
      <c r="C18" s="319">
        <v>5</v>
      </c>
      <c r="D18" s="319" t="s">
        <v>916</v>
      </c>
      <c r="E18" s="319">
        <v>3</v>
      </c>
      <c r="F18" s="319">
        <v>2</v>
      </c>
      <c r="G18" s="319" t="s">
        <v>916</v>
      </c>
      <c r="H18" s="319">
        <v>3</v>
      </c>
      <c r="I18" s="319">
        <v>3</v>
      </c>
      <c r="J18" s="319">
        <v>8</v>
      </c>
      <c r="K18" s="319">
        <v>13</v>
      </c>
    </row>
    <row r="19" spans="1:11" ht="8.25" customHeight="1">
      <c r="A19" s="104" t="s">
        <v>921</v>
      </c>
      <c r="B19" s="117" t="s">
        <v>928</v>
      </c>
      <c r="C19" s="319">
        <v>22</v>
      </c>
      <c r="D19" s="319" t="s">
        <v>916</v>
      </c>
      <c r="E19" s="319">
        <v>5</v>
      </c>
      <c r="F19" s="319">
        <v>17</v>
      </c>
      <c r="G19" s="319" t="s">
        <v>916</v>
      </c>
      <c r="H19" s="319">
        <v>7</v>
      </c>
      <c r="I19" s="319">
        <v>17</v>
      </c>
      <c r="J19" s="319">
        <v>6</v>
      </c>
      <c r="K19" s="319">
        <v>28</v>
      </c>
    </row>
    <row r="20" spans="1:11" ht="8.25" customHeight="1">
      <c r="A20" s="104" t="s">
        <v>923</v>
      </c>
      <c r="B20" s="117" t="s">
        <v>922</v>
      </c>
      <c r="C20" s="319">
        <v>19</v>
      </c>
      <c r="D20" s="319" t="s">
        <v>916</v>
      </c>
      <c r="E20" s="319">
        <v>6</v>
      </c>
      <c r="F20" s="319">
        <v>13</v>
      </c>
      <c r="G20" s="319" t="s">
        <v>916</v>
      </c>
      <c r="H20" s="319">
        <v>7</v>
      </c>
      <c r="I20" s="319">
        <v>24</v>
      </c>
      <c r="J20" s="319">
        <v>5</v>
      </c>
      <c r="K20" s="319">
        <v>24</v>
      </c>
    </row>
    <row r="21" spans="1:11" ht="8.25" customHeight="1">
      <c r="A21" s="104" t="s">
        <v>924</v>
      </c>
      <c r="B21" s="117" t="s">
        <v>930</v>
      </c>
      <c r="C21" s="319">
        <v>14</v>
      </c>
      <c r="D21" s="319" t="s">
        <v>916</v>
      </c>
      <c r="E21" s="319">
        <v>5</v>
      </c>
      <c r="F21" s="319">
        <v>9</v>
      </c>
      <c r="G21" s="319" t="s">
        <v>916</v>
      </c>
      <c r="H21" s="319">
        <v>6</v>
      </c>
      <c r="I21" s="319">
        <v>11</v>
      </c>
      <c r="J21" s="319">
        <v>7</v>
      </c>
      <c r="K21" s="319">
        <v>21</v>
      </c>
    </row>
    <row r="22" spans="1:11" ht="8.25" customHeight="1">
      <c r="A22" s="104" t="s">
        <v>925</v>
      </c>
      <c r="B22" s="117" t="s">
        <v>931</v>
      </c>
      <c r="C22" s="319">
        <v>10</v>
      </c>
      <c r="D22" s="319" t="s">
        <v>916</v>
      </c>
      <c r="E22" s="319">
        <v>4</v>
      </c>
      <c r="F22" s="319">
        <v>6</v>
      </c>
      <c r="G22" s="319" t="s">
        <v>916</v>
      </c>
      <c r="H22" s="319">
        <v>6</v>
      </c>
      <c r="I22" s="319">
        <v>9</v>
      </c>
      <c r="J22" s="319">
        <v>10</v>
      </c>
      <c r="K22" s="319">
        <v>20</v>
      </c>
    </row>
    <row r="23" spans="1:11" ht="8.25" customHeight="1">
      <c r="A23" s="104" t="s">
        <v>926</v>
      </c>
      <c r="B23" s="117" t="s">
        <v>932</v>
      </c>
      <c r="C23" s="319">
        <v>19</v>
      </c>
      <c r="D23" s="319" t="s">
        <v>916</v>
      </c>
      <c r="E23" s="319">
        <v>7</v>
      </c>
      <c r="F23" s="319">
        <v>12</v>
      </c>
      <c r="G23" s="319" t="s">
        <v>916</v>
      </c>
      <c r="H23" s="319">
        <v>8</v>
      </c>
      <c r="I23" s="319">
        <v>18</v>
      </c>
      <c r="J23" s="319">
        <v>3</v>
      </c>
      <c r="K23" s="319">
        <v>22</v>
      </c>
    </row>
    <row r="24" spans="1:11" ht="8.25" customHeight="1">
      <c r="A24" s="104" t="s">
        <v>927</v>
      </c>
      <c r="B24" s="117" t="s">
        <v>933</v>
      </c>
      <c r="C24" s="319">
        <v>20</v>
      </c>
      <c r="D24" s="319" t="s">
        <v>916</v>
      </c>
      <c r="E24" s="319">
        <v>5</v>
      </c>
      <c r="F24" s="319">
        <v>15</v>
      </c>
      <c r="G24" s="319" t="s">
        <v>916</v>
      </c>
      <c r="H24" s="319">
        <v>5</v>
      </c>
      <c r="I24" s="319">
        <v>19</v>
      </c>
      <c r="J24" s="319">
        <v>8</v>
      </c>
      <c r="K24" s="319">
        <v>28</v>
      </c>
    </row>
    <row r="25" spans="1:11" ht="8.25" customHeight="1">
      <c r="A25" s="104" t="s">
        <v>490</v>
      </c>
      <c r="B25" s="117" t="s">
        <v>919</v>
      </c>
      <c r="C25" s="319">
        <v>11</v>
      </c>
      <c r="D25" s="319" t="s">
        <v>916</v>
      </c>
      <c r="E25" s="319">
        <v>4</v>
      </c>
      <c r="F25" s="319">
        <v>7</v>
      </c>
      <c r="G25" s="319" t="s">
        <v>916</v>
      </c>
      <c r="H25" s="319">
        <v>5</v>
      </c>
      <c r="I25" s="319">
        <v>7</v>
      </c>
      <c r="J25" s="319">
        <v>5</v>
      </c>
      <c r="K25" s="319">
        <v>16</v>
      </c>
    </row>
    <row r="26" spans="1:11" ht="8.25" customHeight="1">
      <c r="A26" s="104" t="s">
        <v>491</v>
      </c>
      <c r="B26" s="117" t="s">
        <v>928</v>
      </c>
      <c r="C26" s="319">
        <v>9</v>
      </c>
      <c r="D26" s="319" t="s">
        <v>916</v>
      </c>
      <c r="E26" s="319">
        <v>2</v>
      </c>
      <c r="F26" s="319">
        <v>7</v>
      </c>
      <c r="G26" s="319" t="s">
        <v>916</v>
      </c>
      <c r="H26" s="319">
        <v>2</v>
      </c>
      <c r="I26" s="319">
        <v>9</v>
      </c>
      <c r="J26" s="319">
        <v>8</v>
      </c>
      <c r="K26" s="319">
        <v>17</v>
      </c>
    </row>
    <row r="27" spans="1:11" ht="8.25" customHeight="1">
      <c r="A27" s="104" t="s">
        <v>492</v>
      </c>
      <c r="B27" s="117" t="s">
        <v>922</v>
      </c>
      <c r="C27" s="319">
        <v>16</v>
      </c>
      <c r="D27" s="319">
        <v>1</v>
      </c>
      <c r="E27" s="319">
        <v>2</v>
      </c>
      <c r="F27" s="319">
        <v>13</v>
      </c>
      <c r="G27" s="319">
        <v>1</v>
      </c>
      <c r="H27" s="319">
        <v>2</v>
      </c>
      <c r="I27" s="319">
        <v>18</v>
      </c>
      <c r="J27" s="319">
        <v>5</v>
      </c>
      <c r="K27" s="319">
        <v>21</v>
      </c>
    </row>
    <row r="28" spans="1:11" ht="8.25" customHeight="1">
      <c r="A28" s="104" t="s">
        <v>493</v>
      </c>
      <c r="B28" s="117" t="s">
        <v>930</v>
      </c>
      <c r="C28" s="319">
        <v>17</v>
      </c>
      <c r="D28" s="319" t="s">
        <v>916</v>
      </c>
      <c r="E28" s="319" t="s">
        <v>916</v>
      </c>
      <c r="F28" s="319">
        <v>17</v>
      </c>
      <c r="G28" s="319" t="s">
        <v>916</v>
      </c>
      <c r="H28" s="319" t="s">
        <v>916</v>
      </c>
      <c r="I28" s="319">
        <v>20</v>
      </c>
      <c r="J28" s="319">
        <v>4</v>
      </c>
      <c r="K28" s="319">
        <v>21</v>
      </c>
    </row>
    <row r="29" spans="1:11" ht="8.25" customHeight="1">
      <c r="A29" s="104" t="s">
        <v>494</v>
      </c>
      <c r="B29" s="117" t="s">
        <v>931</v>
      </c>
      <c r="C29" s="319">
        <v>6</v>
      </c>
      <c r="D29" s="319" t="s">
        <v>916</v>
      </c>
      <c r="E29" s="319">
        <v>3</v>
      </c>
      <c r="F29" s="319">
        <v>3</v>
      </c>
      <c r="G29" s="319" t="s">
        <v>916</v>
      </c>
      <c r="H29" s="319">
        <v>4</v>
      </c>
      <c r="I29" s="319">
        <v>6</v>
      </c>
      <c r="J29" s="319">
        <v>5</v>
      </c>
      <c r="K29" s="319">
        <v>11</v>
      </c>
    </row>
    <row r="30" spans="1:11" ht="8.25" customHeight="1">
      <c r="A30" s="104" t="s">
        <v>495</v>
      </c>
      <c r="B30" s="117" t="s">
        <v>932</v>
      </c>
      <c r="C30" s="319">
        <v>15</v>
      </c>
      <c r="D30" s="319" t="s">
        <v>916</v>
      </c>
      <c r="E30" s="319">
        <v>5</v>
      </c>
      <c r="F30" s="319">
        <v>10</v>
      </c>
      <c r="G30" s="319" t="s">
        <v>916</v>
      </c>
      <c r="H30" s="319">
        <v>6</v>
      </c>
      <c r="I30" s="319">
        <v>18</v>
      </c>
      <c r="J30" s="319">
        <v>3</v>
      </c>
      <c r="K30" s="319">
        <v>18</v>
      </c>
    </row>
    <row r="31" spans="1:11" ht="8.25" customHeight="1">
      <c r="A31" s="104" t="s">
        <v>496</v>
      </c>
      <c r="B31" s="117" t="s">
        <v>933</v>
      </c>
      <c r="C31" s="319">
        <v>16</v>
      </c>
      <c r="D31" s="319" t="s">
        <v>916</v>
      </c>
      <c r="E31" s="319">
        <v>2</v>
      </c>
      <c r="F31" s="319">
        <v>14</v>
      </c>
      <c r="G31" s="319" t="s">
        <v>916</v>
      </c>
      <c r="H31" s="319">
        <v>2</v>
      </c>
      <c r="I31" s="319">
        <v>15</v>
      </c>
      <c r="J31" s="319">
        <v>2</v>
      </c>
      <c r="K31" s="319">
        <v>18</v>
      </c>
    </row>
    <row r="32" spans="1:11" ht="8.25" customHeight="1">
      <c r="A32" s="104" t="s">
        <v>497</v>
      </c>
      <c r="B32" s="117" t="s">
        <v>919</v>
      </c>
      <c r="C32" s="319">
        <v>19</v>
      </c>
      <c r="D32" s="319">
        <v>1</v>
      </c>
      <c r="E32" s="319">
        <v>4</v>
      </c>
      <c r="F32" s="319">
        <v>14</v>
      </c>
      <c r="G32" s="319">
        <v>1</v>
      </c>
      <c r="H32" s="319">
        <v>4</v>
      </c>
      <c r="I32" s="319">
        <v>16</v>
      </c>
      <c r="J32" s="319">
        <v>5</v>
      </c>
      <c r="K32" s="319">
        <v>24</v>
      </c>
    </row>
    <row r="33" spans="1:11" ht="8.25" customHeight="1">
      <c r="A33" s="104" t="s">
        <v>498</v>
      </c>
      <c r="B33" s="117" t="s">
        <v>928</v>
      </c>
      <c r="C33" s="319">
        <v>24</v>
      </c>
      <c r="D33" s="319" t="s">
        <v>916</v>
      </c>
      <c r="E33" s="319">
        <v>6</v>
      </c>
      <c r="F33" s="319">
        <v>18</v>
      </c>
      <c r="G33" s="319" t="s">
        <v>916</v>
      </c>
      <c r="H33" s="319">
        <v>6</v>
      </c>
      <c r="I33" s="319">
        <v>25</v>
      </c>
      <c r="J33" s="319">
        <v>10</v>
      </c>
      <c r="K33" s="319">
        <v>34</v>
      </c>
    </row>
    <row r="34" spans="1:11" ht="8.25" customHeight="1">
      <c r="A34" s="104" t="s">
        <v>499</v>
      </c>
      <c r="B34" s="117" t="s">
        <v>922</v>
      </c>
      <c r="C34" s="319">
        <v>19</v>
      </c>
      <c r="D34" s="319" t="s">
        <v>916</v>
      </c>
      <c r="E34" s="319">
        <v>5</v>
      </c>
      <c r="F34" s="319">
        <v>14</v>
      </c>
      <c r="G34" s="319" t="s">
        <v>916</v>
      </c>
      <c r="H34" s="319">
        <v>5</v>
      </c>
      <c r="I34" s="319">
        <v>15</v>
      </c>
      <c r="J34" s="319">
        <v>9</v>
      </c>
      <c r="K34" s="319">
        <v>28</v>
      </c>
    </row>
    <row r="35" spans="1:11" ht="8.25" customHeight="1">
      <c r="A35" s="104" t="s">
        <v>500</v>
      </c>
      <c r="B35" s="117" t="s">
        <v>930</v>
      </c>
      <c r="C35" s="319">
        <v>9</v>
      </c>
      <c r="D35" s="319" t="s">
        <v>916</v>
      </c>
      <c r="E35" s="319">
        <v>3</v>
      </c>
      <c r="F35" s="319">
        <v>6</v>
      </c>
      <c r="G35" s="319" t="s">
        <v>916</v>
      </c>
      <c r="H35" s="319">
        <v>3</v>
      </c>
      <c r="I35" s="319">
        <v>7</v>
      </c>
      <c r="J35" s="319">
        <v>6</v>
      </c>
      <c r="K35" s="319">
        <v>15</v>
      </c>
    </row>
    <row r="36" spans="1:11" ht="8.25" customHeight="1">
      <c r="A36" s="104" t="s">
        <v>501</v>
      </c>
      <c r="B36" s="117" t="s">
        <v>931</v>
      </c>
      <c r="C36" s="319">
        <v>7</v>
      </c>
      <c r="D36" s="319" t="s">
        <v>916</v>
      </c>
      <c r="E36" s="319">
        <v>1</v>
      </c>
      <c r="F36" s="319">
        <v>6</v>
      </c>
      <c r="G36" s="319" t="s">
        <v>916</v>
      </c>
      <c r="H36" s="319">
        <v>1</v>
      </c>
      <c r="I36" s="319">
        <v>6</v>
      </c>
      <c r="J36" s="319">
        <v>2</v>
      </c>
      <c r="K36" s="319">
        <v>9</v>
      </c>
    </row>
    <row r="37" spans="1:11" ht="8.25" customHeight="1">
      <c r="A37" s="104" t="s">
        <v>502</v>
      </c>
      <c r="B37" s="117" t="s">
        <v>932</v>
      </c>
      <c r="C37" s="319">
        <v>10</v>
      </c>
      <c r="D37" s="319" t="s">
        <v>916</v>
      </c>
      <c r="E37" s="319">
        <v>4</v>
      </c>
      <c r="F37" s="319">
        <v>6</v>
      </c>
      <c r="G37" s="319" t="s">
        <v>916</v>
      </c>
      <c r="H37" s="319">
        <v>4</v>
      </c>
      <c r="I37" s="319">
        <v>7</v>
      </c>
      <c r="J37" s="319">
        <v>4</v>
      </c>
      <c r="K37" s="319">
        <v>14</v>
      </c>
    </row>
    <row r="38" spans="1:11" ht="8.25" customHeight="1">
      <c r="A38" s="104" t="s">
        <v>503</v>
      </c>
      <c r="B38" s="117" t="s">
        <v>933</v>
      </c>
      <c r="C38" s="319">
        <v>14</v>
      </c>
      <c r="D38" s="319" t="s">
        <v>916</v>
      </c>
      <c r="E38" s="319">
        <v>4</v>
      </c>
      <c r="F38" s="319">
        <v>10</v>
      </c>
      <c r="G38" s="319" t="s">
        <v>916</v>
      </c>
      <c r="H38" s="319">
        <v>4</v>
      </c>
      <c r="I38" s="319">
        <v>10</v>
      </c>
      <c r="J38" s="319">
        <v>6</v>
      </c>
      <c r="K38" s="319">
        <v>20</v>
      </c>
    </row>
    <row r="39" spans="1:11" ht="8.25" customHeight="1">
      <c r="A39" s="104" t="s">
        <v>504</v>
      </c>
      <c r="B39" s="117" t="s">
        <v>919</v>
      </c>
      <c r="C39" s="319">
        <v>15</v>
      </c>
      <c r="D39" s="319" t="s">
        <v>916</v>
      </c>
      <c r="E39" s="319">
        <v>6</v>
      </c>
      <c r="F39" s="319">
        <v>9</v>
      </c>
      <c r="G39" s="319" t="s">
        <v>916</v>
      </c>
      <c r="H39" s="319">
        <v>6</v>
      </c>
      <c r="I39" s="319">
        <v>10</v>
      </c>
      <c r="J39" s="319">
        <v>4</v>
      </c>
      <c r="K39" s="319">
        <v>19</v>
      </c>
    </row>
    <row r="40" spans="1:11" ht="8.25" customHeight="1">
      <c r="A40" s="104" t="s">
        <v>505</v>
      </c>
      <c r="B40" s="117" t="s">
        <v>928</v>
      </c>
      <c r="C40" s="319">
        <v>17</v>
      </c>
      <c r="D40" s="319" t="s">
        <v>916</v>
      </c>
      <c r="E40" s="319">
        <v>3</v>
      </c>
      <c r="F40" s="319">
        <v>14</v>
      </c>
      <c r="G40" s="319" t="s">
        <v>916</v>
      </c>
      <c r="H40" s="319">
        <v>3</v>
      </c>
      <c r="I40" s="319">
        <v>17</v>
      </c>
      <c r="J40" s="319">
        <v>2</v>
      </c>
      <c r="K40" s="319">
        <v>19</v>
      </c>
    </row>
    <row r="41" spans="1:11" ht="8.25" customHeight="1">
      <c r="A41" s="104" t="s">
        <v>506</v>
      </c>
      <c r="B41" s="117" t="s">
        <v>922</v>
      </c>
      <c r="C41" s="319">
        <v>16</v>
      </c>
      <c r="D41" s="319" t="s">
        <v>916</v>
      </c>
      <c r="E41" s="319">
        <v>7</v>
      </c>
      <c r="F41" s="319">
        <v>9</v>
      </c>
      <c r="G41" s="319" t="s">
        <v>916</v>
      </c>
      <c r="H41" s="319">
        <v>7</v>
      </c>
      <c r="I41" s="319">
        <v>13</v>
      </c>
      <c r="J41" s="319">
        <v>6</v>
      </c>
      <c r="K41" s="319">
        <v>22</v>
      </c>
    </row>
    <row r="42" spans="1:11" ht="8.25" customHeight="1">
      <c r="A42" s="104" t="s">
        <v>507</v>
      </c>
      <c r="B42" s="117" t="s">
        <v>930</v>
      </c>
      <c r="C42" s="319">
        <v>9</v>
      </c>
      <c r="D42" s="319" t="s">
        <v>916</v>
      </c>
      <c r="E42" s="319">
        <v>3</v>
      </c>
      <c r="F42" s="319">
        <v>6</v>
      </c>
      <c r="G42" s="319" t="s">
        <v>916</v>
      </c>
      <c r="H42" s="319">
        <v>3</v>
      </c>
      <c r="I42" s="319">
        <v>11</v>
      </c>
      <c r="J42" s="319">
        <v>3</v>
      </c>
      <c r="K42" s="319">
        <v>12</v>
      </c>
    </row>
    <row r="43" spans="1:11" ht="8.25" customHeight="1">
      <c r="A43" s="104" t="s">
        <v>508</v>
      </c>
      <c r="B43" s="117" t="s">
        <v>931</v>
      </c>
      <c r="C43" s="319">
        <v>7</v>
      </c>
      <c r="D43" s="319" t="s">
        <v>916</v>
      </c>
      <c r="E43" s="319">
        <v>1</v>
      </c>
      <c r="F43" s="319">
        <v>6</v>
      </c>
      <c r="G43" s="319" t="s">
        <v>916</v>
      </c>
      <c r="H43" s="319">
        <v>1</v>
      </c>
      <c r="I43" s="319">
        <v>8</v>
      </c>
      <c r="J43" s="319">
        <v>7</v>
      </c>
      <c r="K43" s="319">
        <v>14</v>
      </c>
    </row>
    <row r="44" spans="1:11" ht="8.25" customHeight="1">
      <c r="A44" s="104" t="s">
        <v>913</v>
      </c>
      <c r="B44" s="117" t="s">
        <v>932</v>
      </c>
      <c r="C44" s="319">
        <v>20</v>
      </c>
      <c r="D44" s="319" t="s">
        <v>916</v>
      </c>
      <c r="E44" s="319">
        <v>2</v>
      </c>
      <c r="F44" s="319">
        <v>18</v>
      </c>
      <c r="G44" s="319" t="s">
        <v>916</v>
      </c>
      <c r="H44" s="319">
        <v>2</v>
      </c>
      <c r="I44" s="319">
        <v>20</v>
      </c>
      <c r="J44" s="319">
        <v>6</v>
      </c>
      <c r="K44" s="319">
        <v>26</v>
      </c>
    </row>
    <row r="45" spans="1:11" ht="8.25" customHeight="1">
      <c r="A45" s="104" t="s">
        <v>979</v>
      </c>
      <c r="B45" s="117" t="s">
        <v>933</v>
      </c>
      <c r="C45" s="319">
        <v>13</v>
      </c>
      <c r="D45" s="319" t="s">
        <v>916</v>
      </c>
      <c r="E45" s="319">
        <v>2</v>
      </c>
      <c r="F45" s="319">
        <v>11</v>
      </c>
      <c r="G45" s="319" t="s">
        <v>916</v>
      </c>
      <c r="H45" s="319">
        <v>2</v>
      </c>
      <c r="I45" s="319">
        <v>12</v>
      </c>
      <c r="J45" s="319">
        <v>2</v>
      </c>
      <c r="K45" s="319">
        <v>15</v>
      </c>
    </row>
    <row r="46" spans="2:11" s="322" customFormat="1" ht="8.25" customHeight="1">
      <c r="B46" s="323" t="s">
        <v>929</v>
      </c>
      <c r="C46" s="324">
        <v>423</v>
      </c>
      <c r="D46" s="324">
        <v>2</v>
      </c>
      <c r="E46" s="324">
        <v>110</v>
      </c>
      <c r="F46" s="324">
        <v>311</v>
      </c>
      <c r="G46" s="324">
        <v>2</v>
      </c>
      <c r="H46" s="324">
        <v>122</v>
      </c>
      <c r="I46" s="324">
        <v>393</v>
      </c>
      <c r="J46" s="324">
        <v>163</v>
      </c>
      <c r="K46" s="324">
        <v>586</v>
      </c>
    </row>
    <row r="47" spans="1:11" ht="8.25" customHeight="1">
      <c r="A47" s="227"/>
      <c r="B47" s="323"/>
      <c r="C47" s="324"/>
      <c r="D47" s="324"/>
      <c r="E47" s="324"/>
      <c r="F47" s="324"/>
      <c r="G47" s="324"/>
      <c r="H47" s="324"/>
      <c r="I47" s="324"/>
      <c r="J47" s="324"/>
      <c r="K47" s="324"/>
    </row>
    <row r="48" spans="2:3" ht="7.5" customHeight="1">
      <c r="B48" s="144"/>
      <c r="C48" s="327"/>
    </row>
    <row r="49" spans="1:11" s="229" customFormat="1" ht="8.25" customHeight="1">
      <c r="A49" s="105" t="s">
        <v>510</v>
      </c>
      <c r="B49" s="328"/>
      <c r="C49" s="105"/>
      <c r="D49" s="105"/>
      <c r="E49" s="105"/>
      <c r="F49" s="105"/>
      <c r="G49" s="105"/>
      <c r="H49" s="105"/>
      <c r="I49" s="105"/>
      <c r="J49" s="105"/>
      <c r="K49" s="105"/>
    </row>
    <row r="50" spans="2:3" ht="8.25" customHeight="1">
      <c r="B50" s="144"/>
      <c r="C50" s="327"/>
    </row>
    <row r="51" spans="1:11" ht="8.25" customHeight="1">
      <c r="A51" s="104" t="s">
        <v>449</v>
      </c>
      <c r="B51" s="117" t="s">
        <v>932</v>
      </c>
      <c r="C51" s="319">
        <v>11</v>
      </c>
      <c r="D51" s="319" t="s">
        <v>916</v>
      </c>
      <c r="E51" s="319">
        <v>2</v>
      </c>
      <c r="F51" s="319">
        <v>9</v>
      </c>
      <c r="G51" s="319" t="s">
        <v>916</v>
      </c>
      <c r="H51" s="319">
        <v>2</v>
      </c>
      <c r="I51" s="319">
        <v>11</v>
      </c>
      <c r="J51" s="319">
        <v>7</v>
      </c>
      <c r="K51" s="319">
        <v>18</v>
      </c>
    </row>
    <row r="52" spans="1:11" ht="8.25" customHeight="1">
      <c r="A52" s="104" t="s">
        <v>450</v>
      </c>
      <c r="B52" s="117" t="s">
        <v>933</v>
      </c>
      <c r="C52" s="319">
        <v>19</v>
      </c>
      <c r="D52" s="319">
        <v>1</v>
      </c>
      <c r="E52" s="319">
        <v>6</v>
      </c>
      <c r="F52" s="319">
        <v>12</v>
      </c>
      <c r="G52" s="319">
        <v>2</v>
      </c>
      <c r="H52" s="319">
        <v>7</v>
      </c>
      <c r="I52" s="319">
        <v>15</v>
      </c>
      <c r="J52" s="319">
        <v>3</v>
      </c>
      <c r="K52" s="319">
        <v>22</v>
      </c>
    </row>
    <row r="53" spans="1:11" ht="8.25" customHeight="1">
      <c r="A53" s="104" t="s">
        <v>451</v>
      </c>
      <c r="B53" s="117" t="s">
        <v>919</v>
      </c>
      <c r="C53" s="319">
        <v>5</v>
      </c>
      <c r="D53" s="319" t="s">
        <v>916</v>
      </c>
      <c r="E53" s="319">
        <v>2</v>
      </c>
      <c r="F53" s="319">
        <v>3</v>
      </c>
      <c r="G53" s="319" t="s">
        <v>916</v>
      </c>
      <c r="H53" s="319">
        <v>2</v>
      </c>
      <c r="I53" s="319">
        <v>7</v>
      </c>
      <c r="J53" s="319">
        <v>3</v>
      </c>
      <c r="K53" s="319">
        <v>8</v>
      </c>
    </row>
    <row r="54" spans="1:11" ht="8.25" customHeight="1">
      <c r="A54" s="104" t="s">
        <v>452</v>
      </c>
      <c r="B54" s="117" t="s">
        <v>928</v>
      </c>
      <c r="C54" s="319">
        <v>16</v>
      </c>
      <c r="D54" s="319">
        <v>2</v>
      </c>
      <c r="E54" s="319">
        <v>4</v>
      </c>
      <c r="F54" s="319">
        <v>10</v>
      </c>
      <c r="G54" s="319">
        <v>2</v>
      </c>
      <c r="H54" s="319">
        <v>5</v>
      </c>
      <c r="I54" s="319">
        <v>12</v>
      </c>
      <c r="J54" s="319">
        <v>1</v>
      </c>
      <c r="K54" s="319">
        <v>17</v>
      </c>
    </row>
    <row r="55" spans="1:11" ht="8.25" customHeight="1">
      <c r="A55" s="104" t="s">
        <v>453</v>
      </c>
      <c r="B55" s="117" t="s">
        <v>922</v>
      </c>
      <c r="C55" s="319">
        <v>6</v>
      </c>
      <c r="D55" s="319" t="s">
        <v>916</v>
      </c>
      <c r="E55" s="319">
        <v>1</v>
      </c>
      <c r="F55" s="319">
        <v>5</v>
      </c>
      <c r="G55" s="319" t="s">
        <v>916</v>
      </c>
      <c r="H55" s="319">
        <v>1</v>
      </c>
      <c r="I55" s="319">
        <v>5</v>
      </c>
      <c r="J55" s="319">
        <v>6</v>
      </c>
      <c r="K55" s="319">
        <v>12</v>
      </c>
    </row>
    <row r="56" spans="1:11" ht="8.25" customHeight="1">
      <c r="A56" s="104" t="s">
        <v>454</v>
      </c>
      <c r="B56" s="117" t="s">
        <v>930</v>
      </c>
      <c r="C56" s="319">
        <v>19</v>
      </c>
      <c r="D56" s="319" t="s">
        <v>916</v>
      </c>
      <c r="E56" s="319">
        <v>4</v>
      </c>
      <c r="F56" s="319">
        <v>15</v>
      </c>
      <c r="G56" s="319" t="s">
        <v>916</v>
      </c>
      <c r="H56" s="319">
        <v>6</v>
      </c>
      <c r="I56" s="319">
        <v>26</v>
      </c>
      <c r="J56" s="319">
        <v>5</v>
      </c>
      <c r="K56" s="319">
        <v>24</v>
      </c>
    </row>
    <row r="57" spans="1:11" ht="8.25" customHeight="1">
      <c r="A57" s="104" t="s">
        <v>455</v>
      </c>
      <c r="B57" s="117" t="s">
        <v>931</v>
      </c>
      <c r="C57" s="319">
        <v>7</v>
      </c>
      <c r="D57" s="319" t="s">
        <v>916</v>
      </c>
      <c r="E57" s="319">
        <v>2</v>
      </c>
      <c r="F57" s="319">
        <v>5</v>
      </c>
      <c r="G57" s="319" t="s">
        <v>916</v>
      </c>
      <c r="H57" s="319">
        <v>2</v>
      </c>
      <c r="I57" s="319">
        <v>6</v>
      </c>
      <c r="J57" s="319">
        <v>5</v>
      </c>
      <c r="K57" s="319">
        <v>12</v>
      </c>
    </row>
    <row r="58" spans="1:11" ht="8.25" customHeight="1">
      <c r="A58" s="104" t="s">
        <v>456</v>
      </c>
      <c r="B58" s="117" t="s">
        <v>932</v>
      </c>
      <c r="C58" s="319">
        <v>10</v>
      </c>
      <c r="D58" s="319">
        <v>1</v>
      </c>
      <c r="E58" s="319">
        <v>1</v>
      </c>
      <c r="F58" s="319">
        <v>8</v>
      </c>
      <c r="G58" s="319">
        <v>1</v>
      </c>
      <c r="H58" s="319">
        <v>1</v>
      </c>
      <c r="I58" s="319">
        <v>12</v>
      </c>
      <c r="J58" s="319">
        <v>4</v>
      </c>
      <c r="K58" s="319">
        <v>14</v>
      </c>
    </row>
    <row r="59" spans="1:11" ht="8.25" customHeight="1">
      <c r="A59" s="104" t="s">
        <v>457</v>
      </c>
      <c r="B59" s="117" t="s">
        <v>933</v>
      </c>
      <c r="C59" s="319">
        <v>21</v>
      </c>
      <c r="D59" s="319" t="s">
        <v>916</v>
      </c>
      <c r="E59" s="319">
        <v>6</v>
      </c>
      <c r="F59" s="319">
        <v>15</v>
      </c>
      <c r="G59" s="319" t="s">
        <v>916</v>
      </c>
      <c r="H59" s="319">
        <v>6</v>
      </c>
      <c r="I59" s="319">
        <v>17</v>
      </c>
      <c r="J59" s="319">
        <v>15</v>
      </c>
      <c r="K59" s="319">
        <v>36</v>
      </c>
    </row>
    <row r="60" spans="1:11" ht="8.25" customHeight="1">
      <c r="A60" s="104" t="s">
        <v>490</v>
      </c>
      <c r="B60" s="117" t="s">
        <v>919</v>
      </c>
      <c r="C60" s="319">
        <v>6</v>
      </c>
      <c r="D60" s="319" t="s">
        <v>916</v>
      </c>
      <c r="E60" s="319">
        <v>2</v>
      </c>
      <c r="F60" s="319">
        <v>4</v>
      </c>
      <c r="G60" s="319" t="s">
        <v>916</v>
      </c>
      <c r="H60" s="319">
        <v>3</v>
      </c>
      <c r="I60" s="319">
        <v>8</v>
      </c>
      <c r="J60" s="319">
        <v>7</v>
      </c>
      <c r="K60" s="319">
        <v>13</v>
      </c>
    </row>
    <row r="61" spans="1:11" ht="8.25" customHeight="1">
      <c r="A61" s="104" t="s">
        <v>491</v>
      </c>
      <c r="B61" s="117" t="s">
        <v>928</v>
      </c>
      <c r="C61" s="319">
        <v>9</v>
      </c>
      <c r="D61" s="319">
        <v>1</v>
      </c>
      <c r="E61" s="319">
        <v>2</v>
      </c>
      <c r="F61" s="319">
        <v>6</v>
      </c>
      <c r="G61" s="319">
        <v>1</v>
      </c>
      <c r="H61" s="319">
        <v>2</v>
      </c>
      <c r="I61" s="319">
        <v>9</v>
      </c>
      <c r="J61" s="319" t="s">
        <v>916</v>
      </c>
      <c r="K61" s="319">
        <v>9</v>
      </c>
    </row>
    <row r="62" spans="1:11" ht="8.25" customHeight="1">
      <c r="A62" s="104" t="s">
        <v>492</v>
      </c>
      <c r="B62" s="117" t="s">
        <v>922</v>
      </c>
      <c r="C62" s="319">
        <v>5</v>
      </c>
      <c r="D62" s="319" t="s">
        <v>916</v>
      </c>
      <c r="E62" s="319">
        <v>1</v>
      </c>
      <c r="F62" s="319">
        <v>4</v>
      </c>
      <c r="G62" s="319" t="s">
        <v>916</v>
      </c>
      <c r="H62" s="319">
        <v>1</v>
      </c>
      <c r="I62" s="319">
        <v>9</v>
      </c>
      <c r="J62" s="319">
        <v>1</v>
      </c>
      <c r="K62" s="319">
        <v>6</v>
      </c>
    </row>
    <row r="63" spans="1:11" ht="8.25" customHeight="1">
      <c r="A63" s="104" t="s">
        <v>493</v>
      </c>
      <c r="B63" s="117" t="s">
        <v>930</v>
      </c>
      <c r="C63" s="319">
        <v>7</v>
      </c>
      <c r="D63" s="319">
        <v>1</v>
      </c>
      <c r="E63" s="319">
        <v>1</v>
      </c>
      <c r="F63" s="319">
        <v>5</v>
      </c>
      <c r="G63" s="319">
        <v>1</v>
      </c>
      <c r="H63" s="319">
        <v>2</v>
      </c>
      <c r="I63" s="319">
        <v>7</v>
      </c>
      <c r="J63" s="319">
        <v>7</v>
      </c>
      <c r="K63" s="319">
        <v>14</v>
      </c>
    </row>
    <row r="64" spans="1:11" ht="8.25" customHeight="1">
      <c r="A64" s="104" t="s">
        <v>494</v>
      </c>
      <c r="B64" s="117" t="s">
        <v>931</v>
      </c>
      <c r="C64" s="319">
        <v>5</v>
      </c>
      <c r="D64" s="319">
        <v>1</v>
      </c>
      <c r="E64" s="319">
        <v>2</v>
      </c>
      <c r="F64" s="319">
        <v>2</v>
      </c>
      <c r="G64" s="319">
        <v>1</v>
      </c>
      <c r="H64" s="319">
        <v>4</v>
      </c>
      <c r="I64" s="319">
        <v>6</v>
      </c>
      <c r="J64" s="319">
        <v>6</v>
      </c>
      <c r="K64" s="319">
        <v>11</v>
      </c>
    </row>
    <row r="65" spans="1:11" ht="8.25" customHeight="1">
      <c r="A65" s="104" t="s">
        <v>495</v>
      </c>
      <c r="B65" s="117" t="s">
        <v>932</v>
      </c>
      <c r="C65" s="319">
        <v>7</v>
      </c>
      <c r="D65" s="319" t="s">
        <v>916</v>
      </c>
      <c r="E65" s="319">
        <v>1</v>
      </c>
      <c r="F65" s="319">
        <v>6</v>
      </c>
      <c r="G65" s="319" t="s">
        <v>916</v>
      </c>
      <c r="H65" s="319">
        <v>2</v>
      </c>
      <c r="I65" s="319">
        <v>7</v>
      </c>
      <c r="J65" s="319">
        <v>3</v>
      </c>
      <c r="K65" s="319">
        <v>10</v>
      </c>
    </row>
    <row r="66" spans="1:11" ht="8.25" customHeight="1">
      <c r="A66" s="104" t="s">
        <v>496</v>
      </c>
      <c r="B66" s="117" t="s">
        <v>933</v>
      </c>
      <c r="C66" s="319">
        <v>9</v>
      </c>
      <c r="D66" s="319" t="s">
        <v>916</v>
      </c>
      <c r="E66" s="319">
        <v>5</v>
      </c>
      <c r="F66" s="319">
        <v>4</v>
      </c>
      <c r="G66" s="319" t="s">
        <v>916</v>
      </c>
      <c r="H66" s="319">
        <v>5</v>
      </c>
      <c r="I66" s="319">
        <v>5</v>
      </c>
      <c r="J66" s="319">
        <v>4</v>
      </c>
      <c r="K66" s="319">
        <v>13</v>
      </c>
    </row>
    <row r="67" spans="1:11" ht="8.25" customHeight="1">
      <c r="A67" s="104" t="s">
        <v>497</v>
      </c>
      <c r="B67" s="117" t="s">
        <v>919</v>
      </c>
      <c r="C67" s="319">
        <v>9</v>
      </c>
      <c r="D67" s="319" t="s">
        <v>916</v>
      </c>
      <c r="E67" s="319">
        <v>4</v>
      </c>
      <c r="F67" s="319">
        <v>5</v>
      </c>
      <c r="G67" s="319" t="s">
        <v>916</v>
      </c>
      <c r="H67" s="319">
        <v>4</v>
      </c>
      <c r="I67" s="319">
        <v>10</v>
      </c>
      <c r="J67" s="319">
        <v>4</v>
      </c>
      <c r="K67" s="319">
        <v>13</v>
      </c>
    </row>
    <row r="68" spans="1:11" ht="8.25" customHeight="1">
      <c r="A68" s="104" t="s">
        <v>498</v>
      </c>
      <c r="B68" s="117" t="s">
        <v>928</v>
      </c>
      <c r="C68" s="319">
        <v>16</v>
      </c>
      <c r="D68" s="319" t="s">
        <v>916</v>
      </c>
      <c r="E68" s="319">
        <v>5</v>
      </c>
      <c r="F68" s="319">
        <v>11</v>
      </c>
      <c r="G68" s="319" t="s">
        <v>916</v>
      </c>
      <c r="H68" s="319">
        <v>5</v>
      </c>
      <c r="I68" s="319">
        <v>18</v>
      </c>
      <c r="J68" s="319">
        <v>4</v>
      </c>
      <c r="K68" s="319">
        <v>20</v>
      </c>
    </row>
    <row r="69" spans="1:11" ht="8.25" customHeight="1">
      <c r="A69" s="104" t="s">
        <v>499</v>
      </c>
      <c r="B69" s="117" t="s">
        <v>922</v>
      </c>
      <c r="C69" s="319">
        <v>12</v>
      </c>
      <c r="D69" s="319" t="s">
        <v>916</v>
      </c>
      <c r="E69" s="319">
        <v>5</v>
      </c>
      <c r="F69" s="319">
        <v>7</v>
      </c>
      <c r="G69" s="319" t="s">
        <v>916</v>
      </c>
      <c r="H69" s="319">
        <v>5</v>
      </c>
      <c r="I69" s="319">
        <v>12</v>
      </c>
      <c r="J69" s="319">
        <v>25</v>
      </c>
      <c r="K69" s="319">
        <v>37</v>
      </c>
    </row>
    <row r="70" spans="1:11" ht="8.25" customHeight="1">
      <c r="A70" s="104" t="s">
        <v>500</v>
      </c>
      <c r="B70" s="117" t="s">
        <v>930</v>
      </c>
      <c r="C70" s="319">
        <v>10</v>
      </c>
      <c r="D70" s="319">
        <v>1</v>
      </c>
      <c r="E70" s="319">
        <v>2</v>
      </c>
      <c r="F70" s="319">
        <v>7</v>
      </c>
      <c r="G70" s="319">
        <v>2</v>
      </c>
      <c r="H70" s="319">
        <v>4</v>
      </c>
      <c r="I70" s="319">
        <v>8</v>
      </c>
      <c r="J70" s="319">
        <v>8</v>
      </c>
      <c r="K70" s="319">
        <v>18</v>
      </c>
    </row>
    <row r="71" spans="1:11" ht="8.25" customHeight="1">
      <c r="A71" s="104" t="s">
        <v>501</v>
      </c>
      <c r="B71" s="117" t="s">
        <v>931</v>
      </c>
      <c r="C71" s="319">
        <v>5</v>
      </c>
      <c r="D71" s="319" t="s">
        <v>916</v>
      </c>
      <c r="E71" s="319">
        <v>3</v>
      </c>
      <c r="F71" s="319">
        <v>2</v>
      </c>
      <c r="G71" s="319" t="s">
        <v>916</v>
      </c>
      <c r="H71" s="319">
        <v>4</v>
      </c>
      <c r="I71" s="319">
        <v>4</v>
      </c>
      <c r="J71" s="319">
        <v>1</v>
      </c>
      <c r="K71" s="319">
        <v>6</v>
      </c>
    </row>
    <row r="72" spans="1:11" ht="8.25" customHeight="1">
      <c r="A72" s="104" t="s">
        <v>502</v>
      </c>
      <c r="B72" s="117" t="s">
        <v>932</v>
      </c>
      <c r="C72" s="319">
        <v>7</v>
      </c>
      <c r="D72" s="319" t="s">
        <v>916</v>
      </c>
      <c r="E72" s="319">
        <v>3</v>
      </c>
      <c r="F72" s="319">
        <v>4</v>
      </c>
      <c r="G72" s="319" t="s">
        <v>916</v>
      </c>
      <c r="H72" s="319">
        <v>4</v>
      </c>
      <c r="I72" s="319">
        <v>7</v>
      </c>
      <c r="J72" s="319" t="s">
        <v>916</v>
      </c>
      <c r="K72" s="319">
        <v>7</v>
      </c>
    </row>
    <row r="73" spans="1:11" ht="8.25" customHeight="1">
      <c r="A73" s="104" t="s">
        <v>503</v>
      </c>
      <c r="B73" s="117" t="s">
        <v>933</v>
      </c>
      <c r="C73" s="319">
        <v>15</v>
      </c>
      <c r="D73" s="319" t="s">
        <v>916</v>
      </c>
      <c r="E73" s="319">
        <v>3</v>
      </c>
      <c r="F73" s="319">
        <v>12</v>
      </c>
      <c r="G73" s="319" t="s">
        <v>916</v>
      </c>
      <c r="H73" s="319">
        <v>3</v>
      </c>
      <c r="I73" s="319">
        <v>14</v>
      </c>
      <c r="J73" s="319">
        <v>8</v>
      </c>
      <c r="K73" s="319">
        <v>23</v>
      </c>
    </row>
    <row r="74" spans="1:11" ht="8.25" customHeight="1">
      <c r="A74" s="104" t="s">
        <v>504</v>
      </c>
      <c r="B74" s="117" t="s">
        <v>919</v>
      </c>
      <c r="C74" s="319">
        <v>17</v>
      </c>
      <c r="D74" s="319" t="s">
        <v>916</v>
      </c>
      <c r="E74" s="319">
        <v>9</v>
      </c>
      <c r="F74" s="319">
        <v>8</v>
      </c>
      <c r="G74" s="319" t="s">
        <v>916</v>
      </c>
      <c r="H74" s="319">
        <v>11</v>
      </c>
      <c r="I74" s="319">
        <v>16</v>
      </c>
      <c r="J74" s="319">
        <v>4</v>
      </c>
      <c r="K74" s="319">
        <v>21</v>
      </c>
    </row>
    <row r="75" spans="1:11" ht="8.25" customHeight="1">
      <c r="A75" s="104" t="s">
        <v>505</v>
      </c>
      <c r="B75" s="117" t="s">
        <v>928</v>
      </c>
      <c r="C75" s="319">
        <v>9</v>
      </c>
      <c r="D75" s="319" t="s">
        <v>916</v>
      </c>
      <c r="E75" s="319">
        <v>4</v>
      </c>
      <c r="F75" s="319">
        <v>5</v>
      </c>
      <c r="G75" s="319" t="s">
        <v>916</v>
      </c>
      <c r="H75" s="319">
        <v>8</v>
      </c>
      <c r="I75" s="319">
        <v>7</v>
      </c>
      <c r="J75" s="319">
        <v>6</v>
      </c>
      <c r="K75" s="319">
        <v>15</v>
      </c>
    </row>
    <row r="76" spans="1:11" ht="8.25" customHeight="1">
      <c r="A76" s="104" t="s">
        <v>506</v>
      </c>
      <c r="B76" s="117" t="s">
        <v>922</v>
      </c>
      <c r="C76" s="319">
        <v>10</v>
      </c>
      <c r="D76" s="319" t="s">
        <v>916</v>
      </c>
      <c r="E76" s="319">
        <v>4</v>
      </c>
      <c r="F76" s="319">
        <v>6</v>
      </c>
      <c r="G76" s="319" t="s">
        <v>916</v>
      </c>
      <c r="H76" s="319">
        <v>4</v>
      </c>
      <c r="I76" s="319">
        <v>7</v>
      </c>
      <c r="J76" s="319">
        <v>7</v>
      </c>
      <c r="K76" s="319">
        <v>17</v>
      </c>
    </row>
    <row r="77" spans="1:11" ht="8.25" customHeight="1">
      <c r="A77" s="104" t="s">
        <v>507</v>
      </c>
      <c r="B77" s="117" t="s">
        <v>930</v>
      </c>
      <c r="C77" s="319">
        <v>8</v>
      </c>
      <c r="D77" s="319" t="s">
        <v>916</v>
      </c>
      <c r="E77" s="319">
        <v>4</v>
      </c>
      <c r="F77" s="319">
        <v>4</v>
      </c>
      <c r="G77" s="319" t="s">
        <v>916</v>
      </c>
      <c r="H77" s="319">
        <v>5</v>
      </c>
      <c r="I77" s="319">
        <v>10</v>
      </c>
      <c r="J77" s="319">
        <v>2</v>
      </c>
      <c r="K77" s="319">
        <v>10</v>
      </c>
    </row>
    <row r="78" spans="1:11" ht="8.25" customHeight="1">
      <c r="A78" s="104" t="s">
        <v>508</v>
      </c>
      <c r="B78" s="117" t="s">
        <v>931</v>
      </c>
      <c r="C78" s="319">
        <v>9</v>
      </c>
      <c r="D78" s="319" t="s">
        <v>916</v>
      </c>
      <c r="E78" s="319">
        <v>5</v>
      </c>
      <c r="F78" s="319">
        <v>4</v>
      </c>
      <c r="G78" s="319" t="s">
        <v>916</v>
      </c>
      <c r="H78" s="319">
        <v>6</v>
      </c>
      <c r="I78" s="319">
        <v>8</v>
      </c>
      <c r="J78" s="319">
        <v>1</v>
      </c>
      <c r="K78" s="319">
        <v>10</v>
      </c>
    </row>
    <row r="79" spans="1:11" ht="8.25" customHeight="1">
      <c r="A79" s="104" t="s">
        <v>913</v>
      </c>
      <c r="B79" s="117" t="s">
        <v>932</v>
      </c>
      <c r="C79" s="319">
        <v>14</v>
      </c>
      <c r="D79" s="319" t="s">
        <v>916</v>
      </c>
      <c r="E79" s="319">
        <v>3</v>
      </c>
      <c r="F79" s="319">
        <v>11</v>
      </c>
      <c r="G79" s="319" t="s">
        <v>916</v>
      </c>
      <c r="H79" s="319">
        <v>6</v>
      </c>
      <c r="I79" s="319">
        <v>17</v>
      </c>
      <c r="J79" s="319">
        <v>3</v>
      </c>
      <c r="K79" s="319">
        <v>17</v>
      </c>
    </row>
    <row r="80" spans="1:11" s="320" customFormat="1" ht="7.5" customHeight="1">
      <c r="A80" s="320" t="s">
        <v>979</v>
      </c>
      <c r="B80" s="117" t="s">
        <v>933</v>
      </c>
      <c r="C80" s="319">
        <v>13</v>
      </c>
      <c r="D80" s="319">
        <v>1</v>
      </c>
      <c r="E80" s="319">
        <v>2</v>
      </c>
      <c r="F80" s="319">
        <v>10</v>
      </c>
      <c r="G80" s="319">
        <v>1</v>
      </c>
      <c r="H80" s="319">
        <v>3</v>
      </c>
      <c r="I80" s="319">
        <v>18</v>
      </c>
      <c r="J80" s="319">
        <v>5</v>
      </c>
      <c r="K80" s="319">
        <v>18</v>
      </c>
    </row>
    <row r="81" spans="2:11" s="322" customFormat="1" ht="7.5" customHeight="1">
      <c r="B81" s="323" t="s">
        <v>929</v>
      </c>
      <c r="C81" s="324">
        <v>316</v>
      </c>
      <c r="D81" s="324">
        <v>9</v>
      </c>
      <c r="E81" s="324">
        <v>98</v>
      </c>
      <c r="F81" s="324">
        <v>209</v>
      </c>
      <c r="G81" s="324">
        <v>11</v>
      </c>
      <c r="H81" s="324">
        <v>123</v>
      </c>
      <c r="I81" s="324">
        <v>318</v>
      </c>
      <c r="J81" s="324">
        <v>155</v>
      </c>
      <c r="K81" s="324">
        <v>471</v>
      </c>
    </row>
    <row r="82" spans="2:11" s="322" customFormat="1" ht="8.25" customHeight="1">
      <c r="B82" s="323"/>
      <c r="C82" s="324"/>
      <c r="D82" s="324"/>
      <c r="E82" s="324"/>
      <c r="F82" s="324"/>
      <c r="G82" s="324"/>
      <c r="H82" s="324"/>
      <c r="I82" s="324"/>
      <c r="J82" s="324"/>
      <c r="K82" s="324"/>
    </row>
    <row r="83" spans="1:11" s="229" customFormat="1" ht="8.25" customHeight="1">
      <c r="A83" s="227"/>
      <c r="B83" s="227"/>
      <c r="C83" s="325"/>
      <c r="D83" s="325"/>
      <c r="E83" s="325"/>
      <c r="F83" s="325"/>
      <c r="G83" s="325"/>
      <c r="H83" s="325"/>
      <c r="I83" s="325"/>
      <c r="J83" s="325"/>
      <c r="K83" s="325"/>
    </row>
    <row r="84" spans="1:11" ht="8.25" customHeight="1">
      <c r="A84" s="227"/>
      <c r="B84" s="144"/>
      <c r="C84" s="319"/>
      <c r="D84" s="319"/>
      <c r="E84" s="319"/>
      <c r="F84" s="319"/>
      <c r="G84" s="319"/>
      <c r="H84" s="319"/>
      <c r="I84" s="319"/>
      <c r="J84" s="319"/>
      <c r="K84" s="319"/>
    </row>
    <row r="85" ht="8.25" customHeight="1"/>
    <row r="86" ht="8.25" customHeight="1">
      <c r="A86" s="104" t="s">
        <v>511</v>
      </c>
    </row>
    <row r="87" ht="8.25" customHeight="1"/>
    <row r="88" ht="8.25" customHeight="1"/>
  </sheetData>
  <mergeCells count="10">
    <mergeCell ref="C7:C11"/>
    <mergeCell ref="D8:D11"/>
    <mergeCell ref="E8:E9"/>
    <mergeCell ref="F8:F9"/>
    <mergeCell ref="E10:F11"/>
    <mergeCell ref="K7:K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87"/>
  <sheetViews>
    <sheetView zoomScale="120" zoomScaleNormal="120" workbookViewId="0" topLeftCell="A1">
      <selection activeCell="A1" sqref="A1"/>
    </sheetView>
  </sheetViews>
  <sheetFormatPr defaultColWidth="11.421875" defaultRowHeight="12.75"/>
  <cols>
    <col min="1" max="1" width="2.7109375" style="104" customWidth="1"/>
    <col min="2" max="2" width="13.140625" style="104" customWidth="1"/>
    <col min="3" max="11" width="7.28125" style="104" customWidth="1"/>
    <col min="12" max="16384" width="11.421875" style="104" customWidth="1"/>
  </cols>
  <sheetData>
    <row r="1" spans="1:11" ht="8.25" customHeight="1">
      <c r="A1" s="101" t="s">
        <v>512</v>
      </c>
      <c r="B1" s="101"/>
      <c r="C1" s="101"/>
      <c r="D1" s="101"/>
      <c r="E1" s="101"/>
      <c r="F1" s="101"/>
      <c r="G1" s="101"/>
      <c r="H1" s="101"/>
      <c r="I1" s="101"/>
      <c r="J1" s="101"/>
      <c r="K1" s="101"/>
    </row>
    <row r="2" spans="1:11" ht="8.25" customHeight="1">
      <c r="A2" s="102"/>
      <c r="B2" s="102"/>
      <c r="C2" s="102"/>
      <c r="D2" s="102"/>
      <c r="E2" s="102"/>
      <c r="F2" s="102"/>
      <c r="G2" s="102"/>
      <c r="H2" s="102"/>
      <c r="I2" s="102"/>
      <c r="J2" s="102"/>
      <c r="K2" s="102"/>
    </row>
    <row r="3" spans="1:11" ht="8.25" customHeight="1">
      <c r="A3" s="102"/>
      <c r="B3" s="102"/>
      <c r="C3" s="102"/>
      <c r="D3" s="102"/>
      <c r="E3" s="102"/>
      <c r="F3" s="102"/>
      <c r="G3" s="102"/>
      <c r="H3" s="102"/>
      <c r="I3" s="102"/>
      <c r="J3" s="102"/>
      <c r="K3" s="102"/>
    </row>
    <row r="4" spans="2:11" ht="8.25" customHeight="1">
      <c r="B4" s="102" t="s">
        <v>513</v>
      </c>
      <c r="C4" s="102"/>
      <c r="D4" s="102"/>
      <c r="E4" s="102"/>
      <c r="F4" s="102"/>
      <c r="G4" s="102"/>
      <c r="H4" s="102"/>
      <c r="I4" s="102"/>
      <c r="J4" s="102"/>
      <c r="K4" s="102"/>
    </row>
    <row r="5" spans="2:11" ht="8.25" customHeight="1">
      <c r="B5" s="102" t="s">
        <v>803</v>
      </c>
      <c r="C5" s="102"/>
      <c r="D5" s="102"/>
      <c r="E5" s="102"/>
      <c r="F5" s="102"/>
      <c r="G5" s="102"/>
      <c r="H5" s="102"/>
      <c r="I5" s="102"/>
      <c r="J5" s="102"/>
      <c r="K5" s="102"/>
    </row>
    <row r="6" spans="1:11" ht="8.25" customHeight="1">
      <c r="A6" s="102"/>
      <c r="B6" s="102"/>
      <c r="C6" s="102"/>
      <c r="D6" s="102"/>
      <c r="E6" s="102"/>
      <c r="F6" s="102"/>
      <c r="G6" s="102"/>
      <c r="H6" s="102"/>
      <c r="I6" s="102"/>
      <c r="J6" s="102"/>
      <c r="K6" s="102"/>
    </row>
    <row r="7" spans="1:11" ht="12.75" customHeight="1">
      <c r="A7" s="169"/>
      <c r="B7" s="309"/>
      <c r="C7" s="365" t="s">
        <v>820</v>
      </c>
      <c r="D7" s="310" t="s">
        <v>484</v>
      </c>
      <c r="E7" s="311"/>
      <c r="F7" s="312"/>
      <c r="G7" s="313" t="s">
        <v>485</v>
      </c>
      <c r="H7" s="311"/>
      <c r="I7" s="312"/>
      <c r="J7" s="314" t="s">
        <v>486</v>
      </c>
      <c r="K7" s="355" t="s">
        <v>839</v>
      </c>
    </row>
    <row r="8" spans="1:11" ht="8.25" customHeight="1">
      <c r="A8" s="102" t="s">
        <v>487</v>
      </c>
      <c r="B8" s="315"/>
      <c r="C8" s="366"/>
      <c r="D8" s="368" t="s">
        <v>817</v>
      </c>
      <c r="E8" s="368" t="s">
        <v>577</v>
      </c>
      <c r="F8" s="357" t="s">
        <v>578</v>
      </c>
      <c r="G8" s="357" t="s">
        <v>580</v>
      </c>
      <c r="H8" s="357" t="s">
        <v>577</v>
      </c>
      <c r="I8" s="357" t="s">
        <v>578</v>
      </c>
      <c r="J8" s="316" t="s">
        <v>866</v>
      </c>
      <c r="K8" s="336"/>
    </row>
    <row r="9" spans="2:11" ht="8.25" customHeight="1">
      <c r="B9" s="315"/>
      <c r="C9" s="366"/>
      <c r="D9" s="369"/>
      <c r="E9" s="371"/>
      <c r="F9" s="360"/>
      <c r="G9" s="358"/>
      <c r="H9" s="360"/>
      <c r="I9" s="360"/>
      <c r="J9" s="316" t="s">
        <v>867</v>
      </c>
      <c r="K9" s="336"/>
    </row>
    <row r="10" spans="1:11" ht="8.25">
      <c r="A10" s="102" t="s">
        <v>862</v>
      </c>
      <c r="B10" s="315"/>
      <c r="C10" s="366"/>
      <c r="D10" s="369"/>
      <c r="E10" s="361" t="s">
        <v>818</v>
      </c>
      <c r="F10" s="362"/>
      <c r="G10" s="358"/>
      <c r="H10" s="361" t="s">
        <v>819</v>
      </c>
      <c r="I10" s="362"/>
      <c r="J10" s="316" t="s">
        <v>488</v>
      </c>
      <c r="K10" s="336"/>
    </row>
    <row r="11" spans="1:11" ht="12.75" customHeight="1">
      <c r="A11" s="302"/>
      <c r="B11" s="317"/>
      <c r="C11" s="367"/>
      <c r="D11" s="370"/>
      <c r="E11" s="363"/>
      <c r="F11" s="364"/>
      <c r="G11" s="359"/>
      <c r="H11" s="363"/>
      <c r="I11" s="364"/>
      <c r="J11" s="318" t="s">
        <v>815</v>
      </c>
      <c r="K11" s="356"/>
    </row>
    <row r="13" spans="1:11" ht="8.25">
      <c r="A13" s="216" t="s">
        <v>447</v>
      </c>
      <c r="B13" s="105"/>
      <c r="C13" s="105"/>
      <c r="D13" s="105"/>
      <c r="E13" s="105"/>
      <c r="F13" s="105"/>
      <c r="G13" s="105"/>
      <c r="H13" s="105"/>
      <c r="I13" s="105"/>
      <c r="J13" s="105"/>
      <c r="K13" s="105"/>
    </row>
    <row r="14" spans="1:11" ht="8.25">
      <c r="A14" s="105" t="s">
        <v>982</v>
      </c>
      <c r="B14" s="102"/>
      <c r="C14" s="102"/>
      <c r="D14" s="102"/>
      <c r="E14" s="102"/>
      <c r="F14" s="102"/>
      <c r="G14" s="102"/>
      <c r="H14" s="102"/>
      <c r="I14" s="102"/>
      <c r="J14" s="102"/>
      <c r="K14" s="102"/>
    </row>
    <row r="16" spans="1:11" ht="8.25">
      <c r="A16" s="104" t="s">
        <v>917</v>
      </c>
      <c r="B16" s="117" t="s">
        <v>932</v>
      </c>
      <c r="C16" s="319">
        <v>26</v>
      </c>
      <c r="D16" s="319" t="s">
        <v>916</v>
      </c>
      <c r="E16" s="319">
        <v>5</v>
      </c>
      <c r="F16" s="319">
        <v>21</v>
      </c>
      <c r="G16" s="319" t="s">
        <v>916</v>
      </c>
      <c r="H16" s="319">
        <v>6</v>
      </c>
      <c r="I16" s="319">
        <v>24</v>
      </c>
      <c r="J16" s="319">
        <v>11</v>
      </c>
      <c r="K16" s="319">
        <v>37</v>
      </c>
    </row>
    <row r="17" spans="1:11" ht="8.25">
      <c r="A17" s="104" t="s">
        <v>918</v>
      </c>
      <c r="B17" s="117" t="s">
        <v>933</v>
      </c>
      <c r="C17" s="319">
        <v>29</v>
      </c>
      <c r="D17" s="319">
        <v>1</v>
      </c>
      <c r="E17" s="319">
        <v>9</v>
      </c>
      <c r="F17" s="319">
        <v>19</v>
      </c>
      <c r="G17" s="319">
        <v>2</v>
      </c>
      <c r="H17" s="319">
        <v>11</v>
      </c>
      <c r="I17" s="319">
        <v>24</v>
      </c>
      <c r="J17" s="319">
        <v>11</v>
      </c>
      <c r="K17" s="319">
        <v>40</v>
      </c>
    </row>
    <row r="18" spans="1:11" ht="8.25">
      <c r="A18" s="104" t="s">
        <v>920</v>
      </c>
      <c r="B18" s="117" t="s">
        <v>919</v>
      </c>
      <c r="C18" s="319">
        <v>10</v>
      </c>
      <c r="D18" s="319" t="s">
        <v>916</v>
      </c>
      <c r="E18" s="319">
        <v>5</v>
      </c>
      <c r="F18" s="319">
        <v>5</v>
      </c>
      <c r="G18" s="319" t="s">
        <v>916</v>
      </c>
      <c r="H18" s="319">
        <v>5</v>
      </c>
      <c r="I18" s="319">
        <v>10</v>
      </c>
      <c r="J18" s="319">
        <v>11</v>
      </c>
      <c r="K18" s="319">
        <v>21</v>
      </c>
    </row>
    <row r="19" spans="1:11" ht="8.25">
      <c r="A19" s="104" t="s">
        <v>921</v>
      </c>
      <c r="B19" s="117" t="s">
        <v>928</v>
      </c>
      <c r="C19" s="319">
        <v>38</v>
      </c>
      <c r="D19" s="319">
        <v>2</v>
      </c>
      <c r="E19" s="319">
        <v>9</v>
      </c>
      <c r="F19" s="319">
        <v>27</v>
      </c>
      <c r="G19" s="319">
        <v>2</v>
      </c>
      <c r="H19" s="319">
        <v>12</v>
      </c>
      <c r="I19" s="319">
        <v>29</v>
      </c>
      <c r="J19" s="319">
        <v>7</v>
      </c>
      <c r="K19" s="319">
        <v>45</v>
      </c>
    </row>
    <row r="20" spans="1:11" ht="8.25">
      <c r="A20" s="104" t="s">
        <v>923</v>
      </c>
      <c r="B20" s="117" t="s">
        <v>922</v>
      </c>
      <c r="C20" s="319">
        <v>25</v>
      </c>
      <c r="D20" s="319" t="s">
        <v>916</v>
      </c>
      <c r="E20" s="319">
        <v>7</v>
      </c>
      <c r="F20" s="319">
        <v>18</v>
      </c>
      <c r="G20" s="319" t="s">
        <v>916</v>
      </c>
      <c r="H20" s="319">
        <v>8</v>
      </c>
      <c r="I20" s="319">
        <v>29</v>
      </c>
      <c r="J20" s="319">
        <v>11</v>
      </c>
      <c r="K20" s="319">
        <v>36</v>
      </c>
    </row>
    <row r="21" spans="1:11" ht="8.25">
      <c r="A21" s="104" t="s">
        <v>924</v>
      </c>
      <c r="B21" s="117" t="s">
        <v>930</v>
      </c>
      <c r="C21" s="319">
        <v>33</v>
      </c>
      <c r="D21" s="319" t="s">
        <v>916</v>
      </c>
      <c r="E21" s="319">
        <v>9</v>
      </c>
      <c r="F21" s="319">
        <v>24</v>
      </c>
      <c r="G21" s="319" t="s">
        <v>916</v>
      </c>
      <c r="H21" s="319">
        <v>12</v>
      </c>
      <c r="I21" s="319">
        <v>37</v>
      </c>
      <c r="J21" s="319">
        <v>12</v>
      </c>
      <c r="K21" s="319">
        <v>45</v>
      </c>
    </row>
    <row r="22" spans="1:11" ht="8.25">
      <c r="A22" s="104" t="s">
        <v>925</v>
      </c>
      <c r="B22" s="117" t="s">
        <v>931</v>
      </c>
      <c r="C22" s="319">
        <v>17</v>
      </c>
      <c r="D22" s="319" t="s">
        <v>916</v>
      </c>
      <c r="E22" s="319">
        <v>6</v>
      </c>
      <c r="F22" s="319">
        <v>11</v>
      </c>
      <c r="G22" s="319" t="s">
        <v>916</v>
      </c>
      <c r="H22" s="319">
        <v>8</v>
      </c>
      <c r="I22" s="319">
        <v>15</v>
      </c>
      <c r="J22" s="319">
        <v>15</v>
      </c>
      <c r="K22" s="319">
        <v>32</v>
      </c>
    </row>
    <row r="23" spans="1:11" ht="8.25">
      <c r="A23" s="104" t="s">
        <v>926</v>
      </c>
      <c r="B23" s="117" t="s">
        <v>932</v>
      </c>
      <c r="C23" s="319">
        <v>29</v>
      </c>
      <c r="D23" s="319">
        <v>1</v>
      </c>
      <c r="E23" s="319">
        <v>8</v>
      </c>
      <c r="F23" s="319">
        <v>20</v>
      </c>
      <c r="G23" s="319">
        <v>1</v>
      </c>
      <c r="H23" s="319">
        <v>9</v>
      </c>
      <c r="I23" s="319">
        <v>30</v>
      </c>
      <c r="J23" s="319">
        <v>7</v>
      </c>
      <c r="K23" s="319">
        <v>36</v>
      </c>
    </row>
    <row r="24" spans="1:11" ht="8.25">
      <c r="A24" s="104" t="s">
        <v>927</v>
      </c>
      <c r="B24" s="117" t="s">
        <v>933</v>
      </c>
      <c r="C24" s="319">
        <v>41</v>
      </c>
      <c r="D24" s="319" t="s">
        <v>916</v>
      </c>
      <c r="E24" s="319">
        <v>11</v>
      </c>
      <c r="F24" s="319">
        <v>30</v>
      </c>
      <c r="G24" s="319" t="s">
        <v>916</v>
      </c>
      <c r="H24" s="319">
        <v>11</v>
      </c>
      <c r="I24" s="319">
        <v>36</v>
      </c>
      <c r="J24" s="319">
        <v>23</v>
      </c>
      <c r="K24" s="319">
        <v>64</v>
      </c>
    </row>
    <row r="25" spans="1:11" ht="8.25">
      <c r="A25" s="104" t="s">
        <v>490</v>
      </c>
      <c r="B25" s="117" t="s">
        <v>919</v>
      </c>
      <c r="C25" s="319">
        <v>17</v>
      </c>
      <c r="D25" s="319" t="s">
        <v>916</v>
      </c>
      <c r="E25" s="319">
        <v>6</v>
      </c>
      <c r="F25" s="319">
        <v>11</v>
      </c>
      <c r="G25" s="319" t="s">
        <v>916</v>
      </c>
      <c r="H25" s="319">
        <v>8</v>
      </c>
      <c r="I25" s="319">
        <v>15</v>
      </c>
      <c r="J25" s="319">
        <v>12</v>
      </c>
      <c r="K25" s="319">
        <v>29</v>
      </c>
    </row>
    <row r="26" spans="1:11" ht="8.25">
      <c r="A26" s="104" t="s">
        <v>491</v>
      </c>
      <c r="B26" s="117" t="s">
        <v>928</v>
      </c>
      <c r="C26" s="319">
        <v>18</v>
      </c>
      <c r="D26" s="319">
        <v>1</v>
      </c>
      <c r="E26" s="319">
        <v>4</v>
      </c>
      <c r="F26" s="319">
        <v>13</v>
      </c>
      <c r="G26" s="319">
        <v>1</v>
      </c>
      <c r="H26" s="319">
        <v>4</v>
      </c>
      <c r="I26" s="319">
        <v>18</v>
      </c>
      <c r="J26" s="319">
        <v>8</v>
      </c>
      <c r="K26" s="319">
        <v>26</v>
      </c>
    </row>
    <row r="27" spans="1:11" ht="8.25">
      <c r="A27" s="104" t="s">
        <v>492</v>
      </c>
      <c r="B27" s="117" t="s">
        <v>922</v>
      </c>
      <c r="C27" s="319">
        <v>21</v>
      </c>
      <c r="D27" s="319">
        <v>1</v>
      </c>
      <c r="E27" s="319">
        <v>3</v>
      </c>
      <c r="F27" s="319">
        <v>17</v>
      </c>
      <c r="G27" s="319">
        <v>1</v>
      </c>
      <c r="H27" s="319">
        <v>3</v>
      </c>
      <c r="I27" s="319">
        <v>27</v>
      </c>
      <c r="J27" s="319">
        <v>6</v>
      </c>
      <c r="K27" s="319">
        <v>27</v>
      </c>
    </row>
    <row r="28" spans="1:11" ht="8.25">
      <c r="A28" s="104" t="s">
        <v>493</v>
      </c>
      <c r="B28" s="117" t="s">
        <v>930</v>
      </c>
      <c r="C28" s="319">
        <v>24</v>
      </c>
      <c r="D28" s="319">
        <v>1</v>
      </c>
      <c r="E28" s="319">
        <v>1</v>
      </c>
      <c r="F28" s="319">
        <v>22</v>
      </c>
      <c r="G28" s="319">
        <v>1</v>
      </c>
      <c r="H28" s="319">
        <v>2</v>
      </c>
      <c r="I28" s="319">
        <v>27</v>
      </c>
      <c r="J28" s="319">
        <v>11</v>
      </c>
      <c r="K28" s="319">
        <v>35</v>
      </c>
    </row>
    <row r="29" spans="1:11" ht="8.25">
      <c r="A29" s="104" t="s">
        <v>494</v>
      </c>
      <c r="B29" s="117" t="s">
        <v>931</v>
      </c>
      <c r="C29" s="319">
        <v>11</v>
      </c>
      <c r="D29" s="319">
        <v>1</v>
      </c>
      <c r="E29" s="319">
        <v>5</v>
      </c>
      <c r="F29" s="319">
        <v>5</v>
      </c>
      <c r="G29" s="319">
        <v>1</v>
      </c>
      <c r="H29" s="319">
        <v>8</v>
      </c>
      <c r="I29" s="319">
        <v>12</v>
      </c>
      <c r="J29" s="319">
        <v>11</v>
      </c>
      <c r="K29" s="319">
        <v>22</v>
      </c>
    </row>
    <row r="30" spans="1:11" ht="8.25">
      <c r="A30" s="104" t="s">
        <v>495</v>
      </c>
      <c r="B30" s="117" t="s">
        <v>932</v>
      </c>
      <c r="C30" s="319">
        <v>22</v>
      </c>
      <c r="D30" s="319" t="s">
        <v>916</v>
      </c>
      <c r="E30" s="319">
        <v>6</v>
      </c>
      <c r="F30" s="319">
        <v>16</v>
      </c>
      <c r="G30" s="319" t="s">
        <v>916</v>
      </c>
      <c r="H30" s="319">
        <v>8</v>
      </c>
      <c r="I30" s="319">
        <v>25</v>
      </c>
      <c r="J30" s="319">
        <v>6</v>
      </c>
      <c r="K30" s="319">
        <v>28</v>
      </c>
    </row>
    <row r="31" spans="1:11" ht="8.25">
      <c r="A31" s="104" t="s">
        <v>496</v>
      </c>
      <c r="B31" s="117" t="s">
        <v>933</v>
      </c>
      <c r="C31" s="319">
        <v>25</v>
      </c>
      <c r="D31" s="319" t="s">
        <v>916</v>
      </c>
      <c r="E31" s="319">
        <v>7</v>
      </c>
      <c r="F31" s="319">
        <v>18</v>
      </c>
      <c r="G31" s="319" t="s">
        <v>916</v>
      </c>
      <c r="H31" s="319">
        <v>7</v>
      </c>
      <c r="I31" s="319">
        <v>20</v>
      </c>
      <c r="J31" s="319">
        <v>6</v>
      </c>
      <c r="K31" s="319">
        <v>31</v>
      </c>
    </row>
    <row r="32" spans="1:11" ht="8.25">
      <c r="A32" s="104" t="s">
        <v>497</v>
      </c>
      <c r="B32" s="117" t="s">
        <v>919</v>
      </c>
      <c r="C32" s="319">
        <v>28</v>
      </c>
      <c r="D32" s="319">
        <v>1</v>
      </c>
      <c r="E32" s="319">
        <v>8</v>
      </c>
      <c r="F32" s="319">
        <v>19</v>
      </c>
      <c r="G32" s="319">
        <v>1</v>
      </c>
      <c r="H32" s="319">
        <v>8</v>
      </c>
      <c r="I32" s="319">
        <v>26</v>
      </c>
      <c r="J32" s="319">
        <v>9</v>
      </c>
      <c r="K32" s="319">
        <v>37</v>
      </c>
    </row>
    <row r="33" spans="1:11" ht="8.25">
      <c r="A33" s="104" t="s">
        <v>498</v>
      </c>
      <c r="B33" s="117" t="s">
        <v>928</v>
      </c>
      <c r="C33" s="319">
        <v>40</v>
      </c>
      <c r="D33" s="319" t="s">
        <v>916</v>
      </c>
      <c r="E33" s="319">
        <v>11</v>
      </c>
      <c r="F33" s="319">
        <v>29</v>
      </c>
      <c r="G33" s="319" t="s">
        <v>916</v>
      </c>
      <c r="H33" s="319">
        <v>11</v>
      </c>
      <c r="I33" s="319">
        <v>43</v>
      </c>
      <c r="J33" s="319">
        <v>14</v>
      </c>
      <c r="K33" s="319">
        <v>54</v>
      </c>
    </row>
    <row r="34" spans="1:11" ht="8.25">
      <c r="A34" s="104" t="s">
        <v>499</v>
      </c>
      <c r="B34" s="117" t="s">
        <v>922</v>
      </c>
      <c r="C34" s="319">
        <v>31</v>
      </c>
      <c r="D34" s="319" t="s">
        <v>916</v>
      </c>
      <c r="E34" s="319">
        <v>10</v>
      </c>
      <c r="F34" s="319">
        <v>21</v>
      </c>
      <c r="G34" s="319" t="s">
        <v>916</v>
      </c>
      <c r="H34" s="319">
        <v>10</v>
      </c>
      <c r="I34" s="319">
        <v>27</v>
      </c>
      <c r="J34" s="319">
        <v>34</v>
      </c>
      <c r="K34" s="319">
        <v>65</v>
      </c>
    </row>
    <row r="35" spans="1:11" ht="8.25">
      <c r="A35" s="104" t="s">
        <v>500</v>
      </c>
      <c r="B35" s="117" t="s">
        <v>930</v>
      </c>
      <c r="C35" s="319">
        <v>19</v>
      </c>
      <c r="D35" s="319">
        <v>1</v>
      </c>
      <c r="E35" s="319">
        <v>5</v>
      </c>
      <c r="F35" s="319">
        <v>13</v>
      </c>
      <c r="G35" s="319">
        <v>2</v>
      </c>
      <c r="H35" s="319">
        <v>7</v>
      </c>
      <c r="I35" s="319">
        <v>15</v>
      </c>
      <c r="J35" s="319">
        <v>14</v>
      </c>
      <c r="K35" s="319">
        <v>33</v>
      </c>
    </row>
    <row r="36" spans="1:11" ht="8.25">
      <c r="A36" s="104" t="s">
        <v>501</v>
      </c>
      <c r="B36" s="117" t="s">
        <v>931</v>
      </c>
      <c r="C36" s="319">
        <v>12</v>
      </c>
      <c r="D36" s="319" t="s">
        <v>916</v>
      </c>
      <c r="E36" s="319">
        <v>4</v>
      </c>
      <c r="F36" s="319">
        <v>8</v>
      </c>
      <c r="G36" s="319" t="s">
        <v>916</v>
      </c>
      <c r="H36" s="319">
        <v>5</v>
      </c>
      <c r="I36" s="319">
        <v>10</v>
      </c>
      <c r="J36" s="319">
        <v>3</v>
      </c>
      <c r="K36" s="319">
        <v>15</v>
      </c>
    </row>
    <row r="37" spans="1:11" ht="8.25">
      <c r="A37" s="104" t="s">
        <v>502</v>
      </c>
      <c r="B37" s="117" t="s">
        <v>932</v>
      </c>
      <c r="C37" s="319">
        <v>17</v>
      </c>
      <c r="D37" s="319" t="s">
        <v>916</v>
      </c>
      <c r="E37" s="319">
        <v>7</v>
      </c>
      <c r="F37" s="319">
        <v>10</v>
      </c>
      <c r="G37" s="319" t="s">
        <v>916</v>
      </c>
      <c r="H37" s="319">
        <v>8</v>
      </c>
      <c r="I37" s="319">
        <v>14</v>
      </c>
      <c r="J37" s="319">
        <v>4</v>
      </c>
      <c r="K37" s="319">
        <v>21</v>
      </c>
    </row>
    <row r="38" spans="1:11" ht="8.25">
      <c r="A38" s="104" t="s">
        <v>503</v>
      </c>
      <c r="B38" s="117" t="s">
        <v>933</v>
      </c>
      <c r="C38" s="319">
        <v>29</v>
      </c>
      <c r="D38" s="319" t="s">
        <v>916</v>
      </c>
      <c r="E38" s="319">
        <v>7</v>
      </c>
      <c r="F38" s="319">
        <v>22</v>
      </c>
      <c r="G38" s="319" t="s">
        <v>916</v>
      </c>
      <c r="H38" s="319">
        <v>7</v>
      </c>
      <c r="I38" s="319">
        <v>24</v>
      </c>
      <c r="J38" s="319">
        <v>14</v>
      </c>
      <c r="K38" s="319">
        <v>43</v>
      </c>
    </row>
    <row r="39" spans="1:11" ht="8.25">
      <c r="A39" s="104" t="s">
        <v>504</v>
      </c>
      <c r="B39" s="117" t="s">
        <v>919</v>
      </c>
      <c r="C39" s="319">
        <v>32</v>
      </c>
      <c r="D39" s="319" t="s">
        <v>916</v>
      </c>
      <c r="E39" s="319">
        <v>15</v>
      </c>
      <c r="F39" s="319">
        <v>17</v>
      </c>
      <c r="G39" s="319" t="s">
        <v>916</v>
      </c>
      <c r="H39" s="319">
        <v>17</v>
      </c>
      <c r="I39" s="319">
        <v>26</v>
      </c>
      <c r="J39" s="319">
        <v>8</v>
      </c>
      <c r="K39" s="319">
        <v>40</v>
      </c>
    </row>
    <row r="40" spans="1:11" ht="8.25">
      <c r="A40" s="104" t="s">
        <v>505</v>
      </c>
      <c r="B40" s="117" t="s">
        <v>928</v>
      </c>
      <c r="C40" s="319">
        <v>26</v>
      </c>
      <c r="D40" s="319" t="s">
        <v>916</v>
      </c>
      <c r="E40" s="319">
        <v>7</v>
      </c>
      <c r="F40" s="319">
        <v>19</v>
      </c>
      <c r="G40" s="319" t="s">
        <v>916</v>
      </c>
      <c r="H40" s="319">
        <v>11</v>
      </c>
      <c r="I40" s="319">
        <v>24</v>
      </c>
      <c r="J40" s="319">
        <v>8</v>
      </c>
      <c r="K40" s="319">
        <v>34</v>
      </c>
    </row>
    <row r="41" spans="1:11" ht="8.25">
      <c r="A41" s="104" t="s">
        <v>506</v>
      </c>
      <c r="B41" s="117" t="s">
        <v>922</v>
      </c>
      <c r="C41" s="319">
        <v>26</v>
      </c>
      <c r="D41" s="319" t="s">
        <v>916</v>
      </c>
      <c r="E41" s="319">
        <v>11</v>
      </c>
      <c r="F41" s="319">
        <v>15</v>
      </c>
      <c r="G41" s="319" t="s">
        <v>916</v>
      </c>
      <c r="H41" s="319">
        <v>11</v>
      </c>
      <c r="I41" s="319">
        <v>20</v>
      </c>
      <c r="J41" s="319">
        <v>13</v>
      </c>
      <c r="K41" s="319">
        <v>39</v>
      </c>
    </row>
    <row r="42" spans="1:11" ht="8.25">
      <c r="A42" s="104" t="s">
        <v>507</v>
      </c>
      <c r="B42" s="117" t="s">
        <v>930</v>
      </c>
      <c r="C42" s="319">
        <v>17</v>
      </c>
      <c r="D42" s="319" t="s">
        <v>916</v>
      </c>
      <c r="E42" s="319">
        <v>7</v>
      </c>
      <c r="F42" s="319">
        <v>10</v>
      </c>
      <c r="G42" s="319" t="s">
        <v>916</v>
      </c>
      <c r="H42" s="319">
        <v>8</v>
      </c>
      <c r="I42" s="319">
        <v>21</v>
      </c>
      <c r="J42" s="319">
        <v>5</v>
      </c>
      <c r="K42" s="319">
        <v>22</v>
      </c>
    </row>
    <row r="43" spans="1:11" ht="8.25">
      <c r="A43" s="104" t="s">
        <v>508</v>
      </c>
      <c r="B43" s="117" t="s">
        <v>931</v>
      </c>
      <c r="C43" s="319">
        <v>16</v>
      </c>
      <c r="D43" s="319" t="s">
        <v>916</v>
      </c>
      <c r="E43" s="319">
        <v>6</v>
      </c>
      <c r="F43" s="319">
        <v>10</v>
      </c>
      <c r="G43" s="319" t="s">
        <v>916</v>
      </c>
      <c r="H43" s="319">
        <v>7</v>
      </c>
      <c r="I43" s="319">
        <v>16</v>
      </c>
      <c r="J43" s="319">
        <v>8</v>
      </c>
      <c r="K43" s="319">
        <v>24</v>
      </c>
    </row>
    <row r="44" spans="1:11" ht="8.25">
      <c r="A44" s="104" t="s">
        <v>913</v>
      </c>
      <c r="B44" s="117" t="s">
        <v>932</v>
      </c>
      <c r="C44" s="319">
        <v>34</v>
      </c>
      <c r="D44" s="319" t="s">
        <v>916</v>
      </c>
      <c r="E44" s="319">
        <v>5</v>
      </c>
      <c r="F44" s="319">
        <v>29</v>
      </c>
      <c r="G44" s="319" t="s">
        <v>916</v>
      </c>
      <c r="H44" s="319">
        <v>8</v>
      </c>
      <c r="I44" s="319">
        <v>37</v>
      </c>
      <c r="J44" s="319">
        <v>9</v>
      </c>
      <c r="K44" s="319">
        <v>43</v>
      </c>
    </row>
    <row r="45" spans="1:11" s="320" customFormat="1" ht="8.25">
      <c r="A45" s="320" t="s">
        <v>979</v>
      </c>
      <c r="B45" s="117" t="s">
        <v>933</v>
      </c>
      <c r="C45" s="321">
        <v>26</v>
      </c>
      <c r="D45" s="321">
        <v>1</v>
      </c>
      <c r="E45" s="321">
        <v>4</v>
      </c>
      <c r="F45" s="321">
        <v>21</v>
      </c>
      <c r="G45" s="321">
        <v>1</v>
      </c>
      <c r="H45" s="321">
        <v>5</v>
      </c>
      <c r="I45" s="321">
        <v>30</v>
      </c>
      <c r="J45" s="321">
        <v>7</v>
      </c>
      <c r="K45" s="321">
        <v>33</v>
      </c>
    </row>
    <row r="46" spans="2:11" s="322" customFormat="1" ht="8.25">
      <c r="B46" s="323" t="s">
        <v>929</v>
      </c>
      <c r="C46" s="324">
        <v>739</v>
      </c>
      <c r="D46" s="324">
        <v>11</v>
      </c>
      <c r="E46" s="324">
        <v>208</v>
      </c>
      <c r="F46" s="324">
        <v>520</v>
      </c>
      <c r="G46" s="324">
        <v>13</v>
      </c>
      <c r="H46" s="324">
        <v>245</v>
      </c>
      <c r="I46" s="324">
        <v>711</v>
      </c>
      <c r="J46" s="324">
        <v>318</v>
      </c>
      <c r="K46" s="324" t="s">
        <v>448</v>
      </c>
    </row>
    <row r="47" spans="2:11" s="322" customFormat="1" ht="8.25">
      <c r="B47" s="323"/>
      <c r="C47" s="324"/>
      <c r="D47" s="324"/>
      <c r="E47" s="324"/>
      <c r="F47" s="324"/>
      <c r="G47" s="324"/>
      <c r="H47" s="324"/>
      <c r="I47" s="324"/>
      <c r="J47" s="324"/>
      <c r="K47" s="324"/>
    </row>
    <row r="48" spans="1:11" ht="8.25">
      <c r="A48" s="229"/>
      <c r="B48" s="144"/>
      <c r="C48" s="319"/>
      <c r="D48" s="319"/>
      <c r="E48" s="319"/>
      <c r="F48" s="319"/>
      <c r="G48" s="319"/>
      <c r="H48" s="319"/>
      <c r="I48" s="319"/>
      <c r="J48" s="319"/>
      <c r="K48" s="319"/>
    </row>
    <row r="49" spans="1:2" ht="8.25">
      <c r="A49" s="229"/>
      <c r="B49" s="144"/>
    </row>
    <row r="50" spans="1:11" ht="8.25">
      <c r="A50" s="105" t="s">
        <v>514</v>
      </c>
      <c r="B50" s="105"/>
      <c r="C50" s="105"/>
      <c r="D50" s="105"/>
      <c r="E50" s="105"/>
      <c r="F50" s="105"/>
      <c r="G50" s="105"/>
      <c r="H50" s="105"/>
      <c r="I50" s="105"/>
      <c r="J50" s="105"/>
      <c r="K50" s="105"/>
    </row>
    <row r="52" spans="1:11" ht="8.25">
      <c r="A52" s="104" t="s">
        <v>917</v>
      </c>
      <c r="B52" s="117" t="s">
        <v>932</v>
      </c>
      <c r="C52" s="319">
        <v>4</v>
      </c>
      <c r="D52" s="319" t="s">
        <v>916</v>
      </c>
      <c r="E52" s="319" t="s">
        <v>916</v>
      </c>
      <c r="F52" s="319">
        <v>4</v>
      </c>
      <c r="G52" s="319" t="s">
        <v>916</v>
      </c>
      <c r="H52" s="319" t="s">
        <v>916</v>
      </c>
      <c r="I52" s="319">
        <v>5</v>
      </c>
      <c r="J52" s="319" t="s">
        <v>916</v>
      </c>
      <c r="K52" s="319">
        <v>4</v>
      </c>
    </row>
    <row r="53" spans="1:11" ht="8.25">
      <c r="A53" s="104" t="s">
        <v>918</v>
      </c>
      <c r="B53" s="117" t="s">
        <v>933</v>
      </c>
      <c r="C53" s="319">
        <v>1</v>
      </c>
      <c r="D53" s="319" t="s">
        <v>916</v>
      </c>
      <c r="E53" s="319">
        <v>1</v>
      </c>
      <c r="F53" s="319" t="s">
        <v>916</v>
      </c>
      <c r="G53" s="319" t="s">
        <v>916</v>
      </c>
      <c r="H53" s="319">
        <v>1</v>
      </c>
      <c r="I53" s="319">
        <v>1</v>
      </c>
      <c r="J53" s="319" t="s">
        <v>916</v>
      </c>
      <c r="K53" s="319">
        <v>1</v>
      </c>
    </row>
    <row r="54" spans="1:11" ht="8.25">
      <c r="A54" s="104" t="s">
        <v>920</v>
      </c>
      <c r="B54" s="117" t="s">
        <v>919</v>
      </c>
      <c r="C54" s="319" t="s">
        <v>916</v>
      </c>
      <c r="D54" s="319" t="s">
        <v>916</v>
      </c>
      <c r="E54" s="319" t="s">
        <v>916</v>
      </c>
      <c r="F54" s="319" t="s">
        <v>916</v>
      </c>
      <c r="G54" s="319" t="s">
        <v>916</v>
      </c>
      <c r="H54" s="319" t="s">
        <v>916</v>
      </c>
      <c r="I54" s="319" t="s">
        <v>916</v>
      </c>
      <c r="J54" s="319">
        <v>1</v>
      </c>
      <c r="K54" s="319">
        <v>1</v>
      </c>
    </row>
    <row r="55" spans="1:11" ht="8.25">
      <c r="A55" s="104" t="s">
        <v>921</v>
      </c>
      <c r="B55" s="117" t="s">
        <v>928</v>
      </c>
      <c r="C55" s="319">
        <v>1</v>
      </c>
      <c r="D55" s="319" t="s">
        <v>916</v>
      </c>
      <c r="E55" s="319" t="s">
        <v>916</v>
      </c>
      <c r="F55" s="319">
        <v>1</v>
      </c>
      <c r="G55" s="319" t="s">
        <v>916</v>
      </c>
      <c r="H55" s="319" t="s">
        <v>916</v>
      </c>
      <c r="I55" s="319">
        <v>1</v>
      </c>
      <c r="J55" s="319" t="s">
        <v>916</v>
      </c>
      <c r="K55" s="319">
        <v>1</v>
      </c>
    </row>
    <row r="56" spans="1:11" ht="8.25">
      <c r="A56" s="104" t="s">
        <v>923</v>
      </c>
      <c r="B56" s="117" t="s">
        <v>922</v>
      </c>
      <c r="C56" s="319">
        <v>1</v>
      </c>
      <c r="D56" s="319" t="s">
        <v>916</v>
      </c>
      <c r="E56" s="319">
        <v>1</v>
      </c>
      <c r="F56" s="319" t="s">
        <v>916</v>
      </c>
      <c r="G56" s="319" t="s">
        <v>916</v>
      </c>
      <c r="H56" s="319">
        <v>1</v>
      </c>
      <c r="I56" s="319" t="s">
        <v>916</v>
      </c>
      <c r="J56" s="319" t="s">
        <v>916</v>
      </c>
      <c r="K56" s="319">
        <v>1</v>
      </c>
    </row>
    <row r="57" spans="1:11" ht="8.25">
      <c r="A57" s="104" t="s">
        <v>924</v>
      </c>
      <c r="B57" s="117" t="s">
        <v>930</v>
      </c>
      <c r="C57" s="319">
        <v>3</v>
      </c>
      <c r="D57" s="319" t="s">
        <v>916</v>
      </c>
      <c r="E57" s="319" t="s">
        <v>916</v>
      </c>
      <c r="F57" s="319">
        <v>3</v>
      </c>
      <c r="G57" s="319" t="s">
        <v>916</v>
      </c>
      <c r="H57" s="319" t="s">
        <v>916</v>
      </c>
      <c r="I57" s="319">
        <v>7</v>
      </c>
      <c r="J57" s="319" t="s">
        <v>916</v>
      </c>
      <c r="K57" s="319">
        <v>3</v>
      </c>
    </row>
    <row r="58" spans="1:11" ht="8.25">
      <c r="A58" s="104" t="s">
        <v>925</v>
      </c>
      <c r="B58" s="117" t="s">
        <v>931</v>
      </c>
      <c r="C58" s="319" t="s">
        <v>916</v>
      </c>
      <c r="D58" s="319" t="s">
        <v>916</v>
      </c>
      <c r="E58" s="319" t="s">
        <v>916</v>
      </c>
      <c r="F58" s="319" t="s">
        <v>916</v>
      </c>
      <c r="G58" s="319" t="s">
        <v>916</v>
      </c>
      <c r="H58" s="319" t="s">
        <v>916</v>
      </c>
      <c r="I58" s="319" t="s">
        <v>916</v>
      </c>
      <c r="J58" s="319" t="s">
        <v>916</v>
      </c>
      <c r="K58" s="319" t="s">
        <v>916</v>
      </c>
    </row>
    <row r="59" spans="1:11" ht="8.25">
      <c r="A59" s="104" t="s">
        <v>926</v>
      </c>
      <c r="B59" s="117" t="s">
        <v>932</v>
      </c>
      <c r="C59" s="319">
        <v>1</v>
      </c>
      <c r="D59" s="319" t="s">
        <v>916</v>
      </c>
      <c r="E59" s="319" t="s">
        <v>916</v>
      </c>
      <c r="F59" s="319">
        <v>1</v>
      </c>
      <c r="G59" s="319" t="s">
        <v>916</v>
      </c>
      <c r="H59" s="319" t="s">
        <v>916</v>
      </c>
      <c r="I59" s="319">
        <v>1</v>
      </c>
      <c r="J59" s="319" t="s">
        <v>916</v>
      </c>
      <c r="K59" s="319">
        <v>1</v>
      </c>
    </row>
    <row r="60" spans="1:11" ht="8.25">
      <c r="A60" s="104" t="s">
        <v>927</v>
      </c>
      <c r="B60" s="117" t="s">
        <v>933</v>
      </c>
      <c r="C60" s="319">
        <v>2</v>
      </c>
      <c r="D60" s="319" t="s">
        <v>916</v>
      </c>
      <c r="E60" s="319" t="s">
        <v>916</v>
      </c>
      <c r="F60" s="319">
        <v>2</v>
      </c>
      <c r="G60" s="319" t="s">
        <v>916</v>
      </c>
      <c r="H60" s="319" t="s">
        <v>916</v>
      </c>
      <c r="I60" s="319">
        <v>3</v>
      </c>
      <c r="J60" s="319">
        <v>9</v>
      </c>
      <c r="K60" s="319">
        <v>11</v>
      </c>
    </row>
    <row r="61" spans="1:11" ht="8.25">
      <c r="A61" s="104" t="s">
        <v>490</v>
      </c>
      <c r="B61" s="117" t="s">
        <v>919</v>
      </c>
      <c r="C61" s="319">
        <v>2</v>
      </c>
      <c r="D61" s="319" t="s">
        <v>916</v>
      </c>
      <c r="E61" s="319" t="s">
        <v>916</v>
      </c>
      <c r="F61" s="319">
        <v>2</v>
      </c>
      <c r="G61" s="319" t="s">
        <v>916</v>
      </c>
      <c r="H61" s="319" t="s">
        <v>916</v>
      </c>
      <c r="I61" s="319">
        <v>6</v>
      </c>
      <c r="J61" s="319">
        <v>2</v>
      </c>
      <c r="K61" s="319">
        <v>4</v>
      </c>
    </row>
    <row r="62" spans="1:11" ht="8.25">
      <c r="A62" s="104" t="s">
        <v>491</v>
      </c>
      <c r="B62" s="117" t="s">
        <v>928</v>
      </c>
      <c r="C62" s="319" t="s">
        <v>916</v>
      </c>
      <c r="D62" s="319" t="s">
        <v>916</v>
      </c>
      <c r="E62" s="319" t="s">
        <v>916</v>
      </c>
      <c r="F62" s="319" t="s">
        <v>916</v>
      </c>
      <c r="G62" s="319" t="s">
        <v>916</v>
      </c>
      <c r="H62" s="319" t="s">
        <v>916</v>
      </c>
      <c r="I62" s="319" t="s">
        <v>916</v>
      </c>
      <c r="J62" s="319" t="s">
        <v>916</v>
      </c>
      <c r="K62" s="319" t="s">
        <v>916</v>
      </c>
    </row>
    <row r="63" spans="1:11" ht="8.25">
      <c r="A63" s="104" t="s">
        <v>492</v>
      </c>
      <c r="B63" s="117" t="s">
        <v>922</v>
      </c>
      <c r="C63" s="319">
        <v>2</v>
      </c>
      <c r="D63" s="319" t="s">
        <v>916</v>
      </c>
      <c r="E63" s="319" t="s">
        <v>916</v>
      </c>
      <c r="F63" s="319">
        <v>2</v>
      </c>
      <c r="G63" s="319" t="s">
        <v>916</v>
      </c>
      <c r="H63" s="319" t="s">
        <v>916</v>
      </c>
      <c r="I63" s="319">
        <v>6</v>
      </c>
      <c r="J63" s="319" t="s">
        <v>916</v>
      </c>
      <c r="K63" s="319">
        <v>2</v>
      </c>
    </row>
    <row r="64" spans="1:11" ht="8.25">
      <c r="A64" s="104" t="s">
        <v>493</v>
      </c>
      <c r="B64" s="117" t="s">
        <v>930</v>
      </c>
      <c r="C64" s="319">
        <v>2</v>
      </c>
      <c r="D64" s="319">
        <v>1</v>
      </c>
      <c r="E64" s="319" t="s">
        <v>916</v>
      </c>
      <c r="F64" s="319">
        <v>1</v>
      </c>
      <c r="G64" s="319">
        <v>1</v>
      </c>
      <c r="H64" s="319" t="s">
        <v>916</v>
      </c>
      <c r="I64" s="319">
        <v>1</v>
      </c>
      <c r="J64" s="319">
        <v>2</v>
      </c>
      <c r="K64" s="319">
        <v>4</v>
      </c>
    </row>
    <row r="65" spans="1:11" ht="8.25">
      <c r="A65" s="104" t="s">
        <v>494</v>
      </c>
      <c r="B65" s="117" t="s">
        <v>931</v>
      </c>
      <c r="C65" s="319" t="s">
        <v>916</v>
      </c>
      <c r="D65" s="319" t="s">
        <v>916</v>
      </c>
      <c r="E65" s="319" t="s">
        <v>916</v>
      </c>
      <c r="F65" s="319" t="s">
        <v>916</v>
      </c>
      <c r="G65" s="319" t="s">
        <v>916</v>
      </c>
      <c r="H65" s="319" t="s">
        <v>916</v>
      </c>
      <c r="I65" s="319" t="s">
        <v>916</v>
      </c>
      <c r="J65" s="319">
        <v>2</v>
      </c>
      <c r="K65" s="319">
        <v>2</v>
      </c>
    </row>
    <row r="66" spans="1:11" ht="8.25">
      <c r="A66" s="104" t="s">
        <v>495</v>
      </c>
      <c r="B66" s="117" t="s">
        <v>932</v>
      </c>
      <c r="C66" s="319" t="s">
        <v>916</v>
      </c>
      <c r="D66" s="319" t="s">
        <v>916</v>
      </c>
      <c r="E66" s="319" t="s">
        <v>916</v>
      </c>
      <c r="F66" s="319" t="s">
        <v>916</v>
      </c>
      <c r="G66" s="319" t="s">
        <v>916</v>
      </c>
      <c r="H66" s="319" t="s">
        <v>916</v>
      </c>
      <c r="I66" s="319" t="s">
        <v>916</v>
      </c>
      <c r="J66" s="319">
        <v>1</v>
      </c>
      <c r="K66" s="319">
        <v>1</v>
      </c>
    </row>
    <row r="67" spans="1:11" ht="8.25">
      <c r="A67" s="104" t="s">
        <v>496</v>
      </c>
      <c r="B67" s="117" t="s">
        <v>933</v>
      </c>
      <c r="C67" s="319" t="s">
        <v>916</v>
      </c>
      <c r="D67" s="319" t="s">
        <v>916</v>
      </c>
      <c r="E67" s="319" t="s">
        <v>916</v>
      </c>
      <c r="F67" s="319" t="s">
        <v>916</v>
      </c>
      <c r="G67" s="319" t="s">
        <v>916</v>
      </c>
      <c r="H67" s="319" t="s">
        <v>916</v>
      </c>
      <c r="I67" s="319" t="s">
        <v>916</v>
      </c>
      <c r="J67" s="319" t="s">
        <v>916</v>
      </c>
      <c r="K67" s="319" t="s">
        <v>916</v>
      </c>
    </row>
    <row r="68" spans="1:11" ht="8.25">
      <c r="A68" s="104" t="s">
        <v>497</v>
      </c>
      <c r="B68" s="117" t="s">
        <v>919</v>
      </c>
      <c r="C68" s="319" t="s">
        <v>916</v>
      </c>
      <c r="D68" s="319" t="s">
        <v>916</v>
      </c>
      <c r="E68" s="319" t="s">
        <v>916</v>
      </c>
      <c r="F68" s="319" t="s">
        <v>916</v>
      </c>
      <c r="G68" s="319" t="s">
        <v>916</v>
      </c>
      <c r="H68" s="319" t="s">
        <v>916</v>
      </c>
      <c r="I68" s="319" t="s">
        <v>916</v>
      </c>
      <c r="J68" s="319">
        <v>1</v>
      </c>
      <c r="K68" s="319">
        <v>1</v>
      </c>
    </row>
    <row r="69" spans="1:11" ht="8.25">
      <c r="A69" s="104" t="s">
        <v>498</v>
      </c>
      <c r="B69" s="117" t="s">
        <v>928</v>
      </c>
      <c r="C69" s="319">
        <v>2</v>
      </c>
      <c r="D69" s="319" t="s">
        <v>916</v>
      </c>
      <c r="E69" s="319">
        <v>2</v>
      </c>
      <c r="F69" s="319" t="s">
        <v>916</v>
      </c>
      <c r="G69" s="319" t="s">
        <v>916</v>
      </c>
      <c r="H69" s="319">
        <v>2</v>
      </c>
      <c r="I69" s="319">
        <v>1</v>
      </c>
      <c r="J69" s="319">
        <v>1</v>
      </c>
      <c r="K69" s="319">
        <v>3</v>
      </c>
    </row>
    <row r="70" spans="1:11" ht="8.25">
      <c r="A70" s="104" t="s">
        <v>499</v>
      </c>
      <c r="B70" s="117" t="s">
        <v>922</v>
      </c>
      <c r="C70" s="319">
        <v>1</v>
      </c>
      <c r="D70" s="319" t="s">
        <v>916</v>
      </c>
      <c r="E70" s="319" t="s">
        <v>916</v>
      </c>
      <c r="F70" s="319">
        <v>1</v>
      </c>
      <c r="G70" s="319" t="s">
        <v>916</v>
      </c>
      <c r="H70" s="319" t="s">
        <v>916</v>
      </c>
      <c r="I70" s="319">
        <v>1</v>
      </c>
      <c r="J70" s="319">
        <v>10</v>
      </c>
      <c r="K70" s="319">
        <v>11</v>
      </c>
    </row>
    <row r="71" spans="1:11" ht="8.25">
      <c r="A71" s="104" t="s">
        <v>500</v>
      </c>
      <c r="B71" s="117" t="s">
        <v>930</v>
      </c>
      <c r="C71" s="319">
        <v>1</v>
      </c>
      <c r="D71" s="319" t="s">
        <v>916</v>
      </c>
      <c r="E71" s="319" t="s">
        <v>916</v>
      </c>
      <c r="F71" s="319">
        <v>1</v>
      </c>
      <c r="G71" s="319" t="s">
        <v>916</v>
      </c>
      <c r="H71" s="319" t="s">
        <v>916</v>
      </c>
      <c r="I71" s="319">
        <v>1</v>
      </c>
      <c r="J71" s="319">
        <v>3</v>
      </c>
      <c r="K71" s="319">
        <v>4</v>
      </c>
    </row>
    <row r="72" spans="1:11" ht="8.25">
      <c r="A72" s="104" t="s">
        <v>501</v>
      </c>
      <c r="B72" s="117" t="s">
        <v>931</v>
      </c>
      <c r="C72" s="319" t="s">
        <v>916</v>
      </c>
      <c r="D72" s="319" t="s">
        <v>916</v>
      </c>
      <c r="E72" s="319" t="s">
        <v>916</v>
      </c>
      <c r="F72" s="319" t="s">
        <v>916</v>
      </c>
      <c r="G72" s="319" t="s">
        <v>916</v>
      </c>
      <c r="H72" s="319" t="s">
        <v>916</v>
      </c>
      <c r="I72" s="319" t="s">
        <v>916</v>
      </c>
      <c r="J72" s="319" t="s">
        <v>916</v>
      </c>
      <c r="K72" s="319" t="s">
        <v>916</v>
      </c>
    </row>
    <row r="73" spans="1:11" ht="8.25">
      <c r="A73" s="104" t="s">
        <v>502</v>
      </c>
      <c r="B73" s="117" t="s">
        <v>932</v>
      </c>
      <c r="C73" s="319" t="s">
        <v>916</v>
      </c>
      <c r="D73" s="319" t="s">
        <v>916</v>
      </c>
      <c r="E73" s="319" t="s">
        <v>916</v>
      </c>
      <c r="F73" s="319" t="s">
        <v>916</v>
      </c>
      <c r="G73" s="319" t="s">
        <v>916</v>
      </c>
      <c r="H73" s="319" t="s">
        <v>916</v>
      </c>
      <c r="I73" s="319" t="s">
        <v>916</v>
      </c>
      <c r="J73" s="319" t="s">
        <v>916</v>
      </c>
      <c r="K73" s="319" t="s">
        <v>916</v>
      </c>
    </row>
    <row r="74" spans="1:11" ht="8.25">
      <c r="A74" s="104" t="s">
        <v>503</v>
      </c>
      <c r="B74" s="117" t="s">
        <v>933</v>
      </c>
      <c r="C74" s="319" t="s">
        <v>916</v>
      </c>
      <c r="D74" s="319" t="s">
        <v>916</v>
      </c>
      <c r="E74" s="319" t="s">
        <v>916</v>
      </c>
      <c r="F74" s="319" t="s">
        <v>916</v>
      </c>
      <c r="G74" s="319" t="s">
        <v>916</v>
      </c>
      <c r="H74" s="319" t="s">
        <v>916</v>
      </c>
      <c r="I74" s="319" t="s">
        <v>916</v>
      </c>
      <c r="J74" s="319">
        <v>3</v>
      </c>
      <c r="K74" s="319">
        <v>3</v>
      </c>
    </row>
    <row r="75" spans="1:11" ht="8.25">
      <c r="A75" s="104" t="s">
        <v>504</v>
      </c>
      <c r="B75" s="117" t="s">
        <v>919</v>
      </c>
      <c r="C75" s="319">
        <v>2</v>
      </c>
      <c r="D75" s="319" t="s">
        <v>916</v>
      </c>
      <c r="E75" s="319" t="s">
        <v>916</v>
      </c>
      <c r="F75" s="319">
        <v>2</v>
      </c>
      <c r="G75" s="319" t="s">
        <v>916</v>
      </c>
      <c r="H75" s="319" t="s">
        <v>916</v>
      </c>
      <c r="I75" s="319">
        <v>3</v>
      </c>
      <c r="J75" s="319">
        <v>1</v>
      </c>
      <c r="K75" s="319">
        <v>3</v>
      </c>
    </row>
    <row r="76" spans="1:11" ht="8.25">
      <c r="A76" s="104" t="s">
        <v>505</v>
      </c>
      <c r="B76" s="117" t="s">
        <v>928</v>
      </c>
      <c r="C76" s="319">
        <v>2</v>
      </c>
      <c r="D76" s="319" t="s">
        <v>916</v>
      </c>
      <c r="E76" s="319" t="s">
        <v>916</v>
      </c>
      <c r="F76" s="319">
        <v>2</v>
      </c>
      <c r="G76" s="319" t="s">
        <v>916</v>
      </c>
      <c r="H76" s="319" t="s">
        <v>916</v>
      </c>
      <c r="I76" s="319">
        <v>2</v>
      </c>
      <c r="J76" s="319" t="s">
        <v>916</v>
      </c>
      <c r="K76" s="319">
        <v>2</v>
      </c>
    </row>
    <row r="77" spans="1:11" ht="8.25">
      <c r="A77" s="104" t="s">
        <v>506</v>
      </c>
      <c r="B77" s="117" t="s">
        <v>922</v>
      </c>
      <c r="C77" s="319">
        <v>1</v>
      </c>
      <c r="D77" s="319" t="s">
        <v>916</v>
      </c>
      <c r="E77" s="319">
        <v>1</v>
      </c>
      <c r="F77" s="319" t="s">
        <v>916</v>
      </c>
      <c r="G77" s="319" t="s">
        <v>916</v>
      </c>
      <c r="H77" s="319">
        <v>1</v>
      </c>
      <c r="I77" s="319" t="s">
        <v>916</v>
      </c>
      <c r="J77" s="319" t="s">
        <v>916</v>
      </c>
      <c r="K77" s="319">
        <v>1</v>
      </c>
    </row>
    <row r="78" spans="1:11" ht="8.25">
      <c r="A78" s="104" t="s">
        <v>507</v>
      </c>
      <c r="B78" s="117" t="s">
        <v>930</v>
      </c>
      <c r="C78" s="319">
        <v>2</v>
      </c>
      <c r="D78" s="319" t="s">
        <v>916</v>
      </c>
      <c r="E78" s="319">
        <v>1</v>
      </c>
      <c r="F78" s="319">
        <v>1</v>
      </c>
      <c r="G78" s="319" t="s">
        <v>916</v>
      </c>
      <c r="H78" s="319">
        <v>1</v>
      </c>
      <c r="I78" s="319">
        <v>1</v>
      </c>
      <c r="J78" s="319" t="s">
        <v>916</v>
      </c>
      <c r="K78" s="319">
        <v>2</v>
      </c>
    </row>
    <row r="79" spans="1:11" ht="8.25">
      <c r="A79" s="104" t="s">
        <v>508</v>
      </c>
      <c r="B79" s="117" t="s">
        <v>931</v>
      </c>
      <c r="C79" s="319">
        <v>1</v>
      </c>
      <c r="D79" s="319" t="s">
        <v>916</v>
      </c>
      <c r="E79" s="319" t="s">
        <v>916</v>
      </c>
      <c r="F79" s="319">
        <v>1</v>
      </c>
      <c r="G79" s="319" t="s">
        <v>916</v>
      </c>
      <c r="H79" s="319" t="s">
        <v>916</v>
      </c>
      <c r="I79" s="319">
        <v>1</v>
      </c>
      <c r="J79" s="319" t="s">
        <v>916</v>
      </c>
      <c r="K79" s="319">
        <v>1</v>
      </c>
    </row>
    <row r="80" spans="1:11" ht="8.25">
      <c r="A80" s="104" t="s">
        <v>913</v>
      </c>
      <c r="B80" s="117" t="s">
        <v>932</v>
      </c>
      <c r="C80" s="319" t="s">
        <v>916</v>
      </c>
      <c r="D80" s="319" t="s">
        <v>916</v>
      </c>
      <c r="E80" s="319" t="s">
        <v>916</v>
      </c>
      <c r="F80" s="319" t="s">
        <v>916</v>
      </c>
      <c r="G80" s="319" t="s">
        <v>916</v>
      </c>
      <c r="H80" s="319" t="s">
        <v>916</v>
      </c>
      <c r="I80" s="319" t="s">
        <v>916</v>
      </c>
      <c r="J80" s="319">
        <v>2</v>
      </c>
      <c r="K80" s="319">
        <v>2</v>
      </c>
    </row>
    <row r="81" spans="1:11" s="320" customFormat="1" ht="8.25">
      <c r="A81" s="320" t="s">
        <v>979</v>
      </c>
      <c r="B81" s="117" t="s">
        <v>933</v>
      </c>
      <c r="C81" s="321" t="s">
        <v>916</v>
      </c>
      <c r="D81" s="321" t="s">
        <v>916</v>
      </c>
      <c r="E81" s="321" t="s">
        <v>916</v>
      </c>
      <c r="F81" s="321" t="s">
        <v>916</v>
      </c>
      <c r="G81" s="321" t="s">
        <v>916</v>
      </c>
      <c r="H81" s="321" t="s">
        <v>916</v>
      </c>
      <c r="I81" s="321" t="s">
        <v>916</v>
      </c>
      <c r="J81" s="321" t="s">
        <v>916</v>
      </c>
      <c r="K81" s="321" t="s">
        <v>916</v>
      </c>
    </row>
    <row r="82" spans="2:11" s="322" customFormat="1" ht="8.25">
      <c r="B82" s="323" t="s">
        <v>929</v>
      </c>
      <c r="C82" s="324">
        <v>31</v>
      </c>
      <c r="D82" s="324">
        <v>1</v>
      </c>
      <c r="E82" s="324">
        <v>6</v>
      </c>
      <c r="F82" s="324">
        <v>24</v>
      </c>
      <c r="G82" s="324">
        <v>1</v>
      </c>
      <c r="H82" s="324">
        <v>6</v>
      </c>
      <c r="I82" s="324">
        <v>41</v>
      </c>
      <c r="J82" s="324">
        <v>38</v>
      </c>
      <c r="K82" s="324">
        <v>69</v>
      </c>
    </row>
    <row r="83" spans="1:11" s="322" customFormat="1" ht="8.25" customHeight="1">
      <c r="A83" s="104"/>
      <c r="B83" s="323"/>
      <c r="C83" s="324"/>
      <c r="D83" s="324"/>
      <c r="E83" s="324"/>
      <c r="F83" s="324"/>
      <c r="G83" s="324"/>
      <c r="H83" s="324"/>
      <c r="I83" s="324"/>
      <c r="J83" s="324"/>
      <c r="K83" s="324"/>
    </row>
    <row r="84" spans="2:11" s="229" customFormat="1" ht="8.25" customHeight="1">
      <c r="B84" s="227"/>
      <c r="C84" s="325"/>
      <c r="D84" s="325"/>
      <c r="E84" s="325"/>
      <c r="F84" s="325"/>
      <c r="G84" s="325"/>
      <c r="H84" s="325"/>
      <c r="I84" s="325"/>
      <c r="J84" s="325"/>
      <c r="K84" s="325"/>
    </row>
    <row r="85" spans="1:11" ht="8.25" customHeight="1">
      <c r="A85" s="229"/>
      <c r="B85" s="144"/>
      <c r="C85" s="319"/>
      <c r="D85" s="319"/>
      <c r="E85" s="319"/>
      <c r="F85" s="319"/>
      <c r="G85" s="319"/>
      <c r="H85" s="319"/>
      <c r="I85" s="319"/>
      <c r="J85" s="319"/>
      <c r="K85" s="319"/>
    </row>
    <row r="86" ht="8.25" customHeight="1"/>
    <row r="87" ht="8.25" customHeight="1">
      <c r="A87" s="104" t="s">
        <v>511</v>
      </c>
    </row>
  </sheetData>
  <mergeCells count="10">
    <mergeCell ref="E10:F11"/>
    <mergeCell ref="H10:I11"/>
    <mergeCell ref="C7:C11"/>
    <mergeCell ref="D8:D11"/>
    <mergeCell ref="E8:E9"/>
    <mergeCell ref="F8:F9"/>
    <mergeCell ref="K7:K11"/>
    <mergeCell ref="G8:G11"/>
    <mergeCell ref="H8:H9"/>
    <mergeCell ref="I8: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I111"/>
  <sheetViews>
    <sheetView zoomScale="120" zoomScaleNormal="120" workbookViewId="0" topLeftCell="A1">
      <selection activeCell="A1" sqref="A1"/>
    </sheetView>
  </sheetViews>
  <sheetFormatPr defaultColWidth="11.421875" defaultRowHeight="12.75"/>
  <cols>
    <col min="1" max="1" width="18.421875" style="103" customWidth="1"/>
    <col min="2" max="9" width="8.28125" style="103" customWidth="1"/>
    <col min="10" max="16384" width="11.421875" style="103" customWidth="1"/>
  </cols>
  <sheetData>
    <row r="1" spans="1:9" ht="8.25" customHeight="1">
      <c r="A1" s="101" t="s">
        <v>515</v>
      </c>
      <c r="B1" s="102"/>
      <c r="C1" s="102"/>
      <c r="D1" s="102"/>
      <c r="E1" s="102"/>
      <c r="F1" s="102"/>
      <c r="G1" s="102"/>
      <c r="H1" s="102"/>
      <c r="I1" s="102"/>
    </row>
    <row r="2" spans="1:9" ht="8.25" customHeight="1">
      <c r="A2" s="101"/>
      <c r="B2" s="102"/>
      <c r="C2" s="102"/>
      <c r="D2" s="102"/>
      <c r="E2" s="102"/>
      <c r="F2" s="102"/>
      <c r="G2" s="102"/>
      <c r="H2" s="102"/>
      <c r="I2" s="102"/>
    </row>
    <row r="3" spans="1:9" ht="8.25" customHeight="1">
      <c r="A3" s="104"/>
      <c r="B3" s="104"/>
      <c r="C3" s="104"/>
      <c r="D3" s="104"/>
      <c r="E3" s="104"/>
      <c r="F3" s="104"/>
      <c r="G3" s="104"/>
      <c r="H3" s="104"/>
      <c r="I3" s="104"/>
    </row>
    <row r="4" spans="1:9" ht="8.25" customHeight="1">
      <c r="A4" s="105" t="s">
        <v>516</v>
      </c>
      <c r="B4" s="102"/>
      <c r="C4" s="102"/>
      <c r="D4" s="102"/>
      <c r="E4" s="102"/>
      <c r="F4" s="102"/>
      <c r="G4" s="102"/>
      <c r="H4" s="102"/>
      <c r="I4" s="102"/>
    </row>
    <row r="5" spans="1:9" ht="8.25" customHeight="1">
      <c r="A5" s="105" t="s">
        <v>517</v>
      </c>
      <c r="B5" s="102"/>
      <c r="C5" s="102"/>
      <c r="D5" s="102"/>
      <c r="E5" s="102"/>
      <c r="F5" s="102"/>
      <c r="G5" s="102"/>
      <c r="H5" s="102"/>
      <c r="I5" s="102"/>
    </row>
    <row r="6" spans="1:9" ht="8.25" customHeight="1">
      <c r="A6" s="104"/>
      <c r="B6" s="104"/>
      <c r="C6" s="235"/>
      <c r="D6" s="104"/>
      <c r="E6" s="104"/>
      <c r="F6" s="104"/>
      <c r="G6" s="104"/>
      <c r="H6" s="104"/>
      <c r="I6" s="104"/>
    </row>
    <row r="7" spans="1:9" ht="13.5" customHeight="1">
      <c r="A7" s="175"/>
      <c r="B7" s="365" t="s">
        <v>820</v>
      </c>
      <c r="C7" s="373" t="s">
        <v>468</v>
      </c>
      <c r="D7" s="373" t="s">
        <v>820</v>
      </c>
      <c r="E7" s="373" t="s">
        <v>468</v>
      </c>
      <c r="F7" s="373" t="s">
        <v>820</v>
      </c>
      <c r="G7" s="373" t="s">
        <v>468</v>
      </c>
      <c r="H7" s="373" t="s">
        <v>820</v>
      </c>
      <c r="I7" s="355" t="s">
        <v>468</v>
      </c>
    </row>
    <row r="8" spans="1:9" ht="8.25" customHeight="1">
      <c r="A8" s="102" t="s">
        <v>518</v>
      </c>
      <c r="B8" s="366"/>
      <c r="C8" s="369"/>
      <c r="D8" s="369"/>
      <c r="E8" s="369"/>
      <c r="F8" s="369"/>
      <c r="G8" s="369"/>
      <c r="H8" s="369"/>
      <c r="I8" s="336"/>
    </row>
    <row r="9" spans="1:9" ht="8.25" customHeight="1">
      <c r="A9" s="102" t="s">
        <v>519</v>
      </c>
      <c r="B9" s="366"/>
      <c r="C9" s="369"/>
      <c r="D9" s="369"/>
      <c r="E9" s="369"/>
      <c r="F9" s="369"/>
      <c r="G9" s="369"/>
      <c r="H9" s="369"/>
      <c r="I9" s="336"/>
    </row>
    <row r="10" spans="1:9" ht="8.25" customHeight="1">
      <c r="A10" s="104"/>
      <c r="B10" s="366"/>
      <c r="C10" s="369"/>
      <c r="D10" s="369"/>
      <c r="E10" s="369"/>
      <c r="F10" s="369"/>
      <c r="G10" s="369"/>
      <c r="H10" s="369"/>
      <c r="I10" s="336"/>
    </row>
    <row r="11" spans="1:9" ht="9.75" customHeight="1">
      <c r="A11" s="215" t="s">
        <v>862</v>
      </c>
      <c r="B11" s="372"/>
      <c r="C11" s="371"/>
      <c r="D11" s="371"/>
      <c r="E11" s="371"/>
      <c r="F11" s="371"/>
      <c r="G11" s="371"/>
      <c r="H11" s="371"/>
      <c r="I11" s="338"/>
    </row>
    <row r="12" spans="1:9" ht="8.25" customHeight="1">
      <c r="A12" s="102"/>
      <c r="B12" s="295" t="s">
        <v>78</v>
      </c>
      <c r="C12" s="296"/>
      <c r="D12" s="297" t="str">
        <f>B12</f>
        <v>November</v>
      </c>
      <c r="E12" s="298"/>
      <c r="F12" s="299" t="s">
        <v>400</v>
      </c>
      <c r="G12" s="298"/>
      <c r="H12" s="299" t="str">
        <f>F12</f>
        <v>Januar - November</v>
      </c>
      <c r="I12" s="226"/>
    </row>
    <row r="13" spans="1:9" ht="8.25" customHeight="1">
      <c r="A13" s="235"/>
      <c r="B13" s="300">
        <v>2004</v>
      </c>
      <c r="C13" s="301"/>
      <c r="D13" s="302">
        <v>2003</v>
      </c>
      <c r="E13" s="301"/>
      <c r="F13" s="303">
        <v>2004</v>
      </c>
      <c r="G13" s="301"/>
      <c r="H13" s="302">
        <v>2003</v>
      </c>
      <c r="I13" s="302"/>
    </row>
    <row r="14" spans="1:9" ht="7.5" customHeight="1">
      <c r="A14" s="117"/>
      <c r="B14" s="104"/>
      <c r="C14" s="104"/>
      <c r="D14" s="104"/>
      <c r="E14" s="104"/>
      <c r="F14" s="104"/>
      <c r="G14" s="104"/>
      <c r="H14" s="104"/>
      <c r="I14" s="104"/>
    </row>
    <row r="15" spans="1:9" s="163" customFormat="1" ht="7.5" customHeight="1">
      <c r="A15" s="151" t="s">
        <v>520</v>
      </c>
      <c r="B15" s="304"/>
      <c r="C15" s="304"/>
      <c r="D15" s="304"/>
      <c r="E15" s="304"/>
      <c r="F15" s="304"/>
      <c r="G15" s="304"/>
      <c r="H15" s="304"/>
      <c r="I15" s="304"/>
    </row>
    <row r="16" spans="1:9" s="163" customFormat="1" ht="7.5" customHeight="1">
      <c r="A16" s="151"/>
      <c r="B16" s="304"/>
      <c r="C16" s="304"/>
      <c r="D16" s="304"/>
      <c r="E16" s="304"/>
      <c r="F16" s="304"/>
      <c r="G16" s="304"/>
      <c r="H16" s="304"/>
      <c r="I16" s="304"/>
    </row>
    <row r="17" spans="1:9" s="163" customFormat="1" ht="7.5" customHeight="1">
      <c r="A17" s="151" t="s">
        <v>521</v>
      </c>
      <c r="B17" s="305">
        <v>22</v>
      </c>
      <c r="C17" s="305">
        <v>1</v>
      </c>
      <c r="D17" s="305">
        <v>29</v>
      </c>
      <c r="E17" s="305">
        <v>1</v>
      </c>
      <c r="F17" s="305">
        <v>351</v>
      </c>
      <c r="G17" s="305">
        <v>10</v>
      </c>
      <c r="H17" s="305">
        <v>395</v>
      </c>
      <c r="I17" s="305">
        <v>10</v>
      </c>
    </row>
    <row r="18" spans="1:9" s="163" customFormat="1" ht="7.5" customHeight="1">
      <c r="A18" s="151" t="s">
        <v>522</v>
      </c>
      <c r="B18" s="305">
        <v>15</v>
      </c>
      <c r="C18" s="305">
        <v>1</v>
      </c>
      <c r="D18" s="305">
        <v>21</v>
      </c>
      <c r="E18" s="305">
        <v>1</v>
      </c>
      <c r="F18" s="305">
        <v>262</v>
      </c>
      <c r="G18" s="305">
        <v>8</v>
      </c>
      <c r="H18" s="305">
        <v>306</v>
      </c>
      <c r="I18" s="305">
        <v>9</v>
      </c>
    </row>
    <row r="19" spans="1:9" s="163" customFormat="1" ht="7.5" customHeight="1">
      <c r="A19" s="151" t="s">
        <v>523</v>
      </c>
      <c r="B19" s="305">
        <v>7</v>
      </c>
      <c r="C19" s="305" t="s">
        <v>916</v>
      </c>
      <c r="D19" s="305">
        <v>8</v>
      </c>
      <c r="E19" s="305" t="s">
        <v>916</v>
      </c>
      <c r="F19" s="305">
        <v>89</v>
      </c>
      <c r="G19" s="305">
        <v>2</v>
      </c>
      <c r="H19" s="305">
        <v>89</v>
      </c>
      <c r="I19" s="305">
        <v>1</v>
      </c>
    </row>
    <row r="20" spans="1:9" s="163" customFormat="1" ht="3.75" customHeight="1">
      <c r="A20" s="151"/>
      <c r="B20" s="305"/>
      <c r="C20" s="305"/>
      <c r="D20" s="305"/>
      <c r="E20" s="305"/>
      <c r="F20" s="305"/>
      <c r="G20" s="305"/>
      <c r="H20" s="305"/>
      <c r="I20" s="305"/>
    </row>
    <row r="21" spans="1:9" s="163" customFormat="1" ht="3.75" customHeight="1">
      <c r="A21" s="151"/>
      <c r="B21" s="305"/>
      <c r="C21" s="305"/>
      <c r="D21" s="305"/>
      <c r="E21" s="305"/>
      <c r="F21" s="305"/>
      <c r="G21" s="305"/>
      <c r="H21" s="305"/>
      <c r="I21" s="305"/>
    </row>
    <row r="22" spans="1:9" s="163" customFormat="1" ht="7.5" customHeight="1">
      <c r="A22" s="306" t="s">
        <v>524</v>
      </c>
      <c r="B22" s="305">
        <v>19</v>
      </c>
      <c r="C22" s="305" t="s">
        <v>916</v>
      </c>
      <c r="D22" s="305">
        <v>29</v>
      </c>
      <c r="E22" s="305" t="s">
        <v>916</v>
      </c>
      <c r="F22" s="305">
        <v>914</v>
      </c>
      <c r="G22" s="305">
        <v>42</v>
      </c>
      <c r="H22" s="305">
        <v>942</v>
      </c>
      <c r="I22" s="305">
        <v>40</v>
      </c>
    </row>
    <row r="23" spans="1:9" s="163" customFormat="1" ht="7.5" customHeight="1">
      <c r="A23" s="151" t="s">
        <v>522</v>
      </c>
      <c r="B23" s="305">
        <v>16</v>
      </c>
      <c r="C23" s="305" t="s">
        <v>916</v>
      </c>
      <c r="D23" s="305">
        <v>15</v>
      </c>
      <c r="E23" s="305" t="s">
        <v>916</v>
      </c>
      <c r="F23" s="305">
        <v>531</v>
      </c>
      <c r="G23" s="305">
        <v>25</v>
      </c>
      <c r="H23" s="305">
        <v>492</v>
      </c>
      <c r="I23" s="305">
        <v>22</v>
      </c>
    </row>
    <row r="24" spans="1:9" s="163" customFormat="1" ht="7.5" customHeight="1">
      <c r="A24" s="151" t="s">
        <v>523</v>
      </c>
      <c r="B24" s="305">
        <v>3</v>
      </c>
      <c r="C24" s="305" t="s">
        <v>916</v>
      </c>
      <c r="D24" s="305">
        <v>14</v>
      </c>
      <c r="E24" s="305" t="s">
        <v>916</v>
      </c>
      <c r="F24" s="305">
        <v>383</v>
      </c>
      <c r="G24" s="305">
        <v>17</v>
      </c>
      <c r="H24" s="305">
        <v>450</v>
      </c>
      <c r="I24" s="305">
        <v>18</v>
      </c>
    </row>
    <row r="25" spans="1:9" s="163" customFormat="1" ht="7.5" customHeight="1">
      <c r="A25" s="151"/>
      <c r="B25" s="305"/>
      <c r="C25" s="305"/>
      <c r="D25" s="305"/>
      <c r="E25" s="305"/>
      <c r="F25" s="305"/>
      <c r="G25" s="305"/>
      <c r="H25" s="305"/>
      <c r="I25" s="305"/>
    </row>
    <row r="26" spans="1:9" s="163" customFormat="1" ht="7.5" customHeight="1">
      <c r="A26" s="151" t="s">
        <v>525</v>
      </c>
      <c r="B26" s="305" t="s">
        <v>100</v>
      </c>
      <c r="C26" s="305">
        <v>488</v>
      </c>
      <c r="D26" s="305">
        <v>984</v>
      </c>
      <c r="E26" s="305">
        <v>448</v>
      </c>
      <c r="F26" s="305" t="s">
        <v>401</v>
      </c>
      <c r="G26" s="305" t="s">
        <v>402</v>
      </c>
      <c r="H26" s="305" t="s">
        <v>403</v>
      </c>
      <c r="I26" s="305" t="s">
        <v>404</v>
      </c>
    </row>
    <row r="27" spans="1:9" s="163" customFormat="1" ht="7.5" customHeight="1">
      <c r="A27" s="151" t="s">
        <v>522</v>
      </c>
      <c r="B27" s="305">
        <v>567</v>
      </c>
      <c r="C27" s="305">
        <v>278</v>
      </c>
      <c r="D27" s="305">
        <v>500</v>
      </c>
      <c r="E27" s="305">
        <v>294</v>
      </c>
      <c r="F27" s="305" t="s">
        <v>405</v>
      </c>
      <c r="G27" s="305" t="s">
        <v>406</v>
      </c>
      <c r="H27" s="305" t="s">
        <v>407</v>
      </c>
      <c r="I27" s="305" t="s">
        <v>408</v>
      </c>
    </row>
    <row r="28" spans="1:9" s="163" customFormat="1" ht="7.5" customHeight="1">
      <c r="A28" s="151" t="s">
        <v>523</v>
      </c>
      <c r="B28" s="305">
        <v>434</v>
      </c>
      <c r="C28" s="305">
        <v>210</v>
      </c>
      <c r="D28" s="305">
        <v>484</v>
      </c>
      <c r="E28" s="305">
        <v>154</v>
      </c>
      <c r="F28" s="305" t="s">
        <v>409</v>
      </c>
      <c r="G28" s="305" t="s">
        <v>410</v>
      </c>
      <c r="H28" s="305" t="s">
        <v>411</v>
      </c>
      <c r="I28" s="305" t="s">
        <v>412</v>
      </c>
    </row>
    <row r="29" spans="1:9" s="163" customFormat="1" ht="7.5" customHeight="1">
      <c r="A29" s="151"/>
      <c r="B29" s="305"/>
      <c r="C29" s="305"/>
      <c r="D29" s="305"/>
      <c r="E29" s="305"/>
      <c r="F29" s="305"/>
      <c r="G29" s="305"/>
      <c r="H29" s="305"/>
      <c r="I29" s="305"/>
    </row>
    <row r="30" spans="1:9" s="163" customFormat="1" ht="7.5" customHeight="1">
      <c r="A30" s="151" t="s">
        <v>526</v>
      </c>
      <c r="B30" s="305">
        <v>12</v>
      </c>
      <c r="C30" s="305">
        <v>3</v>
      </c>
      <c r="D30" s="305">
        <v>6</v>
      </c>
      <c r="E30" s="305">
        <v>1</v>
      </c>
      <c r="F30" s="305">
        <v>125</v>
      </c>
      <c r="G30" s="305">
        <v>24</v>
      </c>
      <c r="H30" s="305">
        <v>92</v>
      </c>
      <c r="I30" s="305">
        <v>32</v>
      </c>
    </row>
    <row r="31" spans="1:9" s="163" customFormat="1" ht="7.5" customHeight="1">
      <c r="A31" s="151" t="s">
        <v>522</v>
      </c>
      <c r="B31" s="305">
        <v>8</v>
      </c>
      <c r="C31" s="305">
        <v>2</v>
      </c>
      <c r="D31" s="305">
        <v>2</v>
      </c>
      <c r="E31" s="305">
        <v>1</v>
      </c>
      <c r="F31" s="305">
        <v>95</v>
      </c>
      <c r="G31" s="305">
        <v>14</v>
      </c>
      <c r="H31" s="305">
        <v>73</v>
      </c>
      <c r="I31" s="305">
        <v>19</v>
      </c>
    </row>
    <row r="32" spans="1:9" s="163" customFormat="1" ht="7.5" customHeight="1">
      <c r="A32" s="151" t="s">
        <v>523</v>
      </c>
      <c r="B32" s="305">
        <v>4</v>
      </c>
      <c r="C32" s="305">
        <v>1</v>
      </c>
      <c r="D32" s="305">
        <v>4</v>
      </c>
      <c r="E32" s="305" t="s">
        <v>916</v>
      </c>
      <c r="F32" s="305">
        <v>30</v>
      </c>
      <c r="G32" s="305">
        <v>10</v>
      </c>
      <c r="H32" s="305">
        <v>19</v>
      </c>
      <c r="I32" s="305">
        <v>13</v>
      </c>
    </row>
    <row r="33" spans="1:9" s="163" customFormat="1" ht="7.5" customHeight="1">
      <c r="A33" s="151"/>
      <c r="B33" s="305"/>
      <c r="C33" s="305"/>
      <c r="D33" s="305"/>
      <c r="E33" s="305"/>
      <c r="F33" s="305"/>
      <c r="G33" s="305"/>
      <c r="H33" s="305"/>
      <c r="I33" s="305"/>
    </row>
    <row r="34" spans="1:9" s="163" customFormat="1" ht="7.5" customHeight="1">
      <c r="A34" s="151" t="s">
        <v>527</v>
      </c>
      <c r="B34" s="305">
        <v>100</v>
      </c>
      <c r="C34" s="305">
        <v>57</v>
      </c>
      <c r="D34" s="305">
        <v>88</v>
      </c>
      <c r="E34" s="305">
        <v>35</v>
      </c>
      <c r="F34" s="305" t="s">
        <v>413</v>
      </c>
      <c r="G34" s="305">
        <v>539</v>
      </c>
      <c r="H34" s="305" t="s">
        <v>987</v>
      </c>
      <c r="I34" s="305">
        <v>479</v>
      </c>
    </row>
    <row r="35" spans="1:9" s="163" customFormat="1" ht="7.5" customHeight="1">
      <c r="A35" s="151" t="s">
        <v>522</v>
      </c>
      <c r="B35" s="305">
        <v>40</v>
      </c>
      <c r="C35" s="305">
        <v>23</v>
      </c>
      <c r="D35" s="305">
        <v>43</v>
      </c>
      <c r="E35" s="305">
        <v>25</v>
      </c>
      <c r="F35" s="305">
        <v>566</v>
      </c>
      <c r="G35" s="305">
        <v>260</v>
      </c>
      <c r="H35" s="305">
        <v>573</v>
      </c>
      <c r="I35" s="305">
        <v>206</v>
      </c>
    </row>
    <row r="36" spans="1:9" s="163" customFormat="1" ht="7.5" customHeight="1">
      <c r="A36" s="151" t="s">
        <v>523</v>
      </c>
      <c r="B36" s="305">
        <v>60</v>
      </c>
      <c r="C36" s="305">
        <v>34</v>
      </c>
      <c r="D36" s="305">
        <v>45</v>
      </c>
      <c r="E36" s="305">
        <v>10</v>
      </c>
      <c r="F36" s="305">
        <v>673</v>
      </c>
      <c r="G36" s="305">
        <v>279</v>
      </c>
      <c r="H36" s="305">
        <v>683</v>
      </c>
      <c r="I36" s="305">
        <v>273</v>
      </c>
    </row>
    <row r="37" spans="1:9" s="163" customFormat="1" ht="3.75" customHeight="1">
      <c r="A37" s="151"/>
      <c r="B37" s="305"/>
      <c r="C37" s="305"/>
      <c r="D37" s="305"/>
      <c r="E37" s="305"/>
      <c r="F37" s="305"/>
      <c r="G37" s="305"/>
      <c r="H37" s="305"/>
      <c r="I37" s="305"/>
    </row>
    <row r="38" spans="1:9" s="163" customFormat="1" ht="3.75" customHeight="1">
      <c r="A38" s="151"/>
      <c r="B38" s="305"/>
      <c r="C38" s="305"/>
      <c r="D38" s="305"/>
      <c r="E38" s="305"/>
      <c r="F38" s="305"/>
      <c r="G38" s="305"/>
      <c r="H38" s="305"/>
      <c r="I38" s="305"/>
    </row>
    <row r="39" spans="1:9" s="163" customFormat="1" ht="7.5" customHeight="1">
      <c r="A39" s="151" t="s">
        <v>934</v>
      </c>
      <c r="B39" s="305" t="s">
        <v>916</v>
      </c>
      <c r="C39" s="305">
        <v>1</v>
      </c>
      <c r="D39" s="305">
        <v>4</v>
      </c>
      <c r="E39" s="305">
        <v>2</v>
      </c>
      <c r="F39" s="305">
        <v>34</v>
      </c>
      <c r="G39" s="305">
        <v>12</v>
      </c>
      <c r="H39" s="305">
        <v>53</v>
      </c>
      <c r="I39" s="305">
        <v>14</v>
      </c>
    </row>
    <row r="40" spans="1:9" s="163" customFormat="1" ht="7.5" customHeight="1">
      <c r="A40" s="151" t="s">
        <v>522</v>
      </c>
      <c r="B40" s="305" t="s">
        <v>916</v>
      </c>
      <c r="C40" s="305" t="s">
        <v>916</v>
      </c>
      <c r="D40" s="305">
        <v>1</v>
      </c>
      <c r="E40" s="305">
        <v>2</v>
      </c>
      <c r="F40" s="305">
        <v>14</v>
      </c>
      <c r="G40" s="305">
        <v>4</v>
      </c>
      <c r="H40" s="305">
        <v>16</v>
      </c>
      <c r="I40" s="305">
        <v>7</v>
      </c>
    </row>
    <row r="41" spans="1:9" s="163" customFormat="1" ht="7.5" customHeight="1">
      <c r="A41" s="151" t="s">
        <v>523</v>
      </c>
      <c r="B41" s="305" t="s">
        <v>916</v>
      </c>
      <c r="C41" s="305">
        <v>1</v>
      </c>
      <c r="D41" s="305">
        <v>3</v>
      </c>
      <c r="E41" s="305" t="s">
        <v>916</v>
      </c>
      <c r="F41" s="305">
        <v>20</v>
      </c>
      <c r="G41" s="305">
        <v>8</v>
      </c>
      <c r="H41" s="305">
        <v>37</v>
      </c>
      <c r="I41" s="305">
        <v>7</v>
      </c>
    </row>
    <row r="42" spans="1:9" s="163" customFormat="1" ht="3.75" customHeight="1">
      <c r="A42" s="151"/>
      <c r="B42" s="305"/>
      <c r="C42" s="305"/>
      <c r="D42" s="305"/>
      <c r="E42" s="305"/>
      <c r="F42" s="305"/>
      <c r="G42" s="305"/>
      <c r="H42" s="305"/>
      <c r="I42" s="305"/>
    </row>
    <row r="43" spans="1:9" s="163" customFormat="1" ht="3.75" customHeight="1">
      <c r="A43" s="151"/>
      <c r="B43" s="305"/>
      <c r="C43" s="305"/>
      <c r="D43" s="305"/>
      <c r="E43" s="305"/>
      <c r="F43" s="305"/>
      <c r="G43" s="305"/>
      <c r="H43" s="305"/>
      <c r="I43" s="305"/>
    </row>
    <row r="44" spans="1:9" s="163" customFormat="1" ht="7.5" customHeight="1">
      <c r="A44" s="151" t="s">
        <v>528</v>
      </c>
      <c r="B44" s="305">
        <v>8</v>
      </c>
      <c r="C44" s="305" t="s">
        <v>916</v>
      </c>
      <c r="D44" s="305">
        <v>4</v>
      </c>
      <c r="E44" s="305" t="s">
        <v>916</v>
      </c>
      <c r="F44" s="305">
        <v>48</v>
      </c>
      <c r="G44" s="305">
        <v>22</v>
      </c>
      <c r="H44" s="305">
        <v>66</v>
      </c>
      <c r="I44" s="305">
        <v>17</v>
      </c>
    </row>
    <row r="45" spans="1:9" s="163" customFormat="1" ht="7.5" customHeight="1">
      <c r="A45" s="151" t="s">
        <v>522</v>
      </c>
      <c r="B45" s="305">
        <v>7</v>
      </c>
      <c r="C45" s="305" t="s">
        <v>916</v>
      </c>
      <c r="D45" s="305">
        <v>2</v>
      </c>
      <c r="E45" s="305" t="s">
        <v>916</v>
      </c>
      <c r="F45" s="305">
        <v>33</v>
      </c>
      <c r="G45" s="305">
        <v>12</v>
      </c>
      <c r="H45" s="305">
        <v>46</v>
      </c>
      <c r="I45" s="305">
        <v>13</v>
      </c>
    </row>
    <row r="46" spans="1:9" s="163" customFormat="1" ht="7.5" customHeight="1">
      <c r="A46" s="151" t="s">
        <v>523</v>
      </c>
      <c r="B46" s="305">
        <v>1</v>
      </c>
      <c r="C46" s="305" t="s">
        <v>916</v>
      </c>
      <c r="D46" s="305">
        <v>2</v>
      </c>
      <c r="E46" s="305" t="s">
        <v>916</v>
      </c>
      <c r="F46" s="305">
        <v>15</v>
      </c>
      <c r="G46" s="305">
        <v>10</v>
      </c>
      <c r="H46" s="305">
        <v>20</v>
      </c>
      <c r="I46" s="305">
        <v>4</v>
      </c>
    </row>
    <row r="47" spans="1:9" s="163" customFormat="1" ht="7.5" customHeight="1">
      <c r="A47" s="151"/>
      <c r="B47" s="305"/>
      <c r="C47" s="305"/>
      <c r="D47" s="305"/>
      <c r="E47" s="305"/>
      <c r="F47" s="305"/>
      <c r="G47" s="305"/>
      <c r="H47" s="305"/>
      <c r="I47" s="305"/>
    </row>
    <row r="48" spans="1:9" s="163" customFormat="1" ht="7.5" customHeight="1">
      <c r="A48" s="307" t="s">
        <v>861</v>
      </c>
      <c r="B48" s="308" t="s">
        <v>414</v>
      </c>
      <c r="C48" s="308">
        <v>550</v>
      </c>
      <c r="D48" s="308" t="s">
        <v>415</v>
      </c>
      <c r="E48" s="308">
        <v>487</v>
      </c>
      <c r="F48" s="308" t="s">
        <v>416</v>
      </c>
      <c r="G48" s="308" t="s">
        <v>417</v>
      </c>
      <c r="H48" s="308" t="s">
        <v>418</v>
      </c>
      <c r="I48" s="308" t="s">
        <v>419</v>
      </c>
    </row>
    <row r="49" spans="1:9" s="163" customFormat="1" ht="7.5" customHeight="1">
      <c r="A49" s="307" t="s">
        <v>522</v>
      </c>
      <c r="B49" s="308">
        <v>653</v>
      </c>
      <c r="C49" s="308">
        <v>304</v>
      </c>
      <c r="D49" s="308">
        <v>584</v>
      </c>
      <c r="E49" s="308">
        <v>323</v>
      </c>
      <c r="F49" s="308" t="s">
        <v>420</v>
      </c>
      <c r="G49" s="308" t="s">
        <v>421</v>
      </c>
      <c r="H49" s="308" t="s">
        <v>422</v>
      </c>
      <c r="I49" s="308" t="s">
        <v>423</v>
      </c>
    </row>
    <row r="50" spans="1:9" s="163" customFormat="1" ht="7.5" customHeight="1">
      <c r="A50" s="307" t="s">
        <v>523</v>
      </c>
      <c r="B50" s="308">
        <v>509</v>
      </c>
      <c r="C50" s="308">
        <v>246</v>
      </c>
      <c r="D50" s="308">
        <v>560</v>
      </c>
      <c r="E50" s="308">
        <v>164</v>
      </c>
      <c r="F50" s="308" t="s">
        <v>424</v>
      </c>
      <c r="G50" s="308" t="s">
        <v>425</v>
      </c>
      <c r="H50" s="308" t="s">
        <v>426</v>
      </c>
      <c r="I50" s="308" t="s">
        <v>427</v>
      </c>
    </row>
    <row r="51" spans="1:9" s="163" customFormat="1" ht="7.5" customHeight="1">
      <c r="A51" s="151"/>
      <c r="B51" s="305"/>
      <c r="C51" s="305"/>
      <c r="D51" s="305"/>
      <c r="E51" s="305"/>
      <c r="F51" s="305"/>
      <c r="G51" s="305"/>
      <c r="H51" s="305"/>
      <c r="I51" s="305"/>
    </row>
    <row r="52" spans="1:9" s="163" customFormat="1" ht="7.5" customHeight="1">
      <c r="A52" s="151" t="s">
        <v>530</v>
      </c>
      <c r="B52" s="305">
        <v>69</v>
      </c>
      <c r="C52" s="305">
        <v>38</v>
      </c>
      <c r="D52" s="305">
        <v>48</v>
      </c>
      <c r="E52" s="305">
        <v>41</v>
      </c>
      <c r="F52" s="305">
        <v>687</v>
      </c>
      <c r="G52" s="305">
        <v>415</v>
      </c>
      <c r="H52" s="305">
        <v>726</v>
      </c>
      <c r="I52" s="305">
        <v>394</v>
      </c>
    </row>
    <row r="53" spans="1:9" s="163" customFormat="1" ht="7.5" customHeight="1">
      <c r="A53" s="151" t="s">
        <v>871</v>
      </c>
      <c r="B53" s="305">
        <v>51</v>
      </c>
      <c r="C53" s="305">
        <v>20</v>
      </c>
      <c r="D53" s="305">
        <v>31</v>
      </c>
      <c r="E53" s="305">
        <v>24</v>
      </c>
      <c r="F53" s="305">
        <v>460</v>
      </c>
      <c r="G53" s="305">
        <v>227</v>
      </c>
      <c r="H53" s="305">
        <v>483</v>
      </c>
      <c r="I53" s="305">
        <v>224</v>
      </c>
    </row>
    <row r="54" spans="1:9" s="163" customFormat="1" ht="7.5" customHeight="1">
      <c r="A54" s="151" t="s">
        <v>872</v>
      </c>
      <c r="B54" s="305">
        <v>18</v>
      </c>
      <c r="C54" s="305">
        <v>18</v>
      </c>
      <c r="D54" s="305">
        <v>17</v>
      </c>
      <c r="E54" s="305">
        <v>17</v>
      </c>
      <c r="F54" s="305">
        <v>227</v>
      </c>
      <c r="G54" s="305">
        <v>188</v>
      </c>
      <c r="H54" s="305">
        <v>243</v>
      </c>
      <c r="I54" s="305">
        <v>170</v>
      </c>
    </row>
    <row r="55" spans="1:9" s="163" customFormat="1" ht="7.5" customHeight="1">
      <c r="A55" s="151"/>
      <c r="B55" s="305"/>
      <c r="C55" s="305"/>
      <c r="D55" s="305"/>
      <c r="E55" s="305"/>
      <c r="F55" s="305"/>
      <c r="G55" s="305"/>
      <c r="H55" s="305"/>
      <c r="I55" s="305"/>
    </row>
    <row r="56" spans="1:9" s="163" customFormat="1" ht="7.5" customHeight="1">
      <c r="A56" s="151" t="s">
        <v>531</v>
      </c>
      <c r="B56" s="305">
        <v>90</v>
      </c>
      <c r="C56" s="305" t="s">
        <v>916</v>
      </c>
      <c r="D56" s="305">
        <v>73</v>
      </c>
      <c r="E56" s="305" t="s">
        <v>916</v>
      </c>
      <c r="F56" s="305" t="s">
        <v>428</v>
      </c>
      <c r="G56" s="305">
        <v>2</v>
      </c>
      <c r="H56" s="305" t="s">
        <v>429</v>
      </c>
      <c r="I56" s="305">
        <v>4</v>
      </c>
    </row>
    <row r="57" spans="1:9" s="163" customFormat="1" ht="7.5" customHeight="1">
      <c r="A57" s="151" t="s">
        <v>522</v>
      </c>
      <c r="B57" s="305">
        <v>78</v>
      </c>
      <c r="C57" s="305" t="s">
        <v>916</v>
      </c>
      <c r="D57" s="305">
        <v>64</v>
      </c>
      <c r="E57" s="305" t="s">
        <v>916</v>
      </c>
      <c r="F57" s="305" t="s">
        <v>430</v>
      </c>
      <c r="G57" s="305">
        <v>1</v>
      </c>
      <c r="H57" s="305" t="s">
        <v>431</v>
      </c>
      <c r="I57" s="305">
        <v>3</v>
      </c>
    </row>
    <row r="58" spans="1:9" s="163" customFormat="1" ht="7.5" customHeight="1">
      <c r="A58" s="151" t="s">
        <v>523</v>
      </c>
      <c r="B58" s="305">
        <v>12</v>
      </c>
      <c r="C58" s="305" t="s">
        <v>916</v>
      </c>
      <c r="D58" s="305">
        <v>9</v>
      </c>
      <c r="E58" s="305" t="s">
        <v>916</v>
      </c>
      <c r="F58" s="305">
        <v>187</v>
      </c>
      <c r="G58" s="305">
        <v>1</v>
      </c>
      <c r="H58" s="305">
        <v>179</v>
      </c>
      <c r="I58" s="305">
        <v>1</v>
      </c>
    </row>
    <row r="59" spans="1:9" s="163" customFormat="1" ht="7.5" customHeight="1">
      <c r="A59" s="151"/>
      <c r="B59" s="305"/>
      <c r="C59" s="305"/>
      <c r="D59" s="305"/>
      <c r="E59" s="305"/>
      <c r="F59" s="305"/>
      <c r="G59" s="305"/>
      <c r="H59" s="305"/>
      <c r="I59" s="305"/>
    </row>
    <row r="60" spans="1:9" s="163" customFormat="1" ht="7.5" customHeight="1">
      <c r="A60" s="151" t="s">
        <v>532</v>
      </c>
      <c r="B60" s="305"/>
      <c r="C60" s="305"/>
      <c r="D60" s="305"/>
      <c r="E60" s="305"/>
      <c r="F60" s="305"/>
      <c r="G60" s="305"/>
      <c r="H60" s="305"/>
      <c r="I60" s="305"/>
    </row>
    <row r="61" spans="1:9" s="163" customFormat="1" ht="7.5" customHeight="1">
      <c r="A61" s="151" t="s">
        <v>533</v>
      </c>
      <c r="B61" s="305">
        <v>11</v>
      </c>
      <c r="C61" s="305" t="s">
        <v>916</v>
      </c>
      <c r="D61" s="305">
        <v>8</v>
      </c>
      <c r="E61" s="305" t="s">
        <v>916</v>
      </c>
      <c r="F61" s="305">
        <v>232</v>
      </c>
      <c r="G61" s="305" t="s">
        <v>916</v>
      </c>
      <c r="H61" s="305">
        <v>308</v>
      </c>
      <c r="I61" s="305" t="s">
        <v>916</v>
      </c>
    </row>
    <row r="62" spans="1:9" s="163" customFormat="1" ht="7.5" customHeight="1">
      <c r="A62" s="151" t="s">
        <v>871</v>
      </c>
      <c r="B62" s="305">
        <v>11</v>
      </c>
      <c r="C62" s="305" t="s">
        <v>916</v>
      </c>
      <c r="D62" s="305">
        <v>7</v>
      </c>
      <c r="E62" s="305" t="s">
        <v>916</v>
      </c>
      <c r="F62" s="305">
        <v>216</v>
      </c>
      <c r="G62" s="305" t="s">
        <v>916</v>
      </c>
      <c r="H62" s="305">
        <v>287</v>
      </c>
      <c r="I62" s="305" t="s">
        <v>916</v>
      </c>
    </row>
    <row r="63" spans="1:9" s="163" customFormat="1" ht="7.5" customHeight="1">
      <c r="A63" s="151" t="s">
        <v>872</v>
      </c>
      <c r="B63" s="305" t="s">
        <v>916</v>
      </c>
      <c r="C63" s="305" t="s">
        <v>916</v>
      </c>
      <c r="D63" s="305">
        <v>1</v>
      </c>
      <c r="E63" s="305" t="s">
        <v>916</v>
      </c>
      <c r="F63" s="305">
        <v>16</v>
      </c>
      <c r="G63" s="305" t="s">
        <v>916</v>
      </c>
      <c r="H63" s="305">
        <v>21</v>
      </c>
      <c r="I63" s="305" t="s">
        <v>916</v>
      </c>
    </row>
    <row r="64" spans="1:9" s="163" customFormat="1" ht="7.5" customHeight="1">
      <c r="A64" s="151"/>
      <c r="B64" s="305"/>
      <c r="C64" s="305"/>
      <c r="D64" s="305"/>
      <c r="E64" s="305"/>
      <c r="F64" s="305"/>
      <c r="G64" s="305"/>
      <c r="H64" s="305"/>
      <c r="I64" s="305"/>
    </row>
    <row r="65" spans="1:9" s="163" customFormat="1" ht="7.5" customHeight="1">
      <c r="A65" s="151" t="s">
        <v>534</v>
      </c>
      <c r="B65" s="305">
        <v>9</v>
      </c>
      <c r="C65" s="305">
        <v>3</v>
      </c>
      <c r="D65" s="305">
        <v>10</v>
      </c>
      <c r="E65" s="305">
        <v>4</v>
      </c>
      <c r="F65" s="305">
        <v>81</v>
      </c>
      <c r="G65" s="305">
        <v>47</v>
      </c>
      <c r="H65" s="305">
        <v>94</v>
      </c>
      <c r="I65" s="305">
        <v>43</v>
      </c>
    </row>
    <row r="66" spans="1:9" s="163" customFormat="1" ht="7.5" customHeight="1">
      <c r="A66" s="151" t="s">
        <v>522</v>
      </c>
      <c r="B66" s="305">
        <v>8</v>
      </c>
      <c r="C66" s="305">
        <v>3</v>
      </c>
      <c r="D66" s="305">
        <v>7</v>
      </c>
      <c r="E66" s="305">
        <v>3</v>
      </c>
      <c r="F66" s="305">
        <v>63</v>
      </c>
      <c r="G66" s="305">
        <v>29</v>
      </c>
      <c r="H66" s="305">
        <v>74</v>
      </c>
      <c r="I66" s="305">
        <v>32</v>
      </c>
    </row>
    <row r="67" spans="1:9" s="163" customFormat="1" ht="7.5" customHeight="1">
      <c r="A67" s="151" t="s">
        <v>523</v>
      </c>
      <c r="B67" s="305">
        <v>1</v>
      </c>
      <c r="C67" s="305" t="s">
        <v>916</v>
      </c>
      <c r="D67" s="305">
        <v>3</v>
      </c>
      <c r="E67" s="305">
        <v>1</v>
      </c>
      <c r="F67" s="305">
        <v>18</v>
      </c>
      <c r="G67" s="305">
        <v>18</v>
      </c>
      <c r="H67" s="305">
        <v>20</v>
      </c>
      <c r="I67" s="305">
        <v>11</v>
      </c>
    </row>
    <row r="68" spans="1:9" s="163" customFormat="1" ht="7.5" customHeight="1">
      <c r="A68" s="151"/>
      <c r="B68" s="305"/>
      <c r="C68" s="305"/>
      <c r="D68" s="305"/>
      <c r="E68" s="305"/>
      <c r="F68" s="305"/>
      <c r="G68" s="305"/>
      <c r="H68" s="305"/>
      <c r="I68" s="305"/>
    </row>
    <row r="69" spans="1:9" s="163" customFormat="1" ht="7.5" customHeight="1">
      <c r="A69" s="151" t="s">
        <v>535</v>
      </c>
      <c r="B69" s="305">
        <v>104</v>
      </c>
      <c r="C69" s="305">
        <v>1</v>
      </c>
      <c r="D69" s="305">
        <v>90</v>
      </c>
      <c r="E69" s="305" t="s">
        <v>916</v>
      </c>
      <c r="F69" s="305">
        <v>891</v>
      </c>
      <c r="G69" s="305">
        <v>5</v>
      </c>
      <c r="H69" s="305">
        <v>958</v>
      </c>
      <c r="I69" s="305">
        <v>5</v>
      </c>
    </row>
    <row r="70" spans="1:9" s="163" customFormat="1" ht="7.5" customHeight="1">
      <c r="A70" s="151" t="s">
        <v>555</v>
      </c>
      <c r="B70" s="305">
        <v>97</v>
      </c>
      <c r="C70" s="305">
        <v>1</v>
      </c>
      <c r="D70" s="305">
        <v>76</v>
      </c>
      <c r="E70" s="305" t="s">
        <v>916</v>
      </c>
      <c r="F70" s="305">
        <v>813</v>
      </c>
      <c r="G70" s="305">
        <v>5</v>
      </c>
      <c r="H70" s="305">
        <v>883</v>
      </c>
      <c r="I70" s="305">
        <v>2</v>
      </c>
    </row>
    <row r="71" spans="1:9" s="163" customFormat="1" ht="7.5" customHeight="1">
      <c r="A71" s="151" t="s">
        <v>556</v>
      </c>
      <c r="B71" s="305">
        <v>7</v>
      </c>
      <c r="C71" s="305" t="s">
        <v>916</v>
      </c>
      <c r="D71" s="305">
        <v>14</v>
      </c>
      <c r="E71" s="305" t="s">
        <v>916</v>
      </c>
      <c r="F71" s="305">
        <v>78</v>
      </c>
      <c r="G71" s="305" t="s">
        <v>916</v>
      </c>
      <c r="H71" s="305">
        <v>75</v>
      </c>
      <c r="I71" s="305">
        <v>3</v>
      </c>
    </row>
    <row r="72" spans="1:9" s="163" customFormat="1" ht="7.5" customHeight="1">
      <c r="A72" s="151"/>
      <c r="B72" s="305"/>
      <c r="C72" s="305"/>
      <c r="D72" s="305"/>
      <c r="E72" s="305"/>
      <c r="F72" s="305"/>
      <c r="G72" s="305"/>
      <c r="H72" s="305"/>
      <c r="I72" s="305"/>
    </row>
    <row r="73" spans="1:9" s="163" customFormat="1" ht="7.5" customHeight="1">
      <c r="A73" s="151" t="s">
        <v>536</v>
      </c>
      <c r="B73" s="305"/>
      <c r="C73" s="305"/>
      <c r="D73" s="305"/>
      <c r="E73" s="305"/>
      <c r="F73" s="305"/>
      <c r="G73" s="305"/>
      <c r="H73" s="305"/>
      <c r="I73" s="305"/>
    </row>
    <row r="74" spans="1:9" s="163" customFormat="1" ht="7.5" customHeight="1">
      <c r="A74" s="151" t="s">
        <v>537</v>
      </c>
      <c r="B74" s="305">
        <v>16</v>
      </c>
      <c r="C74" s="305" t="s">
        <v>916</v>
      </c>
      <c r="D74" s="305">
        <v>19</v>
      </c>
      <c r="E74" s="305" t="s">
        <v>916</v>
      </c>
      <c r="F74" s="305">
        <v>204</v>
      </c>
      <c r="G74" s="305">
        <v>1</v>
      </c>
      <c r="H74" s="305">
        <v>241</v>
      </c>
      <c r="I74" s="305" t="s">
        <v>916</v>
      </c>
    </row>
    <row r="75" spans="1:9" s="163" customFormat="1" ht="7.5" customHeight="1">
      <c r="A75" s="151" t="s">
        <v>522</v>
      </c>
      <c r="B75" s="305">
        <v>16</v>
      </c>
      <c r="C75" s="305" t="s">
        <v>916</v>
      </c>
      <c r="D75" s="305">
        <v>18</v>
      </c>
      <c r="E75" s="305" t="s">
        <v>916</v>
      </c>
      <c r="F75" s="305">
        <v>194</v>
      </c>
      <c r="G75" s="305">
        <v>1</v>
      </c>
      <c r="H75" s="305">
        <v>231</v>
      </c>
      <c r="I75" s="305" t="s">
        <v>916</v>
      </c>
    </row>
    <row r="76" spans="1:9" s="163" customFormat="1" ht="7.5" customHeight="1">
      <c r="A76" s="151" t="s">
        <v>523</v>
      </c>
      <c r="B76" s="305" t="s">
        <v>916</v>
      </c>
      <c r="C76" s="305" t="s">
        <v>916</v>
      </c>
      <c r="D76" s="305">
        <v>1</v>
      </c>
      <c r="E76" s="305" t="s">
        <v>916</v>
      </c>
      <c r="F76" s="305">
        <v>10</v>
      </c>
      <c r="G76" s="305" t="s">
        <v>916</v>
      </c>
      <c r="H76" s="305">
        <v>10</v>
      </c>
      <c r="I76" s="305" t="s">
        <v>916</v>
      </c>
    </row>
    <row r="77" spans="1:9" s="163" customFormat="1" ht="7.5" customHeight="1">
      <c r="A77" s="151"/>
      <c r="B77" s="305"/>
      <c r="C77" s="305"/>
      <c r="D77" s="305"/>
      <c r="E77" s="305"/>
      <c r="F77" s="305"/>
      <c r="G77" s="305"/>
      <c r="H77" s="305"/>
      <c r="I77" s="305"/>
    </row>
    <row r="78" spans="1:9" s="163" customFormat="1" ht="7.5" customHeight="1">
      <c r="A78" s="151" t="s">
        <v>538</v>
      </c>
      <c r="B78" s="305">
        <v>24</v>
      </c>
      <c r="C78" s="305" t="s">
        <v>916</v>
      </c>
      <c r="D78" s="305">
        <v>22</v>
      </c>
      <c r="E78" s="305" t="s">
        <v>916</v>
      </c>
      <c r="F78" s="305">
        <v>172</v>
      </c>
      <c r="G78" s="305" t="s">
        <v>916</v>
      </c>
      <c r="H78" s="305">
        <v>195</v>
      </c>
      <c r="I78" s="305">
        <v>2</v>
      </c>
    </row>
    <row r="79" spans="1:9" s="163" customFormat="1" ht="7.5" customHeight="1">
      <c r="A79" s="151" t="s">
        <v>522</v>
      </c>
      <c r="B79" s="305">
        <v>24</v>
      </c>
      <c r="C79" s="305" t="s">
        <v>916</v>
      </c>
      <c r="D79" s="305">
        <v>20</v>
      </c>
      <c r="E79" s="305" t="s">
        <v>916</v>
      </c>
      <c r="F79" s="305">
        <v>166</v>
      </c>
      <c r="G79" s="305" t="s">
        <v>916</v>
      </c>
      <c r="H79" s="305">
        <v>187</v>
      </c>
      <c r="I79" s="305" t="s">
        <v>916</v>
      </c>
    </row>
    <row r="80" spans="1:9" s="163" customFormat="1" ht="7.5" customHeight="1">
      <c r="A80" s="151" t="s">
        <v>523</v>
      </c>
      <c r="B80" s="305" t="s">
        <v>916</v>
      </c>
      <c r="C80" s="305" t="s">
        <v>916</v>
      </c>
      <c r="D80" s="305">
        <v>2</v>
      </c>
      <c r="E80" s="305" t="s">
        <v>916</v>
      </c>
      <c r="F80" s="305">
        <v>6</v>
      </c>
      <c r="G80" s="305" t="s">
        <v>916</v>
      </c>
      <c r="H80" s="305">
        <v>8</v>
      </c>
      <c r="I80" s="305">
        <v>2</v>
      </c>
    </row>
    <row r="81" spans="1:9" s="163" customFormat="1" ht="7.5" customHeight="1">
      <c r="A81" s="151"/>
      <c r="B81" s="305"/>
      <c r="C81" s="305"/>
      <c r="D81" s="305"/>
      <c r="E81" s="305"/>
      <c r="F81" s="305"/>
      <c r="G81" s="305"/>
      <c r="H81" s="305"/>
      <c r="I81" s="305"/>
    </row>
    <row r="82" spans="1:9" s="163" customFormat="1" ht="7.5" customHeight="1">
      <c r="A82" s="151" t="s">
        <v>539</v>
      </c>
      <c r="B82" s="305" t="s">
        <v>916</v>
      </c>
      <c r="C82" s="305" t="s">
        <v>916</v>
      </c>
      <c r="D82" s="305" t="s">
        <v>916</v>
      </c>
      <c r="E82" s="305" t="s">
        <v>916</v>
      </c>
      <c r="F82" s="305">
        <v>29</v>
      </c>
      <c r="G82" s="305">
        <v>1</v>
      </c>
      <c r="H82" s="305">
        <v>18</v>
      </c>
      <c r="I82" s="305">
        <v>1</v>
      </c>
    </row>
    <row r="83" spans="1:9" s="163" customFormat="1" ht="7.5" customHeight="1">
      <c r="A83" s="151" t="s">
        <v>555</v>
      </c>
      <c r="B83" s="305" t="s">
        <v>916</v>
      </c>
      <c r="C83" s="305" t="s">
        <v>916</v>
      </c>
      <c r="D83" s="305" t="s">
        <v>916</v>
      </c>
      <c r="E83" s="305" t="s">
        <v>916</v>
      </c>
      <c r="F83" s="305">
        <v>10</v>
      </c>
      <c r="G83" s="305" t="s">
        <v>916</v>
      </c>
      <c r="H83" s="305">
        <v>9</v>
      </c>
      <c r="I83" s="305" t="s">
        <v>916</v>
      </c>
    </row>
    <row r="84" spans="1:9" s="163" customFormat="1" ht="7.5" customHeight="1">
      <c r="A84" s="151" t="s">
        <v>556</v>
      </c>
      <c r="B84" s="305" t="s">
        <v>916</v>
      </c>
      <c r="C84" s="305" t="s">
        <v>916</v>
      </c>
      <c r="D84" s="305" t="s">
        <v>916</v>
      </c>
      <c r="E84" s="305" t="s">
        <v>916</v>
      </c>
      <c r="F84" s="305">
        <v>19</v>
      </c>
      <c r="G84" s="305">
        <v>1</v>
      </c>
      <c r="H84" s="305">
        <v>9</v>
      </c>
      <c r="I84" s="305">
        <v>1</v>
      </c>
    </row>
    <row r="85" spans="1:9" s="163" customFormat="1" ht="7.5" customHeight="1">
      <c r="A85" s="151"/>
      <c r="B85" s="305"/>
      <c r="C85" s="305"/>
      <c r="D85" s="305"/>
      <c r="E85" s="305"/>
      <c r="F85" s="305"/>
      <c r="G85" s="305"/>
      <c r="H85" s="305"/>
      <c r="I85" s="305"/>
    </row>
    <row r="86" spans="1:9" s="163" customFormat="1" ht="7.5" customHeight="1">
      <c r="A86" s="307" t="s">
        <v>540</v>
      </c>
      <c r="B86" s="308" t="s">
        <v>432</v>
      </c>
      <c r="C86" s="308">
        <v>554</v>
      </c>
      <c r="D86" s="308" t="s">
        <v>433</v>
      </c>
      <c r="E86" s="308">
        <v>491</v>
      </c>
      <c r="F86" s="308" t="s">
        <v>434</v>
      </c>
      <c r="G86" s="308" t="s">
        <v>435</v>
      </c>
      <c r="H86" s="308" t="s">
        <v>436</v>
      </c>
      <c r="I86" s="308" t="s">
        <v>437</v>
      </c>
    </row>
    <row r="87" spans="1:9" s="163" customFormat="1" ht="7.5" customHeight="1">
      <c r="A87" s="307" t="s">
        <v>555</v>
      </c>
      <c r="B87" s="308">
        <v>836</v>
      </c>
      <c r="C87" s="308">
        <v>308</v>
      </c>
      <c r="D87" s="308">
        <v>731</v>
      </c>
      <c r="E87" s="308">
        <v>326</v>
      </c>
      <c r="F87" s="308" t="s">
        <v>438</v>
      </c>
      <c r="G87" s="308" t="s">
        <v>439</v>
      </c>
      <c r="H87" s="308" t="s">
        <v>440</v>
      </c>
      <c r="I87" s="308" t="s">
        <v>441</v>
      </c>
    </row>
    <row r="88" spans="1:9" s="163" customFormat="1" ht="7.5" customHeight="1">
      <c r="A88" s="307" t="s">
        <v>556</v>
      </c>
      <c r="B88" s="308">
        <v>529</v>
      </c>
      <c r="C88" s="308">
        <v>246</v>
      </c>
      <c r="D88" s="308">
        <v>586</v>
      </c>
      <c r="E88" s="308">
        <v>165</v>
      </c>
      <c r="F88" s="308" t="s">
        <v>442</v>
      </c>
      <c r="G88" s="308" t="s">
        <v>443</v>
      </c>
      <c r="H88" s="308" t="s">
        <v>444</v>
      </c>
      <c r="I88" s="308" t="s">
        <v>445</v>
      </c>
    </row>
    <row r="89" spans="1:9" s="163" customFormat="1" ht="7.5" customHeight="1">
      <c r="A89" s="151"/>
      <c r="B89" s="305"/>
      <c r="C89" s="305"/>
      <c r="D89" s="305"/>
      <c r="E89" s="305"/>
      <c r="F89" s="305"/>
      <c r="G89" s="305"/>
      <c r="H89" s="305"/>
      <c r="I89" s="305"/>
    </row>
    <row r="90" spans="1:9" s="163" customFormat="1" ht="7.5" customHeight="1">
      <c r="A90" s="151" t="s">
        <v>536</v>
      </c>
      <c r="B90" s="305"/>
      <c r="C90" s="305"/>
      <c r="D90" s="305"/>
      <c r="E90" s="305"/>
      <c r="F90" s="305"/>
      <c r="G90" s="305"/>
      <c r="H90" s="305"/>
      <c r="I90" s="305"/>
    </row>
    <row r="91" spans="1:9" s="163" customFormat="1" ht="7.5" customHeight="1">
      <c r="A91" s="151" t="s">
        <v>537</v>
      </c>
      <c r="B91" s="305">
        <v>27</v>
      </c>
      <c r="C91" s="305" t="s">
        <v>916</v>
      </c>
      <c r="D91" s="305">
        <v>27</v>
      </c>
      <c r="E91" s="305" t="s">
        <v>916</v>
      </c>
      <c r="F91" s="305">
        <v>451</v>
      </c>
      <c r="G91" s="305">
        <v>2</v>
      </c>
      <c r="H91" s="305">
        <v>555</v>
      </c>
      <c r="I91" s="305">
        <v>3</v>
      </c>
    </row>
    <row r="92" spans="1:9" s="163" customFormat="1" ht="7.5" customHeight="1">
      <c r="A92" s="151" t="s">
        <v>522</v>
      </c>
      <c r="B92" s="305">
        <v>27</v>
      </c>
      <c r="C92" s="305" t="s">
        <v>916</v>
      </c>
      <c r="D92" s="305">
        <v>25</v>
      </c>
      <c r="E92" s="305" t="s">
        <v>916</v>
      </c>
      <c r="F92" s="305">
        <v>418</v>
      </c>
      <c r="G92" s="305">
        <v>2</v>
      </c>
      <c r="H92" s="305">
        <v>522</v>
      </c>
      <c r="I92" s="305">
        <v>2</v>
      </c>
    </row>
    <row r="93" spans="1:9" s="163" customFormat="1" ht="7.5" customHeight="1">
      <c r="A93" s="151" t="s">
        <v>523</v>
      </c>
      <c r="B93" s="305" t="s">
        <v>916</v>
      </c>
      <c r="C93" s="305" t="s">
        <v>916</v>
      </c>
      <c r="D93" s="305">
        <v>2</v>
      </c>
      <c r="E93" s="305" t="s">
        <v>916</v>
      </c>
      <c r="F93" s="305">
        <v>33</v>
      </c>
      <c r="G93" s="305" t="s">
        <v>916</v>
      </c>
      <c r="H93" s="305">
        <v>33</v>
      </c>
      <c r="I93" s="305">
        <v>1</v>
      </c>
    </row>
    <row r="94" spans="1:9" s="163" customFormat="1" ht="7.5" customHeight="1">
      <c r="A94" s="151"/>
      <c r="B94" s="305"/>
      <c r="C94" s="305"/>
      <c r="D94" s="305"/>
      <c r="E94" s="305"/>
      <c r="F94" s="305"/>
      <c r="G94" s="305"/>
      <c r="H94" s="305"/>
      <c r="I94" s="305"/>
    </row>
    <row r="95" spans="1:9" s="163" customFormat="1" ht="7.5" customHeight="1">
      <c r="A95" s="151" t="s">
        <v>538</v>
      </c>
      <c r="B95" s="305">
        <v>89</v>
      </c>
      <c r="C95" s="305">
        <v>32</v>
      </c>
      <c r="D95" s="305">
        <v>80</v>
      </c>
      <c r="E95" s="305">
        <v>24</v>
      </c>
      <c r="F95" s="305" t="s">
        <v>181</v>
      </c>
      <c r="G95" s="305">
        <v>256</v>
      </c>
      <c r="H95" s="305" t="s">
        <v>446</v>
      </c>
      <c r="I95" s="305">
        <v>252</v>
      </c>
    </row>
    <row r="96" spans="1:9" s="163" customFormat="1" ht="7.5" customHeight="1">
      <c r="A96" s="151" t="s">
        <v>522</v>
      </c>
      <c r="B96" s="305">
        <v>60</v>
      </c>
      <c r="C96" s="305">
        <v>23</v>
      </c>
      <c r="D96" s="305">
        <v>52</v>
      </c>
      <c r="E96" s="305">
        <v>15</v>
      </c>
      <c r="F96" s="305">
        <v>715</v>
      </c>
      <c r="G96" s="305">
        <v>158</v>
      </c>
      <c r="H96" s="305">
        <v>693</v>
      </c>
      <c r="I96" s="305">
        <v>160</v>
      </c>
    </row>
    <row r="97" spans="1:9" s="163" customFormat="1" ht="7.5" customHeight="1">
      <c r="A97" s="151" t="s">
        <v>523</v>
      </c>
      <c r="B97" s="305">
        <v>29</v>
      </c>
      <c r="C97" s="305">
        <v>9</v>
      </c>
      <c r="D97" s="305">
        <v>28</v>
      </c>
      <c r="E97" s="305">
        <v>9</v>
      </c>
      <c r="F97" s="305">
        <v>341</v>
      </c>
      <c r="G97" s="305">
        <v>98</v>
      </c>
      <c r="H97" s="305">
        <v>341</v>
      </c>
      <c r="I97" s="305">
        <v>92</v>
      </c>
    </row>
    <row r="98" spans="2:9" ht="8.25" customHeight="1">
      <c r="B98" s="135"/>
      <c r="C98" s="135"/>
      <c r="D98" s="135"/>
      <c r="E98" s="135"/>
      <c r="F98" s="135"/>
      <c r="G98" s="135"/>
      <c r="H98" s="135"/>
      <c r="I98" s="135"/>
    </row>
    <row r="99" spans="2:9" ht="8.25" customHeight="1">
      <c r="B99" s="135"/>
      <c r="C99" s="135"/>
      <c r="D99" s="135"/>
      <c r="E99" s="135"/>
      <c r="F99" s="135"/>
      <c r="G99" s="135"/>
      <c r="H99" s="135"/>
      <c r="I99" s="135"/>
    </row>
    <row r="100" spans="1:9" ht="8.25" customHeight="1">
      <c r="A100" s="104" t="s">
        <v>541</v>
      </c>
      <c r="B100" s="135"/>
      <c r="C100" s="135"/>
      <c r="D100" s="135"/>
      <c r="E100" s="135"/>
      <c r="F100" s="135"/>
      <c r="G100" s="135"/>
      <c r="H100" s="135"/>
      <c r="I100" s="135"/>
    </row>
    <row r="101" spans="2:9" ht="12.75">
      <c r="B101" s="135"/>
      <c r="C101" s="135"/>
      <c r="D101" s="135"/>
      <c r="E101" s="135"/>
      <c r="F101" s="135"/>
      <c r="G101" s="135"/>
      <c r="H101" s="135"/>
      <c r="I101" s="135"/>
    </row>
    <row r="102" spans="2:9" ht="12.75">
      <c r="B102" s="135"/>
      <c r="C102" s="135"/>
      <c r="D102" s="135"/>
      <c r="E102" s="135"/>
      <c r="F102" s="135"/>
      <c r="G102" s="135"/>
      <c r="H102" s="135"/>
      <c r="I102" s="135"/>
    </row>
    <row r="103" spans="2:9" ht="12.75">
      <c r="B103" s="135"/>
      <c r="C103" s="135"/>
      <c r="D103" s="135"/>
      <c r="E103" s="135"/>
      <c r="F103" s="135"/>
      <c r="G103" s="135"/>
      <c r="H103" s="135"/>
      <c r="I103" s="135"/>
    </row>
    <row r="104" spans="2:9" ht="12.75">
      <c r="B104" s="135"/>
      <c r="C104" s="135"/>
      <c r="D104" s="135"/>
      <c r="E104" s="135"/>
      <c r="F104" s="135"/>
      <c r="G104" s="135"/>
      <c r="H104" s="135"/>
      <c r="I104" s="135"/>
    </row>
    <row r="105" spans="2:9" ht="12.75">
      <c r="B105" s="135"/>
      <c r="C105" s="135"/>
      <c r="D105" s="135"/>
      <c r="E105" s="135"/>
      <c r="F105" s="135"/>
      <c r="G105" s="135"/>
      <c r="H105" s="135"/>
      <c r="I105" s="135"/>
    </row>
    <row r="106" spans="2:9" ht="12.75">
      <c r="B106" s="135"/>
      <c r="C106" s="135"/>
      <c r="D106" s="135"/>
      <c r="E106" s="135"/>
      <c r="F106" s="135"/>
      <c r="G106" s="135"/>
      <c r="H106" s="135"/>
      <c r="I106" s="135"/>
    </row>
    <row r="107" spans="2:9" ht="12.75">
      <c r="B107" s="135"/>
      <c r="C107" s="135"/>
      <c r="D107" s="135"/>
      <c r="E107" s="135"/>
      <c r="F107" s="135"/>
      <c r="G107" s="135"/>
      <c r="H107" s="135"/>
      <c r="I107" s="135"/>
    </row>
    <row r="108" spans="2:9" ht="12.75">
      <c r="B108" s="135"/>
      <c r="C108" s="135"/>
      <c r="D108" s="135"/>
      <c r="E108" s="135"/>
      <c r="F108" s="135"/>
      <c r="G108" s="135"/>
      <c r="H108" s="135"/>
      <c r="I108" s="135"/>
    </row>
    <row r="109" spans="2:9" ht="12.75">
      <c r="B109" s="135"/>
      <c r="C109" s="135"/>
      <c r="D109" s="135"/>
      <c r="E109" s="135"/>
      <c r="F109" s="135"/>
      <c r="G109" s="135"/>
      <c r="H109" s="135"/>
      <c r="I109" s="135"/>
    </row>
    <row r="110" spans="2:9" ht="12.75">
      <c r="B110" s="135"/>
      <c r="C110" s="135"/>
      <c r="D110" s="135"/>
      <c r="E110" s="135"/>
      <c r="F110" s="135"/>
      <c r="G110" s="135"/>
      <c r="H110" s="135"/>
      <c r="I110" s="135"/>
    </row>
    <row r="111" spans="2:9" ht="12.75">
      <c r="B111" s="135"/>
      <c r="C111" s="135"/>
      <c r="D111" s="135"/>
      <c r="E111" s="135"/>
      <c r="F111" s="135"/>
      <c r="G111" s="135"/>
      <c r="H111" s="135"/>
      <c r="I111" s="135"/>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97"/>
  <sheetViews>
    <sheetView zoomScale="120" zoomScaleNormal="120" workbookViewId="0" topLeftCell="A1">
      <selection activeCell="A1" sqref="A1"/>
    </sheetView>
  </sheetViews>
  <sheetFormatPr defaultColWidth="11.421875" defaultRowHeight="12.75"/>
  <cols>
    <col min="1" max="1" width="18.421875" style="273" customWidth="1"/>
    <col min="2" max="9" width="7.7109375" style="273" customWidth="1"/>
    <col min="10" max="16384" width="11.421875" style="270" customWidth="1"/>
  </cols>
  <sheetData>
    <row r="1" spans="1:9" ht="8.25" customHeight="1">
      <c r="A1" s="268" t="s">
        <v>542</v>
      </c>
      <c r="B1" s="269"/>
      <c r="C1" s="269"/>
      <c r="D1" s="269"/>
      <c r="E1" s="269"/>
      <c r="F1" s="269"/>
      <c r="G1" s="269"/>
      <c r="H1" s="269"/>
      <c r="I1" s="269"/>
    </row>
    <row r="2" spans="1:9" ht="8.25" customHeight="1">
      <c r="A2" s="271"/>
      <c r="B2" s="269"/>
      <c r="C2" s="269"/>
      <c r="D2" s="269"/>
      <c r="E2" s="269"/>
      <c r="F2" s="269"/>
      <c r="G2" s="269"/>
      <c r="H2" s="269"/>
      <c r="I2" s="269"/>
    </row>
    <row r="3" spans="1:9" ht="8.25" customHeight="1">
      <c r="A3" s="271"/>
      <c r="B3" s="269"/>
      <c r="C3" s="269"/>
      <c r="D3" s="269"/>
      <c r="E3" s="269"/>
      <c r="F3" s="269"/>
      <c r="G3" s="269"/>
      <c r="H3" s="269"/>
      <c r="I3" s="269"/>
    </row>
    <row r="4" spans="1:9" ht="8.25" customHeight="1">
      <c r="A4" s="272"/>
      <c r="B4" s="269"/>
      <c r="C4" s="269"/>
      <c r="D4" s="269"/>
      <c r="E4" s="269"/>
      <c r="F4" s="269"/>
      <c r="G4" s="269"/>
      <c r="H4" s="269"/>
      <c r="I4" s="269"/>
    </row>
    <row r="5" spans="1:9" ht="8.25" customHeight="1">
      <c r="A5" s="272" t="s">
        <v>804</v>
      </c>
      <c r="B5" s="269"/>
      <c r="C5" s="269"/>
      <c r="D5" s="269"/>
      <c r="E5" s="269"/>
      <c r="F5" s="269"/>
      <c r="G5" s="269"/>
      <c r="H5" s="269"/>
      <c r="I5" s="269"/>
    </row>
    <row r="6" ht="8.25" customHeight="1"/>
    <row r="7" spans="1:9" ht="12.75" customHeight="1">
      <c r="A7" s="274"/>
      <c r="B7" s="365" t="s">
        <v>820</v>
      </c>
      <c r="C7" s="244" t="s">
        <v>485</v>
      </c>
      <c r="D7" s="245"/>
      <c r="E7" s="246"/>
      <c r="F7" s="374" t="s">
        <v>820</v>
      </c>
      <c r="G7" s="244" t="s">
        <v>485</v>
      </c>
      <c r="H7" s="245"/>
      <c r="I7" s="245"/>
    </row>
    <row r="8" spans="1:9" ht="8.25" customHeight="1">
      <c r="A8" s="275" t="s">
        <v>543</v>
      </c>
      <c r="B8" s="366"/>
      <c r="C8" s="368" t="s">
        <v>580</v>
      </c>
      <c r="D8" s="368" t="s">
        <v>577</v>
      </c>
      <c r="E8" s="357" t="s">
        <v>578</v>
      </c>
      <c r="F8" s="337"/>
      <c r="G8" s="368" t="s">
        <v>580</v>
      </c>
      <c r="H8" s="368" t="s">
        <v>577</v>
      </c>
      <c r="I8" s="361" t="s">
        <v>578</v>
      </c>
    </row>
    <row r="9" spans="1:9" ht="8.25" customHeight="1">
      <c r="A9" s="276"/>
      <c r="B9" s="366"/>
      <c r="C9" s="369"/>
      <c r="D9" s="371"/>
      <c r="E9" s="360"/>
      <c r="F9" s="337"/>
      <c r="G9" s="369"/>
      <c r="H9" s="371"/>
      <c r="I9" s="376"/>
    </row>
    <row r="10" spans="1:9" ht="8.25" customHeight="1">
      <c r="A10" s="275" t="s">
        <v>862</v>
      </c>
      <c r="B10" s="366"/>
      <c r="C10" s="369"/>
      <c r="D10" s="361" t="s">
        <v>819</v>
      </c>
      <c r="E10" s="362"/>
      <c r="F10" s="337"/>
      <c r="G10" s="369"/>
      <c r="H10" s="361" t="s">
        <v>819</v>
      </c>
      <c r="I10" s="377"/>
    </row>
    <row r="11" spans="1:9" ht="12.75" customHeight="1">
      <c r="A11" s="277"/>
      <c r="B11" s="367"/>
      <c r="C11" s="370"/>
      <c r="D11" s="363"/>
      <c r="E11" s="364"/>
      <c r="F11" s="375"/>
      <c r="G11" s="370"/>
      <c r="H11" s="363"/>
      <c r="I11" s="378"/>
    </row>
    <row r="12" ht="9" customHeight="1"/>
    <row r="13" spans="1:9" s="281" customFormat="1" ht="7.5" customHeight="1">
      <c r="A13" s="278"/>
      <c r="B13" s="279">
        <v>38292</v>
      </c>
      <c r="C13" s="280"/>
      <c r="D13" s="280"/>
      <c r="E13" s="280"/>
      <c r="F13" s="279">
        <v>37926</v>
      </c>
      <c r="G13" s="278"/>
      <c r="H13" s="278"/>
      <c r="I13" s="278"/>
    </row>
    <row r="14" spans="1:9" ht="9" customHeight="1">
      <c r="A14" s="142"/>
      <c r="B14" s="142"/>
      <c r="C14" s="142"/>
      <c r="D14" s="142"/>
      <c r="E14" s="142"/>
      <c r="F14" s="142"/>
      <c r="G14" s="142"/>
      <c r="H14" s="142"/>
      <c r="I14" s="142"/>
    </row>
    <row r="15" spans="1:9" ht="7.5" customHeight="1">
      <c r="A15" s="128" t="s">
        <v>544</v>
      </c>
      <c r="B15" s="282">
        <v>31</v>
      </c>
      <c r="C15" s="282">
        <v>1</v>
      </c>
      <c r="D15" s="282">
        <v>6</v>
      </c>
      <c r="E15" s="283">
        <v>41</v>
      </c>
      <c r="F15" s="282">
        <v>50</v>
      </c>
      <c r="G15" s="282">
        <v>3</v>
      </c>
      <c r="H15" s="282">
        <v>24</v>
      </c>
      <c r="I15" s="282">
        <v>46</v>
      </c>
    </row>
    <row r="16" spans="1:9" ht="6" customHeight="1">
      <c r="A16" s="128"/>
      <c r="B16" s="282"/>
      <c r="C16" s="282"/>
      <c r="D16" s="282"/>
      <c r="E16" s="283"/>
      <c r="F16" s="282"/>
      <c r="G16" s="282"/>
      <c r="H16" s="282"/>
      <c r="I16" s="282"/>
    </row>
    <row r="17" spans="1:9" ht="6" customHeight="1">
      <c r="A17" s="128"/>
      <c r="B17" s="282"/>
      <c r="C17" s="282"/>
      <c r="D17" s="282"/>
      <c r="E17" s="283"/>
      <c r="F17" s="282"/>
      <c r="G17" s="282"/>
      <c r="H17" s="282"/>
      <c r="I17" s="282"/>
    </row>
    <row r="18" spans="1:9" ht="6" customHeight="1">
      <c r="A18" s="128"/>
      <c r="B18" s="282"/>
      <c r="C18" s="282"/>
      <c r="D18" s="282"/>
      <c r="E18" s="283"/>
      <c r="F18" s="282"/>
      <c r="G18" s="282"/>
      <c r="H18" s="282"/>
      <c r="I18" s="282"/>
    </row>
    <row r="19" spans="1:9" ht="7.5" customHeight="1">
      <c r="A19" s="128" t="s">
        <v>545</v>
      </c>
      <c r="B19" s="282">
        <v>235</v>
      </c>
      <c r="C19" s="282">
        <v>4</v>
      </c>
      <c r="D19" s="282">
        <v>76</v>
      </c>
      <c r="E19" s="283">
        <v>245</v>
      </c>
      <c r="F19" s="282">
        <v>225</v>
      </c>
      <c r="G19" s="282">
        <v>11</v>
      </c>
      <c r="H19" s="282">
        <v>87</v>
      </c>
      <c r="I19" s="282">
        <v>234</v>
      </c>
    </row>
    <row r="20" spans="1:9" ht="6" customHeight="1">
      <c r="A20" s="128"/>
      <c r="B20" s="282"/>
      <c r="C20" s="282"/>
      <c r="D20" s="282"/>
      <c r="E20" s="283"/>
      <c r="F20" s="282"/>
      <c r="G20" s="282"/>
      <c r="H20" s="282"/>
      <c r="I20" s="282"/>
    </row>
    <row r="21" spans="1:9" ht="7.5" customHeight="1">
      <c r="A21" s="128" t="s">
        <v>546</v>
      </c>
      <c r="B21" s="282">
        <v>121</v>
      </c>
      <c r="C21" s="282" t="s">
        <v>916</v>
      </c>
      <c r="D21" s="282">
        <v>31</v>
      </c>
      <c r="E21" s="283">
        <v>126</v>
      </c>
      <c r="F21" s="282">
        <v>112</v>
      </c>
      <c r="G21" s="282">
        <v>3</v>
      </c>
      <c r="H21" s="282">
        <v>26</v>
      </c>
      <c r="I21" s="282">
        <v>120</v>
      </c>
    </row>
    <row r="22" spans="1:9" ht="6" customHeight="1">
      <c r="A22" s="128"/>
      <c r="B22" s="282"/>
      <c r="C22" s="282"/>
      <c r="D22" s="282"/>
      <c r="E22" s="283"/>
      <c r="F22" s="282"/>
      <c r="G22" s="282"/>
      <c r="H22" s="282"/>
      <c r="I22" s="282"/>
    </row>
    <row r="23" spans="1:9" ht="7.5" customHeight="1">
      <c r="A23" s="128" t="s">
        <v>547</v>
      </c>
      <c r="B23" s="282">
        <v>114</v>
      </c>
      <c r="C23" s="282">
        <v>4</v>
      </c>
      <c r="D23" s="282">
        <v>45</v>
      </c>
      <c r="E23" s="283">
        <v>119</v>
      </c>
      <c r="F23" s="282">
        <v>113</v>
      </c>
      <c r="G23" s="282">
        <v>8</v>
      </c>
      <c r="H23" s="282">
        <v>61</v>
      </c>
      <c r="I23" s="282">
        <v>114</v>
      </c>
    </row>
    <row r="24" spans="1:9" ht="6" customHeight="1">
      <c r="A24" s="128"/>
      <c r="B24" s="282"/>
      <c r="C24" s="282"/>
      <c r="D24" s="282"/>
      <c r="E24" s="283"/>
      <c r="F24" s="282"/>
      <c r="G24" s="282"/>
      <c r="H24" s="282"/>
      <c r="I24" s="282"/>
    </row>
    <row r="25" spans="1:9" ht="6" customHeight="1">
      <c r="A25" s="128"/>
      <c r="B25" s="282"/>
      <c r="C25" s="282"/>
      <c r="D25" s="282"/>
      <c r="E25" s="283"/>
      <c r="F25" s="282"/>
      <c r="G25" s="282"/>
      <c r="H25" s="282"/>
      <c r="I25" s="282"/>
    </row>
    <row r="26" spans="1:9" ht="7.5" customHeight="1">
      <c r="A26" s="128" t="s">
        <v>548</v>
      </c>
      <c r="B26" s="282">
        <v>197</v>
      </c>
      <c r="C26" s="282">
        <v>4</v>
      </c>
      <c r="D26" s="282">
        <v>78</v>
      </c>
      <c r="E26" s="283">
        <v>176</v>
      </c>
      <c r="F26" s="282">
        <v>203</v>
      </c>
      <c r="G26" s="282">
        <v>9</v>
      </c>
      <c r="H26" s="282">
        <v>87</v>
      </c>
      <c r="I26" s="282">
        <v>174</v>
      </c>
    </row>
    <row r="27" spans="1:9" ht="6" customHeight="1">
      <c r="A27" s="128"/>
      <c r="B27" s="282"/>
      <c r="C27" s="282"/>
      <c r="D27" s="282"/>
      <c r="E27" s="283"/>
      <c r="F27" s="282"/>
      <c r="G27" s="282"/>
      <c r="H27" s="282"/>
      <c r="I27" s="282"/>
    </row>
    <row r="28" spans="1:9" ht="7.5" customHeight="1">
      <c r="A28" s="128" t="s">
        <v>546</v>
      </c>
      <c r="B28" s="282">
        <v>72</v>
      </c>
      <c r="C28" s="282">
        <v>1</v>
      </c>
      <c r="D28" s="282">
        <v>26</v>
      </c>
      <c r="E28" s="283">
        <v>58</v>
      </c>
      <c r="F28" s="282">
        <v>67</v>
      </c>
      <c r="G28" s="282">
        <v>1</v>
      </c>
      <c r="H28" s="282">
        <v>24</v>
      </c>
      <c r="I28" s="282">
        <v>64</v>
      </c>
    </row>
    <row r="29" spans="1:9" ht="6" customHeight="1">
      <c r="A29" s="128"/>
      <c r="B29" s="282"/>
      <c r="C29" s="282"/>
      <c r="D29" s="282"/>
      <c r="E29" s="283"/>
      <c r="F29" s="282"/>
      <c r="G29" s="282"/>
      <c r="H29" s="282"/>
      <c r="I29" s="282"/>
    </row>
    <row r="30" spans="1:9" ht="7.5" customHeight="1">
      <c r="A30" s="128" t="s">
        <v>547</v>
      </c>
      <c r="B30" s="282">
        <v>125</v>
      </c>
      <c r="C30" s="282">
        <v>3</v>
      </c>
      <c r="D30" s="282">
        <v>52</v>
      </c>
      <c r="E30" s="283">
        <v>118</v>
      </c>
      <c r="F30" s="282">
        <v>136</v>
      </c>
      <c r="G30" s="282">
        <v>8</v>
      </c>
      <c r="H30" s="282">
        <v>63</v>
      </c>
      <c r="I30" s="282">
        <v>110</v>
      </c>
    </row>
    <row r="31" spans="1:9" ht="6" customHeight="1">
      <c r="A31" s="128"/>
      <c r="B31" s="282"/>
      <c r="C31" s="282"/>
      <c r="D31" s="282"/>
      <c r="E31" s="283"/>
      <c r="F31" s="282"/>
      <c r="G31" s="282"/>
      <c r="H31" s="282"/>
      <c r="I31" s="282"/>
    </row>
    <row r="32" spans="1:9" ht="6" customHeight="1">
      <c r="A32" s="128"/>
      <c r="B32" s="282"/>
      <c r="C32" s="282"/>
      <c r="D32" s="282"/>
      <c r="E32" s="283"/>
      <c r="F32" s="282"/>
      <c r="G32" s="282"/>
      <c r="H32" s="282"/>
      <c r="I32" s="282"/>
    </row>
    <row r="33" spans="1:9" ht="7.5" customHeight="1">
      <c r="A33" s="128" t="s">
        <v>549</v>
      </c>
      <c r="B33" s="282">
        <v>30</v>
      </c>
      <c r="C33" s="282">
        <v>2</v>
      </c>
      <c r="D33" s="282">
        <v>14</v>
      </c>
      <c r="E33" s="283">
        <v>23</v>
      </c>
      <c r="F33" s="282">
        <v>25</v>
      </c>
      <c r="G33" s="282">
        <v>1</v>
      </c>
      <c r="H33" s="282">
        <v>7</v>
      </c>
      <c r="I33" s="282">
        <v>20</v>
      </c>
    </row>
    <row r="34" spans="1:9" ht="6" customHeight="1">
      <c r="A34" s="128"/>
      <c r="B34" s="282"/>
      <c r="C34" s="282"/>
      <c r="D34" s="282"/>
      <c r="E34" s="283"/>
      <c r="F34" s="282"/>
      <c r="G34" s="282"/>
      <c r="H34" s="282"/>
      <c r="I34" s="282"/>
    </row>
    <row r="35" spans="1:9" ht="7.5" customHeight="1">
      <c r="A35" s="128" t="s">
        <v>546</v>
      </c>
      <c r="B35" s="282">
        <v>5</v>
      </c>
      <c r="C35" s="282" t="s">
        <v>916</v>
      </c>
      <c r="D35" s="282">
        <v>3</v>
      </c>
      <c r="E35" s="283">
        <v>4</v>
      </c>
      <c r="F35" s="282">
        <v>5</v>
      </c>
      <c r="G35" s="282">
        <v>1</v>
      </c>
      <c r="H35" s="282">
        <v>3</v>
      </c>
      <c r="I35" s="282">
        <v>3</v>
      </c>
    </row>
    <row r="36" spans="1:9" ht="6" customHeight="1">
      <c r="A36" s="128"/>
      <c r="B36" s="282"/>
      <c r="C36" s="282"/>
      <c r="D36" s="282"/>
      <c r="E36" s="283"/>
      <c r="F36" s="282"/>
      <c r="G36" s="282"/>
      <c r="H36" s="282"/>
      <c r="I36" s="282"/>
    </row>
    <row r="37" spans="1:9" ht="7.5" customHeight="1">
      <c r="A37" s="128" t="s">
        <v>547</v>
      </c>
      <c r="B37" s="282">
        <v>25</v>
      </c>
      <c r="C37" s="282">
        <v>2</v>
      </c>
      <c r="D37" s="282">
        <v>11</v>
      </c>
      <c r="E37" s="283">
        <v>19</v>
      </c>
      <c r="F37" s="282">
        <v>20</v>
      </c>
      <c r="G37" s="282" t="s">
        <v>916</v>
      </c>
      <c r="H37" s="282">
        <v>4</v>
      </c>
      <c r="I37" s="282">
        <v>17</v>
      </c>
    </row>
    <row r="38" spans="1:9" ht="6" customHeight="1">
      <c r="A38" s="128"/>
      <c r="B38" s="282"/>
      <c r="C38" s="282"/>
      <c r="D38" s="282"/>
      <c r="E38" s="283"/>
      <c r="F38" s="282"/>
      <c r="G38" s="282"/>
      <c r="H38" s="282"/>
      <c r="I38" s="282"/>
    </row>
    <row r="39" spans="1:9" ht="6" customHeight="1">
      <c r="A39" s="128"/>
      <c r="B39" s="282"/>
      <c r="C39" s="282"/>
      <c r="D39" s="282"/>
      <c r="E39" s="283"/>
      <c r="F39" s="282"/>
      <c r="G39" s="282"/>
      <c r="H39" s="282"/>
      <c r="I39" s="282"/>
    </row>
    <row r="40" spans="1:9" ht="7.5" customHeight="1">
      <c r="A40" s="128" t="s">
        <v>550</v>
      </c>
      <c r="B40" s="282">
        <v>246</v>
      </c>
      <c r="C40" s="282">
        <v>2</v>
      </c>
      <c r="D40" s="282">
        <v>71</v>
      </c>
      <c r="E40" s="283">
        <v>226</v>
      </c>
      <c r="F40" s="282">
        <v>200</v>
      </c>
      <c r="G40" s="282">
        <v>3</v>
      </c>
      <c r="H40" s="282">
        <v>54</v>
      </c>
      <c r="I40" s="282">
        <v>175</v>
      </c>
    </row>
    <row r="41" spans="1:9" ht="6" customHeight="1">
      <c r="A41" s="128"/>
      <c r="B41" s="282"/>
      <c r="C41" s="282"/>
      <c r="D41" s="282"/>
      <c r="E41" s="283"/>
      <c r="F41" s="282"/>
      <c r="G41" s="282"/>
      <c r="H41" s="282"/>
      <c r="I41" s="282"/>
    </row>
    <row r="42" spans="1:9" ht="7.5" customHeight="1">
      <c r="A42" s="128" t="s">
        <v>546</v>
      </c>
      <c r="B42" s="282">
        <v>225</v>
      </c>
      <c r="C42" s="282">
        <v>1</v>
      </c>
      <c r="D42" s="282">
        <v>62</v>
      </c>
      <c r="E42" s="283">
        <v>205</v>
      </c>
      <c r="F42" s="282">
        <v>181</v>
      </c>
      <c r="G42" s="282">
        <v>3</v>
      </c>
      <c r="H42" s="282">
        <v>46</v>
      </c>
      <c r="I42" s="282">
        <v>159</v>
      </c>
    </row>
    <row r="43" spans="1:9" ht="6" customHeight="1">
      <c r="A43" s="128"/>
      <c r="B43" s="282"/>
      <c r="C43" s="282"/>
      <c r="D43" s="282"/>
      <c r="E43" s="283"/>
      <c r="F43" s="282"/>
      <c r="G43" s="282"/>
      <c r="H43" s="282"/>
      <c r="I43" s="282"/>
    </row>
    <row r="44" spans="1:9" ht="7.5" customHeight="1">
      <c r="A44" s="128" t="s">
        <v>547</v>
      </c>
      <c r="B44" s="282">
        <v>21</v>
      </c>
      <c r="C44" s="282">
        <v>1</v>
      </c>
      <c r="D44" s="282">
        <v>9</v>
      </c>
      <c r="E44" s="283">
        <v>21</v>
      </c>
      <c r="F44" s="282">
        <v>19</v>
      </c>
      <c r="G44" s="282" t="s">
        <v>916</v>
      </c>
      <c r="H44" s="282">
        <v>8</v>
      </c>
      <c r="I44" s="282">
        <v>16</v>
      </c>
    </row>
    <row r="45" spans="1:9" ht="6" customHeight="1">
      <c r="A45" s="128"/>
      <c r="B45" s="282"/>
      <c r="C45" s="282"/>
      <c r="D45" s="282"/>
      <c r="E45" s="283"/>
      <c r="F45" s="282"/>
      <c r="G45" s="282"/>
      <c r="H45" s="282"/>
      <c r="I45" s="282"/>
    </row>
    <row r="46" spans="1:9" ht="6" customHeight="1">
      <c r="A46" s="128"/>
      <c r="B46" s="282"/>
      <c r="C46" s="282"/>
      <c r="D46" s="282"/>
      <c r="E46" s="283"/>
      <c r="F46" s="282"/>
      <c r="G46" s="282"/>
      <c r="H46" s="282"/>
      <c r="I46" s="282"/>
    </row>
    <row r="47" spans="1:9" ht="7.5" customHeight="1">
      <c r="A47" s="284" t="s">
        <v>551</v>
      </c>
      <c r="B47" s="285">
        <v>739</v>
      </c>
      <c r="C47" s="285">
        <v>13</v>
      </c>
      <c r="D47" s="285">
        <v>245</v>
      </c>
      <c r="E47" s="286">
        <v>711</v>
      </c>
      <c r="F47" s="287">
        <v>703</v>
      </c>
      <c r="G47" s="285">
        <v>27</v>
      </c>
      <c r="H47" s="285">
        <v>259</v>
      </c>
      <c r="I47" s="285">
        <v>649</v>
      </c>
    </row>
    <row r="48" spans="1:9" ht="6" customHeight="1">
      <c r="A48" s="284"/>
      <c r="B48" s="285"/>
      <c r="C48" s="285"/>
      <c r="D48" s="285"/>
      <c r="E48" s="286"/>
      <c r="F48" s="287"/>
      <c r="G48" s="285"/>
      <c r="H48" s="285"/>
      <c r="I48" s="285"/>
    </row>
    <row r="49" spans="1:9" ht="7.5" customHeight="1">
      <c r="A49" s="284" t="s">
        <v>546</v>
      </c>
      <c r="B49" s="285">
        <v>423</v>
      </c>
      <c r="C49" s="285">
        <v>2</v>
      </c>
      <c r="D49" s="285">
        <v>122</v>
      </c>
      <c r="E49" s="286">
        <v>393</v>
      </c>
      <c r="F49" s="287">
        <v>365</v>
      </c>
      <c r="G49" s="285">
        <v>8</v>
      </c>
      <c r="H49" s="285">
        <v>99</v>
      </c>
      <c r="I49" s="285">
        <v>346</v>
      </c>
    </row>
    <row r="50" spans="1:9" ht="6" customHeight="1">
      <c r="A50" s="128"/>
      <c r="B50" s="285"/>
      <c r="C50" s="285"/>
      <c r="D50" s="285"/>
      <c r="E50" s="286"/>
      <c r="F50" s="287"/>
      <c r="G50" s="285"/>
      <c r="H50" s="285"/>
      <c r="I50" s="285"/>
    </row>
    <row r="51" spans="1:9" ht="7.5" customHeight="1">
      <c r="A51" s="284" t="s">
        <v>547</v>
      </c>
      <c r="B51" s="285">
        <v>316</v>
      </c>
      <c r="C51" s="285">
        <v>11</v>
      </c>
      <c r="D51" s="285">
        <v>123</v>
      </c>
      <c r="E51" s="286">
        <v>318</v>
      </c>
      <c r="F51" s="287">
        <v>338</v>
      </c>
      <c r="G51" s="285">
        <v>19</v>
      </c>
      <c r="H51" s="285">
        <v>160</v>
      </c>
      <c r="I51" s="285">
        <v>303</v>
      </c>
    </row>
    <row r="52" spans="1:9" ht="9" customHeight="1">
      <c r="A52" s="142"/>
      <c r="B52" s="142"/>
      <c r="C52" s="142"/>
      <c r="D52" s="142"/>
      <c r="E52" s="142"/>
      <c r="F52" s="142"/>
      <c r="G52" s="142"/>
      <c r="H52" s="142"/>
      <c r="I52" s="142"/>
    </row>
    <row r="53" spans="1:9" ht="9" customHeight="1">
      <c r="A53" s="142"/>
      <c r="B53" s="142"/>
      <c r="C53" s="142"/>
      <c r="D53" s="142"/>
      <c r="E53" s="142"/>
      <c r="F53" s="142"/>
      <c r="G53" s="142"/>
      <c r="H53" s="142"/>
      <c r="I53" s="142"/>
    </row>
    <row r="54" spans="2:9" s="281" customFormat="1" ht="7.5" customHeight="1">
      <c r="B54" s="279" t="s">
        <v>373</v>
      </c>
      <c r="C54" s="280"/>
      <c r="D54" s="280"/>
      <c r="E54" s="280"/>
      <c r="F54" s="279" t="s">
        <v>374</v>
      </c>
      <c r="G54" s="278"/>
      <c r="H54" s="278"/>
      <c r="I54" s="278"/>
    </row>
    <row r="55" spans="1:9" ht="9" customHeight="1">
      <c r="A55" s="142"/>
      <c r="B55" s="142"/>
      <c r="C55" s="142"/>
      <c r="D55" s="142"/>
      <c r="E55" s="142"/>
      <c r="F55" s="142"/>
      <c r="G55" s="142"/>
      <c r="H55" s="142"/>
      <c r="I55" s="142"/>
    </row>
    <row r="56" spans="1:9" ht="9" customHeight="1">
      <c r="A56" s="142"/>
      <c r="B56" s="142"/>
      <c r="C56" s="142"/>
      <c r="D56" s="142"/>
      <c r="E56" s="288"/>
      <c r="F56" s="142"/>
      <c r="G56" s="142"/>
      <c r="H56" s="142"/>
      <c r="I56" s="142"/>
    </row>
    <row r="57" spans="1:9" ht="7.5" customHeight="1">
      <c r="A57" s="128" t="s">
        <v>544</v>
      </c>
      <c r="B57" s="289">
        <v>492</v>
      </c>
      <c r="C57" s="289">
        <v>18</v>
      </c>
      <c r="D57" s="289">
        <v>228</v>
      </c>
      <c r="E57" s="290">
        <v>547</v>
      </c>
      <c r="F57" s="289">
        <v>555</v>
      </c>
      <c r="G57" s="289">
        <v>19</v>
      </c>
      <c r="H57" s="289">
        <v>204</v>
      </c>
      <c r="I57" s="289">
        <v>682</v>
      </c>
    </row>
    <row r="58" spans="1:9" ht="6" customHeight="1">
      <c r="A58" s="128"/>
      <c r="B58" s="289"/>
      <c r="C58" s="289"/>
      <c r="D58" s="289"/>
      <c r="E58" s="290"/>
      <c r="F58" s="289"/>
      <c r="G58" s="289"/>
      <c r="H58" s="289"/>
      <c r="I58" s="289"/>
    </row>
    <row r="59" spans="1:9" ht="6" customHeight="1">
      <c r="A59" s="128"/>
      <c r="B59" s="289"/>
      <c r="C59" s="289"/>
      <c r="D59" s="289"/>
      <c r="E59" s="290"/>
      <c r="F59" s="289"/>
      <c r="G59" s="289"/>
      <c r="H59" s="289"/>
      <c r="I59" s="289"/>
    </row>
    <row r="60" spans="1:9" ht="6" customHeight="1">
      <c r="A60" s="128"/>
      <c r="B60" s="289"/>
      <c r="C60" s="289"/>
      <c r="D60" s="289"/>
      <c r="E60" s="290"/>
      <c r="F60" s="289"/>
      <c r="G60" s="289"/>
      <c r="H60" s="289"/>
      <c r="I60" s="289"/>
    </row>
    <row r="61" spans="1:9" ht="7.5" customHeight="1">
      <c r="A61" s="128" t="s">
        <v>545</v>
      </c>
      <c r="B61" s="289" t="s">
        <v>460</v>
      </c>
      <c r="C61" s="289">
        <v>76</v>
      </c>
      <c r="D61" s="289">
        <v>855</v>
      </c>
      <c r="E61" s="290" t="s">
        <v>375</v>
      </c>
      <c r="F61" s="289" t="s">
        <v>376</v>
      </c>
      <c r="G61" s="289">
        <v>109</v>
      </c>
      <c r="H61" s="289" t="s">
        <v>377</v>
      </c>
      <c r="I61" s="289" t="s">
        <v>378</v>
      </c>
    </row>
    <row r="62" spans="1:9" ht="6" customHeight="1">
      <c r="A62" s="128"/>
      <c r="B62" s="289"/>
      <c r="C62" s="289"/>
      <c r="D62" s="289"/>
      <c r="E62" s="290"/>
      <c r="F62" s="289"/>
      <c r="G62" s="289"/>
      <c r="H62" s="289"/>
      <c r="I62" s="289"/>
    </row>
    <row r="63" spans="1:9" ht="7.5" customHeight="1">
      <c r="A63" s="128" t="s">
        <v>546</v>
      </c>
      <c r="B63" s="289" t="s">
        <v>379</v>
      </c>
      <c r="C63" s="289">
        <v>17</v>
      </c>
      <c r="D63" s="289">
        <v>301</v>
      </c>
      <c r="E63" s="290" t="s">
        <v>380</v>
      </c>
      <c r="F63" s="289" t="s">
        <v>381</v>
      </c>
      <c r="G63" s="289">
        <v>31</v>
      </c>
      <c r="H63" s="289">
        <v>366</v>
      </c>
      <c r="I63" s="289" t="s">
        <v>382</v>
      </c>
    </row>
    <row r="64" spans="1:9" ht="6" customHeight="1">
      <c r="A64" s="128"/>
      <c r="B64" s="289"/>
      <c r="C64" s="289"/>
      <c r="D64" s="289"/>
      <c r="E64" s="290"/>
      <c r="F64" s="289"/>
      <c r="G64" s="289"/>
      <c r="H64" s="289"/>
      <c r="I64" s="289"/>
    </row>
    <row r="65" spans="1:9" ht="7.5" customHeight="1">
      <c r="A65" s="128" t="s">
        <v>547</v>
      </c>
      <c r="B65" s="289" t="s">
        <v>177</v>
      </c>
      <c r="C65" s="289">
        <v>59</v>
      </c>
      <c r="D65" s="289">
        <v>554</v>
      </c>
      <c r="E65" s="290" t="s">
        <v>383</v>
      </c>
      <c r="F65" s="289" t="s">
        <v>384</v>
      </c>
      <c r="G65" s="289">
        <v>78</v>
      </c>
      <c r="H65" s="289">
        <v>675</v>
      </c>
      <c r="I65" s="289" t="s">
        <v>353</v>
      </c>
    </row>
    <row r="66" spans="1:9" ht="6" customHeight="1">
      <c r="A66" s="128"/>
      <c r="B66" s="289"/>
      <c r="C66" s="289"/>
      <c r="D66" s="289"/>
      <c r="E66" s="290"/>
      <c r="F66" s="289"/>
      <c r="G66" s="289"/>
      <c r="H66" s="289"/>
      <c r="I66" s="289"/>
    </row>
    <row r="67" spans="1:9" ht="6" customHeight="1">
      <c r="A67" s="128"/>
      <c r="B67" s="289"/>
      <c r="C67" s="289"/>
      <c r="D67" s="289"/>
      <c r="E67" s="290"/>
      <c r="F67" s="289"/>
      <c r="G67" s="289"/>
      <c r="H67" s="289"/>
      <c r="I67" s="289"/>
    </row>
    <row r="68" spans="1:9" ht="7.5" customHeight="1">
      <c r="A68" s="128" t="s">
        <v>548</v>
      </c>
      <c r="B68" s="289" t="s">
        <v>385</v>
      </c>
      <c r="C68" s="289">
        <v>80</v>
      </c>
      <c r="D68" s="289">
        <v>933</v>
      </c>
      <c r="E68" s="290" t="s">
        <v>386</v>
      </c>
      <c r="F68" s="289" t="s">
        <v>387</v>
      </c>
      <c r="G68" s="289">
        <v>89</v>
      </c>
      <c r="H68" s="289" t="s">
        <v>118</v>
      </c>
      <c r="I68" s="289" t="s">
        <v>388</v>
      </c>
    </row>
    <row r="69" spans="1:9" ht="6" customHeight="1">
      <c r="A69" s="128"/>
      <c r="B69" s="289"/>
      <c r="C69" s="289"/>
      <c r="D69" s="289"/>
      <c r="E69" s="290"/>
      <c r="F69" s="289"/>
      <c r="G69" s="289"/>
      <c r="H69" s="289"/>
      <c r="I69" s="289"/>
    </row>
    <row r="70" spans="1:9" ht="7.5" customHeight="1">
      <c r="A70" s="128" t="s">
        <v>546</v>
      </c>
      <c r="B70" s="289">
        <v>850</v>
      </c>
      <c r="C70" s="289">
        <v>15</v>
      </c>
      <c r="D70" s="289">
        <v>239</v>
      </c>
      <c r="E70" s="290">
        <v>821</v>
      </c>
      <c r="F70" s="289">
        <v>878</v>
      </c>
      <c r="G70" s="289">
        <v>12</v>
      </c>
      <c r="H70" s="289">
        <v>257</v>
      </c>
      <c r="I70" s="289">
        <v>882</v>
      </c>
    </row>
    <row r="71" spans="1:9" ht="6" customHeight="1">
      <c r="A71" s="128"/>
      <c r="B71" s="289"/>
      <c r="C71" s="289"/>
      <c r="D71" s="289"/>
      <c r="E71" s="290"/>
      <c r="F71" s="289"/>
      <c r="G71" s="289"/>
      <c r="H71" s="289"/>
      <c r="I71" s="289"/>
    </row>
    <row r="72" spans="1:9" ht="7.5" customHeight="1">
      <c r="A72" s="128" t="s">
        <v>547</v>
      </c>
      <c r="B72" s="289" t="s">
        <v>389</v>
      </c>
      <c r="C72" s="289">
        <v>65</v>
      </c>
      <c r="D72" s="289">
        <v>694</v>
      </c>
      <c r="E72" s="290" t="s">
        <v>390</v>
      </c>
      <c r="F72" s="289" t="s">
        <v>391</v>
      </c>
      <c r="G72" s="289">
        <v>77</v>
      </c>
      <c r="H72" s="289">
        <v>796</v>
      </c>
      <c r="I72" s="289" t="s">
        <v>392</v>
      </c>
    </row>
    <row r="73" spans="1:9" ht="6" customHeight="1">
      <c r="A73" s="128"/>
      <c r="B73" s="289"/>
      <c r="C73" s="289"/>
      <c r="D73" s="289"/>
      <c r="E73" s="290"/>
      <c r="F73" s="289"/>
      <c r="G73" s="289"/>
      <c r="H73" s="289"/>
      <c r="I73" s="289"/>
    </row>
    <row r="74" spans="1:9" ht="6" customHeight="1">
      <c r="A74" s="128"/>
      <c r="B74" s="289"/>
      <c r="C74" s="289"/>
      <c r="D74" s="289"/>
      <c r="E74" s="290"/>
      <c r="F74" s="289"/>
      <c r="G74" s="289"/>
      <c r="H74" s="289"/>
      <c r="I74" s="289"/>
    </row>
    <row r="75" spans="1:9" ht="7.5" customHeight="1">
      <c r="A75" s="128" t="s">
        <v>549</v>
      </c>
      <c r="B75" s="289">
        <v>298</v>
      </c>
      <c r="C75" s="289">
        <v>6</v>
      </c>
      <c r="D75" s="289">
        <v>138</v>
      </c>
      <c r="E75" s="290">
        <v>252</v>
      </c>
      <c r="F75" s="289">
        <v>361</v>
      </c>
      <c r="G75" s="289">
        <v>14</v>
      </c>
      <c r="H75" s="289">
        <v>156</v>
      </c>
      <c r="I75" s="289">
        <v>311</v>
      </c>
    </row>
    <row r="76" spans="1:9" ht="6" customHeight="1">
      <c r="A76" s="128"/>
      <c r="B76" s="289"/>
      <c r="C76" s="289"/>
      <c r="D76" s="289"/>
      <c r="E76" s="290"/>
      <c r="F76" s="289"/>
      <c r="G76" s="289"/>
      <c r="H76" s="289"/>
      <c r="I76" s="289"/>
    </row>
    <row r="77" spans="1:9" ht="7.5" customHeight="1">
      <c r="A77" s="128" t="s">
        <v>546</v>
      </c>
      <c r="B77" s="289">
        <v>89</v>
      </c>
      <c r="C77" s="289">
        <v>1</v>
      </c>
      <c r="D77" s="289">
        <v>38</v>
      </c>
      <c r="E77" s="290">
        <v>67</v>
      </c>
      <c r="F77" s="289">
        <v>116</v>
      </c>
      <c r="G77" s="289">
        <v>2</v>
      </c>
      <c r="H77" s="289">
        <v>41</v>
      </c>
      <c r="I77" s="289">
        <v>109</v>
      </c>
    </row>
    <row r="78" spans="1:9" ht="6" customHeight="1">
      <c r="A78" s="128"/>
      <c r="B78" s="289"/>
      <c r="C78" s="289"/>
      <c r="D78" s="289"/>
      <c r="E78" s="290"/>
      <c r="F78" s="289"/>
      <c r="G78" s="289"/>
      <c r="H78" s="289"/>
      <c r="I78" s="289"/>
    </row>
    <row r="79" spans="1:9" ht="7.5" customHeight="1">
      <c r="A79" s="128" t="s">
        <v>547</v>
      </c>
      <c r="B79" s="289">
        <v>209</v>
      </c>
      <c r="C79" s="289">
        <v>5</v>
      </c>
      <c r="D79" s="289">
        <v>100</v>
      </c>
      <c r="E79" s="290">
        <v>185</v>
      </c>
      <c r="F79" s="289">
        <v>245</v>
      </c>
      <c r="G79" s="289">
        <v>12</v>
      </c>
      <c r="H79" s="289">
        <v>115</v>
      </c>
      <c r="I79" s="289">
        <v>202</v>
      </c>
    </row>
    <row r="80" spans="1:9" ht="6" customHeight="1">
      <c r="A80" s="128"/>
      <c r="B80" s="289"/>
      <c r="C80" s="289"/>
      <c r="D80" s="289"/>
      <c r="E80" s="290"/>
      <c r="F80" s="289"/>
      <c r="G80" s="289"/>
      <c r="H80" s="289"/>
      <c r="I80" s="289"/>
    </row>
    <row r="81" spans="1:9" ht="6" customHeight="1">
      <c r="A81" s="128"/>
      <c r="B81" s="289"/>
      <c r="C81" s="289"/>
      <c r="D81" s="289"/>
      <c r="E81" s="290"/>
      <c r="F81" s="289"/>
      <c r="G81" s="289"/>
      <c r="H81" s="289"/>
      <c r="I81" s="289"/>
    </row>
    <row r="82" spans="1:9" ht="7.5" customHeight="1">
      <c r="A82" s="128" t="s">
        <v>550</v>
      </c>
      <c r="B82" s="289" t="s">
        <v>393</v>
      </c>
      <c r="C82" s="289">
        <v>25</v>
      </c>
      <c r="D82" s="289">
        <v>741</v>
      </c>
      <c r="E82" s="290" t="s">
        <v>394</v>
      </c>
      <c r="F82" s="289" t="s">
        <v>395</v>
      </c>
      <c r="G82" s="289">
        <v>33</v>
      </c>
      <c r="H82" s="289">
        <v>751</v>
      </c>
      <c r="I82" s="289" t="s">
        <v>394</v>
      </c>
    </row>
    <row r="83" spans="1:9" ht="6" customHeight="1">
      <c r="A83" s="128"/>
      <c r="B83" s="289"/>
      <c r="C83" s="289"/>
      <c r="D83" s="289"/>
      <c r="E83" s="290"/>
      <c r="F83" s="289"/>
      <c r="G83" s="289"/>
      <c r="H83" s="289"/>
      <c r="I83" s="289"/>
    </row>
    <row r="84" spans="1:9" ht="7.5" customHeight="1">
      <c r="A84" s="128" t="s">
        <v>546</v>
      </c>
      <c r="B84" s="289" t="s">
        <v>396</v>
      </c>
      <c r="C84" s="289">
        <v>15</v>
      </c>
      <c r="D84" s="289">
        <v>644</v>
      </c>
      <c r="E84" s="290" t="s">
        <v>397</v>
      </c>
      <c r="F84" s="289" t="s">
        <v>398</v>
      </c>
      <c r="G84" s="289">
        <v>24</v>
      </c>
      <c r="H84" s="289">
        <v>652</v>
      </c>
      <c r="I84" s="289" t="s">
        <v>399</v>
      </c>
    </row>
    <row r="85" spans="1:9" ht="6" customHeight="1">
      <c r="A85" s="128"/>
      <c r="B85" s="289"/>
      <c r="C85" s="289"/>
      <c r="D85" s="289"/>
      <c r="E85" s="290"/>
      <c r="F85" s="289"/>
      <c r="G85" s="289"/>
      <c r="H85" s="289"/>
      <c r="I85" s="289"/>
    </row>
    <row r="86" spans="1:9" ht="7.5" customHeight="1">
      <c r="A86" s="128" t="s">
        <v>547</v>
      </c>
      <c r="B86" s="289">
        <v>223</v>
      </c>
      <c r="C86" s="289">
        <v>10</v>
      </c>
      <c r="D86" s="289">
        <v>97</v>
      </c>
      <c r="E86" s="290">
        <v>208</v>
      </c>
      <c r="F86" s="289">
        <v>237</v>
      </c>
      <c r="G86" s="289">
        <v>9</v>
      </c>
      <c r="H86" s="289">
        <v>99</v>
      </c>
      <c r="I86" s="289">
        <v>212</v>
      </c>
    </row>
    <row r="87" spans="1:9" ht="6" customHeight="1">
      <c r="A87" s="128"/>
      <c r="B87" s="291"/>
      <c r="C87" s="291"/>
      <c r="D87" s="291"/>
      <c r="E87" s="283"/>
      <c r="F87" s="289"/>
      <c r="G87" s="289"/>
      <c r="H87" s="289"/>
      <c r="I87" s="289"/>
    </row>
    <row r="88" spans="1:9" ht="6" customHeight="1">
      <c r="A88" s="128"/>
      <c r="B88" s="291"/>
      <c r="C88" s="291"/>
      <c r="D88" s="291"/>
      <c r="E88" s="292"/>
      <c r="F88" s="289"/>
      <c r="G88" s="289"/>
      <c r="H88" s="289"/>
      <c r="I88" s="289"/>
    </row>
    <row r="89" spans="1:9" ht="9" customHeight="1">
      <c r="A89" s="284" t="s">
        <v>551</v>
      </c>
      <c r="B89" s="293" t="s">
        <v>367</v>
      </c>
      <c r="C89" s="293">
        <v>205</v>
      </c>
      <c r="D89" s="293" t="s">
        <v>175</v>
      </c>
      <c r="E89" s="294" t="s">
        <v>155</v>
      </c>
      <c r="F89" s="293" t="s">
        <v>368</v>
      </c>
      <c r="G89" s="293">
        <v>264</v>
      </c>
      <c r="H89" s="293" t="s">
        <v>176</v>
      </c>
      <c r="I89" s="293" t="s">
        <v>156</v>
      </c>
    </row>
    <row r="90" spans="1:9" ht="6" customHeight="1">
      <c r="A90" s="284"/>
      <c r="B90" s="293"/>
      <c r="C90" s="293"/>
      <c r="D90" s="293"/>
      <c r="E90" s="294"/>
      <c r="F90" s="293"/>
      <c r="G90" s="293"/>
      <c r="H90" s="293"/>
      <c r="I90" s="293"/>
    </row>
    <row r="91" spans="1:9" ht="7.5" customHeight="1">
      <c r="A91" s="284" t="s">
        <v>546</v>
      </c>
      <c r="B91" s="293" t="s">
        <v>369</v>
      </c>
      <c r="C91" s="293">
        <v>48</v>
      </c>
      <c r="D91" s="293" t="s">
        <v>177</v>
      </c>
      <c r="E91" s="294" t="s">
        <v>159</v>
      </c>
      <c r="F91" s="293" t="s">
        <v>370</v>
      </c>
      <c r="G91" s="293">
        <v>69</v>
      </c>
      <c r="H91" s="293" t="s">
        <v>178</v>
      </c>
      <c r="I91" s="293" t="s">
        <v>160</v>
      </c>
    </row>
    <row r="92" spans="1:9" ht="6" customHeight="1">
      <c r="A92" s="128"/>
      <c r="B92" s="293"/>
      <c r="C92" s="293"/>
      <c r="D92" s="293"/>
      <c r="E92" s="294"/>
      <c r="F92" s="293"/>
      <c r="G92" s="293"/>
      <c r="H92" s="293"/>
      <c r="I92" s="293"/>
    </row>
    <row r="93" spans="1:9" ht="7.5" customHeight="1">
      <c r="A93" s="284" t="s">
        <v>547</v>
      </c>
      <c r="B93" s="293" t="s">
        <v>371</v>
      </c>
      <c r="C93" s="293">
        <v>157</v>
      </c>
      <c r="D93" s="293" t="s">
        <v>179</v>
      </c>
      <c r="E93" s="294" t="s">
        <v>163</v>
      </c>
      <c r="F93" s="293" t="s">
        <v>372</v>
      </c>
      <c r="G93" s="293">
        <v>195</v>
      </c>
      <c r="H93" s="293" t="s">
        <v>180</v>
      </c>
      <c r="I93" s="293" t="s">
        <v>164</v>
      </c>
    </row>
    <row r="94" spans="1:9" ht="6" customHeight="1">
      <c r="A94" s="142"/>
      <c r="B94" s="289"/>
      <c r="C94" s="289"/>
      <c r="D94" s="289"/>
      <c r="E94" s="289"/>
      <c r="F94" s="291"/>
      <c r="G94" s="291"/>
      <c r="H94" s="291"/>
      <c r="I94" s="291"/>
    </row>
    <row r="95" spans="1:9" ht="6" customHeight="1">
      <c r="A95" s="142"/>
      <c r="B95" s="289"/>
      <c r="C95" s="289"/>
      <c r="D95" s="289"/>
      <c r="E95" s="289"/>
      <c r="F95" s="291"/>
      <c r="G95" s="291"/>
      <c r="H95" s="291"/>
      <c r="I95" s="291"/>
    </row>
    <row r="96" spans="1:9" ht="7.5" customHeight="1">
      <c r="A96" s="142"/>
      <c r="B96" s="142"/>
      <c r="C96" s="142"/>
      <c r="D96" s="142"/>
      <c r="E96" s="142"/>
      <c r="F96" s="142"/>
      <c r="G96" s="142"/>
      <c r="H96" s="142"/>
      <c r="I96" s="142"/>
    </row>
    <row r="97" spans="1:9" ht="12.75">
      <c r="A97" s="142"/>
      <c r="B97" s="142"/>
      <c r="C97" s="142"/>
      <c r="D97" s="142"/>
      <c r="E97" s="142"/>
      <c r="F97" s="142"/>
      <c r="G97" s="142"/>
      <c r="H97" s="142"/>
      <c r="I97" s="142"/>
    </row>
  </sheetData>
  <mergeCells count="10">
    <mergeCell ref="B7:B11"/>
    <mergeCell ref="C8:C11"/>
    <mergeCell ref="D8:D9"/>
    <mergeCell ref="E8:E9"/>
    <mergeCell ref="D10:E11"/>
    <mergeCell ref="F7:F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I58"/>
  <sheetViews>
    <sheetView zoomScale="120" zoomScaleNormal="120" workbookViewId="0" topLeftCell="A1">
      <selection activeCell="A1" sqref="A1"/>
    </sheetView>
  </sheetViews>
  <sheetFormatPr defaultColWidth="11.421875" defaultRowHeight="12.75"/>
  <cols>
    <col min="1" max="1" width="18.421875" style="104" customWidth="1"/>
    <col min="2" max="9" width="7.7109375" style="104" customWidth="1"/>
    <col min="10" max="16384" width="11.421875" style="104" customWidth="1"/>
  </cols>
  <sheetData>
    <row r="1" spans="1:9" ht="8.25" customHeight="1">
      <c r="A1" s="258" t="s">
        <v>552</v>
      </c>
      <c r="B1" s="101"/>
      <c r="C1" s="102"/>
      <c r="D1" s="102"/>
      <c r="E1" s="102"/>
      <c r="F1" s="102"/>
      <c r="G1" s="102"/>
      <c r="H1" s="102"/>
      <c r="I1" s="102"/>
    </row>
    <row r="2" ht="8.25" customHeight="1"/>
    <row r="3" ht="8.25" customHeight="1"/>
    <row r="4" spans="1:9" ht="8.25" customHeight="1">
      <c r="A4" s="105"/>
      <c r="B4" s="102"/>
      <c r="C4" s="102"/>
      <c r="D4" s="102"/>
      <c r="E4" s="102"/>
      <c r="F4" s="102"/>
      <c r="G4" s="102"/>
      <c r="H4" s="102"/>
      <c r="I4" s="102"/>
    </row>
    <row r="5" spans="1:9" ht="8.25" customHeight="1">
      <c r="A5" s="105" t="s">
        <v>805</v>
      </c>
      <c r="B5" s="102"/>
      <c r="C5" s="102"/>
      <c r="D5" s="102"/>
      <c r="E5" s="102"/>
      <c r="F5" s="102"/>
      <c r="G5" s="102"/>
      <c r="H5" s="102"/>
      <c r="I5" s="102"/>
    </row>
    <row r="6" ht="8.25" customHeight="1"/>
    <row r="7" spans="1:9" ht="12.75" customHeight="1">
      <c r="A7" s="175"/>
      <c r="B7" s="365" t="s">
        <v>820</v>
      </c>
      <c r="C7" s="244" t="s">
        <v>485</v>
      </c>
      <c r="D7" s="245"/>
      <c r="E7" s="246"/>
      <c r="F7" s="374" t="s">
        <v>820</v>
      </c>
      <c r="G7" s="244" t="s">
        <v>485</v>
      </c>
      <c r="H7" s="245"/>
      <c r="I7" s="245"/>
    </row>
    <row r="8" spans="1:9" ht="8.25" customHeight="1">
      <c r="A8" s="212" t="s">
        <v>553</v>
      </c>
      <c r="B8" s="366"/>
      <c r="C8" s="368" t="s">
        <v>580</v>
      </c>
      <c r="D8" s="368" t="s">
        <v>577</v>
      </c>
      <c r="E8" s="357" t="s">
        <v>578</v>
      </c>
      <c r="F8" s="337"/>
      <c r="G8" s="368" t="s">
        <v>580</v>
      </c>
      <c r="H8" s="368" t="s">
        <v>577</v>
      </c>
      <c r="I8" s="361" t="s">
        <v>578</v>
      </c>
    </row>
    <row r="9" spans="1:9" ht="8.25" customHeight="1">
      <c r="A9" s="144"/>
      <c r="B9" s="366"/>
      <c r="C9" s="369"/>
      <c r="D9" s="371"/>
      <c r="E9" s="360"/>
      <c r="F9" s="337"/>
      <c r="G9" s="369"/>
      <c r="H9" s="371"/>
      <c r="I9" s="376"/>
    </row>
    <row r="10" spans="1:9" ht="8.25" customHeight="1">
      <c r="A10" s="212" t="s">
        <v>862</v>
      </c>
      <c r="B10" s="366"/>
      <c r="C10" s="369"/>
      <c r="D10" s="361" t="s">
        <v>819</v>
      </c>
      <c r="E10" s="362"/>
      <c r="F10" s="337"/>
      <c r="G10" s="369"/>
      <c r="H10" s="361" t="s">
        <v>819</v>
      </c>
      <c r="I10" s="377"/>
    </row>
    <row r="11" spans="1:9" ht="12.75" customHeight="1">
      <c r="A11" s="235"/>
      <c r="B11" s="367"/>
      <c r="C11" s="370"/>
      <c r="D11" s="363"/>
      <c r="E11" s="364"/>
      <c r="F11" s="375"/>
      <c r="G11" s="370"/>
      <c r="H11" s="363"/>
      <c r="I11" s="378"/>
    </row>
    <row r="12" spans="1:9" s="261" customFormat="1" ht="39.75" customHeight="1">
      <c r="A12" s="259"/>
      <c r="B12" s="115">
        <f>'[4]tab.4'!B13</f>
        <v>38292</v>
      </c>
      <c r="C12" s="225"/>
      <c r="D12" s="260"/>
      <c r="E12" s="225"/>
      <c r="F12" s="115">
        <f>'[4]tab.4'!F13</f>
        <v>37926</v>
      </c>
      <c r="G12" s="115"/>
      <c r="H12" s="115"/>
      <c r="I12" s="115"/>
    </row>
    <row r="13" spans="1:9" ht="12" customHeight="1">
      <c r="A13" s="117" t="s">
        <v>814</v>
      </c>
      <c r="B13" s="257"/>
      <c r="C13" s="257"/>
      <c r="D13" s="257"/>
      <c r="E13" s="262"/>
      <c r="F13" s="257"/>
      <c r="G13" s="257"/>
      <c r="H13" s="257"/>
      <c r="I13" s="257"/>
    </row>
    <row r="14" spans="1:9" ht="12" customHeight="1">
      <c r="A14" s="117" t="s">
        <v>554</v>
      </c>
      <c r="B14" s="263">
        <v>45</v>
      </c>
      <c r="C14" s="263" t="s">
        <v>916</v>
      </c>
      <c r="D14" s="263" t="s">
        <v>916</v>
      </c>
      <c r="E14" s="264">
        <v>59</v>
      </c>
      <c r="F14" s="263">
        <v>30</v>
      </c>
      <c r="G14" s="263" t="s">
        <v>916</v>
      </c>
      <c r="H14" s="263">
        <v>9</v>
      </c>
      <c r="I14" s="263">
        <v>33</v>
      </c>
    </row>
    <row r="15" spans="1:9" ht="12" customHeight="1">
      <c r="A15" s="117" t="s">
        <v>885</v>
      </c>
      <c r="B15" s="263">
        <v>38</v>
      </c>
      <c r="C15" s="263" t="s">
        <v>916</v>
      </c>
      <c r="D15" s="263" t="s">
        <v>916</v>
      </c>
      <c r="E15" s="264">
        <v>51</v>
      </c>
      <c r="F15" s="263">
        <v>24</v>
      </c>
      <c r="G15" s="263" t="s">
        <v>916</v>
      </c>
      <c r="H15" s="263">
        <v>6</v>
      </c>
      <c r="I15" s="263">
        <v>28</v>
      </c>
    </row>
    <row r="16" spans="1:9" ht="12" customHeight="1">
      <c r="A16" s="117" t="s">
        <v>886</v>
      </c>
      <c r="B16" s="263">
        <v>7</v>
      </c>
      <c r="C16" s="263" t="s">
        <v>916</v>
      </c>
      <c r="D16" s="263" t="s">
        <v>916</v>
      </c>
      <c r="E16" s="264">
        <v>8</v>
      </c>
      <c r="F16" s="263">
        <v>6</v>
      </c>
      <c r="G16" s="263" t="s">
        <v>916</v>
      </c>
      <c r="H16" s="263">
        <v>3</v>
      </c>
      <c r="I16" s="263">
        <v>5</v>
      </c>
    </row>
    <row r="17" spans="1:9" ht="12" customHeight="1">
      <c r="A17" s="117"/>
      <c r="B17" s="263"/>
      <c r="C17" s="263"/>
      <c r="D17" s="263"/>
      <c r="E17" s="264"/>
      <c r="F17" s="263"/>
      <c r="G17" s="263"/>
      <c r="H17" s="263"/>
      <c r="I17" s="263"/>
    </row>
    <row r="18" spans="1:9" ht="12" customHeight="1">
      <c r="A18" s="117" t="s">
        <v>557</v>
      </c>
      <c r="B18" s="263">
        <v>94</v>
      </c>
      <c r="C18" s="263">
        <v>2</v>
      </c>
      <c r="D18" s="263">
        <v>12</v>
      </c>
      <c r="E18" s="264">
        <v>106</v>
      </c>
      <c r="F18" s="263">
        <v>108</v>
      </c>
      <c r="G18" s="263">
        <v>3</v>
      </c>
      <c r="H18" s="263">
        <v>19</v>
      </c>
      <c r="I18" s="263">
        <v>130</v>
      </c>
    </row>
    <row r="19" spans="1:9" ht="12" customHeight="1">
      <c r="A19" s="117" t="s">
        <v>885</v>
      </c>
      <c r="B19" s="263">
        <v>54</v>
      </c>
      <c r="C19" s="263" t="s">
        <v>916</v>
      </c>
      <c r="D19" s="263">
        <v>3</v>
      </c>
      <c r="E19" s="264">
        <v>59</v>
      </c>
      <c r="F19" s="263">
        <v>58</v>
      </c>
      <c r="G19" s="263" t="s">
        <v>916</v>
      </c>
      <c r="H19" s="263">
        <v>2</v>
      </c>
      <c r="I19" s="263">
        <v>75</v>
      </c>
    </row>
    <row r="20" spans="1:9" ht="12" customHeight="1">
      <c r="A20" s="117" t="s">
        <v>886</v>
      </c>
      <c r="B20" s="263">
        <v>40</v>
      </c>
      <c r="C20" s="263">
        <v>2</v>
      </c>
      <c r="D20" s="263">
        <v>9</v>
      </c>
      <c r="E20" s="264">
        <v>47</v>
      </c>
      <c r="F20" s="263">
        <v>50</v>
      </c>
      <c r="G20" s="263">
        <v>3</v>
      </c>
      <c r="H20" s="263">
        <v>17</v>
      </c>
      <c r="I20" s="263">
        <v>55</v>
      </c>
    </row>
    <row r="21" spans="1:9" ht="6" customHeight="1">
      <c r="A21" s="117"/>
      <c r="B21" s="263"/>
      <c r="C21" s="263"/>
      <c r="D21" s="263"/>
      <c r="E21" s="264"/>
      <c r="F21" s="263"/>
      <c r="G21" s="263"/>
      <c r="H21" s="263"/>
      <c r="I21" s="263"/>
    </row>
    <row r="22" spans="1:9" ht="6" customHeight="1">
      <c r="A22" s="154"/>
      <c r="B22" s="263"/>
      <c r="C22" s="263"/>
      <c r="D22" s="263"/>
      <c r="E22" s="264"/>
      <c r="F22" s="263"/>
      <c r="G22" s="263"/>
      <c r="H22" s="263"/>
      <c r="I22" s="263"/>
    </row>
    <row r="23" spans="1:9" ht="12" customHeight="1">
      <c r="A23" s="117" t="s">
        <v>558</v>
      </c>
      <c r="B23" s="263">
        <v>20</v>
      </c>
      <c r="C23" s="263" t="s">
        <v>916</v>
      </c>
      <c r="D23" s="263">
        <v>3</v>
      </c>
      <c r="E23" s="264">
        <v>18</v>
      </c>
      <c r="F23" s="263">
        <v>26</v>
      </c>
      <c r="G23" s="263" t="s">
        <v>916</v>
      </c>
      <c r="H23" s="263">
        <v>5</v>
      </c>
      <c r="I23" s="263">
        <v>24</v>
      </c>
    </row>
    <row r="24" spans="1:9" ht="12" customHeight="1">
      <c r="A24" s="117" t="s">
        <v>885</v>
      </c>
      <c r="B24" s="263">
        <v>10</v>
      </c>
      <c r="C24" s="263" t="s">
        <v>916</v>
      </c>
      <c r="D24" s="263">
        <v>1</v>
      </c>
      <c r="E24" s="264">
        <v>10</v>
      </c>
      <c r="F24" s="263">
        <v>11</v>
      </c>
      <c r="G24" s="263" t="s">
        <v>916</v>
      </c>
      <c r="H24" s="263">
        <v>2</v>
      </c>
      <c r="I24" s="263">
        <v>9</v>
      </c>
    </row>
    <row r="25" spans="1:9" ht="12" customHeight="1">
      <c r="A25" s="117" t="s">
        <v>886</v>
      </c>
      <c r="B25" s="263">
        <v>10</v>
      </c>
      <c r="C25" s="263" t="s">
        <v>916</v>
      </c>
      <c r="D25" s="263">
        <v>2</v>
      </c>
      <c r="E25" s="264">
        <v>8</v>
      </c>
      <c r="F25" s="263">
        <v>15</v>
      </c>
      <c r="G25" s="263" t="s">
        <v>916</v>
      </c>
      <c r="H25" s="263">
        <v>3</v>
      </c>
      <c r="I25" s="263">
        <v>15</v>
      </c>
    </row>
    <row r="26" spans="1:9" ht="12" customHeight="1">
      <c r="A26" s="117"/>
      <c r="B26" s="263"/>
      <c r="C26" s="263"/>
      <c r="D26" s="263"/>
      <c r="E26" s="264"/>
      <c r="F26" s="263"/>
      <c r="G26" s="263"/>
      <c r="H26" s="263"/>
      <c r="I26" s="263"/>
    </row>
    <row r="27" spans="1:9" ht="12" customHeight="1">
      <c r="A27" s="117" t="s">
        <v>559</v>
      </c>
      <c r="B27" s="263">
        <v>82</v>
      </c>
      <c r="C27" s="263">
        <v>1</v>
      </c>
      <c r="D27" s="263">
        <v>52</v>
      </c>
      <c r="E27" s="264">
        <v>95</v>
      </c>
      <c r="F27" s="263">
        <v>81</v>
      </c>
      <c r="G27" s="263">
        <v>8</v>
      </c>
      <c r="H27" s="263">
        <v>51</v>
      </c>
      <c r="I27" s="263">
        <v>82</v>
      </c>
    </row>
    <row r="28" spans="1:9" ht="12" customHeight="1">
      <c r="A28" s="117" t="s">
        <v>885</v>
      </c>
      <c r="B28" s="263">
        <v>36</v>
      </c>
      <c r="C28" s="263" t="s">
        <v>916</v>
      </c>
      <c r="D28" s="263">
        <v>25</v>
      </c>
      <c r="E28" s="264">
        <v>33</v>
      </c>
      <c r="F28" s="263">
        <v>22</v>
      </c>
      <c r="G28" s="263">
        <v>1</v>
      </c>
      <c r="H28" s="263">
        <v>11</v>
      </c>
      <c r="I28" s="263">
        <v>20</v>
      </c>
    </row>
    <row r="29" spans="1:9" ht="12" customHeight="1">
      <c r="A29" s="117" t="s">
        <v>886</v>
      </c>
      <c r="B29" s="263">
        <v>46</v>
      </c>
      <c r="C29" s="263">
        <v>1</v>
      </c>
      <c r="D29" s="263">
        <v>27</v>
      </c>
      <c r="E29" s="264">
        <v>62</v>
      </c>
      <c r="F29" s="263">
        <v>59</v>
      </c>
      <c r="G29" s="263">
        <v>7</v>
      </c>
      <c r="H29" s="263">
        <v>40</v>
      </c>
      <c r="I29" s="263">
        <v>62</v>
      </c>
    </row>
    <row r="30" spans="1:9" ht="12" customHeight="1">
      <c r="A30" s="117"/>
      <c r="B30" s="263"/>
      <c r="C30" s="263"/>
      <c r="D30" s="263"/>
      <c r="E30" s="264"/>
      <c r="F30" s="263"/>
      <c r="G30" s="263"/>
      <c r="H30" s="263"/>
      <c r="I30" s="263"/>
    </row>
    <row r="31" spans="1:9" ht="12" customHeight="1">
      <c r="A31" s="117" t="s">
        <v>560</v>
      </c>
      <c r="B31" s="263">
        <v>152</v>
      </c>
      <c r="C31" s="263" t="s">
        <v>916</v>
      </c>
      <c r="D31" s="263">
        <v>39</v>
      </c>
      <c r="E31" s="264">
        <v>154</v>
      </c>
      <c r="F31" s="263">
        <v>151</v>
      </c>
      <c r="G31" s="263">
        <v>1</v>
      </c>
      <c r="H31" s="263">
        <v>33</v>
      </c>
      <c r="I31" s="263">
        <v>164</v>
      </c>
    </row>
    <row r="32" spans="1:9" ht="12" customHeight="1">
      <c r="A32" s="117" t="s">
        <v>885</v>
      </c>
      <c r="B32" s="263">
        <v>118</v>
      </c>
      <c r="C32" s="263" t="s">
        <v>916</v>
      </c>
      <c r="D32" s="263">
        <v>26</v>
      </c>
      <c r="E32" s="264">
        <v>117</v>
      </c>
      <c r="F32" s="263">
        <v>112</v>
      </c>
      <c r="G32" s="263" t="s">
        <v>916</v>
      </c>
      <c r="H32" s="263">
        <v>18</v>
      </c>
      <c r="I32" s="263">
        <v>119</v>
      </c>
    </row>
    <row r="33" spans="1:9" ht="12" customHeight="1">
      <c r="A33" s="117" t="s">
        <v>886</v>
      </c>
      <c r="B33" s="263">
        <v>34</v>
      </c>
      <c r="C33" s="263" t="s">
        <v>916</v>
      </c>
      <c r="D33" s="263">
        <v>13</v>
      </c>
      <c r="E33" s="264">
        <v>37</v>
      </c>
      <c r="F33" s="263">
        <v>39</v>
      </c>
      <c r="G33" s="263">
        <v>1</v>
      </c>
      <c r="H33" s="263">
        <v>15</v>
      </c>
      <c r="I33" s="263">
        <v>45</v>
      </c>
    </row>
    <row r="34" spans="1:9" ht="12" customHeight="1">
      <c r="A34" s="117"/>
      <c r="B34" s="263"/>
      <c r="C34" s="263"/>
      <c r="D34" s="263"/>
      <c r="E34" s="264"/>
      <c r="F34" s="263"/>
      <c r="G34" s="263"/>
      <c r="H34" s="263"/>
      <c r="I34" s="263"/>
    </row>
    <row r="35" spans="1:9" ht="12" customHeight="1">
      <c r="A35" s="117" t="s">
        <v>858</v>
      </c>
      <c r="B35" s="263">
        <v>96</v>
      </c>
      <c r="C35" s="263">
        <v>3</v>
      </c>
      <c r="D35" s="263">
        <v>40</v>
      </c>
      <c r="E35" s="264">
        <v>60</v>
      </c>
      <c r="F35" s="263">
        <v>82</v>
      </c>
      <c r="G35" s="263">
        <v>5</v>
      </c>
      <c r="H35" s="263">
        <v>41</v>
      </c>
      <c r="I35" s="263">
        <v>47</v>
      </c>
    </row>
    <row r="36" spans="1:9" ht="12" customHeight="1">
      <c r="A36" s="117" t="s">
        <v>555</v>
      </c>
      <c r="B36" s="263">
        <v>89</v>
      </c>
      <c r="C36" s="263">
        <v>1</v>
      </c>
      <c r="D36" s="263">
        <v>38</v>
      </c>
      <c r="E36" s="264">
        <v>57</v>
      </c>
      <c r="F36" s="263">
        <v>72</v>
      </c>
      <c r="G36" s="263">
        <v>4</v>
      </c>
      <c r="H36" s="263">
        <v>32</v>
      </c>
      <c r="I36" s="263">
        <v>42</v>
      </c>
    </row>
    <row r="37" spans="1:9" ht="12" customHeight="1">
      <c r="A37" s="117" t="s">
        <v>556</v>
      </c>
      <c r="B37" s="263">
        <v>7</v>
      </c>
      <c r="C37" s="263">
        <v>2</v>
      </c>
      <c r="D37" s="263">
        <v>2</v>
      </c>
      <c r="E37" s="264">
        <v>3</v>
      </c>
      <c r="F37" s="263">
        <v>10</v>
      </c>
      <c r="G37" s="263">
        <v>1</v>
      </c>
      <c r="H37" s="263">
        <v>9</v>
      </c>
      <c r="I37" s="263">
        <v>5</v>
      </c>
    </row>
    <row r="38" spans="1:9" ht="12" customHeight="1">
      <c r="A38" s="117"/>
      <c r="B38" s="263"/>
      <c r="C38" s="263"/>
      <c r="D38" s="263"/>
      <c r="E38" s="264"/>
      <c r="F38" s="263"/>
      <c r="G38" s="263"/>
      <c r="H38" s="263"/>
      <c r="I38" s="263"/>
    </row>
    <row r="39" spans="1:9" ht="12" customHeight="1">
      <c r="A39" s="117" t="s">
        <v>561</v>
      </c>
      <c r="B39" s="263">
        <v>4</v>
      </c>
      <c r="C39" s="263" t="s">
        <v>916</v>
      </c>
      <c r="D39" s="263">
        <v>1</v>
      </c>
      <c r="E39" s="264">
        <v>3</v>
      </c>
      <c r="F39" s="263">
        <v>1</v>
      </c>
      <c r="G39" s="263" t="s">
        <v>916</v>
      </c>
      <c r="H39" s="263">
        <v>1</v>
      </c>
      <c r="I39" s="263" t="s">
        <v>916</v>
      </c>
    </row>
    <row r="40" spans="1:9" ht="12" customHeight="1">
      <c r="A40" s="117" t="s">
        <v>555</v>
      </c>
      <c r="B40" s="263">
        <v>3</v>
      </c>
      <c r="C40" s="263" t="s">
        <v>916</v>
      </c>
      <c r="D40" s="263">
        <v>1</v>
      </c>
      <c r="E40" s="264">
        <v>2</v>
      </c>
      <c r="F40" s="263">
        <v>1</v>
      </c>
      <c r="G40" s="263" t="s">
        <v>916</v>
      </c>
      <c r="H40" s="263">
        <v>1</v>
      </c>
      <c r="I40" s="263" t="s">
        <v>916</v>
      </c>
    </row>
    <row r="41" spans="1:9" ht="12" customHeight="1">
      <c r="A41" s="117" t="s">
        <v>556</v>
      </c>
      <c r="B41" s="263">
        <v>1</v>
      </c>
      <c r="C41" s="263" t="s">
        <v>916</v>
      </c>
      <c r="D41" s="263" t="s">
        <v>916</v>
      </c>
      <c r="E41" s="264">
        <v>1</v>
      </c>
      <c r="F41" s="263" t="s">
        <v>916</v>
      </c>
      <c r="G41" s="263" t="s">
        <v>916</v>
      </c>
      <c r="H41" s="263" t="s">
        <v>916</v>
      </c>
      <c r="I41" s="263" t="s">
        <v>916</v>
      </c>
    </row>
    <row r="42" spans="1:9" ht="12" customHeight="1">
      <c r="A42" s="117"/>
      <c r="B42" s="263"/>
      <c r="C42" s="263"/>
      <c r="D42" s="263"/>
      <c r="E42" s="264"/>
      <c r="F42" s="263"/>
      <c r="G42" s="263"/>
      <c r="H42" s="263"/>
      <c r="I42" s="263"/>
    </row>
    <row r="43" spans="1:9" ht="12" customHeight="1">
      <c r="A43" s="117" t="s">
        <v>859</v>
      </c>
      <c r="B43" s="263">
        <v>107</v>
      </c>
      <c r="C43" s="263">
        <v>1</v>
      </c>
      <c r="D43" s="263">
        <v>39</v>
      </c>
      <c r="E43" s="264">
        <v>97</v>
      </c>
      <c r="F43" s="263">
        <v>100</v>
      </c>
      <c r="G43" s="263">
        <v>5</v>
      </c>
      <c r="H43" s="263">
        <v>44</v>
      </c>
      <c r="I43" s="263">
        <v>73</v>
      </c>
    </row>
    <row r="44" spans="1:9" ht="12" customHeight="1">
      <c r="A44" s="117" t="s">
        <v>555</v>
      </c>
      <c r="B44" s="263">
        <v>26</v>
      </c>
      <c r="C44" s="263" t="s">
        <v>916</v>
      </c>
      <c r="D44" s="263">
        <v>7</v>
      </c>
      <c r="E44" s="264">
        <v>22</v>
      </c>
      <c r="F44" s="263">
        <v>22</v>
      </c>
      <c r="G44" s="263">
        <v>3</v>
      </c>
      <c r="H44" s="263">
        <v>7</v>
      </c>
      <c r="I44" s="263">
        <v>18</v>
      </c>
    </row>
    <row r="45" spans="1:9" ht="12" customHeight="1">
      <c r="A45" s="117" t="s">
        <v>556</v>
      </c>
      <c r="B45" s="263">
        <v>81</v>
      </c>
      <c r="C45" s="263">
        <v>1</v>
      </c>
      <c r="D45" s="263">
        <v>32</v>
      </c>
      <c r="E45" s="264">
        <v>75</v>
      </c>
      <c r="F45" s="263">
        <v>78</v>
      </c>
      <c r="G45" s="263">
        <v>2</v>
      </c>
      <c r="H45" s="263">
        <v>37</v>
      </c>
      <c r="I45" s="263">
        <v>55</v>
      </c>
    </row>
    <row r="46" spans="1:9" ht="12" customHeight="1">
      <c r="A46" s="117"/>
      <c r="B46" s="263"/>
      <c r="C46" s="263"/>
      <c r="D46" s="263"/>
      <c r="E46" s="264"/>
      <c r="F46" s="263"/>
      <c r="G46" s="263"/>
      <c r="H46" s="263"/>
      <c r="I46" s="263"/>
    </row>
    <row r="47" spans="1:9" ht="12" customHeight="1">
      <c r="A47" s="117" t="s">
        <v>860</v>
      </c>
      <c r="B47" s="263">
        <v>90</v>
      </c>
      <c r="C47" s="263">
        <v>5</v>
      </c>
      <c r="D47" s="263">
        <v>39</v>
      </c>
      <c r="E47" s="264">
        <v>79</v>
      </c>
      <c r="F47" s="263">
        <v>84</v>
      </c>
      <c r="G47" s="263">
        <v>3</v>
      </c>
      <c r="H47" s="263">
        <v>43</v>
      </c>
      <c r="I47" s="263">
        <v>63</v>
      </c>
    </row>
    <row r="48" spans="1:9" ht="12" customHeight="1">
      <c r="A48" s="117" t="s">
        <v>555</v>
      </c>
      <c r="B48" s="263">
        <v>20</v>
      </c>
      <c r="C48" s="263" t="s">
        <v>916</v>
      </c>
      <c r="D48" s="263">
        <v>8</v>
      </c>
      <c r="E48" s="264">
        <v>25</v>
      </c>
      <c r="F48" s="263">
        <v>17</v>
      </c>
      <c r="G48" s="263" t="s">
        <v>916</v>
      </c>
      <c r="H48" s="263">
        <v>12</v>
      </c>
      <c r="I48" s="263">
        <v>17</v>
      </c>
    </row>
    <row r="49" spans="1:9" ht="12" customHeight="1">
      <c r="A49" s="117" t="s">
        <v>556</v>
      </c>
      <c r="B49" s="263">
        <v>70</v>
      </c>
      <c r="C49" s="263">
        <v>5</v>
      </c>
      <c r="D49" s="263">
        <v>31</v>
      </c>
      <c r="E49" s="264">
        <v>54</v>
      </c>
      <c r="F49" s="263">
        <v>67</v>
      </c>
      <c r="G49" s="263">
        <v>3</v>
      </c>
      <c r="H49" s="263">
        <v>31</v>
      </c>
      <c r="I49" s="263">
        <v>46</v>
      </c>
    </row>
    <row r="50" spans="1:9" ht="12" customHeight="1">
      <c r="A50" s="117"/>
      <c r="B50" s="263"/>
      <c r="C50" s="263"/>
      <c r="D50" s="263"/>
      <c r="E50" s="264"/>
      <c r="F50" s="263"/>
      <c r="G50" s="263"/>
      <c r="H50" s="263"/>
      <c r="I50" s="263"/>
    </row>
    <row r="51" spans="1:9" ht="12" customHeight="1">
      <c r="A51" s="117" t="s">
        <v>562</v>
      </c>
      <c r="B51" s="263">
        <v>49</v>
      </c>
      <c r="C51" s="263">
        <v>1</v>
      </c>
      <c r="D51" s="263">
        <v>20</v>
      </c>
      <c r="E51" s="264">
        <v>40</v>
      </c>
      <c r="F51" s="263">
        <v>40</v>
      </c>
      <c r="G51" s="263">
        <v>2</v>
      </c>
      <c r="H51" s="263">
        <v>13</v>
      </c>
      <c r="I51" s="263">
        <v>33</v>
      </c>
    </row>
    <row r="52" spans="1:9" ht="12" customHeight="1">
      <c r="A52" s="117" t="s">
        <v>555</v>
      </c>
      <c r="B52" s="263">
        <v>29</v>
      </c>
      <c r="C52" s="263">
        <v>1</v>
      </c>
      <c r="D52" s="263">
        <v>13</v>
      </c>
      <c r="E52" s="264">
        <v>17</v>
      </c>
      <c r="F52" s="263">
        <v>26</v>
      </c>
      <c r="G52" s="263" t="s">
        <v>916</v>
      </c>
      <c r="H52" s="263">
        <v>8</v>
      </c>
      <c r="I52" s="263">
        <v>18</v>
      </c>
    </row>
    <row r="53" spans="1:9" ht="12" customHeight="1">
      <c r="A53" s="117" t="s">
        <v>556</v>
      </c>
      <c r="B53" s="263">
        <v>20</v>
      </c>
      <c r="C53" s="263" t="s">
        <v>916</v>
      </c>
      <c r="D53" s="263">
        <v>7</v>
      </c>
      <c r="E53" s="264">
        <v>23</v>
      </c>
      <c r="F53" s="263">
        <v>14</v>
      </c>
      <c r="G53" s="263">
        <v>2</v>
      </c>
      <c r="H53" s="263">
        <v>5</v>
      </c>
      <c r="I53" s="263">
        <v>15</v>
      </c>
    </row>
    <row r="54" spans="1:9" ht="12" customHeight="1">
      <c r="A54" s="117"/>
      <c r="B54" s="263"/>
      <c r="C54" s="263"/>
      <c r="D54" s="263"/>
      <c r="E54" s="264"/>
      <c r="F54" s="263"/>
      <c r="G54" s="263"/>
      <c r="H54" s="263"/>
      <c r="I54" s="263"/>
    </row>
    <row r="55" spans="1:9" s="229" customFormat="1" ht="12" customHeight="1">
      <c r="A55" s="119" t="s">
        <v>540</v>
      </c>
      <c r="B55" s="265">
        <v>739</v>
      </c>
      <c r="C55" s="265">
        <v>13</v>
      </c>
      <c r="D55" s="265">
        <v>245</v>
      </c>
      <c r="E55" s="266">
        <v>711</v>
      </c>
      <c r="F55" s="265">
        <v>703</v>
      </c>
      <c r="G55" s="265">
        <v>27</v>
      </c>
      <c r="H55" s="265">
        <v>259</v>
      </c>
      <c r="I55" s="265">
        <v>649</v>
      </c>
    </row>
    <row r="56" spans="1:9" s="229" customFormat="1" ht="12" customHeight="1">
      <c r="A56" s="119" t="s">
        <v>555</v>
      </c>
      <c r="B56" s="265">
        <v>423</v>
      </c>
      <c r="C56" s="265">
        <v>2</v>
      </c>
      <c r="D56" s="265">
        <v>122</v>
      </c>
      <c r="E56" s="266">
        <v>393</v>
      </c>
      <c r="F56" s="265">
        <v>365</v>
      </c>
      <c r="G56" s="265">
        <v>8</v>
      </c>
      <c r="H56" s="265">
        <v>99</v>
      </c>
      <c r="I56" s="265">
        <v>346</v>
      </c>
    </row>
    <row r="57" spans="1:9" s="229" customFormat="1" ht="12" customHeight="1">
      <c r="A57" s="119" t="s">
        <v>556</v>
      </c>
      <c r="B57" s="265">
        <v>316</v>
      </c>
      <c r="C57" s="265">
        <v>11</v>
      </c>
      <c r="D57" s="265">
        <v>123</v>
      </c>
      <c r="E57" s="266">
        <v>318</v>
      </c>
      <c r="F57" s="265">
        <v>338</v>
      </c>
      <c r="G57" s="265">
        <v>19</v>
      </c>
      <c r="H57" s="265">
        <v>160</v>
      </c>
      <c r="I57" s="265">
        <v>303</v>
      </c>
    </row>
    <row r="58" spans="2:9" ht="8.25">
      <c r="B58" s="267"/>
      <c r="C58" s="267"/>
      <c r="D58" s="267"/>
      <c r="E58" s="267"/>
      <c r="F58" s="267"/>
      <c r="G58" s="267"/>
      <c r="H58" s="267"/>
      <c r="I58" s="267"/>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2004-12-28T13:48:17Z</cp:lastPrinted>
  <dcterms:created xsi:type="dcterms:W3CDTF">2003-08-27T09:55:34Z</dcterms:created>
  <dcterms:modified xsi:type="dcterms:W3CDTF">2008-02-26T14:22:22Z</dcterms:modified>
  <cp:category/>
  <cp:version/>
  <cp:contentType/>
  <cp:contentStatus/>
</cp:coreProperties>
</file>