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<sst xmlns="http://schemas.openxmlformats.org/spreadsheetml/2006/main" count="1697" uniqueCount="247">
  <si>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</si>
  <si>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</si>
  <si>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</si>
  <si>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</si>
  <si>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</si>
  <si>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</si>
  <si>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</si>
  <si>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</si>
  <si>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</si>
  <si>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</si>
  <si>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</si>
  <si>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</si>
  <si>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</si>
  <si>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</si>
  <si>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</si>
  <si>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</si>
  <si>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</si>
  <si>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</si>
  <si>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</si>
  <si>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</si>
  <si>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</si>
  <si>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</si>
  <si>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</si>
  <si>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</si>
  <si>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</si>
  <si>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</si>
  <si>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</si>
  <si>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</si>
  <si>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</si>
  <si>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</si>
  <si>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</si>
  <si>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</si>
  <si>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</si>
  <si>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</si>
  <si>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</si>
  <si>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</si>
  <si>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</si>
  <si>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</si>
  <si>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</si>
  <si>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</si>
  <si>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</si>
  <si>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</si>
  <si>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</si>
  <si>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</si>
  <si>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</si>
  <si>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</si>
  <si>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</si>
  <si>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</si>
  <si>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</si>
  <si>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</si>
  <si>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</si>
  <si>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</si>
  <si>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</si>
  <si>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</si>
  <si>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</si>
  <si>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</si>
  <si>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</si>
  <si>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</si>
  <si>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</si>
  <si>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</si>
  <si>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</si>
  <si>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</si>
  <si>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</si>
  <si>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</si>
  <si>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</si>
  <si>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</si>
  <si>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</si>
  <si>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</si>
  <si>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</si>
  <si>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</si>
  <si>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</si>
  <si>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</si>
  <si>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</si>
  <si>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</si>
  <si>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</si>
  <si>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</si>
  <si>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</si>
  <si>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</si>
  <si>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</si>
  <si>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</si>
  <si>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</si>
  <si>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</si>
  <si>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</si>
  <si>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</si>
  <si>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</si>
  <si>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</si>
  <si>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</si>
  <si>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</si>
  <si>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</si>
  <si>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</si>
  <si>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</si>
  <si>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</si>
  <si>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</si>
  <si>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</si>
  <si>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</si>
  <si>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</si>
  <si>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</si>
  <si>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</si>
  <si>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</si>
  <si>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</si>
  <si>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</si>
  <si>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</si>
  <si>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</si>
  <si>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</si>
  <si>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</si>
  <si>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</si>
  <si>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</si>
  <si>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</si>
  <si>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</si>
  <si>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</si>
  <si>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</si>
  <si>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</si>
  <si>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</si>
  <si>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</si>
  <si>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</si>
  <si>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</si>
  <si>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</si>
  <si>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</si>
  <si>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</si>
  <si>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</si>
  <si>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</si>
  <si>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</si>
  <si>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</si>
  <si>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</si>
  <si>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</si>
  <si>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</si>
  <si>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</si>
  <si>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</si>
  <si>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</si>
  <si>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</si>
  <si>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</si>
  <si>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</si>
  <si>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</si>
  <si>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</si>
  <si>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</si>
  <si>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</si>
  <si>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</si>
  <si>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</si>
  <si>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</si>
  <si>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</si>
  <si>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</si>
  <si>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</si>
  <si>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</si>
  <si>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</si>
  <si>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</si>
  <si>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</si>
  <si>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</si>
  <si>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</si>
  <si>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</si>
  <si>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</si>
  <si>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</si>
  <si>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</si>
  <si>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</si>
  <si>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</si>
  <si>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</si>
  <si>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</si>
  <si>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</si>
  <si>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</si>
  <si>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</si>
  <si>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</si>
  <si>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</si>
  <si>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</si>
  <si>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</si>
  <si>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</si>
  <si>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</si>
  <si>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</si>
  <si>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</si>
  <si>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</si>
  <si>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</si>
  <si>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</si>
  <si>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</si>
  <si>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</si>
  <si>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</si>
  <si>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</si>
  <si>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</si>
  <si>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</si>
  <si>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</si>
  <si>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</si>
  <si>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</si>
  <si>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</si>
  <si>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</si>
  <si>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</si>
  <si>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</si>
  <si>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</si>
  <si>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</si>
  <si>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</si>
  <si>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</si>
  <si>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</si>
  <si>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</si>
  <si>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</si>
  <si>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</si>
  <si>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</si>
  <si>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</si>
  <si>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</si>
  <si>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März   2008</t>
  </si>
  <si>
    <t>Jan.-April</t>
  </si>
  <si>
    <t>April    2007</t>
  </si>
  <si>
    <t>April           2008</t>
  </si>
  <si>
    <t>März         2008</t>
  </si>
  <si>
    <t>April         2007</t>
  </si>
  <si>
    <t>April    2008</t>
  </si>
  <si>
    <t>April     2007</t>
  </si>
  <si>
    <t>März    2008</t>
  </si>
  <si>
    <r>
      <t xml:space="preserve">Deutlich verbessert zeigte sich die Auftragslage vor allem bei den </t>
    </r>
    <r>
      <rPr>
        <b/>
        <sz val="9"/>
        <rFont val="Arial"/>
        <family val="2"/>
      </rPr>
      <t xml:space="preserve">Herstellern von Investitionsgütern </t>
    </r>
    <r>
      <rPr>
        <sz val="9"/>
        <rFont val="Arial"/>
        <family val="2"/>
      </rPr>
      <t xml:space="preserve">bzw. von </t>
    </r>
    <r>
      <rPr>
        <b/>
        <sz val="9"/>
        <rFont val="Arial"/>
        <family val="2"/>
      </rPr>
      <t>Verbrauchsgütern</t>
    </r>
    <r>
      <rPr>
        <sz val="9"/>
        <rFont val="Arial"/>
        <family val="2"/>
      </rPr>
      <t>. Diese Betriebe registrierten bis Ende April durchschnittlich 15,6 Prozent bzw. 13,1 Prozent mehr Aufträge als im vergleichbaren Vorjahreszeitraum.</t>
    </r>
  </si>
  <si>
    <r>
      <t xml:space="preserve">Gegenüber dem Vorjahresmonat war im April 2008 bei den Betrieben des </t>
    </r>
    <r>
      <rPr>
        <b/>
        <sz val="9"/>
        <rFont val="Arial"/>
        <family val="2"/>
      </rPr>
      <t>Verarbeitenden Gewerbes</t>
    </r>
    <r>
      <rPr>
        <sz val="9"/>
        <rFont val="Arial"/>
        <family val="2"/>
      </rPr>
      <t xml:space="preserve"> ein Auftragsanstieg von 30,5 Prozent zu verzeichnen. Damit gingen hier seit Jahresbeginn durchschnittlich 11,8 Prozent mehr Bestellungen ein als im gleichen Zeitraum des Vorjahres. Während sich die Exportorders in den ersten vier Monaten des Jahres um 19,2 Prozent erhöhten, nahmen die Aufträge aus dem Inland um 7,0 Prozent zu. </t>
    </r>
  </si>
  <si>
    <r>
      <t xml:space="preserve">Der Monat April 2008 war im Vergleich zum Vorjahresmonat durch einen deutlichen Zuwachs der Auftragseingänge sowohl im </t>
    </r>
    <r>
      <rPr>
        <b/>
        <sz val="9"/>
        <rFont val="Arial"/>
        <family val="2"/>
      </rPr>
      <t xml:space="preserve">Verarbeitenden Gewerbe </t>
    </r>
    <r>
      <rPr>
        <sz val="9"/>
        <rFont val="Arial"/>
        <family val="2"/>
      </rPr>
      <t xml:space="preserve">als auch im </t>
    </r>
    <r>
      <rPr>
        <b/>
        <sz val="9"/>
        <rFont val="Arial"/>
        <family val="2"/>
      </rPr>
      <t>Bauhauptgewerbe</t>
    </r>
    <r>
      <rPr>
        <sz val="9"/>
        <rFont val="Arial"/>
        <family val="2"/>
      </rPr>
      <t xml:space="preserve"> gekennzeichnet.  </t>
    </r>
  </si>
  <si>
    <r>
      <t xml:space="preserve">Auch das Auftragsvolumen der </t>
    </r>
    <r>
      <rPr>
        <b/>
        <sz val="9"/>
        <rFont val="Arial"/>
        <family val="2"/>
      </rPr>
      <t>Gebrauchsgüter</t>
    </r>
    <r>
      <rPr>
        <sz val="9"/>
        <rFont val="Arial"/>
        <family val="2"/>
      </rPr>
      <t xml:space="preserve">- bzw. der </t>
    </r>
    <r>
      <rPr>
        <b/>
        <sz val="9"/>
        <rFont val="Arial"/>
        <family val="2"/>
      </rPr>
      <t xml:space="preserve">Vorleistungsgüterproduzenten </t>
    </r>
    <r>
      <rPr>
        <sz val="9"/>
        <rFont val="Arial"/>
        <family val="2"/>
      </rPr>
      <t>lag im bisherigen Jahresverlauf deutlich über dem Ergebnis des Vorjahres. In den ersten vier Monaten des Jahres 2008 gingen in diesen Betrieben durchschnittlich 9,8 Prozent bzw. 8,0 Prozent mehr Aufträge ein als im Vorjahr.</t>
    </r>
  </si>
  <si>
    <r>
      <t xml:space="preserve">Die Nachfrage nach Bauleistungen im </t>
    </r>
    <r>
      <rPr>
        <b/>
        <sz val="9"/>
        <rFont val="Arial"/>
        <family val="2"/>
      </rPr>
      <t>Bauhauptgewerbe</t>
    </r>
    <r>
      <rPr>
        <sz val="9"/>
        <rFont val="Arial"/>
        <family val="2"/>
      </rPr>
      <t xml:space="preserve"> hat sich im April 2008 gegenüber dem entsprechenden Vorjahresmonat deutlich verbessert (+ 27,2 Prozent). Dennoch lag das seit Jahresbeginn registrierte Auftragsvolumen dieser Betriebe bis Ende April noch unter dem des vergleichbaren Vorjahreszeitraums (- 3,1 Prozent).</t>
    </r>
  </si>
  <si>
    <r>
      <t xml:space="preserve">Die von den Betrieben des Bergbaus und Verarbeitenden Gewerbes getätigten </t>
    </r>
    <r>
      <rPr>
        <b/>
        <sz val="9"/>
        <rFont val="Arial"/>
        <family val="2"/>
      </rPr>
      <t>Umsätze</t>
    </r>
    <r>
      <rPr>
        <sz val="9"/>
        <rFont val="Arial"/>
        <family val="2"/>
      </rPr>
      <t xml:space="preserve"> lagen in den ersten vier Monaten des Jahres preisbereinigt um durchschnittlich 14,6 Prozent über dem Niveau des vergleichbaren Vorjahreszeitraumes.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</si>
  <si>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</si>
  <si>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</si>
  <si>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</si>
  <si>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</si>
  <si>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</si>
  <si>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</si>
  <si>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</si>
  <si>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</si>
  <si>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</si>
  <si>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</si>
  <si>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</si>
  <si>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</si>
  <si>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
  </si>
  <si>
    <t>Thüringen, Januar 2004 - April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</si>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</sst>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16.25"/>
      <name val="Arial"/>
      <family val="0"/>
    </font>
    <font>
      <sz val="16.75"/>
      <name val="Arial"/>
      <family val="0"/>
    </font>
    <font>
      <sz val="17.25"/>
      <name val="Arial"/>
      <family val="0"/>
    </font>
    <font>
      <sz val="16.5"/>
      <name val="Arial"/>
      <family val="0"/>
    </font>
    <font>
      <sz val="16"/>
      <name val="Arial"/>
      <family val="0"/>
    </font>
    <font>
      <sz val="8"/>
      <color indexed="10"/>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3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199" fontId="1" fillId="0" borderId="0" xfId="26" applyNumberFormat="1" applyFont="1" applyAlignment="1">
      <alignment horizontal="center"/>
      <protection/>
    </xf>
    <xf numFmtId="180" fontId="30" fillId="0" borderId="0" xfId="26" applyNumberFormat="1" applyFont="1">
      <alignment/>
      <protection/>
    </xf>
    <xf numFmtId="184" fontId="30" fillId="0" borderId="0" xfId="26" applyNumberFormat="1" applyFont="1">
      <alignment/>
      <protection/>
    </xf>
    <xf numFmtId="0" fontId="1" fillId="0" borderId="0" xfId="26" applyFont="1">
      <alignment/>
      <protection/>
    </xf>
    <xf numFmtId="183" fontId="30"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30"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30" fillId="0" borderId="0" xfId="26" applyNumberFormat="1" applyFont="1" applyAlignment="1">
      <alignment horizontal="center"/>
      <protection/>
    </xf>
    <xf numFmtId="180" fontId="1" fillId="0" borderId="0" xfId="26" applyNumberFormat="1" applyFont="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180" fontId="30" fillId="0" borderId="0" xfId="27" applyNumberFormat="1" applyFont="1">
      <alignment/>
      <protection/>
    </xf>
    <xf numFmtId="184" fontId="30" fillId="0" borderId="0" xfId="27" applyNumberFormat="1" applyFont="1">
      <alignment/>
      <protection/>
    </xf>
    <xf numFmtId="0" fontId="1" fillId="0" borderId="0" xfId="27" applyFont="1">
      <alignment/>
      <protection/>
    </xf>
    <xf numFmtId="183" fontId="30"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30"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30" fillId="0" borderId="0" xfId="27" applyNumberFormat="1" applyFont="1" applyAlignment="1">
      <alignment horizontal="center"/>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0" fillId="0" borderId="0" xfId="21" applyFont="1" applyAlignment="1">
      <alignment horizontal="center" vertical="center"/>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21"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42008" xfId="20"/>
    <cellStyle name="Standard_AE_W042008" xfId="21"/>
    <cellStyle name="Standard_Ae0408" xfId="22"/>
    <cellStyle name="Standard_aufwz_w" xfId="23"/>
    <cellStyle name="Standard_Bau_0106" xfId="24"/>
    <cellStyle name="Standard_Bau_0408" xfId="25"/>
    <cellStyle name="Standard_UM_V0408" xfId="26"/>
    <cellStyle name="Standard_UM_W04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34320520"/>
        <c:axId val="40449225"/>
      </c:lineChart>
      <c:catAx>
        <c:axId val="343205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449225"/>
        <c:crosses val="autoZero"/>
        <c:auto val="1"/>
        <c:lblOffset val="100"/>
        <c:tickMarkSkip val="12"/>
        <c:noMultiLvlLbl val="0"/>
      </c:catAx>
      <c:valAx>
        <c:axId val="4044922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32052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9340898"/>
        <c:axId val="16959219"/>
      </c:lineChart>
      <c:catAx>
        <c:axId val="93408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959219"/>
        <c:crosses val="autoZero"/>
        <c:auto val="1"/>
        <c:lblOffset val="100"/>
        <c:tickMarkSkip val="12"/>
        <c:noMultiLvlLbl val="0"/>
      </c:catAx>
      <c:valAx>
        <c:axId val="169592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34089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8415244"/>
        <c:axId val="31519469"/>
      </c:lineChart>
      <c:catAx>
        <c:axId val="18415244"/>
        <c:scaling>
          <c:orientation val="minMax"/>
        </c:scaling>
        <c:axPos val="b"/>
        <c:majorGridlines/>
        <c:delete val="1"/>
        <c:majorTickMark val="out"/>
        <c:minorTickMark val="none"/>
        <c:tickLblPos val="none"/>
        <c:crossAx val="31519469"/>
        <c:crosses val="autoZero"/>
        <c:auto val="1"/>
        <c:lblOffset val="100"/>
        <c:tickMarkSkip val="12"/>
        <c:noMultiLvlLbl val="0"/>
      </c:catAx>
      <c:valAx>
        <c:axId val="3151946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41524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15239766"/>
        <c:axId val="2940167"/>
      </c:lineChart>
      <c:catAx>
        <c:axId val="15239766"/>
        <c:scaling>
          <c:orientation val="minMax"/>
        </c:scaling>
        <c:axPos val="b"/>
        <c:majorGridlines/>
        <c:delete val="1"/>
        <c:majorTickMark val="out"/>
        <c:minorTickMark val="none"/>
        <c:tickLblPos val="none"/>
        <c:crossAx val="2940167"/>
        <c:crosses val="autoZero"/>
        <c:auto val="1"/>
        <c:lblOffset val="100"/>
        <c:tickMarkSkip val="12"/>
        <c:noMultiLvlLbl val="0"/>
      </c:catAx>
      <c:valAx>
        <c:axId val="294016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3976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26461504"/>
        <c:axId val="36826945"/>
      </c:lineChart>
      <c:catAx>
        <c:axId val="264615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826945"/>
        <c:crosses val="autoZero"/>
        <c:auto val="1"/>
        <c:lblOffset val="100"/>
        <c:tickMarkSkip val="12"/>
        <c:noMultiLvlLbl val="0"/>
      </c:catAx>
      <c:valAx>
        <c:axId val="368269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46150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63007050"/>
        <c:axId val="30192539"/>
      </c:lineChart>
      <c:catAx>
        <c:axId val="63007050"/>
        <c:scaling>
          <c:orientation val="minMax"/>
        </c:scaling>
        <c:axPos val="b"/>
        <c:majorGridlines/>
        <c:delete val="1"/>
        <c:majorTickMark val="out"/>
        <c:minorTickMark val="none"/>
        <c:tickLblPos val="none"/>
        <c:crossAx val="30192539"/>
        <c:crosses val="autoZero"/>
        <c:auto val="1"/>
        <c:lblOffset val="100"/>
        <c:tickMarkSkip val="12"/>
        <c:noMultiLvlLbl val="0"/>
      </c:catAx>
      <c:valAx>
        <c:axId val="3019253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0705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3297396"/>
        <c:axId val="29676565"/>
      </c:lineChart>
      <c:catAx>
        <c:axId val="3297396"/>
        <c:scaling>
          <c:orientation val="minMax"/>
        </c:scaling>
        <c:axPos val="b"/>
        <c:majorGridlines/>
        <c:delete val="1"/>
        <c:majorTickMark val="out"/>
        <c:minorTickMark val="none"/>
        <c:tickLblPos val="none"/>
        <c:crossAx val="29676565"/>
        <c:crosses val="autoZero"/>
        <c:auto val="1"/>
        <c:lblOffset val="100"/>
        <c:tickMarkSkip val="12"/>
        <c:noMultiLvlLbl val="0"/>
      </c:catAx>
      <c:valAx>
        <c:axId val="296765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9739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65762494"/>
        <c:axId val="54991535"/>
      </c:lineChart>
      <c:catAx>
        <c:axId val="6576249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991535"/>
        <c:crosses val="autoZero"/>
        <c:auto val="1"/>
        <c:lblOffset val="100"/>
        <c:tickMarkSkip val="12"/>
        <c:noMultiLvlLbl val="0"/>
      </c:catAx>
      <c:valAx>
        <c:axId val="549915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6249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25161768"/>
        <c:axId val="25129321"/>
      </c:lineChart>
      <c:catAx>
        <c:axId val="25161768"/>
        <c:scaling>
          <c:orientation val="minMax"/>
        </c:scaling>
        <c:axPos val="b"/>
        <c:majorGridlines/>
        <c:delete val="1"/>
        <c:majorTickMark val="out"/>
        <c:minorTickMark val="none"/>
        <c:tickLblPos val="none"/>
        <c:crossAx val="25129321"/>
        <c:crosses val="autoZero"/>
        <c:auto val="1"/>
        <c:lblOffset val="100"/>
        <c:tickMarkSkip val="12"/>
        <c:noMultiLvlLbl val="0"/>
      </c:catAx>
      <c:valAx>
        <c:axId val="2512932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16176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24837298"/>
        <c:axId val="22209091"/>
      </c:lineChart>
      <c:catAx>
        <c:axId val="24837298"/>
        <c:scaling>
          <c:orientation val="minMax"/>
        </c:scaling>
        <c:axPos val="b"/>
        <c:majorGridlines/>
        <c:delete val="1"/>
        <c:majorTickMark val="out"/>
        <c:minorTickMark val="none"/>
        <c:tickLblPos val="none"/>
        <c:crossAx val="22209091"/>
        <c:crosses val="autoZero"/>
        <c:auto val="1"/>
        <c:lblOffset val="100"/>
        <c:tickMarkSkip val="12"/>
        <c:noMultiLvlLbl val="0"/>
      </c:catAx>
      <c:valAx>
        <c:axId val="222090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3729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65664092"/>
        <c:axId val="54105917"/>
      </c:lineChart>
      <c:catAx>
        <c:axId val="656640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105917"/>
        <c:crosses val="autoZero"/>
        <c:auto val="1"/>
        <c:lblOffset val="100"/>
        <c:tickMarkSkip val="12"/>
        <c:noMultiLvlLbl val="0"/>
      </c:catAx>
      <c:valAx>
        <c:axId val="541059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66409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28498706"/>
        <c:axId val="55161763"/>
      </c:lineChart>
      <c:catAx>
        <c:axId val="28498706"/>
        <c:scaling>
          <c:orientation val="minMax"/>
        </c:scaling>
        <c:axPos val="b"/>
        <c:majorGridlines/>
        <c:delete val="1"/>
        <c:majorTickMark val="out"/>
        <c:minorTickMark val="none"/>
        <c:tickLblPos val="none"/>
        <c:crossAx val="55161763"/>
        <c:crosses val="autoZero"/>
        <c:auto val="1"/>
        <c:lblOffset val="100"/>
        <c:tickMarkSkip val="12"/>
        <c:noMultiLvlLbl val="0"/>
      </c:catAx>
      <c:valAx>
        <c:axId val="5516176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4987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7191206"/>
        <c:axId val="20503127"/>
      </c:lineChart>
      <c:catAx>
        <c:axId val="17191206"/>
        <c:scaling>
          <c:orientation val="minMax"/>
        </c:scaling>
        <c:axPos val="b"/>
        <c:majorGridlines/>
        <c:delete val="1"/>
        <c:majorTickMark val="out"/>
        <c:minorTickMark val="none"/>
        <c:tickLblPos val="none"/>
        <c:crossAx val="20503127"/>
        <c:crosses val="autoZero"/>
        <c:auto val="1"/>
        <c:lblOffset val="100"/>
        <c:tickMarkSkip val="12"/>
        <c:noMultiLvlLbl val="0"/>
      </c:catAx>
      <c:valAx>
        <c:axId val="2050312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9120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50310416"/>
        <c:axId val="50140561"/>
      </c:lineChart>
      <c:catAx>
        <c:axId val="50310416"/>
        <c:scaling>
          <c:orientation val="minMax"/>
        </c:scaling>
        <c:axPos val="b"/>
        <c:majorGridlines/>
        <c:delete val="1"/>
        <c:majorTickMark val="out"/>
        <c:minorTickMark val="none"/>
        <c:tickLblPos val="none"/>
        <c:crossAx val="50140561"/>
        <c:crosses val="autoZero"/>
        <c:auto val="1"/>
        <c:lblOffset val="100"/>
        <c:tickMarkSkip val="12"/>
        <c:noMultiLvlLbl val="0"/>
      </c:catAx>
      <c:valAx>
        <c:axId val="5014056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31041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48611866"/>
        <c:axId val="34853611"/>
      </c:lineChart>
      <c:catAx>
        <c:axId val="486118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853611"/>
        <c:crosses val="autoZero"/>
        <c:auto val="1"/>
        <c:lblOffset val="100"/>
        <c:tickMarkSkip val="12"/>
        <c:noMultiLvlLbl val="0"/>
      </c:catAx>
      <c:valAx>
        <c:axId val="3485361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61186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45247044"/>
        <c:axId val="4570213"/>
      </c:lineChart>
      <c:catAx>
        <c:axId val="45247044"/>
        <c:scaling>
          <c:orientation val="minMax"/>
        </c:scaling>
        <c:axPos val="b"/>
        <c:majorGridlines/>
        <c:delete val="1"/>
        <c:majorTickMark val="out"/>
        <c:minorTickMark val="none"/>
        <c:tickLblPos val="none"/>
        <c:crossAx val="4570213"/>
        <c:crosses val="autoZero"/>
        <c:auto val="1"/>
        <c:lblOffset val="100"/>
        <c:tickMarkSkip val="12"/>
        <c:noMultiLvlLbl val="0"/>
      </c:catAx>
      <c:valAx>
        <c:axId val="4570213"/>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24704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41131918"/>
        <c:axId val="34642943"/>
      </c:lineChart>
      <c:catAx>
        <c:axId val="41131918"/>
        <c:scaling>
          <c:orientation val="minMax"/>
        </c:scaling>
        <c:axPos val="b"/>
        <c:majorGridlines/>
        <c:delete val="1"/>
        <c:majorTickMark val="out"/>
        <c:minorTickMark val="none"/>
        <c:tickLblPos val="none"/>
        <c:crossAx val="34642943"/>
        <c:crosses val="autoZero"/>
        <c:auto val="1"/>
        <c:lblOffset val="100"/>
        <c:tickMarkSkip val="12"/>
        <c:noMultiLvlLbl val="0"/>
      </c:catAx>
      <c:valAx>
        <c:axId val="34642943"/>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13191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43351032"/>
        <c:axId val="54614969"/>
      </c:lineChart>
      <c:catAx>
        <c:axId val="43351032"/>
        <c:scaling>
          <c:orientation val="minMax"/>
        </c:scaling>
        <c:axPos val="b"/>
        <c:majorGridlines/>
        <c:delete val="1"/>
        <c:majorTickMark val="out"/>
        <c:minorTickMark val="none"/>
        <c:tickLblPos val="nextTo"/>
        <c:crossAx val="54614969"/>
        <c:crosses val="autoZero"/>
        <c:auto val="1"/>
        <c:lblOffset val="100"/>
        <c:tickMarkSkip val="12"/>
        <c:noMultiLvlLbl val="0"/>
      </c:catAx>
      <c:valAx>
        <c:axId val="5461496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3510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1772674"/>
        <c:axId val="61736339"/>
      </c:lineChart>
      <c:catAx>
        <c:axId val="21772674"/>
        <c:scaling>
          <c:orientation val="minMax"/>
        </c:scaling>
        <c:axPos val="b"/>
        <c:majorGridlines/>
        <c:delete val="1"/>
        <c:majorTickMark val="out"/>
        <c:minorTickMark val="none"/>
        <c:tickLblPos val="nextTo"/>
        <c:crossAx val="61736339"/>
        <c:crosses val="autoZero"/>
        <c:auto val="1"/>
        <c:lblOffset val="100"/>
        <c:tickMarkSkip val="12"/>
        <c:noMultiLvlLbl val="0"/>
      </c:catAx>
      <c:valAx>
        <c:axId val="6173633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726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18756140"/>
        <c:axId val="34587533"/>
      </c:lineChart>
      <c:catAx>
        <c:axId val="18756140"/>
        <c:scaling>
          <c:orientation val="minMax"/>
        </c:scaling>
        <c:axPos val="b"/>
        <c:majorGridlines/>
        <c:delete val="1"/>
        <c:majorTickMark val="out"/>
        <c:minorTickMark val="none"/>
        <c:tickLblPos val="nextTo"/>
        <c:crossAx val="34587533"/>
        <c:crosses val="autoZero"/>
        <c:auto val="1"/>
        <c:lblOffset val="100"/>
        <c:tickMarkSkip val="12"/>
        <c:noMultiLvlLbl val="0"/>
      </c:catAx>
      <c:valAx>
        <c:axId val="345875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7561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42852342"/>
        <c:axId val="50126759"/>
      </c:lineChart>
      <c:catAx>
        <c:axId val="42852342"/>
        <c:scaling>
          <c:orientation val="minMax"/>
        </c:scaling>
        <c:axPos val="b"/>
        <c:majorGridlines/>
        <c:delete val="1"/>
        <c:majorTickMark val="out"/>
        <c:minorTickMark val="none"/>
        <c:tickLblPos val="nextTo"/>
        <c:crossAx val="50126759"/>
        <c:crosses val="autoZero"/>
        <c:auto val="1"/>
        <c:lblOffset val="100"/>
        <c:tickMarkSkip val="12"/>
        <c:noMultiLvlLbl val="0"/>
      </c:catAx>
      <c:valAx>
        <c:axId val="5012675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8523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8487648"/>
        <c:axId val="33735649"/>
      </c:lineChart>
      <c:catAx>
        <c:axId val="48487648"/>
        <c:scaling>
          <c:orientation val="minMax"/>
        </c:scaling>
        <c:axPos val="b"/>
        <c:majorGridlines/>
        <c:delete val="1"/>
        <c:majorTickMark val="out"/>
        <c:minorTickMark val="none"/>
        <c:tickLblPos val="nextTo"/>
        <c:crossAx val="33735649"/>
        <c:crosses val="autoZero"/>
        <c:auto val="1"/>
        <c:lblOffset val="100"/>
        <c:tickMarkSkip val="12"/>
        <c:noMultiLvlLbl val="0"/>
      </c:catAx>
      <c:valAx>
        <c:axId val="337356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4876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26693820"/>
        <c:axId val="38917789"/>
      </c:lineChart>
      <c:catAx>
        <c:axId val="26693820"/>
        <c:scaling>
          <c:orientation val="minMax"/>
        </c:scaling>
        <c:axPos val="b"/>
        <c:majorGridlines/>
        <c:delete val="1"/>
        <c:majorTickMark val="out"/>
        <c:minorTickMark val="none"/>
        <c:tickLblPos val="none"/>
        <c:crossAx val="38917789"/>
        <c:crosses val="autoZero"/>
        <c:auto val="1"/>
        <c:lblOffset val="100"/>
        <c:tickMarkSkip val="12"/>
        <c:noMultiLvlLbl val="0"/>
      </c:catAx>
      <c:valAx>
        <c:axId val="3891778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6938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35185386"/>
        <c:axId val="48233019"/>
      </c:lineChart>
      <c:catAx>
        <c:axId val="35185386"/>
        <c:scaling>
          <c:orientation val="minMax"/>
        </c:scaling>
        <c:axPos val="b"/>
        <c:majorGridlines/>
        <c:delete val="1"/>
        <c:majorTickMark val="out"/>
        <c:minorTickMark val="none"/>
        <c:tickLblPos val="nextTo"/>
        <c:crossAx val="48233019"/>
        <c:crosses val="autoZero"/>
        <c:auto val="1"/>
        <c:lblOffset val="100"/>
        <c:tickMarkSkip val="12"/>
        <c:noMultiLvlLbl val="0"/>
      </c:catAx>
      <c:valAx>
        <c:axId val="4823301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1853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1443988"/>
        <c:axId val="14560437"/>
      </c:lineChart>
      <c:catAx>
        <c:axId val="31443988"/>
        <c:scaling>
          <c:orientation val="minMax"/>
        </c:scaling>
        <c:axPos val="b"/>
        <c:majorGridlines/>
        <c:delete val="1"/>
        <c:majorTickMark val="out"/>
        <c:minorTickMark val="none"/>
        <c:tickLblPos val="nextTo"/>
        <c:crossAx val="14560437"/>
        <c:crosses val="autoZero"/>
        <c:auto val="1"/>
        <c:lblOffset val="100"/>
        <c:tickMarkSkip val="12"/>
        <c:noMultiLvlLbl val="0"/>
      </c:catAx>
      <c:valAx>
        <c:axId val="145604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4439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3935070"/>
        <c:axId val="38544719"/>
      </c:lineChart>
      <c:catAx>
        <c:axId val="63935070"/>
        <c:scaling>
          <c:orientation val="minMax"/>
        </c:scaling>
        <c:axPos val="b"/>
        <c:majorGridlines/>
        <c:delete val="1"/>
        <c:majorTickMark val="out"/>
        <c:minorTickMark val="none"/>
        <c:tickLblPos val="nextTo"/>
        <c:crossAx val="38544719"/>
        <c:crosses val="autoZero"/>
        <c:auto val="1"/>
        <c:lblOffset val="100"/>
        <c:tickMarkSkip val="12"/>
        <c:noMultiLvlLbl val="0"/>
      </c:catAx>
      <c:valAx>
        <c:axId val="3854471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9350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1358152"/>
        <c:axId val="35114505"/>
      </c:lineChart>
      <c:catAx>
        <c:axId val="11358152"/>
        <c:scaling>
          <c:orientation val="minMax"/>
        </c:scaling>
        <c:axPos val="b"/>
        <c:majorGridlines/>
        <c:delete val="1"/>
        <c:majorTickMark val="out"/>
        <c:minorTickMark val="none"/>
        <c:tickLblPos val="nextTo"/>
        <c:crossAx val="35114505"/>
        <c:crosses val="autoZero"/>
        <c:auto val="1"/>
        <c:lblOffset val="100"/>
        <c:tickMarkSkip val="12"/>
        <c:noMultiLvlLbl val="0"/>
      </c:catAx>
      <c:valAx>
        <c:axId val="351145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581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47595090"/>
        <c:axId val="25702627"/>
      </c:lineChart>
      <c:catAx>
        <c:axId val="47595090"/>
        <c:scaling>
          <c:orientation val="minMax"/>
        </c:scaling>
        <c:axPos val="b"/>
        <c:majorGridlines/>
        <c:delete val="1"/>
        <c:majorTickMark val="out"/>
        <c:minorTickMark val="none"/>
        <c:tickLblPos val="nextTo"/>
        <c:crossAx val="25702627"/>
        <c:crosses val="autoZero"/>
        <c:auto val="1"/>
        <c:lblOffset val="100"/>
        <c:tickMarkSkip val="12"/>
        <c:noMultiLvlLbl val="0"/>
      </c:catAx>
      <c:valAx>
        <c:axId val="2570262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5950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9997052"/>
        <c:axId val="1538013"/>
      </c:lineChart>
      <c:catAx>
        <c:axId val="29997052"/>
        <c:scaling>
          <c:orientation val="minMax"/>
        </c:scaling>
        <c:axPos val="b"/>
        <c:majorGridlines/>
        <c:delete val="1"/>
        <c:majorTickMark val="out"/>
        <c:minorTickMark val="none"/>
        <c:tickLblPos val="nextTo"/>
        <c:crossAx val="1538013"/>
        <c:crosses val="autoZero"/>
        <c:auto val="1"/>
        <c:lblOffset val="100"/>
        <c:tickMarkSkip val="12"/>
        <c:noMultiLvlLbl val="0"/>
      </c:catAx>
      <c:valAx>
        <c:axId val="15380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9970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3842118"/>
        <c:axId val="57470199"/>
      </c:lineChart>
      <c:catAx>
        <c:axId val="13842118"/>
        <c:scaling>
          <c:orientation val="minMax"/>
        </c:scaling>
        <c:axPos val="b"/>
        <c:majorGridlines/>
        <c:delete val="1"/>
        <c:majorTickMark val="out"/>
        <c:minorTickMark val="none"/>
        <c:tickLblPos val="nextTo"/>
        <c:crossAx val="57470199"/>
        <c:crosses val="autoZero"/>
        <c:auto val="1"/>
        <c:lblOffset val="100"/>
        <c:tickMarkSkip val="12"/>
        <c:noMultiLvlLbl val="0"/>
      </c:catAx>
      <c:valAx>
        <c:axId val="5747019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421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7469744"/>
        <c:axId val="24574513"/>
      </c:lineChart>
      <c:catAx>
        <c:axId val="47469744"/>
        <c:scaling>
          <c:orientation val="minMax"/>
        </c:scaling>
        <c:axPos val="b"/>
        <c:majorGridlines/>
        <c:delete val="1"/>
        <c:majorTickMark val="out"/>
        <c:minorTickMark val="none"/>
        <c:tickLblPos val="nextTo"/>
        <c:crossAx val="24574513"/>
        <c:crosses val="autoZero"/>
        <c:auto val="1"/>
        <c:lblOffset val="100"/>
        <c:tickMarkSkip val="12"/>
        <c:noMultiLvlLbl val="0"/>
      </c:catAx>
      <c:valAx>
        <c:axId val="245745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4697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19844026"/>
        <c:axId val="44378507"/>
      </c:lineChart>
      <c:catAx>
        <c:axId val="19844026"/>
        <c:scaling>
          <c:orientation val="minMax"/>
        </c:scaling>
        <c:axPos val="b"/>
        <c:majorGridlines/>
        <c:delete val="1"/>
        <c:majorTickMark val="out"/>
        <c:minorTickMark val="none"/>
        <c:tickLblPos val="nextTo"/>
        <c:crossAx val="44378507"/>
        <c:crosses val="autoZero"/>
        <c:auto val="1"/>
        <c:lblOffset val="100"/>
        <c:tickMarkSkip val="12"/>
        <c:noMultiLvlLbl val="0"/>
      </c:catAx>
      <c:valAx>
        <c:axId val="4437850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8440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63862244"/>
        <c:axId val="37889285"/>
      </c:lineChart>
      <c:catAx>
        <c:axId val="63862244"/>
        <c:scaling>
          <c:orientation val="minMax"/>
        </c:scaling>
        <c:axPos val="b"/>
        <c:majorGridlines/>
        <c:delete val="1"/>
        <c:majorTickMark val="out"/>
        <c:minorTickMark val="none"/>
        <c:tickLblPos val="nextTo"/>
        <c:crossAx val="37889285"/>
        <c:crosses val="autoZero"/>
        <c:auto val="1"/>
        <c:lblOffset val="100"/>
        <c:tickMarkSkip val="12"/>
        <c:noMultiLvlLbl val="0"/>
      </c:catAx>
      <c:valAx>
        <c:axId val="378892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8622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14715782"/>
        <c:axId val="65333175"/>
      </c:lineChart>
      <c:catAx>
        <c:axId val="147157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333175"/>
        <c:crosses val="autoZero"/>
        <c:auto val="1"/>
        <c:lblOffset val="100"/>
        <c:tickMarkSkip val="12"/>
        <c:noMultiLvlLbl val="0"/>
      </c:catAx>
      <c:valAx>
        <c:axId val="6533317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71578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459246"/>
        <c:axId val="49133215"/>
      </c:lineChart>
      <c:catAx>
        <c:axId val="5459246"/>
        <c:scaling>
          <c:orientation val="minMax"/>
        </c:scaling>
        <c:axPos val="b"/>
        <c:majorGridlines/>
        <c:delete val="1"/>
        <c:majorTickMark val="out"/>
        <c:minorTickMark val="none"/>
        <c:tickLblPos val="nextTo"/>
        <c:crossAx val="49133215"/>
        <c:crosses val="autoZero"/>
        <c:auto val="1"/>
        <c:lblOffset val="100"/>
        <c:tickMarkSkip val="12"/>
        <c:noMultiLvlLbl val="0"/>
      </c:catAx>
      <c:valAx>
        <c:axId val="4913321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592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39545752"/>
        <c:axId val="20367449"/>
      </c:lineChart>
      <c:catAx>
        <c:axId val="39545752"/>
        <c:scaling>
          <c:orientation val="minMax"/>
        </c:scaling>
        <c:axPos val="b"/>
        <c:majorGridlines/>
        <c:delete val="1"/>
        <c:majorTickMark val="out"/>
        <c:minorTickMark val="none"/>
        <c:tickLblPos val="nextTo"/>
        <c:crossAx val="20367449"/>
        <c:crosses val="autoZero"/>
        <c:auto val="1"/>
        <c:lblOffset val="100"/>
        <c:tickMarkSkip val="12"/>
        <c:noMultiLvlLbl val="0"/>
      </c:catAx>
      <c:valAx>
        <c:axId val="2036744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5457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49089314"/>
        <c:axId val="39150643"/>
      </c:lineChart>
      <c:catAx>
        <c:axId val="49089314"/>
        <c:scaling>
          <c:orientation val="minMax"/>
        </c:scaling>
        <c:axPos val="b"/>
        <c:majorGridlines/>
        <c:delete val="1"/>
        <c:majorTickMark val="out"/>
        <c:minorTickMark val="none"/>
        <c:tickLblPos val="nextTo"/>
        <c:crossAx val="39150643"/>
        <c:crosses val="autoZero"/>
        <c:auto val="1"/>
        <c:lblOffset val="100"/>
        <c:tickMarkSkip val="12"/>
        <c:noMultiLvlLbl val="0"/>
      </c:catAx>
      <c:valAx>
        <c:axId val="39150643"/>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90893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16811468"/>
        <c:axId val="17085485"/>
      </c:lineChart>
      <c:catAx>
        <c:axId val="16811468"/>
        <c:scaling>
          <c:orientation val="minMax"/>
        </c:scaling>
        <c:axPos val="b"/>
        <c:majorGridlines/>
        <c:delete val="1"/>
        <c:majorTickMark val="out"/>
        <c:minorTickMark val="none"/>
        <c:tickLblPos val="nextTo"/>
        <c:crossAx val="17085485"/>
        <c:crosses val="autoZero"/>
        <c:auto val="1"/>
        <c:lblOffset val="100"/>
        <c:tickMarkSkip val="12"/>
        <c:noMultiLvlLbl val="0"/>
      </c:catAx>
      <c:valAx>
        <c:axId val="1708548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8114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19551638"/>
        <c:axId val="41747015"/>
      </c:lineChart>
      <c:catAx>
        <c:axId val="19551638"/>
        <c:scaling>
          <c:orientation val="minMax"/>
        </c:scaling>
        <c:axPos val="b"/>
        <c:majorGridlines/>
        <c:delete val="1"/>
        <c:majorTickMark val="out"/>
        <c:minorTickMark val="none"/>
        <c:tickLblPos val="nextTo"/>
        <c:crossAx val="41747015"/>
        <c:crosses val="autoZero"/>
        <c:auto val="1"/>
        <c:lblOffset val="100"/>
        <c:tickMarkSkip val="12"/>
        <c:noMultiLvlLbl val="0"/>
      </c:catAx>
      <c:valAx>
        <c:axId val="4174701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5516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0178816"/>
        <c:axId val="26065025"/>
      </c:lineChart>
      <c:catAx>
        <c:axId val="40178816"/>
        <c:scaling>
          <c:orientation val="minMax"/>
        </c:scaling>
        <c:axPos val="b"/>
        <c:majorGridlines/>
        <c:delete val="1"/>
        <c:majorTickMark val="out"/>
        <c:minorTickMark val="none"/>
        <c:tickLblPos val="nextTo"/>
        <c:crossAx val="26065025"/>
        <c:crosses val="autoZero"/>
        <c:auto val="1"/>
        <c:lblOffset val="100"/>
        <c:tickMarkSkip val="12"/>
        <c:noMultiLvlLbl val="0"/>
      </c:catAx>
      <c:valAx>
        <c:axId val="260650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1788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33258634"/>
        <c:axId val="30892251"/>
      </c:lineChart>
      <c:catAx>
        <c:axId val="33258634"/>
        <c:scaling>
          <c:orientation val="minMax"/>
        </c:scaling>
        <c:axPos val="b"/>
        <c:majorGridlines/>
        <c:delete val="1"/>
        <c:majorTickMark val="out"/>
        <c:minorTickMark val="none"/>
        <c:tickLblPos val="nextTo"/>
        <c:crossAx val="30892251"/>
        <c:crosses val="autoZero"/>
        <c:auto val="1"/>
        <c:lblOffset val="100"/>
        <c:tickMarkSkip val="12"/>
        <c:noMultiLvlLbl val="0"/>
      </c:catAx>
      <c:valAx>
        <c:axId val="3089225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2586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9594804"/>
        <c:axId val="19244373"/>
      </c:lineChart>
      <c:catAx>
        <c:axId val="9594804"/>
        <c:scaling>
          <c:orientation val="minMax"/>
        </c:scaling>
        <c:axPos val="b"/>
        <c:majorGridlines/>
        <c:delete val="1"/>
        <c:majorTickMark val="out"/>
        <c:minorTickMark val="none"/>
        <c:tickLblPos val="nextTo"/>
        <c:crossAx val="19244373"/>
        <c:crosses val="autoZero"/>
        <c:auto val="1"/>
        <c:lblOffset val="100"/>
        <c:tickMarkSkip val="12"/>
        <c:noMultiLvlLbl val="0"/>
      </c:catAx>
      <c:valAx>
        <c:axId val="1924437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5948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38981630"/>
        <c:axId val="15290351"/>
      </c:lineChart>
      <c:catAx>
        <c:axId val="38981630"/>
        <c:scaling>
          <c:orientation val="minMax"/>
        </c:scaling>
        <c:axPos val="b"/>
        <c:majorGridlines/>
        <c:delete val="1"/>
        <c:majorTickMark val="out"/>
        <c:minorTickMark val="none"/>
        <c:tickLblPos val="nextTo"/>
        <c:crossAx val="15290351"/>
        <c:crosses val="autoZero"/>
        <c:auto val="1"/>
        <c:lblOffset val="100"/>
        <c:tickMarkSkip val="12"/>
        <c:noMultiLvlLbl val="0"/>
      </c:catAx>
      <c:valAx>
        <c:axId val="1529035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9816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395432"/>
        <c:axId val="30558889"/>
      </c:lineChart>
      <c:catAx>
        <c:axId val="3395432"/>
        <c:scaling>
          <c:orientation val="minMax"/>
        </c:scaling>
        <c:axPos val="b"/>
        <c:majorGridlines/>
        <c:delete val="1"/>
        <c:majorTickMark val="out"/>
        <c:minorTickMark val="none"/>
        <c:tickLblPos val="nextTo"/>
        <c:crossAx val="30558889"/>
        <c:crosses val="autoZero"/>
        <c:auto val="1"/>
        <c:lblOffset val="100"/>
        <c:tickMarkSkip val="12"/>
        <c:noMultiLvlLbl val="0"/>
      </c:catAx>
      <c:valAx>
        <c:axId val="3055888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9543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51127664"/>
        <c:axId val="57495793"/>
      </c:lineChart>
      <c:catAx>
        <c:axId val="51127664"/>
        <c:scaling>
          <c:orientation val="minMax"/>
        </c:scaling>
        <c:axPos val="b"/>
        <c:majorGridlines/>
        <c:delete val="1"/>
        <c:majorTickMark val="out"/>
        <c:minorTickMark val="none"/>
        <c:tickLblPos val="none"/>
        <c:crossAx val="57495793"/>
        <c:crosses val="autoZero"/>
        <c:auto val="1"/>
        <c:lblOffset val="100"/>
        <c:tickMarkSkip val="12"/>
        <c:noMultiLvlLbl val="0"/>
      </c:catAx>
      <c:valAx>
        <c:axId val="5749579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1276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6594546"/>
        <c:axId val="59350915"/>
      </c:lineChart>
      <c:catAx>
        <c:axId val="6594546"/>
        <c:scaling>
          <c:orientation val="minMax"/>
        </c:scaling>
        <c:axPos val="b"/>
        <c:majorGridlines/>
        <c:delete val="1"/>
        <c:majorTickMark val="out"/>
        <c:minorTickMark val="none"/>
        <c:tickLblPos val="nextTo"/>
        <c:crossAx val="59350915"/>
        <c:crosses val="autoZero"/>
        <c:auto val="1"/>
        <c:lblOffset val="100"/>
        <c:tickMarkSkip val="12"/>
        <c:noMultiLvlLbl val="0"/>
      </c:catAx>
      <c:valAx>
        <c:axId val="5935091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945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64396188"/>
        <c:axId val="42694781"/>
      </c:lineChart>
      <c:catAx>
        <c:axId val="64396188"/>
        <c:scaling>
          <c:orientation val="minMax"/>
        </c:scaling>
        <c:axPos val="b"/>
        <c:majorGridlines/>
        <c:delete val="1"/>
        <c:majorTickMark val="out"/>
        <c:minorTickMark val="none"/>
        <c:tickLblPos val="nextTo"/>
        <c:crossAx val="42694781"/>
        <c:crosses val="autoZero"/>
        <c:auto val="1"/>
        <c:lblOffset val="100"/>
        <c:tickMarkSkip val="12"/>
        <c:noMultiLvlLbl val="0"/>
      </c:catAx>
      <c:valAx>
        <c:axId val="4269478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39618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48708710"/>
        <c:axId val="35725207"/>
      </c:lineChart>
      <c:catAx>
        <c:axId val="48708710"/>
        <c:scaling>
          <c:orientation val="minMax"/>
        </c:scaling>
        <c:axPos val="b"/>
        <c:majorGridlines/>
        <c:delete val="1"/>
        <c:majorTickMark val="out"/>
        <c:minorTickMark val="none"/>
        <c:tickLblPos val="nextTo"/>
        <c:crossAx val="35725207"/>
        <c:crosses val="autoZero"/>
        <c:auto val="1"/>
        <c:lblOffset val="100"/>
        <c:tickMarkSkip val="12"/>
        <c:noMultiLvlLbl val="0"/>
      </c:catAx>
      <c:valAx>
        <c:axId val="3572520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7087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53091408"/>
        <c:axId val="8060625"/>
      </c:lineChart>
      <c:catAx>
        <c:axId val="53091408"/>
        <c:scaling>
          <c:orientation val="minMax"/>
        </c:scaling>
        <c:axPos val="b"/>
        <c:majorGridlines/>
        <c:delete val="1"/>
        <c:majorTickMark val="out"/>
        <c:minorTickMark val="none"/>
        <c:tickLblPos val="nextTo"/>
        <c:crossAx val="8060625"/>
        <c:crosses val="autoZero"/>
        <c:auto val="1"/>
        <c:lblOffset val="100"/>
        <c:tickMarkSkip val="12"/>
        <c:noMultiLvlLbl val="0"/>
      </c:catAx>
      <c:valAx>
        <c:axId val="806062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09140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5436762"/>
        <c:axId val="48930859"/>
      </c:lineChart>
      <c:catAx>
        <c:axId val="5436762"/>
        <c:scaling>
          <c:orientation val="minMax"/>
        </c:scaling>
        <c:axPos val="b"/>
        <c:majorGridlines/>
        <c:delete val="1"/>
        <c:majorTickMark val="out"/>
        <c:minorTickMark val="none"/>
        <c:tickLblPos val="nextTo"/>
        <c:crossAx val="48930859"/>
        <c:crosses val="autoZero"/>
        <c:auto val="1"/>
        <c:lblOffset val="100"/>
        <c:tickMarkSkip val="12"/>
        <c:noMultiLvlLbl val="0"/>
      </c:catAx>
      <c:valAx>
        <c:axId val="4893085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367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37724548"/>
        <c:axId val="3976613"/>
      </c:lineChart>
      <c:catAx>
        <c:axId val="37724548"/>
        <c:scaling>
          <c:orientation val="minMax"/>
        </c:scaling>
        <c:axPos val="b"/>
        <c:majorGridlines/>
        <c:delete val="1"/>
        <c:majorTickMark val="out"/>
        <c:minorTickMark val="none"/>
        <c:tickLblPos val="nextTo"/>
        <c:crossAx val="3976613"/>
        <c:crosses val="autoZero"/>
        <c:auto val="1"/>
        <c:lblOffset val="100"/>
        <c:tickMarkSkip val="12"/>
        <c:noMultiLvlLbl val="0"/>
      </c:catAx>
      <c:valAx>
        <c:axId val="397661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772454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35789518"/>
        <c:axId val="53670207"/>
      </c:lineChart>
      <c:catAx>
        <c:axId val="35789518"/>
        <c:scaling>
          <c:orientation val="minMax"/>
        </c:scaling>
        <c:axPos val="b"/>
        <c:majorGridlines/>
        <c:delete val="1"/>
        <c:majorTickMark val="out"/>
        <c:minorTickMark val="none"/>
        <c:tickLblPos val="nextTo"/>
        <c:crossAx val="53670207"/>
        <c:crosses val="autoZero"/>
        <c:auto val="1"/>
        <c:lblOffset val="100"/>
        <c:tickMarkSkip val="12"/>
        <c:noMultiLvlLbl val="0"/>
      </c:catAx>
      <c:valAx>
        <c:axId val="5367020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7895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975"/>
          <c:w val="0.95125"/>
          <c:h val="0.710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13269816"/>
        <c:axId val="52319481"/>
      </c:lineChart>
      <c:catAx>
        <c:axId val="13269816"/>
        <c:scaling>
          <c:orientation val="minMax"/>
        </c:scaling>
        <c:axPos val="b"/>
        <c:majorGridlines/>
        <c:delete val="1"/>
        <c:majorTickMark val="out"/>
        <c:minorTickMark val="none"/>
        <c:tickLblPos val="nextTo"/>
        <c:crossAx val="52319481"/>
        <c:crosses val="autoZero"/>
        <c:auto val="1"/>
        <c:lblOffset val="100"/>
        <c:tickMarkSkip val="12"/>
        <c:noMultiLvlLbl val="0"/>
      </c:catAx>
      <c:valAx>
        <c:axId val="52319481"/>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26981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1113282"/>
        <c:axId val="10019539"/>
      </c:lineChart>
      <c:catAx>
        <c:axId val="1113282"/>
        <c:scaling>
          <c:orientation val="minMax"/>
        </c:scaling>
        <c:axPos val="b"/>
        <c:majorGridlines/>
        <c:delete val="1"/>
        <c:majorTickMark val="out"/>
        <c:minorTickMark val="none"/>
        <c:tickLblPos val="nextTo"/>
        <c:crossAx val="10019539"/>
        <c:crosses val="autoZero"/>
        <c:auto val="1"/>
        <c:lblOffset val="100"/>
        <c:tickMarkSkip val="12"/>
        <c:noMultiLvlLbl val="0"/>
      </c:catAx>
      <c:valAx>
        <c:axId val="1001953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132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066988"/>
        <c:axId val="6276301"/>
      </c:lineChart>
      <c:catAx>
        <c:axId val="23066988"/>
        <c:scaling>
          <c:orientation val="minMax"/>
        </c:scaling>
        <c:axPos val="b"/>
        <c:majorGridlines/>
        <c:delete val="1"/>
        <c:majorTickMark val="out"/>
        <c:minorTickMark val="none"/>
        <c:tickLblPos val="nextTo"/>
        <c:crossAx val="6276301"/>
        <c:crosses val="autoZero"/>
        <c:auto val="1"/>
        <c:lblOffset val="100"/>
        <c:tickMarkSkip val="12"/>
        <c:noMultiLvlLbl val="0"/>
      </c:catAx>
      <c:valAx>
        <c:axId val="62763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0669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47700090"/>
        <c:axId val="26647627"/>
      </c:lineChart>
      <c:catAx>
        <c:axId val="47700090"/>
        <c:scaling>
          <c:orientation val="minMax"/>
        </c:scaling>
        <c:axPos val="b"/>
        <c:majorGridlines/>
        <c:delete val="1"/>
        <c:majorTickMark val="out"/>
        <c:minorTickMark val="none"/>
        <c:tickLblPos val="none"/>
        <c:crossAx val="26647627"/>
        <c:crosses val="autoZero"/>
        <c:auto val="1"/>
        <c:lblOffset val="100"/>
        <c:tickMarkSkip val="12"/>
        <c:noMultiLvlLbl val="0"/>
      </c:catAx>
      <c:valAx>
        <c:axId val="2664762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70009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486710"/>
        <c:axId val="38618343"/>
      </c:lineChart>
      <c:catAx>
        <c:axId val="56486710"/>
        <c:scaling>
          <c:orientation val="minMax"/>
        </c:scaling>
        <c:axPos val="b"/>
        <c:majorGridlines/>
        <c:delete val="1"/>
        <c:majorTickMark val="out"/>
        <c:minorTickMark val="none"/>
        <c:tickLblPos val="nextTo"/>
        <c:crossAx val="38618343"/>
        <c:crosses val="autoZero"/>
        <c:auto val="1"/>
        <c:lblOffset val="100"/>
        <c:tickMarkSkip val="12"/>
        <c:noMultiLvlLbl val="0"/>
      </c:catAx>
      <c:valAx>
        <c:axId val="386183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4867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020768"/>
        <c:axId val="41078049"/>
      </c:lineChart>
      <c:catAx>
        <c:axId val="12020768"/>
        <c:scaling>
          <c:orientation val="minMax"/>
        </c:scaling>
        <c:axPos val="b"/>
        <c:majorGridlines/>
        <c:delete val="1"/>
        <c:majorTickMark val="out"/>
        <c:minorTickMark val="none"/>
        <c:tickLblPos val="nextTo"/>
        <c:crossAx val="41078049"/>
        <c:crosses val="autoZero"/>
        <c:auto val="1"/>
        <c:lblOffset val="100"/>
        <c:tickMarkSkip val="12"/>
        <c:noMultiLvlLbl val="0"/>
      </c:catAx>
      <c:valAx>
        <c:axId val="410780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0207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34158122"/>
        <c:axId val="38987643"/>
      </c:lineChart>
      <c:catAx>
        <c:axId val="34158122"/>
        <c:scaling>
          <c:orientation val="minMax"/>
        </c:scaling>
        <c:axPos val="b"/>
        <c:majorGridlines/>
        <c:delete val="1"/>
        <c:majorTickMark val="out"/>
        <c:minorTickMark val="none"/>
        <c:tickLblPos val="nextTo"/>
        <c:crossAx val="38987643"/>
        <c:crosses val="autoZero"/>
        <c:auto val="1"/>
        <c:lblOffset val="100"/>
        <c:tickMarkSkip val="12"/>
        <c:noMultiLvlLbl val="0"/>
      </c:catAx>
      <c:valAx>
        <c:axId val="3898764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1581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344468"/>
        <c:axId val="3882485"/>
      </c:lineChart>
      <c:catAx>
        <c:axId val="15344468"/>
        <c:scaling>
          <c:orientation val="minMax"/>
        </c:scaling>
        <c:axPos val="b"/>
        <c:majorGridlines/>
        <c:delete val="1"/>
        <c:majorTickMark val="out"/>
        <c:minorTickMark val="none"/>
        <c:tickLblPos val="nextTo"/>
        <c:crossAx val="3882485"/>
        <c:crosses val="autoZero"/>
        <c:auto val="1"/>
        <c:lblOffset val="100"/>
        <c:tickMarkSkip val="12"/>
        <c:noMultiLvlLbl val="0"/>
      </c:catAx>
      <c:valAx>
        <c:axId val="38824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3444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942366"/>
        <c:axId val="46045839"/>
      </c:lineChart>
      <c:catAx>
        <c:axId val="34942366"/>
        <c:scaling>
          <c:orientation val="minMax"/>
        </c:scaling>
        <c:axPos val="b"/>
        <c:majorGridlines/>
        <c:delete val="1"/>
        <c:majorTickMark val="out"/>
        <c:minorTickMark val="none"/>
        <c:tickLblPos val="nextTo"/>
        <c:crossAx val="46045839"/>
        <c:crosses val="autoZero"/>
        <c:auto val="1"/>
        <c:lblOffset val="100"/>
        <c:tickMarkSkip val="12"/>
        <c:noMultiLvlLbl val="0"/>
      </c:catAx>
      <c:valAx>
        <c:axId val="460458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9423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759368"/>
        <c:axId val="38725449"/>
      </c:lineChart>
      <c:catAx>
        <c:axId val="11759368"/>
        <c:scaling>
          <c:orientation val="minMax"/>
        </c:scaling>
        <c:axPos val="b"/>
        <c:majorGridlines/>
        <c:delete val="1"/>
        <c:majorTickMark val="out"/>
        <c:minorTickMark val="none"/>
        <c:tickLblPos val="nextTo"/>
        <c:crossAx val="38725449"/>
        <c:crosses val="autoZero"/>
        <c:auto val="1"/>
        <c:lblOffset val="100"/>
        <c:tickMarkSkip val="12"/>
        <c:noMultiLvlLbl val="0"/>
      </c:catAx>
      <c:valAx>
        <c:axId val="38725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593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12984722"/>
        <c:axId val="49753635"/>
      </c:lineChart>
      <c:catAx>
        <c:axId val="12984722"/>
        <c:scaling>
          <c:orientation val="minMax"/>
        </c:scaling>
        <c:axPos val="b"/>
        <c:majorGridlines/>
        <c:delete val="1"/>
        <c:majorTickMark val="out"/>
        <c:minorTickMark val="none"/>
        <c:tickLblPos val="nextTo"/>
        <c:crossAx val="49753635"/>
        <c:crosses val="autoZero"/>
        <c:auto val="1"/>
        <c:lblOffset val="100"/>
        <c:tickMarkSkip val="12"/>
        <c:noMultiLvlLbl val="0"/>
      </c:catAx>
      <c:valAx>
        <c:axId val="4975363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9847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129532"/>
        <c:axId val="3512605"/>
      </c:lineChart>
      <c:catAx>
        <c:axId val="45129532"/>
        <c:scaling>
          <c:orientation val="minMax"/>
        </c:scaling>
        <c:axPos val="b"/>
        <c:majorGridlines/>
        <c:delete val="1"/>
        <c:majorTickMark val="out"/>
        <c:minorTickMark val="none"/>
        <c:tickLblPos val="nextTo"/>
        <c:crossAx val="3512605"/>
        <c:crosses val="autoZero"/>
        <c:auto val="1"/>
        <c:lblOffset val="100"/>
        <c:tickMarkSkip val="12"/>
        <c:noMultiLvlLbl val="0"/>
      </c:catAx>
      <c:valAx>
        <c:axId val="35126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1295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613446"/>
        <c:axId val="16085559"/>
      </c:lineChart>
      <c:catAx>
        <c:axId val="31613446"/>
        <c:scaling>
          <c:orientation val="minMax"/>
        </c:scaling>
        <c:axPos val="b"/>
        <c:majorGridlines/>
        <c:delete val="1"/>
        <c:majorTickMark val="out"/>
        <c:minorTickMark val="none"/>
        <c:tickLblPos val="nextTo"/>
        <c:crossAx val="16085559"/>
        <c:crosses val="autoZero"/>
        <c:auto val="1"/>
        <c:lblOffset val="100"/>
        <c:tickMarkSkip val="12"/>
        <c:noMultiLvlLbl val="0"/>
      </c:catAx>
      <c:valAx>
        <c:axId val="160855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613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552304"/>
        <c:axId val="27861873"/>
      </c:lineChart>
      <c:catAx>
        <c:axId val="10552304"/>
        <c:scaling>
          <c:orientation val="minMax"/>
        </c:scaling>
        <c:axPos val="b"/>
        <c:majorGridlines/>
        <c:delete val="1"/>
        <c:majorTickMark val="out"/>
        <c:minorTickMark val="none"/>
        <c:tickLblPos val="nextTo"/>
        <c:crossAx val="27861873"/>
        <c:crosses val="autoZero"/>
        <c:auto val="1"/>
        <c:lblOffset val="100"/>
        <c:tickMarkSkip val="12"/>
        <c:noMultiLvlLbl val="0"/>
      </c:catAx>
      <c:valAx>
        <c:axId val="2786187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5523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38502052"/>
        <c:axId val="10974149"/>
      </c:lineChart>
      <c:catAx>
        <c:axId val="385020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974149"/>
        <c:crosses val="autoZero"/>
        <c:auto val="1"/>
        <c:lblOffset val="100"/>
        <c:tickMarkSkip val="12"/>
        <c:noMultiLvlLbl val="0"/>
      </c:catAx>
      <c:valAx>
        <c:axId val="1097414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50205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49430266"/>
        <c:axId val="42219211"/>
      </c:lineChart>
      <c:catAx>
        <c:axId val="49430266"/>
        <c:scaling>
          <c:orientation val="minMax"/>
        </c:scaling>
        <c:axPos val="b"/>
        <c:majorGridlines/>
        <c:delete val="1"/>
        <c:majorTickMark val="out"/>
        <c:minorTickMark val="none"/>
        <c:tickLblPos val="nextTo"/>
        <c:crossAx val="42219211"/>
        <c:crosses val="autoZero"/>
        <c:auto val="1"/>
        <c:lblOffset val="100"/>
        <c:tickMarkSkip val="12"/>
        <c:noMultiLvlLbl val="0"/>
      </c:catAx>
      <c:valAx>
        <c:axId val="4221921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4302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428580"/>
        <c:axId val="64312901"/>
      </c:lineChart>
      <c:catAx>
        <c:axId val="44428580"/>
        <c:scaling>
          <c:orientation val="minMax"/>
        </c:scaling>
        <c:axPos val="b"/>
        <c:majorGridlines/>
        <c:delete val="1"/>
        <c:majorTickMark val="out"/>
        <c:minorTickMark val="none"/>
        <c:tickLblPos val="nextTo"/>
        <c:crossAx val="64312901"/>
        <c:crosses val="autoZero"/>
        <c:auto val="1"/>
        <c:lblOffset val="100"/>
        <c:tickMarkSkip val="12"/>
        <c:noMultiLvlLbl val="0"/>
      </c:catAx>
      <c:valAx>
        <c:axId val="643129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4285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945198"/>
        <c:axId val="41962463"/>
      </c:lineChart>
      <c:catAx>
        <c:axId val="41945198"/>
        <c:scaling>
          <c:orientation val="minMax"/>
        </c:scaling>
        <c:axPos val="b"/>
        <c:majorGridlines/>
        <c:delete val="1"/>
        <c:majorTickMark val="out"/>
        <c:minorTickMark val="none"/>
        <c:tickLblPos val="nextTo"/>
        <c:crossAx val="41962463"/>
        <c:crosses val="autoZero"/>
        <c:auto val="1"/>
        <c:lblOffset val="100"/>
        <c:tickMarkSkip val="12"/>
        <c:noMultiLvlLbl val="0"/>
      </c:catAx>
      <c:valAx>
        <c:axId val="419624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9451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117848"/>
        <c:axId val="43516313"/>
      </c:lineChart>
      <c:catAx>
        <c:axId val="42117848"/>
        <c:scaling>
          <c:orientation val="minMax"/>
        </c:scaling>
        <c:axPos val="b"/>
        <c:majorGridlines/>
        <c:delete val="1"/>
        <c:majorTickMark val="out"/>
        <c:minorTickMark val="none"/>
        <c:tickLblPos val="nextTo"/>
        <c:crossAx val="43516313"/>
        <c:crosses val="autoZero"/>
        <c:auto val="1"/>
        <c:lblOffset val="100"/>
        <c:tickMarkSkip val="12"/>
        <c:noMultiLvlLbl val="0"/>
      </c:catAx>
      <c:valAx>
        <c:axId val="435163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117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56102498"/>
        <c:axId val="35160435"/>
      </c:lineChart>
      <c:catAx>
        <c:axId val="56102498"/>
        <c:scaling>
          <c:orientation val="minMax"/>
        </c:scaling>
        <c:axPos val="b"/>
        <c:majorGridlines/>
        <c:delete val="1"/>
        <c:majorTickMark val="out"/>
        <c:minorTickMark val="none"/>
        <c:tickLblPos val="nextTo"/>
        <c:crossAx val="35160435"/>
        <c:crosses val="autoZero"/>
        <c:auto val="1"/>
        <c:lblOffset val="100"/>
        <c:tickMarkSkip val="12"/>
        <c:noMultiLvlLbl val="0"/>
      </c:catAx>
      <c:valAx>
        <c:axId val="3516043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61024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008460"/>
        <c:axId val="29422957"/>
      </c:lineChart>
      <c:catAx>
        <c:axId val="48008460"/>
        <c:scaling>
          <c:orientation val="minMax"/>
        </c:scaling>
        <c:axPos val="b"/>
        <c:majorGridlines/>
        <c:delete val="1"/>
        <c:majorTickMark val="out"/>
        <c:minorTickMark val="none"/>
        <c:tickLblPos val="nextTo"/>
        <c:crossAx val="29422957"/>
        <c:crosses val="autoZero"/>
        <c:auto val="1"/>
        <c:lblOffset val="100"/>
        <c:tickMarkSkip val="12"/>
        <c:noMultiLvlLbl val="0"/>
      </c:catAx>
      <c:valAx>
        <c:axId val="294229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0084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480022"/>
        <c:axId val="34449287"/>
      </c:lineChart>
      <c:catAx>
        <c:axId val="63480022"/>
        <c:scaling>
          <c:orientation val="minMax"/>
        </c:scaling>
        <c:axPos val="b"/>
        <c:majorGridlines/>
        <c:delete val="1"/>
        <c:majorTickMark val="out"/>
        <c:minorTickMark val="none"/>
        <c:tickLblPos val="nextTo"/>
        <c:crossAx val="34449287"/>
        <c:crosses val="autoZero"/>
        <c:auto val="1"/>
        <c:lblOffset val="100"/>
        <c:tickMarkSkip val="12"/>
        <c:noMultiLvlLbl val="0"/>
      </c:catAx>
      <c:valAx>
        <c:axId val="344492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4800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608128"/>
        <c:axId val="38928833"/>
      </c:lineChart>
      <c:catAx>
        <c:axId val="41608128"/>
        <c:scaling>
          <c:orientation val="minMax"/>
        </c:scaling>
        <c:axPos val="b"/>
        <c:majorGridlines/>
        <c:delete val="1"/>
        <c:majorTickMark val="out"/>
        <c:minorTickMark val="none"/>
        <c:tickLblPos val="nextTo"/>
        <c:crossAx val="38928833"/>
        <c:crosses val="autoZero"/>
        <c:auto val="1"/>
        <c:lblOffset val="100"/>
        <c:tickMarkSkip val="12"/>
        <c:noMultiLvlLbl val="0"/>
      </c:catAx>
      <c:valAx>
        <c:axId val="389288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6081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14815178"/>
        <c:axId val="66227739"/>
      </c:lineChart>
      <c:catAx>
        <c:axId val="14815178"/>
        <c:scaling>
          <c:orientation val="minMax"/>
        </c:scaling>
        <c:axPos val="b"/>
        <c:majorGridlines/>
        <c:delete val="1"/>
        <c:majorTickMark val="out"/>
        <c:minorTickMark val="none"/>
        <c:tickLblPos val="nextTo"/>
        <c:crossAx val="66227739"/>
        <c:crosses val="autoZero"/>
        <c:auto val="1"/>
        <c:lblOffset val="100"/>
        <c:tickMarkSkip val="12"/>
        <c:noMultiLvlLbl val="0"/>
      </c:catAx>
      <c:valAx>
        <c:axId val="6622773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48151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178740"/>
        <c:axId val="62846613"/>
      </c:lineChart>
      <c:catAx>
        <c:axId val="59178740"/>
        <c:scaling>
          <c:orientation val="minMax"/>
        </c:scaling>
        <c:axPos val="b"/>
        <c:majorGridlines/>
        <c:delete val="1"/>
        <c:majorTickMark val="out"/>
        <c:minorTickMark val="none"/>
        <c:tickLblPos val="nextTo"/>
        <c:crossAx val="62846613"/>
        <c:crosses val="autoZero"/>
        <c:auto val="1"/>
        <c:lblOffset val="100"/>
        <c:tickMarkSkip val="12"/>
        <c:noMultiLvlLbl val="0"/>
      </c:catAx>
      <c:valAx>
        <c:axId val="628466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1787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31658478"/>
        <c:axId val="16490847"/>
      </c:lineChart>
      <c:catAx>
        <c:axId val="31658478"/>
        <c:scaling>
          <c:orientation val="minMax"/>
        </c:scaling>
        <c:axPos val="b"/>
        <c:majorGridlines/>
        <c:delete val="1"/>
        <c:majorTickMark val="out"/>
        <c:minorTickMark val="none"/>
        <c:tickLblPos val="none"/>
        <c:crossAx val="16490847"/>
        <c:crosses val="autoZero"/>
        <c:auto val="1"/>
        <c:lblOffset val="100"/>
        <c:tickMarkSkip val="12"/>
        <c:noMultiLvlLbl val="0"/>
      </c:catAx>
      <c:valAx>
        <c:axId val="1649084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6584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8748606"/>
        <c:axId val="57410863"/>
      </c:lineChart>
      <c:catAx>
        <c:axId val="28748606"/>
        <c:scaling>
          <c:orientation val="minMax"/>
        </c:scaling>
        <c:axPos val="b"/>
        <c:majorGridlines/>
        <c:delete val="1"/>
        <c:majorTickMark val="out"/>
        <c:minorTickMark val="none"/>
        <c:tickLblPos val="nextTo"/>
        <c:crossAx val="57410863"/>
        <c:crosses val="autoZero"/>
        <c:auto val="1"/>
        <c:lblOffset val="100"/>
        <c:tickMarkSkip val="12"/>
        <c:noMultiLvlLbl val="0"/>
      </c:catAx>
      <c:valAx>
        <c:axId val="574108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7486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935720"/>
        <c:axId val="19768297"/>
      </c:lineChart>
      <c:catAx>
        <c:axId val="46935720"/>
        <c:scaling>
          <c:orientation val="minMax"/>
        </c:scaling>
        <c:axPos val="b"/>
        <c:majorGridlines/>
        <c:delete val="1"/>
        <c:majorTickMark val="out"/>
        <c:minorTickMark val="none"/>
        <c:tickLblPos val="nextTo"/>
        <c:crossAx val="19768297"/>
        <c:crosses val="autoZero"/>
        <c:auto val="1"/>
        <c:lblOffset val="100"/>
        <c:tickMarkSkip val="12"/>
        <c:noMultiLvlLbl val="0"/>
      </c:catAx>
      <c:valAx>
        <c:axId val="197682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9357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43696946"/>
        <c:axId val="57728195"/>
      </c:lineChart>
      <c:catAx>
        <c:axId val="43696946"/>
        <c:scaling>
          <c:orientation val="minMax"/>
        </c:scaling>
        <c:axPos val="b"/>
        <c:majorGridlines/>
        <c:delete val="1"/>
        <c:majorTickMark val="out"/>
        <c:minorTickMark val="none"/>
        <c:tickLblPos val="nextTo"/>
        <c:crossAx val="57728195"/>
        <c:crosses val="autoZero"/>
        <c:auto val="1"/>
        <c:lblOffset val="100"/>
        <c:tickMarkSkip val="12"/>
        <c:noMultiLvlLbl val="0"/>
      </c:catAx>
      <c:valAx>
        <c:axId val="5772819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6969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791708"/>
        <c:axId val="45472189"/>
      </c:lineChart>
      <c:catAx>
        <c:axId val="49791708"/>
        <c:scaling>
          <c:orientation val="minMax"/>
        </c:scaling>
        <c:axPos val="b"/>
        <c:majorGridlines/>
        <c:delete val="1"/>
        <c:majorTickMark val="out"/>
        <c:minorTickMark val="none"/>
        <c:tickLblPos val="nextTo"/>
        <c:crossAx val="45472189"/>
        <c:crosses val="autoZero"/>
        <c:auto val="1"/>
        <c:lblOffset val="100"/>
        <c:tickMarkSkip val="12"/>
        <c:noMultiLvlLbl val="0"/>
      </c:catAx>
      <c:valAx>
        <c:axId val="454721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7917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96518"/>
        <c:axId val="59368663"/>
      </c:lineChart>
      <c:catAx>
        <c:axId val="6596518"/>
        <c:scaling>
          <c:orientation val="minMax"/>
        </c:scaling>
        <c:axPos val="b"/>
        <c:majorGridlines/>
        <c:delete val="1"/>
        <c:majorTickMark val="out"/>
        <c:minorTickMark val="none"/>
        <c:tickLblPos val="nextTo"/>
        <c:crossAx val="59368663"/>
        <c:crosses val="autoZero"/>
        <c:auto val="1"/>
        <c:lblOffset val="100"/>
        <c:tickMarkSkip val="12"/>
        <c:noMultiLvlLbl val="0"/>
      </c:catAx>
      <c:valAx>
        <c:axId val="593686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965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555920"/>
        <c:axId val="44132369"/>
      </c:lineChart>
      <c:catAx>
        <c:axId val="64555920"/>
        <c:scaling>
          <c:orientation val="minMax"/>
        </c:scaling>
        <c:axPos val="b"/>
        <c:majorGridlines/>
        <c:delete val="1"/>
        <c:majorTickMark val="out"/>
        <c:minorTickMark val="none"/>
        <c:tickLblPos val="nextTo"/>
        <c:crossAx val="44132369"/>
        <c:crosses val="autoZero"/>
        <c:auto val="1"/>
        <c:lblOffset val="100"/>
        <c:tickMarkSkip val="12"/>
        <c:noMultiLvlLbl val="0"/>
      </c:catAx>
      <c:valAx>
        <c:axId val="441323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5559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61647002"/>
        <c:axId val="17952107"/>
      </c:lineChart>
      <c:catAx>
        <c:axId val="61647002"/>
        <c:scaling>
          <c:orientation val="minMax"/>
        </c:scaling>
        <c:axPos val="b"/>
        <c:majorGridlines/>
        <c:delete val="1"/>
        <c:majorTickMark val="out"/>
        <c:minorTickMark val="none"/>
        <c:tickLblPos val="nextTo"/>
        <c:crossAx val="17952107"/>
        <c:crosses val="autoZero"/>
        <c:auto val="1"/>
        <c:lblOffset val="100"/>
        <c:tickMarkSkip val="12"/>
        <c:noMultiLvlLbl val="0"/>
      </c:catAx>
      <c:valAx>
        <c:axId val="1795210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16470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351236"/>
        <c:axId val="44834533"/>
      </c:lineChart>
      <c:catAx>
        <c:axId val="27351236"/>
        <c:scaling>
          <c:orientation val="minMax"/>
        </c:scaling>
        <c:axPos val="b"/>
        <c:majorGridlines/>
        <c:delete val="1"/>
        <c:majorTickMark val="out"/>
        <c:minorTickMark val="none"/>
        <c:tickLblPos val="nextTo"/>
        <c:crossAx val="44834533"/>
        <c:crosses val="autoZero"/>
        <c:auto val="1"/>
        <c:lblOffset val="100"/>
        <c:tickMarkSkip val="12"/>
        <c:noMultiLvlLbl val="0"/>
      </c:catAx>
      <c:valAx>
        <c:axId val="4483453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3512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57614"/>
        <c:axId val="7718527"/>
      </c:lineChart>
      <c:catAx>
        <c:axId val="857614"/>
        <c:scaling>
          <c:orientation val="minMax"/>
        </c:scaling>
        <c:axPos val="b"/>
        <c:majorGridlines/>
        <c:delete val="1"/>
        <c:majorTickMark val="out"/>
        <c:minorTickMark val="none"/>
        <c:tickLblPos val="nextTo"/>
        <c:crossAx val="7718527"/>
        <c:crosses val="autoZero"/>
        <c:auto val="1"/>
        <c:lblOffset val="100"/>
        <c:tickMarkSkip val="12"/>
        <c:noMultiLvlLbl val="0"/>
      </c:catAx>
      <c:valAx>
        <c:axId val="771852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576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57880"/>
        <c:axId val="21220921"/>
      </c:lineChart>
      <c:catAx>
        <c:axId val="2357880"/>
        <c:scaling>
          <c:orientation val="minMax"/>
        </c:scaling>
        <c:axPos val="b"/>
        <c:majorGridlines/>
        <c:delete val="1"/>
        <c:majorTickMark val="out"/>
        <c:minorTickMark val="none"/>
        <c:tickLblPos val="nextTo"/>
        <c:crossAx val="21220921"/>
        <c:crosses val="autoZero"/>
        <c:auto val="1"/>
        <c:lblOffset val="100"/>
        <c:tickMarkSkip val="12"/>
        <c:noMultiLvlLbl val="0"/>
      </c:catAx>
      <c:valAx>
        <c:axId val="212209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57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14199896"/>
        <c:axId val="60690201"/>
      </c:lineChart>
      <c:catAx>
        <c:axId val="14199896"/>
        <c:scaling>
          <c:orientation val="minMax"/>
        </c:scaling>
        <c:axPos val="b"/>
        <c:majorGridlines/>
        <c:delete val="1"/>
        <c:majorTickMark val="out"/>
        <c:minorTickMark val="none"/>
        <c:tickLblPos val="none"/>
        <c:crossAx val="60690201"/>
        <c:crosses val="autoZero"/>
        <c:auto val="1"/>
        <c:lblOffset val="100"/>
        <c:tickMarkSkip val="12"/>
        <c:noMultiLvlLbl val="0"/>
      </c:catAx>
      <c:valAx>
        <c:axId val="6069020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1998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56770562"/>
        <c:axId val="41173011"/>
      </c:lineChart>
      <c:catAx>
        <c:axId val="56770562"/>
        <c:scaling>
          <c:orientation val="minMax"/>
        </c:scaling>
        <c:axPos val="b"/>
        <c:majorGridlines/>
        <c:delete val="1"/>
        <c:majorTickMark val="out"/>
        <c:minorTickMark val="none"/>
        <c:tickLblPos val="nextTo"/>
        <c:crossAx val="41173011"/>
        <c:crosses val="autoZero"/>
        <c:auto val="1"/>
        <c:lblOffset val="100"/>
        <c:tickMarkSkip val="12"/>
        <c:noMultiLvlLbl val="0"/>
      </c:catAx>
      <c:valAx>
        <c:axId val="41173011"/>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67705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 Id="rId15" Type="http://schemas.openxmlformats.org/officeDocument/2006/relationships/chart" Target="/xl/charts/chart39.xml" /><Relationship Id="rId16" Type="http://schemas.openxmlformats.org/officeDocument/2006/relationships/chart" Target="/xl/charts/chart40.xml" /><Relationship Id="rId17" Type="http://schemas.openxmlformats.org/officeDocument/2006/relationships/chart" Target="/xl/charts/chart41.xml" /><Relationship Id="rId18" Type="http://schemas.openxmlformats.org/officeDocument/2006/relationships/chart" Target="/xl/charts/chart4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 Id="rId7" Type="http://schemas.openxmlformats.org/officeDocument/2006/relationships/chart" Target="/xl/charts/chart49.xml" /><Relationship Id="rId8" Type="http://schemas.openxmlformats.org/officeDocument/2006/relationships/chart" Target="/xl/charts/chart50.xml" /><Relationship Id="rId9" Type="http://schemas.openxmlformats.org/officeDocument/2006/relationships/chart" Target="/xl/charts/chart51.xml" /><Relationship Id="rId10" Type="http://schemas.openxmlformats.org/officeDocument/2006/relationships/chart" Target="/xl/charts/chart52.xml" /><Relationship Id="rId11" Type="http://schemas.openxmlformats.org/officeDocument/2006/relationships/chart" Target="/xl/charts/chart53.xml" /><Relationship Id="rId12" Type="http://schemas.openxmlformats.org/officeDocument/2006/relationships/chart" Target="/xl/charts/chart54.xml" /><Relationship Id="rId13" Type="http://schemas.openxmlformats.org/officeDocument/2006/relationships/chart" Target="/xl/charts/chart55.xml" /><Relationship Id="rId14" Type="http://schemas.openxmlformats.org/officeDocument/2006/relationships/chart" Target="/xl/charts/chart56.xml" /><Relationship Id="rId15" Type="http://schemas.openxmlformats.org/officeDocument/2006/relationships/chart" Target="/xl/charts/chart57.xml" /><Relationship Id="rId16" Type="http://schemas.openxmlformats.org/officeDocument/2006/relationships/chart" Target="/xl/charts/chart5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 Id="rId4" Type="http://schemas.openxmlformats.org/officeDocument/2006/relationships/chart" Target="/xl/charts/chart62.xml" /><Relationship Id="rId5" Type="http://schemas.openxmlformats.org/officeDocument/2006/relationships/chart" Target="/xl/charts/chart63.xml" /><Relationship Id="rId6" Type="http://schemas.openxmlformats.org/officeDocument/2006/relationships/chart" Target="/xl/charts/chart64.xml" /><Relationship Id="rId7" Type="http://schemas.openxmlformats.org/officeDocument/2006/relationships/chart" Target="/xl/charts/chart65.xml" /><Relationship Id="rId8" Type="http://schemas.openxmlformats.org/officeDocument/2006/relationships/chart" Target="/xl/charts/chart66.xml" /><Relationship Id="rId9" Type="http://schemas.openxmlformats.org/officeDocument/2006/relationships/chart" Target="/xl/charts/chart67.xml" /><Relationship Id="rId10" Type="http://schemas.openxmlformats.org/officeDocument/2006/relationships/chart" Target="/xl/charts/chart68.xml" /><Relationship Id="rId11" Type="http://schemas.openxmlformats.org/officeDocument/2006/relationships/chart" Target="/xl/charts/chart69.xml" /><Relationship Id="rId12" Type="http://schemas.openxmlformats.org/officeDocument/2006/relationships/chart" Target="/xl/charts/chart70.xml" /><Relationship Id="rId13" Type="http://schemas.openxmlformats.org/officeDocument/2006/relationships/chart" Target="/xl/charts/chart71.xml" /><Relationship Id="rId14" Type="http://schemas.openxmlformats.org/officeDocument/2006/relationships/chart" Target="/xl/charts/chart72.xml" /><Relationship Id="rId15" Type="http://schemas.openxmlformats.org/officeDocument/2006/relationships/chart" Target="/xl/charts/chart73.xml" /><Relationship Id="rId16" Type="http://schemas.openxmlformats.org/officeDocument/2006/relationships/chart" Target="/xl/charts/chart74.xml" /><Relationship Id="rId17" Type="http://schemas.openxmlformats.org/officeDocument/2006/relationships/chart" Target="/xl/charts/chart75.xml" /><Relationship Id="rId18" Type="http://schemas.openxmlformats.org/officeDocument/2006/relationships/chart" Target="/xl/charts/chart76.xml" /><Relationship Id="rId19" Type="http://schemas.openxmlformats.org/officeDocument/2006/relationships/chart" Target="/xl/charts/chart77.xml" /><Relationship Id="rId20" Type="http://schemas.openxmlformats.org/officeDocument/2006/relationships/chart" Target="/xl/charts/chart78.xml" /><Relationship Id="rId21" Type="http://schemas.openxmlformats.org/officeDocument/2006/relationships/chart" Target="/xl/charts/chart79.xml" /><Relationship Id="rId22" Type="http://schemas.openxmlformats.org/officeDocument/2006/relationships/chart" Target="/xl/charts/chart80.xml" /><Relationship Id="rId23" Type="http://schemas.openxmlformats.org/officeDocument/2006/relationships/chart" Target="/xl/charts/chart81.xml" /><Relationship Id="rId24" Type="http://schemas.openxmlformats.org/officeDocument/2006/relationships/chart" Target="/xl/charts/chart82.xml" /><Relationship Id="rId25" Type="http://schemas.openxmlformats.org/officeDocument/2006/relationships/chart" Target="/xl/charts/chart83.xml" /><Relationship Id="rId26" Type="http://schemas.openxmlformats.org/officeDocument/2006/relationships/chart" Target="/xl/charts/chart84.xml" /><Relationship Id="rId27" Type="http://schemas.openxmlformats.org/officeDocument/2006/relationships/chart" Target="/xl/charts/chart85.xml" /><Relationship Id="rId28" Type="http://schemas.openxmlformats.org/officeDocument/2006/relationships/chart" Target="/xl/charts/chart86.xml" /><Relationship Id="rId29" Type="http://schemas.openxmlformats.org/officeDocument/2006/relationships/chart" Target="/xl/charts/chart87.xml" /><Relationship Id="rId30" Type="http://schemas.openxmlformats.org/officeDocument/2006/relationships/chart" Target="/xl/charts/chart88.xml" /><Relationship Id="rId31" Type="http://schemas.openxmlformats.org/officeDocument/2006/relationships/chart" Target="/xl/charts/chart89.xml" /><Relationship Id="rId32" Type="http://schemas.openxmlformats.org/officeDocument/2006/relationships/chart" Target="/xl/charts/chart9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08" name="Chart 298"/>
        <xdr:cNvGraphicFramePr/>
      </xdr:nvGraphicFramePr>
      <xdr:xfrm>
        <a:off x="171450" y="342900"/>
        <a:ext cx="5829300" cy="295275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09" name="Chart 299"/>
        <xdr:cNvGraphicFramePr/>
      </xdr:nvGraphicFramePr>
      <xdr:xfrm>
        <a:off x="142875" y="3333750"/>
        <a:ext cx="5762625" cy="295275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10" name="TextBox 30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11" name="TextBox 30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12" name="TextBox 30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13" name="Line 30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14" name="Line 30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15" name="Chart 305"/>
        <xdr:cNvGraphicFramePr/>
      </xdr:nvGraphicFramePr>
      <xdr:xfrm>
        <a:off x="19050" y="6143625"/>
        <a:ext cx="6010275" cy="295275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16" name="TextBox 30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17" name="TextBox 30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18" name="TextBox 30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19" name="TextBox 30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20" name="TextBox 31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21" name="TextBox 31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22" name="TextBox 31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23" name="TextBox 31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24" name="TextBox 31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25" name="TextBox 31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26" name="TextBox 31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27" name="TextBox 31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01" name="Chart 101"/>
        <xdr:cNvGraphicFramePr/>
      </xdr:nvGraphicFramePr>
      <xdr:xfrm>
        <a:off x="76200" y="485775"/>
        <a:ext cx="5924550" cy="3819525"/>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02" name="Chart 102"/>
        <xdr:cNvGraphicFramePr/>
      </xdr:nvGraphicFramePr>
      <xdr:xfrm>
        <a:off x="104775" y="4562475"/>
        <a:ext cx="5924550"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03" name="Line 10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04" name="Line 10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05" name="TextBox 10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06" name="TextBox 106"/>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07" name="TextBox 107"/>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08" name="TextBox 108"/>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09" name="TextBox 109"/>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10" name="TextBox 110"/>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11" name="TextBox 111"/>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12" name="TextBox 112"/>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13" name="TextBox 113"/>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14" name="TextBox 114"/>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87" name="Chart 87"/>
        <xdr:cNvGraphicFramePr/>
      </xdr:nvGraphicFramePr>
      <xdr:xfrm>
        <a:off x="38100" y="476250"/>
        <a:ext cx="5991225"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88" name="Chart 88"/>
        <xdr:cNvGraphicFramePr/>
      </xdr:nvGraphicFramePr>
      <xdr:xfrm>
        <a:off x="104775" y="4591050"/>
        <a:ext cx="5838825"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89" name="Line 8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90" name="Line 9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91" name="TextBox 91"/>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92" name="TextBox 92"/>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93" name="TextBox 93"/>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94" name="TextBox 94"/>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95" name="TextBox 95"/>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96" name="TextBox 96"/>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97" name="TextBox 97"/>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98" name="TextBox 98"/>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99" name="TextBox 99"/>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00" name="TextBox 100"/>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6" name="Chart 176"/>
        <xdr:cNvGraphicFramePr/>
      </xdr:nvGraphicFramePr>
      <xdr:xfrm>
        <a:off x="57150" y="628650"/>
        <a:ext cx="59340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7" name="TextBox 1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8" name="TextBox 1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9" name="TextBox 1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0" name="TextBox 1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81" name="TextBox 1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2" name="Chart 182"/>
        <xdr:cNvGraphicFramePr/>
      </xdr:nvGraphicFramePr>
      <xdr:xfrm>
        <a:off x="57150" y="628650"/>
        <a:ext cx="59340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83" name="TextBox 1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84" name="TextBox 1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85" name="TextBox 1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6" name="TextBox 1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87" name="TextBox 1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8" name="Chart 188"/>
        <xdr:cNvGraphicFramePr/>
      </xdr:nvGraphicFramePr>
      <xdr:xfrm>
        <a:off x="57150" y="628650"/>
        <a:ext cx="59340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9" name="TextBox 1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90" name="TextBox 1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91" name="TextBox 1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92" name="TextBox 1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193"/>
        <xdr:cNvGraphicFramePr/>
      </xdr:nvGraphicFramePr>
      <xdr:xfrm>
        <a:off x="57150" y="628650"/>
        <a:ext cx="59340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4" name="TextBox 1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95" name="TextBox 1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96" name="TextBox 1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97" name="TextBox 1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8" name="TextBox 19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9" name="TextBox 1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00" name="TextBox 2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457200</xdr:colOff>
      <xdr:row>27</xdr:row>
      <xdr:rowOff>142875</xdr:rowOff>
    </xdr:to>
    <xdr:sp>
      <xdr:nvSpPr>
        <xdr:cNvPr id="1" name="Text 3"/>
        <xdr:cNvSpPr txBox="1">
          <a:spLocks noChangeArrowheads="1"/>
        </xdr:cNvSpPr>
      </xdr:nvSpPr>
      <xdr:spPr>
        <a:xfrm>
          <a:off x="0" y="4038600"/>
          <a:ext cx="638175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457200</xdr:colOff>
      <xdr:row>38</xdr:row>
      <xdr:rowOff>0</xdr:rowOff>
    </xdr:to>
    <xdr:sp>
      <xdr:nvSpPr>
        <xdr:cNvPr id="2" name="Text 4"/>
        <xdr:cNvSpPr txBox="1">
          <a:spLocks noChangeArrowheads="1"/>
        </xdr:cNvSpPr>
      </xdr:nvSpPr>
      <xdr:spPr>
        <a:xfrm>
          <a:off x="0" y="5657850"/>
          <a:ext cx="6381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457200</xdr:colOff>
      <xdr:row>48</xdr:row>
      <xdr:rowOff>0</xdr:rowOff>
    </xdr:to>
    <xdr:sp>
      <xdr:nvSpPr>
        <xdr:cNvPr id="3" name="Text 5"/>
        <xdr:cNvSpPr txBox="1">
          <a:spLocks noChangeArrowheads="1"/>
        </xdr:cNvSpPr>
      </xdr:nvSpPr>
      <xdr:spPr>
        <a:xfrm>
          <a:off x="19050" y="7086600"/>
          <a:ext cx="63627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457200</xdr:colOff>
      <xdr:row>78</xdr:row>
      <xdr:rowOff>38100</xdr:rowOff>
    </xdr:to>
    <xdr:sp>
      <xdr:nvSpPr>
        <xdr:cNvPr id="4" name="Text 6"/>
        <xdr:cNvSpPr txBox="1">
          <a:spLocks noChangeArrowheads="1"/>
        </xdr:cNvSpPr>
      </xdr:nvSpPr>
      <xdr:spPr>
        <a:xfrm>
          <a:off x="0" y="12496800"/>
          <a:ext cx="638175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466725</xdr:colOff>
      <xdr:row>87</xdr:row>
      <xdr:rowOff>152400</xdr:rowOff>
    </xdr:to>
    <xdr:sp>
      <xdr:nvSpPr>
        <xdr:cNvPr id="5" name="Text 7"/>
        <xdr:cNvSpPr txBox="1">
          <a:spLocks noChangeArrowheads="1"/>
        </xdr:cNvSpPr>
      </xdr:nvSpPr>
      <xdr:spPr>
        <a:xfrm>
          <a:off x="0" y="14116050"/>
          <a:ext cx="63912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466725</xdr:colOff>
      <xdr:row>98</xdr:row>
      <xdr:rowOff>0</xdr:rowOff>
    </xdr:to>
    <xdr:sp>
      <xdr:nvSpPr>
        <xdr:cNvPr id="6" name="Text 8"/>
        <xdr:cNvSpPr txBox="1">
          <a:spLocks noChangeArrowheads="1"/>
        </xdr:cNvSpPr>
      </xdr:nvSpPr>
      <xdr:spPr>
        <a:xfrm>
          <a:off x="0" y="15735300"/>
          <a:ext cx="63912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457200</xdr:colOff>
      <xdr:row>17</xdr:row>
      <xdr:rowOff>142875</xdr:rowOff>
    </xdr:to>
    <xdr:sp>
      <xdr:nvSpPr>
        <xdr:cNvPr id="8" name="Text 3"/>
        <xdr:cNvSpPr txBox="1">
          <a:spLocks noChangeArrowheads="1"/>
        </xdr:cNvSpPr>
      </xdr:nvSpPr>
      <xdr:spPr>
        <a:xfrm>
          <a:off x="9525" y="2495550"/>
          <a:ext cx="63722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19" customWidth="1"/>
  </cols>
  <sheetData>
    <row r="1" ht="15.75">
      <c r="A1" s="618" t="s">
        <v>209</v>
      </c>
    </row>
    <row r="4" ht="12.75">
      <c r="A4" s="13" t="s">
        <v>221</v>
      </c>
    </row>
    <row r="5" ht="12.75">
      <c r="A5" s="623" t="s">
        <v>222</v>
      </c>
    </row>
    <row r="6" ht="14.25">
      <c r="A6" s="620"/>
    </row>
    <row r="7" ht="12.75">
      <c r="A7" s="619" t="s">
        <v>210</v>
      </c>
    </row>
    <row r="10" ht="12.75">
      <c r="A10" s="619" t="s">
        <v>223</v>
      </c>
    </row>
    <row r="11" ht="12.75">
      <c r="A11" s="619" t="s">
        <v>211</v>
      </c>
    </row>
    <row r="14" ht="12.75">
      <c r="A14" s="619" t="s">
        <v>212</v>
      </c>
    </row>
    <row r="17" ht="12.75">
      <c r="A17" s="619" t="s">
        <v>213</v>
      </c>
    </row>
    <row r="18" ht="12.75">
      <c r="A18" s="619" t="s">
        <v>47</v>
      </c>
    </row>
    <row r="19" ht="12.75">
      <c r="A19" s="619" t="s">
        <v>214</v>
      </c>
    </row>
    <row r="20" ht="12.75">
      <c r="A20" s="619" t="s">
        <v>215</v>
      </c>
    </row>
    <row r="21" ht="12.75">
      <c r="A21" s="619" t="s">
        <v>216</v>
      </c>
    </row>
    <row r="24" ht="12.75">
      <c r="A24" s="621" t="s">
        <v>217</v>
      </c>
    </row>
    <row r="25" ht="38.25">
      <c r="A25" s="622" t="s">
        <v>218</v>
      </c>
    </row>
    <row r="28" ht="12.75">
      <c r="A28" s="621" t="s">
        <v>219</v>
      </c>
    </row>
    <row r="29" ht="51">
      <c r="A29" s="622" t="s">
        <v>220</v>
      </c>
    </row>
    <row r="30" ht="12.75">
      <c r="A30" s="619"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4"/>
      <c r="B1" s="514"/>
      <c r="C1" s="514"/>
      <c r="D1" s="514"/>
      <c r="E1" s="514"/>
      <c r="F1" s="514"/>
      <c r="G1" s="514"/>
      <c r="H1" s="514"/>
      <c r="I1" s="514"/>
      <c r="J1" s="514"/>
      <c r="K1" s="514"/>
      <c r="L1" s="514"/>
      <c r="M1" s="514"/>
      <c r="N1" s="514"/>
      <c r="O1" s="514"/>
      <c r="P1" s="514"/>
      <c r="Q1" s="514"/>
    </row>
    <row r="2" spans="1:17" ht="12" customHeight="1">
      <c r="A2" s="131"/>
      <c r="B2" s="132"/>
      <c r="C2" s="132"/>
      <c r="D2" s="132"/>
      <c r="E2" s="132"/>
      <c r="F2" s="132"/>
      <c r="G2" s="132"/>
      <c r="H2" s="132"/>
      <c r="I2" s="132"/>
      <c r="J2" s="132"/>
      <c r="K2" s="132"/>
      <c r="L2" s="132"/>
      <c r="M2" s="132"/>
      <c r="N2" s="133"/>
      <c r="O2" s="133"/>
      <c r="P2" s="133"/>
      <c r="Q2" s="134"/>
    </row>
    <row r="3" spans="1:17" ht="12" customHeight="1">
      <c r="A3" s="521" t="s">
        <v>3</v>
      </c>
      <c r="B3" s="521"/>
      <c r="C3" s="521"/>
      <c r="D3" s="521"/>
      <c r="E3" s="521"/>
      <c r="F3" s="521"/>
      <c r="G3" s="521"/>
      <c r="H3" s="521"/>
      <c r="I3" s="521"/>
      <c r="J3" s="521"/>
      <c r="K3" s="521"/>
      <c r="L3" s="521"/>
      <c r="M3" s="521"/>
      <c r="N3" s="521"/>
      <c r="O3" s="521"/>
      <c r="P3" s="521"/>
      <c r="Q3" s="521"/>
    </row>
    <row r="4" spans="1:17" ht="12" customHeight="1">
      <c r="A4" s="514" t="s">
        <v>50</v>
      </c>
      <c r="B4" s="514"/>
      <c r="C4" s="514"/>
      <c r="D4" s="514"/>
      <c r="E4" s="514"/>
      <c r="F4" s="514"/>
      <c r="G4" s="514"/>
      <c r="H4" s="514"/>
      <c r="I4" s="514"/>
      <c r="J4" s="514"/>
      <c r="K4" s="514"/>
      <c r="L4" s="514"/>
      <c r="M4" s="514"/>
      <c r="N4" s="514"/>
      <c r="O4" s="514"/>
      <c r="P4" s="514"/>
      <c r="Q4" s="514"/>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6" t="s">
        <v>4</v>
      </c>
      <c r="P7" s="517"/>
      <c r="Q7" s="517"/>
    </row>
    <row r="8" spans="1:17" ht="12" customHeight="1">
      <c r="A8" s="142"/>
      <c r="B8" s="143"/>
      <c r="C8" s="144"/>
      <c r="D8" s="144"/>
      <c r="E8" s="144"/>
      <c r="F8" s="144"/>
      <c r="G8" s="144"/>
      <c r="H8" s="144"/>
      <c r="I8" s="144"/>
      <c r="J8" s="144"/>
      <c r="K8" s="144"/>
      <c r="L8" s="144"/>
      <c r="M8" s="144"/>
      <c r="N8" s="145"/>
      <c r="O8" s="146" t="s">
        <v>9</v>
      </c>
      <c r="P8" s="147"/>
      <c r="Q8" s="148" t="s">
        <v>195</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8" t="s">
        <v>19</v>
      </c>
      <c r="P9" s="519"/>
      <c r="Q9" s="519"/>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185</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5" t="s">
        <v>2</v>
      </c>
      <c r="B16" s="515"/>
      <c r="C16" s="515"/>
      <c r="D16" s="515"/>
      <c r="E16" s="515"/>
      <c r="F16" s="515"/>
      <c r="G16" s="515"/>
      <c r="H16" s="515"/>
      <c r="I16" s="515"/>
      <c r="J16" s="515"/>
      <c r="K16" s="515"/>
      <c r="L16" s="515"/>
      <c r="M16" s="515"/>
      <c r="N16" s="515"/>
      <c r="O16" s="515"/>
      <c r="P16" s="515"/>
      <c r="Q16" s="515"/>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4.071428571428563</v>
      </c>
      <c r="P21" s="172" t="s">
        <v>186</v>
      </c>
      <c r="Q21" s="172" t="s">
        <v>187</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-20.424836601307188</v>
      </c>
      <c r="P22" s="172">
        <v>7.190022010271447</v>
      </c>
      <c r="Q22" s="170">
        <v>14.723161830158435</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-17.667154709614454</v>
      </c>
      <c r="P23" s="172">
        <v>15.46885694729637</v>
      </c>
      <c r="Q23" s="170">
        <v>15.797641216635641</v>
      </c>
    </row>
    <row r="24" spans="1:17" ht="12" customHeight="1">
      <c r="A24" s="32">
        <v>2008</v>
      </c>
      <c r="B24" s="169">
        <v>210.5</v>
      </c>
      <c r="C24" s="169">
        <v>204</v>
      </c>
      <c r="D24" s="169">
        <v>199.7</v>
      </c>
      <c r="E24" s="169">
        <v>220.2</v>
      </c>
      <c r="F24" s="169" t="s">
        <v>102</v>
      </c>
      <c r="G24" s="169" t="s">
        <v>102</v>
      </c>
      <c r="H24" s="169" t="s">
        <v>102</v>
      </c>
      <c r="I24" s="169" t="s">
        <v>102</v>
      </c>
      <c r="J24" s="169" t="s">
        <v>102</v>
      </c>
      <c r="K24" s="169" t="s">
        <v>102</v>
      </c>
      <c r="L24" s="169" t="s">
        <v>102</v>
      </c>
      <c r="M24" s="169" t="s">
        <v>102</v>
      </c>
      <c r="N24" s="169">
        <v>208.6</v>
      </c>
      <c r="O24" s="172">
        <v>10.26539809714572</v>
      </c>
      <c r="P24" s="172">
        <v>30.52756372258447</v>
      </c>
      <c r="Q24" s="170">
        <v>11.819887429643533</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10.918544194107445</v>
      </c>
      <c r="P27" s="172" t="s">
        <v>186</v>
      </c>
      <c r="Q27" s="172" t="s">
        <v>187</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-17.89137380191693</v>
      </c>
      <c r="P28" s="172">
        <v>6.72757475083056</v>
      </c>
      <c r="Q28" s="170">
        <v>12.784732197824763</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-12.914485165794076</v>
      </c>
      <c r="P29" s="172">
        <v>16.498054474708166</v>
      </c>
      <c r="Q29" s="170">
        <v>15.84788937409025</v>
      </c>
    </row>
    <row r="30" spans="1:17" ht="12" customHeight="1">
      <c r="A30" s="32">
        <v>2008</v>
      </c>
      <c r="B30" s="169">
        <v>169.3</v>
      </c>
      <c r="C30" s="169">
        <v>165.3</v>
      </c>
      <c r="D30" s="169">
        <v>167.4</v>
      </c>
      <c r="E30" s="169">
        <v>179.2</v>
      </c>
      <c r="F30" s="169" t="s">
        <v>102</v>
      </c>
      <c r="G30" s="169" t="s">
        <v>102</v>
      </c>
      <c r="H30" s="169" t="s">
        <v>102</v>
      </c>
      <c r="I30" s="169" t="s">
        <v>102</v>
      </c>
      <c r="J30" s="169" t="s">
        <v>102</v>
      </c>
      <c r="K30" s="169" t="s">
        <v>102</v>
      </c>
      <c r="L30" s="169" t="s">
        <v>102</v>
      </c>
      <c r="M30" s="169" t="s">
        <v>102</v>
      </c>
      <c r="N30" s="169">
        <v>170.3</v>
      </c>
      <c r="O30" s="172">
        <v>7.048984468339296</v>
      </c>
      <c r="P30" s="172">
        <v>19.7060788243153</v>
      </c>
      <c r="Q30" s="170">
        <v>6.989162871053871</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-5.527638190954774</v>
      </c>
      <c r="P33" s="172" t="s">
        <v>186</v>
      </c>
      <c r="Q33" s="172" t="s">
        <v>187</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-24.124043495771247</v>
      </c>
      <c r="P34" s="172">
        <v>7.903780068728529</v>
      </c>
      <c r="Q34" s="170">
        <v>17.754357519254135</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-24.532957349312653</v>
      </c>
      <c r="P35" s="172">
        <v>13.641188959660292</v>
      </c>
      <c r="Q35" s="170">
        <v>15.685599541021247</v>
      </c>
    </row>
    <row r="36" spans="1:17" ht="12" customHeight="1">
      <c r="A36" s="32">
        <v>2008</v>
      </c>
      <c r="B36" s="169">
        <v>309.3</v>
      </c>
      <c r="C36" s="169">
        <v>296.6</v>
      </c>
      <c r="D36" s="169">
        <v>277.1</v>
      </c>
      <c r="E36" s="169">
        <v>318.5</v>
      </c>
      <c r="F36" s="169" t="s">
        <v>102</v>
      </c>
      <c r="G36" s="169" t="s">
        <v>102</v>
      </c>
      <c r="H36" s="169" t="s">
        <v>102</v>
      </c>
      <c r="I36" s="169" t="s">
        <v>102</v>
      </c>
      <c r="J36" s="169" t="s">
        <v>102</v>
      </c>
      <c r="K36" s="169" t="s">
        <v>102</v>
      </c>
      <c r="L36" s="169" t="s">
        <v>102</v>
      </c>
      <c r="M36" s="169" t="s">
        <v>102</v>
      </c>
      <c r="N36" s="169">
        <v>300.375</v>
      </c>
      <c r="O36" s="172">
        <v>14.94045470949115</v>
      </c>
      <c r="P36" s="172">
        <v>48.76226062587576</v>
      </c>
      <c r="Q36" s="170">
        <v>19.17278317794088</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5" t="s">
        <v>1</v>
      </c>
      <c r="B41" s="515"/>
      <c r="C41" s="515"/>
      <c r="D41" s="515"/>
      <c r="E41" s="515"/>
      <c r="F41" s="515"/>
      <c r="G41" s="515"/>
      <c r="H41" s="515"/>
      <c r="I41" s="515"/>
      <c r="J41" s="515"/>
      <c r="K41" s="515"/>
      <c r="L41" s="515"/>
      <c r="M41" s="515"/>
      <c r="N41" s="515"/>
      <c r="O41" s="515"/>
      <c r="P41" s="515"/>
      <c r="Q41" s="515"/>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2.7106227106227023</v>
      </c>
      <c r="P46" s="172" t="s">
        <v>186</v>
      </c>
      <c r="Q46" s="172" t="s">
        <v>187</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-18.74643874643875</v>
      </c>
      <c r="P47" s="172">
        <v>7.137490608564989</v>
      </c>
      <c r="Q47" s="170">
        <v>13.307706388431273</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-16.206543967280158</v>
      </c>
      <c r="P48" s="172">
        <v>14.936886395511928</v>
      </c>
      <c r="Q48" s="170">
        <v>15.97738287560581</v>
      </c>
    </row>
    <row r="49" spans="1:17" ht="12" customHeight="1">
      <c r="A49" s="32">
        <v>2008</v>
      </c>
      <c r="B49" s="169">
        <v>193</v>
      </c>
      <c r="C49" s="169">
        <v>185.1</v>
      </c>
      <c r="D49" s="169">
        <v>185.2</v>
      </c>
      <c r="E49" s="169">
        <v>200.8</v>
      </c>
      <c r="F49" s="169" t="s">
        <v>102</v>
      </c>
      <c r="G49" s="169" t="s">
        <v>102</v>
      </c>
      <c r="H49" s="169" t="s">
        <v>102</v>
      </c>
      <c r="I49" s="169" t="s">
        <v>102</v>
      </c>
      <c r="J49" s="169" t="s">
        <v>102</v>
      </c>
      <c r="K49" s="169" t="s">
        <v>102</v>
      </c>
      <c r="L49" s="169" t="s">
        <v>102</v>
      </c>
      <c r="M49" s="169" t="s">
        <v>102</v>
      </c>
      <c r="N49" s="169">
        <v>191.025</v>
      </c>
      <c r="O49" s="172">
        <v>8.4233261339093</v>
      </c>
      <c r="P49" s="172">
        <v>22.513727882855402</v>
      </c>
      <c r="Q49" s="170">
        <v>6.435436690346835</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9.833187006145732</v>
      </c>
      <c r="P52" s="172" t="s">
        <v>186</v>
      </c>
      <c r="Q52" s="172" t="s">
        <v>187</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-17.551813471502594</v>
      </c>
      <c r="P53" s="172">
        <v>6.7953020134228135</v>
      </c>
      <c r="Q53" s="170">
        <v>12.781377775425574</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-10.541989279332945</v>
      </c>
      <c r="P54" s="172">
        <v>17.989002356637858</v>
      </c>
      <c r="Q54" s="170">
        <v>16.66358765933864</v>
      </c>
    </row>
    <row r="55" spans="1:17" ht="12" customHeight="1">
      <c r="A55" s="32">
        <v>2008</v>
      </c>
      <c r="B55" s="169">
        <v>162.7</v>
      </c>
      <c r="C55" s="169">
        <v>158.3</v>
      </c>
      <c r="D55" s="169">
        <v>162.3</v>
      </c>
      <c r="E55" s="169">
        <v>177.2</v>
      </c>
      <c r="F55" s="169" t="s">
        <v>102</v>
      </c>
      <c r="G55" s="169" t="s">
        <v>102</v>
      </c>
      <c r="H55" s="169" t="s">
        <v>102</v>
      </c>
      <c r="I55" s="169" t="s">
        <v>102</v>
      </c>
      <c r="J55" s="169" t="s">
        <v>102</v>
      </c>
      <c r="K55" s="169" t="s">
        <v>102</v>
      </c>
      <c r="L55" s="169" t="s">
        <v>102</v>
      </c>
      <c r="M55" s="169" t="s">
        <v>102</v>
      </c>
      <c r="N55" s="169">
        <v>165.125</v>
      </c>
      <c r="O55" s="172">
        <v>9.180529882932825</v>
      </c>
      <c r="P55" s="172">
        <v>17.97603195739015</v>
      </c>
      <c r="Q55" s="170">
        <v>4.592240696753761</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-7.692307692307687</v>
      </c>
      <c r="P58" s="172" t="s">
        <v>186</v>
      </c>
      <c r="Q58" s="172" t="s">
        <v>187</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-20.680512593901902</v>
      </c>
      <c r="P59" s="172">
        <v>7.678464307138579</v>
      </c>
      <c r="Q59" s="170">
        <v>14.210710592597827</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-24.837848149561243</v>
      </c>
      <c r="P60" s="172">
        <v>9.749303621169917</v>
      </c>
      <c r="Q60" s="170">
        <v>14.815273989585917</v>
      </c>
    </row>
    <row r="61" spans="1:17" ht="12" customHeight="1">
      <c r="A61" s="32">
        <v>2008</v>
      </c>
      <c r="B61" s="169">
        <v>266.2</v>
      </c>
      <c r="C61" s="169">
        <v>249.7</v>
      </c>
      <c r="D61" s="169">
        <v>240.3</v>
      </c>
      <c r="E61" s="169">
        <v>257.7</v>
      </c>
      <c r="F61" s="169" t="s">
        <v>102</v>
      </c>
      <c r="G61" s="169" t="s">
        <v>102</v>
      </c>
      <c r="H61" s="169" t="s">
        <v>102</v>
      </c>
      <c r="I61" s="169" t="s">
        <v>102</v>
      </c>
      <c r="J61" s="169" t="s">
        <v>102</v>
      </c>
      <c r="K61" s="169" t="s">
        <v>102</v>
      </c>
      <c r="L61" s="169" t="s">
        <v>102</v>
      </c>
      <c r="M61" s="169" t="s">
        <v>102</v>
      </c>
      <c r="N61" s="169">
        <v>253.475</v>
      </c>
      <c r="O61" s="172">
        <v>7.240948813982512</v>
      </c>
      <c r="P61" s="172">
        <v>30.812182741116747</v>
      </c>
      <c r="Q61" s="170">
        <v>9.480617643882958</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20"/>
      <c r="B64" s="520"/>
      <c r="C64" s="520"/>
      <c r="D64" s="520"/>
      <c r="E64" s="520"/>
      <c r="F64" s="520"/>
      <c r="G64" s="520"/>
      <c r="H64" s="520"/>
      <c r="I64" s="520"/>
      <c r="J64" s="520"/>
      <c r="K64" s="520"/>
      <c r="L64" s="520"/>
      <c r="M64" s="520"/>
      <c r="N64" s="520"/>
      <c r="O64" s="520"/>
      <c r="P64" s="520"/>
      <c r="Q64" s="520"/>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21" t="s">
        <v>34</v>
      </c>
      <c r="B66" s="521"/>
      <c r="C66" s="521"/>
      <c r="D66" s="521"/>
      <c r="E66" s="521"/>
      <c r="F66" s="521"/>
      <c r="G66" s="521"/>
      <c r="H66" s="521"/>
      <c r="I66" s="521"/>
      <c r="J66" s="521"/>
      <c r="K66" s="521"/>
      <c r="L66" s="521"/>
      <c r="M66" s="521"/>
      <c r="N66" s="521"/>
      <c r="O66" s="521"/>
      <c r="P66" s="521"/>
      <c r="Q66" s="521"/>
    </row>
    <row r="67" spans="1:17" ht="12" customHeight="1">
      <c r="A67" s="514" t="s">
        <v>35</v>
      </c>
      <c r="B67" s="514"/>
      <c r="C67" s="514"/>
      <c r="D67" s="514"/>
      <c r="E67" s="514"/>
      <c r="F67" s="514"/>
      <c r="G67" s="514"/>
      <c r="H67" s="514"/>
      <c r="I67" s="514"/>
      <c r="J67" s="514"/>
      <c r="K67" s="514"/>
      <c r="L67" s="514"/>
      <c r="M67" s="514"/>
      <c r="N67" s="514"/>
      <c r="O67" s="514"/>
      <c r="P67" s="514"/>
      <c r="Q67" s="514"/>
    </row>
    <row r="68" spans="1:17" ht="12" customHeight="1">
      <c r="A68" s="514" t="s">
        <v>50</v>
      </c>
      <c r="B68" s="514"/>
      <c r="C68" s="514"/>
      <c r="D68" s="514"/>
      <c r="E68" s="514"/>
      <c r="F68" s="514"/>
      <c r="G68" s="514"/>
      <c r="H68" s="514"/>
      <c r="I68" s="514"/>
      <c r="J68" s="514"/>
      <c r="K68" s="514"/>
      <c r="L68" s="514"/>
      <c r="M68" s="514"/>
      <c r="N68" s="514"/>
      <c r="O68" s="514"/>
      <c r="P68" s="514"/>
      <c r="Q68" s="514"/>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6" t="s">
        <v>4</v>
      </c>
      <c r="P71" s="517"/>
      <c r="Q71" s="517"/>
    </row>
    <row r="72" spans="1:17" ht="12" customHeight="1">
      <c r="A72" s="142"/>
      <c r="B72" s="143"/>
      <c r="C72" s="144"/>
      <c r="D72" s="144"/>
      <c r="E72" s="144"/>
      <c r="F72" s="144"/>
      <c r="G72" s="144"/>
      <c r="H72" s="144"/>
      <c r="I72" s="144"/>
      <c r="J72" s="144"/>
      <c r="K72" s="144"/>
      <c r="L72" s="144"/>
      <c r="M72" s="144"/>
      <c r="N72" s="145"/>
      <c r="O72" s="146" t="s">
        <v>9</v>
      </c>
      <c r="P72" s="147"/>
      <c r="Q72" s="148" t="s">
        <v>195</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8" t="s">
        <v>19</v>
      </c>
      <c r="P73" s="519"/>
      <c r="Q73" s="519"/>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185</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5" t="s">
        <v>29</v>
      </c>
      <c r="B80" s="515"/>
      <c r="C80" s="515"/>
      <c r="D80" s="515"/>
      <c r="E80" s="515"/>
      <c r="F80" s="515"/>
      <c r="G80" s="515"/>
      <c r="H80" s="515"/>
      <c r="I80" s="515"/>
      <c r="J80" s="515"/>
      <c r="K80" s="515"/>
      <c r="L80" s="515"/>
      <c r="M80" s="515"/>
      <c r="N80" s="515"/>
      <c r="O80" s="515"/>
      <c r="P80" s="515"/>
      <c r="Q80" s="515"/>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125"/>
      <c r="C84" s="125"/>
      <c r="D84" s="125"/>
      <c r="E84" s="125"/>
      <c r="F84" s="125"/>
      <c r="G84" s="125"/>
      <c r="H84" s="125"/>
      <c r="I84" s="125"/>
      <c r="J84" s="125"/>
      <c r="K84" s="125"/>
      <c r="L84" s="125"/>
      <c r="M84" s="125"/>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3.301237964236577</v>
      </c>
      <c r="P85" s="172" t="s">
        <v>186</v>
      </c>
      <c r="Q85" s="172" t="s">
        <v>187</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-16.980198019801986</v>
      </c>
      <c r="P86" s="172">
        <v>11.8</v>
      </c>
      <c r="Q86" s="170">
        <v>20.46991210277217</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-12.090558766859342</v>
      </c>
      <c r="P87" s="172">
        <v>8.825283243887903</v>
      </c>
      <c r="Q87" s="170">
        <v>9.148309246527282</v>
      </c>
    </row>
    <row r="88" spans="1:17" ht="12" customHeight="1">
      <c r="A88" s="32">
        <v>2008</v>
      </c>
      <c r="B88" s="169">
        <v>210.1</v>
      </c>
      <c r="C88" s="169">
        <v>198.9</v>
      </c>
      <c r="D88" s="169">
        <v>209.5</v>
      </c>
      <c r="E88" s="169">
        <v>221.6</v>
      </c>
      <c r="F88" s="169" t="s">
        <v>102</v>
      </c>
      <c r="G88" s="169" t="s">
        <v>102</v>
      </c>
      <c r="H88" s="169" t="s">
        <v>102</v>
      </c>
      <c r="I88" s="169" t="s">
        <v>102</v>
      </c>
      <c r="J88" s="169" t="s">
        <v>102</v>
      </c>
      <c r="K88" s="169" t="s">
        <v>102</v>
      </c>
      <c r="L88" s="169" t="s">
        <v>102</v>
      </c>
      <c r="M88" s="169" t="s">
        <v>102</v>
      </c>
      <c r="N88" s="169">
        <v>210.025</v>
      </c>
      <c r="O88" s="172">
        <v>5.775656324582336</v>
      </c>
      <c r="P88" s="172">
        <v>21.424657534246574</v>
      </c>
      <c r="Q88" s="170">
        <v>7.99588636071475</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11.336982017200938</v>
      </c>
      <c r="P91" s="172" t="s">
        <v>186</v>
      </c>
      <c r="Q91" s="172" t="s">
        <v>187</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-18.27384123601491</v>
      </c>
      <c r="P92" s="172">
        <v>9.571428571428575</v>
      </c>
      <c r="Q92" s="170">
        <v>19.737322145202466</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-9.894179894179889</v>
      </c>
      <c r="P93" s="172">
        <v>11.016949152542376</v>
      </c>
      <c r="Q93" s="170">
        <v>10.283363802559432</v>
      </c>
    </row>
    <row r="94" spans="1:17" ht="12" customHeight="1">
      <c r="A94" s="32">
        <v>2008</v>
      </c>
      <c r="B94" s="169">
        <v>193.3</v>
      </c>
      <c r="C94" s="169">
        <v>181.4</v>
      </c>
      <c r="D94" s="169">
        <v>191</v>
      </c>
      <c r="E94" s="169">
        <v>203.3</v>
      </c>
      <c r="F94" s="169" t="s">
        <v>102</v>
      </c>
      <c r="G94" s="169" t="s">
        <v>102</v>
      </c>
      <c r="H94" s="169" t="s">
        <v>102</v>
      </c>
      <c r="I94" s="169" t="s">
        <v>102</v>
      </c>
      <c r="J94" s="169" t="s">
        <v>102</v>
      </c>
      <c r="K94" s="169" t="s">
        <v>102</v>
      </c>
      <c r="L94" s="169" t="s">
        <v>102</v>
      </c>
      <c r="M94" s="169" t="s">
        <v>102</v>
      </c>
      <c r="N94" s="169">
        <v>192.25</v>
      </c>
      <c r="O94" s="172">
        <v>6.439790575916236</v>
      </c>
      <c r="P94" s="172">
        <v>19.377568995889604</v>
      </c>
      <c r="Q94" s="170">
        <v>6.23014228484596</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-11.746680286006129</v>
      </c>
      <c r="P97" s="172" t="s">
        <v>186</v>
      </c>
      <c r="Q97" s="172" t="s">
        <v>187</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-14.109419991772926</v>
      </c>
      <c r="P98" s="172">
        <v>16.71324762437116</v>
      </c>
      <c r="Q98" s="170">
        <v>22.056361607142858</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-16.647531572904704</v>
      </c>
      <c r="P99" s="172">
        <v>4.310344827586206</v>
      </c>
      <c r="Q99" s="170">
        <v>6.709338210081131</v>
      </c>
    </row>
    <row r="100" spans="1:17" ht="12" customHeight="1">
      <c r="A100" s="32">
        <v>2008</v>
      </c>
      <c r="B100" s="169">
        <v>258.7</v>
      </c>
      <c r="C100" s="169">
        <v>249.3</v>
      </c>
      <c r="D100" s="169">
        <v>262.7</v>
      </c>
      <c r="E100" s="169">
        <v>274.2</v>
      </c>
      <c r="F100" s="169" t="s">
        <v>102</v>
      </c>
      <c r="G100" s="169" t="s">
        <v>102</v>
      </c>
      <c r="H100" s="169" t="s">
        <v>102</v>
      </c>
      <c r="I100" s="169" t="s">
        <v>102</v>
      </c>
      <c r="J100" s="169" t="s">
        <v>102</v>
      </c>
      <c r="K100" s="169" t="s">
        <v>102</v>
      </c>
      <c r="L100" s="169" t="s">
        <v>102</v>
      </c>
      <c r="M100" s="169" t="s">
        <v>102</v>
      </c>
      <c r="N100" s="169">
        <v>261.225</v>
      </c>
      <c r="O100" s="172">
        <v>4.377617053673392</v>
      </c>
      <c r="P100" s="172">
        <v>25.895316804407702</v>
      </c>
      <c r="Q100" s="170">
        <v>11.921593830334212</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5" t="s">
        <v>30</v>
      </c>
      <c r="B104" s="515"/>
      <c r="C104" s="515"/>
      <c r="D104" s="515"/>
      <c r="E104" s="515"/>
      <c r="F104" s="515"/>
      <c r="G104" s="515"/>
      <c r="H104" s="515"/>
      <c r="I104" s="515"/>
      <c r="J104" s="515"/>
      <c r="K104" s="515"/>
      <c r="L104" s="515"/>
      <c r="M104" s="515"/>
      <c r="N104" s="515"/>
      <c r="O104" s="515"/>
      <c r="P104" s="515"/>
      <c r="Q104" s="515"/>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2.9291553133514867</v>
      </c>
      <c r="P109" s="172" t="s">
        <v>186</v>
      </c>
      <c r="Q109" s="172" t="s">
        <v>187</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-23.583877995642695</v>
      </c>
      <c r="P110" s="172">
        <v>4.467609828741623</v>
      </c>
      <c r="Q110" s="170">
        <v>10.681463499219682</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-22.538975501113583</v>
      </c>
      <c r="P111" s="172">
        <v>23.94868139700641</v>
      </c>
      <c r="Q111" s="170">
        <v>24.674917750274165</v>
      </c>
    </row>
    <row r="112" spans="1:17" ht="12" customHeight="1">
      <c r="A112" s="32">
        <v>2008</v>
      </c>
      <c r="B112" s="169">
        <v>233.7</v>
      </c>
      <c r="C112" s="169">
        <v>230.8</v>
      </c>
      <c r="D112" s="169">
        <v>211.5</v>
      </c>
      <c r="E112" s="169">
        <v>244.1</v>
      </c>
      <c r="F112" s="169" t="s">
        <v>102</v>
      </c>
      <c r="G112" s="169" t="s">
        <v>102</v>
      </c>
      <c r="H112" s="169" t="s">
        <v>102</v>
      </c>
      <c r="I112" s="169" t="s">
        <v>102</v>
      </c>
      <c r="J112" s="169" t="s">
        <v>102</v>
      </c>
      <c r="K112" s="169" t="s">
        <v>102</v>
      </c>
      <c r="L112" s="169" t="s">
        <v>102</v>
      </c>
      <c r="M112" s="169" t="s">
        <v>102</v>
      </c>
      <c r="N112" s="169">
        <v>230.025</v>
      </c>
      <c r="O112" s="172">
        <v>15.413711583924346</v>
      </c>
      <c r="P112" s="172">
        <v>40.36802760207015</v>
      </c>
      <c r="Q112" s="170">
        <v>15.619502387534565</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10.589318600368324</v>
      </c>
      <c r="P115" s="172" t="s">
        <v>186</v>
      </c>
      <c r="Q115" s="172" t="s">
        <v>187</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-16.789396170839478</v>
      </c>
      <c r="P116" s="172">
        <v>6.70443814919735</v>
      </c>
      <c r="Q116" s="170">
        <v>5.975122167925387</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-16.051552431165774</v>
      </c>
      <c r="P117" s="172">
        <v>26.814159292035406</v>
      </c>
      <c r="Q117" s="170">
        <v>26.744917208132467</v>
      </c>
    </row>
    <row r="118" spans="1:17" ht="12" customHeight="1">
      <c r="A118" s="32">
        <v>2008</v>
      </c>
      <c r="B118" s="169">
        <v>159.1</v>
      </c>
      <c r="C118" s="169">
        <v>163.8</v>
      </c>
      <c r="D118" s="169">
        <v>157.9</v>
      </c>
      <c r="E118" s="169">
        <v>169.7</v>
      </c>
      <c r="F118" s="169" t="s">
        <v>102</v>
      </c>
      <c r="G118" s="169" t="s">
        <v>102</v>
      </c>
      <c r="H118" s="169" t="s">
        <v>102</v>
      </c>
      <c r="I118" s="169" t="s">
        <v>102</v>
      </c>
      <c r="J118" s="169" t="s">
        <v>102</v>
      </c>
      <c r="K118" s="169" t="s">
        <v>102</v>
      </c>
      <c r="L118" s="169" t="s">
        <v>102</v>
      </c>
      <c r="M118" s="169" t="s">
        <v>102</v>
      </c>
      <c r="N118" s="169">
        <v>162.625</v>
      </c>
      <c r="O118" s="172">
        <v>7.473084230525638</v>
      </c>
      <c r="P118" s="172">
        <v>18.422889043963696</v>
      </c>
      <c r="Q118" s="170">
        <v>7.574003638167678</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-4.2143838754008325</v>
      </c>
      <c r="P121" s="172" t="s">
        <v>186</v>
      </c>
      <c r="Q121" s="172" t="s">
        <v>187</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-29.89010989010989</v>
      </c>
      <c r="P122" s="172">
        <v>2.025586353944569</v>
      </c>
      <c r="Q122" s="170">
        <v>15.550092194222495</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-28.9360393603936</v>
      </c>
      <c r="P123" s="172">
        <v>20.74190177638453</v>
      </c>
      <c r="Q123" s="170">
        <v>22.69148936170212</v>
      </c>
    </row>
    <row r="124" spans="1:17" ht="12" customHeight="1">
      <c r="A124" s="32">
        <v>2008</v>
      </c>
      <c r="B124" s="169">
        <v>373.1</v>
      </c>
      <c r="C124" s="169">
        <v>355.9</v>
      </c>
      <c r="D124" s="169">
        <v>311.7</v>
      </c>
      <c r="E124" s="169">
        <v>383.1</v>
      </c>
      <c r="F124" s="169" t="s">
        <v>102</v>
      </c>
      <c r="G124" s="169" t="s">
        <v>102</v>
      </c>
      <c r="H124" s="169" t="s">
        <v>102</v>
      </c>
      <c r="I124" s="169" t="s">
        <v>102</v>
      </c>
      <c r="J124" s="169" t="s">
        <v>102</v>
      </c>
      <c r="K124" s="169" t="s">
        <v>102</v>
      </c>
      <c r="L124" s="169" t="s">
        <v>102</v>
      </c>
      <c r="M124" s="169" t="s">
        <v>102</v>
      </c>
      <c r="N124" s="169">
        <v>355.95</v>
      </c>
      <c r="O124" s="172">
        <v>22.906641000962473</v>
      </c>
      <c r="P124" s="172">
        <v>65.772392903505</v>
      </c>
      <c r="Q124" s="170">
        <v>23.454435099280346</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20"/>
      <c r="B126" s="520"/>
      <c r="C126" s="520"/>
      <c r="D126" s="520"/>
      <c r="E126" s="520"/>
      <c r="F126" s="520"/>
      <c r="G126" s="520"/>
      <c r="H126" s="520"/>
      <c r="I126" s="520"/>
      <c r="J126" s="520"/>
      <c r="K126" s="520"/>
      <c r="L126" s="520"/>
      <c r="M126" s="520"/>
      <c r="N126" s="520"/>
      <c r="O126" s="520"/>
      <c r="P126" s="520"/>
      <c r="Q126" s="520"/>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4" t="s">
        <v>27</v>
      </c>
      <c r="B128" s="514"/>
      <c r="C128" s="514"/>
      <c r="D128" s="514"/>
      <c r="E128" s="514"/>
      <c r="F128" s="514"/>
      <c r="G128" s="514"/>
      <c r="H128" s="514"/>
      <c r="I128" s="514"/>
      <c r="J128" s="514"/>
      <c r="K128" s="514"/>
      <c r="L128" s="514"/>
      <c r="M128" s="514"/>
      <c r="N128" s="514"/>
      <c r="O128" s="514"/>
      <c r="P128" s="514"/>
      <c r="Q128" s="514"/>
    </row>
    <row r="129" spans="1:17" ht="12" customHeight="1">
      <c r="A129" s="514" t="s">
        <v>36</v>
      </c>
      <c r="B129" s="514"/>
      <c r="C129" s="514"/>
      <c r="D129" s="514"/>
      <c r="E129" s="514"/>
      <c r="F129" s="514"/>
      <c r="G129" s="514"/>
      <c r="H129" s="514"/>
      <c r="I129" s="514"/>
      <c r="J129" s="514"/>
      <c r="K129" s="514"/>
      <c r="L129" s="514"/>
      <c r="M129" s="514"/>
      <c r="N129" s="514"/>
      <c r="O129" s="514"/>
      <c r="P129" s="514"/>
      <c r="Q129" s="514"/>
    </row>
    <row r="130" spans="1:17" ht="12" customHeight="1">
      <c r="A130" s="514" t="s">
        <v>50</v>
      </c>
      <c r="B130" s="514"/>
      <c r="C130" s="514"/>
      <c r="D130" s="514"/>
      <c r="E130" s="514"/>
      <c r="F130" s="514"/>
      <c r="G130" s="514"/>
      <c r="H130" s="514"/>
      <c r="I130" s="514"/>
      <c r="J130" s="514"/>
      <c r="K130" s="514"/>
      <c r="L130" s="514"/>
      <c r="M130" s="514"/>
      <c r="N130" s="514"/>
      <c r="O130" s="514"/>
      <c r="P130" s="514"/>
      <c r="Q130" s="514"/>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6" t="s">
        <v>4</v>
      </c>
      <c r="P133" s="517"/>
      <c r="Q133" s="517"/>
    </row>
    <row r="134" spans="1:17" ht="12" customHeight="1">
      <c r="A134" s="142"/>
      <c r="B134" s="143"/>
      <c r="C134" s="144"/>
      <c r="D134" s="144"/>
      <c r="E134" s="144"/>
      <c r="F134" s="144"/>
      <c r="G134" s="144"/>
      <c r="H134" s="144"/>
      <c r="I134" s="144"/>
      <c r="J134" s="144"/>
      <c r="K134" s="144"/>
      <c r="L134" s="144"/>
      <c r="M134" s="144"/>
      <c r="N134" s="145"/>
      <c r="O134" s="146" t="s">
        <v>9</v>
      </c>
      <c r="P134" s="147"/>
      <c r="Q134" s="148" t="s">
        <v>195</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18" t="s">
        <v>19</v>
      </c>
      <c r="P135" s="519"/>
      <c r="Q135" s="519"/>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185</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5" t="s">
        <v>32</v>
      </c>
      <c r="B142" s="515"/>
      <c r="C142" s="515"/>
      <c r="D142" s="515"/>
      <c r="E142" s="515"/>
      <c r="F142" s="515"/>
      <c r="G142" s="515"/>
      <c r="H142" s="515"/>
      <c r="I142" s="515"/>
      <c r="J142" s="515"/>
      <c r="K142" s="515"/>
      <c r="L142" s="515"/>
      <c r="M142" s="515"/>
      <c r="N142" s="515"/>
      <c r="O142" s="515"/>
      <c r="P142" s="515"/>
      <c r="Q142" s="515"/>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15.944272445820454</v>
      </c>
      <c r="P147" s="172" t="s">
        <v>186</v>
      </c>
      <c r="Q147" s="172" t="s">
        <v>187</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-33.493975903614455</v>
      </c>
      <c r="P148" s="172">
        <v>2.411873840445277</v>
      </c>
      <c r="Q148" s="170">
        <v>10.46863189720332</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-25.61274509803921</v>
      </c>
      <c r="P149" s="172">
        <v>9.96376811594203</v>
      </c>
      <c r="Q149" s="170">
        <v>1.881628463906945</v>
      </c>
    </row>
    <row r="150" spans="1:17" ht="12" customHeight="1">
      <c r="A150" s="32">
        <v>2008</v>
      </c>
      <c r="B150" s="169">
        <v>86.9</v>
      </c>
      <c r="C150" s="169">
        <v>79.5</v>
      </c>
      <c r="D150" s="169">
        <v>79.2</v>
      </c>
      <c r="E150" s="169">
        <v>81.3</v>
      </c>
      <c r="F150" s="169" t="s">
        <v>102</v>
      </c>
      <c r="G150" s="169" t="s">
        <v>102</v>
      </c>
      <c r="H150" s="169" t="s">
        <v>102</v>
      </c>
      <c r="I150" s="169" t="s">
        <v>102</v>
      </c>
      <c r="J150" s="169" t="s">
        <v>102</v>
      </c>
      <c r="K150" s="169" t="s">
        <v>102</v>
      </c>
      <c r="L150" s="169" t="s">
        <v>102</v>
      </c>
      <c r="M150" s="169" t="s">
        <v>102</v>
      </c>
      <c r="N150" s="169">
        <v>81.725</v>
      </c>
      <c r="O150" s="172">
        <v>2.6515151515151443</v>
      </c>
      <c r="P150" s="172">
        <v>33.937397034596366</v>
      </c>
      <c r="Q150" s="170">
        <v>9.771658831430498</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4.326123128119803</v>
      </c>
      <c r="P153" s="172" t="s">
        <v>186</v>
      </c>
      <c r="Q153" s="172" t="s">
        <v>187</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-29.97481108312343</v>
      </c>
      <c r="P154" s="172">
        <v>4.708097928436912</v>
      </c>
      <c r="Q154" s="170">
        <v>10.71283095723016</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-22.76315789473684</v>
      </c>
      <c r="P155" s="172">
        <v>5.5755395683453255</v>
      </c>
      <c r="Q155" s="170">
        <v>3.4584253127299402</v>
      </c>
    </row>
    <row r="156" spans="1:17" ht="12" customHeight="1">
      <c r="A156" s="32">
        <v>2008</v>
      </c>
      <c r="B156" s="169">
        <v>79.3</v>
      </c>
      <c r="C156" s="169">
        <v>71.4</v>
      </c>
      <c r="D156" s="169">
        <v>73.3</v>
      </c>
      <c r="E156" s="169">
        <v>78.8</v>
      </c>
      <c r="F156" s="169" t="s">
        <v>102</v>
      </c>
      <c r="G156" s="169" t="s">
        <v>102</v>
      </c>
      <c r="H156" s="169" t="s">
        <v>102</v>
      </c>
      <c r="I156" s="169" t="s">
        <v>102</v>
      </c>
      <c r="J156" s="169" t="s">
        <v>102</v>
      </c>
      <c r="K156" s="169" t="s">
        <v>102</v>
      </c>
      <c r="L156" s="169" t="s">
        <v>102</v>
      </c>
      <c r="M156" s="169" t="s">
        <v>102</v>
      </c>
      <c r="N156" s="169">
        <v>75.7</v>
      </c>
      <c r="O156" s="172">
        <v>7.503410641200546</v>
      </c>
      <c r="P156" s="172">
        <v>34.2419080068143</v>
      </c>
      <c r="Q156" s="170">
        <v>7.681365576102427</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41.16883116883117</v>
      </c>
      <c r="P159" s="172" t="s">
        <v>186</v>
      </c>
      <c r="Q159" s="172" t="s">
        <v>187</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-41.747572815533985</v>
      </c>
      <c r="P160" s="172">
        <v>-3.5714285714285716</v>
      </c>
      <c r="Q160" s="170">
        <v>9.952755905511818</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-31.757451181911605</v>
      </c>
      <c r="P161" s="172">
        <v>22.962962962962973</v>
      </c>
      <c r="Q161" s="170">
        <v>-1.4322543683758233</v>
      </c>
    </row>
    <row r="162" spans="1:17" ht="12" customHeight="1">
      <c r="A162" s="32">
        <v>2008</v>
      </c>
      <c r="B162" s="169">
        <v>107.9</v>
      </c>
      <c r="C162" s="169">
        <v>102.1</v>
      </c>
      <c r="D162" s="169">
        <v>95.9</v>
      </c>
      <c r="E162" s="169">
        <v>88</v>
      </c>
      <c r="F162" s="169" t="s">
        <v>102</v>
      </c>
      <c r="G162" s="169" t="s">
        <v>102</v>
      </c>
      <c r="H162" s="169" t="s">
        <v>102</v>
      </c>
      <c r="I162" s="169" t="s">
        <v>102</v>
      </c>
      <c r="J162" s="169" t="s">
        <v>102</v>
      </c>
      <c r="K162" s="169" t="s">
        <v>102</v>
      </c>
      <c r="L162" s="169" t="s">
        <v>102</v>
      </c>
      <c r="M162" s="169" t="s">
        <v>102</v>
      </c>
      <c r="N162" s="169">
        <v>98.475</v>
      </c>
      <c r="O162" s="172">
        <v>-8.237747653806053</v>
      </c>
      <c r="P162" s="172">
        <v>32.5301204819277</v>
      </c>
      <c r="Q162" s="170">
        <v>14.472537053182199</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5" t="s">
        <v>33</v>
      </c>
      <c r="B167" s="515"/>
      <c r="C167" s="515"/>
      <c r="D167" s="515"/>
      <c r="E167" s="515"/>
      <c r="F167" s="515"/>
      <c r="G167" s="515"/>
      <c r="H167" s="515"/>
      <c r="I167" s="515"/>
      <c r="J167" s="515"/>
      <c r="K167" s="515"/>
      <c r="L167" s="515"/>
      <c r="M167" s="515"/>
      <c r="N167" s="515"/>
      <c r="O167" s="515"/>
      <c r="P167" s="515"/>
      <c r="Q167" s="515"/>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15.625</v>
      </c>
      <c r="P171" s="172" t="s">
        <v>186</v>
      </c>
      <c r="Q171" s="172" t="s">
        <v>187</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-12.160694896851238</v>
      </c>
      <c r="P172" s="172">
        <v>-13.66061899679829</v>
      </c>
      <c r="Q172" s="170">
        <v>-2.702702702702716</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-12.530592266275095</v>
      </c>
      <c r="P173" s="172">
        <v>10.44499381953027</v>
      </c>
      <c r="Q173" s="170">
        <v>10.097001763668473</v>
      </c>
    </row>
    <row r="174" spans="1:17" ht="12" customHeight="1">
      <c r="A174" s="32">
        <v>2008</v>
      </c>
      <c r="B174" s="169">
        <v>204.2</v>
      </c>
      <c r="C174" s="169">
        <v>217.4</v>
      </c>
      <c r="D174" s="169">
        <v>205.2</v>
      </c>
      <c r="E174" s="169">
        <v>220.3</v>
      </c>
      <c r="F174" s="169" t="s">
        <v>102</v>
      </c>
      <c r="G174" s="169" t="s">
        <v>102</v>
      </c>
      <c r="H174" s="169" t="s">
        <v>102</v>
      </c>
      <c r="I174" s="169" t="s">
        <v>102</v>
      </c>
      <c r="J174" s="169" t="s">
        <v>102</v>
      </c>
      <c r="K174" s="169" t="s">
        <v>102</v>
      </c>
      <c r="L174" s="169" t="s">
        <v>102</v>
      </c>
      <c r="M174" s="169" t="s">
        <v>102</v>
      </c>
      <c r="N174" s="169">
        <v>211.775</v>
      </c>
      <c r="O174" s="172">
        <v>7.358674463937634</v>
      </c>
      <c r="P174" s="172">
        <v>23.27923894795748</v>
      </c>
      <c r="Q174" s="170">
        <v>13.08236550527296</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15.109717868338555</v>
      </c>
      <c r="P177" s="172" t="s">
        <v>186</v>
      </c>
      <c r="Q177" s="172" t="s">
        <v>187</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-10.550724637681153</v>
      </c>
      <c r="P178" s="172">
        <v>-18.27330508474576</v>
      </c>
      <c r="Q178" s="170">
        <v>-5.200876552227891</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-11.023622047244094</v>
      </c>
      <c r="P179" s="172">
        <v>9.850939727802974</v>
      </c>
      <c r="Q179" s="170">
        <v>9.015256588072102</v>
      </c>
    </row>
    <row r="180" spans="1:17" ht="12" customHeight="1">
      <c r="A180" s="32">
        <v>2008</v>
      </c>
      <c r="B180" s="169">
        <v>185.3</v>
      </c>
      <c r="C180" s="169">
        <v>194.8</v>
      </c>
      <c r="D180" s="169">
        <v>189.9</v>
      </c>
      <c r="E180" s="169">
        <v>209.8</v>
      </c>
      <c r="F180" s="169" t="s">
        <v>102</v>
      </c>
      <c r="G180" s="169" t="s">
        <v>102</v>
      </c>
      <c r="H180" s="169" t="s">
        <v>102</v>
      </c>
      <c r="I180" s="169" t="s">
        <v>102</v>
      </c>
      <c r="J180" s="169" t="s">
        <v>102</v>
      </c>
      <c r="K180" s="169" t="s">
        <v>102</v>
      </c>
      <c r="L180" s="169" t="s">
        <v>102</v>
      </c>
      <c r="M180" s="169" t="s">
        <v>102</v>
      </c>
      <c r="N180" s="169">
        <v>194.95</v>
      </c>
      <c r="O180" s="172">
        <v>10.479199578725648</v>
      </c>
      <c r="P180" s="172">
        <v>23.775811209439535</v>
      </c>
      <c r="Q180" s="170">
        <v>10.234662143059087</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18.3447548761202</v>
      </c>
      <c r="P183" s="172" t="s">
        <v>186</v>
      </c>
      <c r="Q183" s="172" t="s">
        <v>187</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-19.565217391304355</v>
      </c>
      <c r="P184" s="172">
        <v>20.494104435710277</v>
      </c>
      <c r="Q184" s="170">
        <v>12.311901504787961</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-19.417796890506125</v>
      </c>
      <c r="P185" s="172">
        <v>13.513513513513514</v>
      </c>
      <c r="Q185" s="170">
        <v>15.646107850736335</v>
      </c>
    </row>
    <row r="186" spans="1:17" ht="12" customHeight="1">
      <c r="A186" s="32">
        <v>2008</v>
      </c>
      <c r="B186" s="169">
        <v>337.6</v>
      </c>
      <c r="C186" s="169">
        <v>376.4</v>
      </c>
      <c r="D186" s="169">
        <v>313.7</v>
      </c>
      <c r="E186" s="169">
        <v>294.1</v>
      </c>
      <c r="F186" s="169" t="s">
        <v>102</v>
      </c>
      <c r="G186" s="169" t="s">
        <v>102</v>
      </c>
      <c r="H186" s="169" t="s">
        <v>102</v>
      </c>
      <c r="I186" s="169" t="s">
        <v>102</v>
      </c>
      <c r="J186" s="169" t="s">
        <v>102</v>
      </c>
      <c r="K186" s="169" t="s">
        <v>102</v>
      </c>
      <c r="L186" s="169" t="s">
        <v>102</v>
      </c>
      <c r="M186" s="169" t="s">
        <v>102</v>
      </c>
      <c r="N186" s="169">
        <v>330.45</v>
      </c>
      <c r="O186" s="172">
        <v>-6.248007650621602</v>
      </c>
      <c r="P186" s="172">
        <v>20.730706075533675</v>
      </c>
      <c r="Q186" s="170">
        <v>26.560704710838795</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20"/>
      <c r="B188" s="520"/>
      <c r="C188" s="520"/>
      <c r="D188" s="520"/>
      <c r="E188" s="520"/>
      <c r="F188" s="520"/>
      <c r="G188" s="520"/>
      <c r="H188" s="520"/>
      <c r="I188" s="520"/>
      <c r="J188" s="520"/>
      <c r="K188" s="520"/>
      <c r="L188" s="520"/>
      <c r="M188" s="520"/>
      <c r="N188" s="520"/>
      <c r="O188" s="520"/>
      <c r="P188" s="520"/>
      <c r="Q188" s="520"/>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4" t="s">
        <v>27</v>
      </c>
      <c r="B190" s="514"/>
      <c r="C190" s="514"/>
      <c r="D190" s="514"/>
      <c r="E190" s="514"/>
      <c r="F190" s="514"/>
      <c r="G190" s="514"/>
      <c r="H190" s="514"/>
      <c r="I190" s="514"/>
      <c r="J190" s="514"/>
      <c r="K190" s="514"/>
      <c r="L190" s="514"/>
      <c r="M190" s="514"/>
      <c r="N190" s="514"/>
      <c r="O190" s="514"/>
      <c r="P190" s="514"/>
      <c r="Q190" s="514"/>
    </row>
    <row r="191" spans="1:17" ht="12" customHeight="1">
      <c r="A191" s="514" t="s">
        <v>28</v>
      </c>
      <c r="B191" s="514"/>
      <c r="C191" s="514"/>
      <c r="D191" s="514"/>
      <c r="E191" s="514"/>
      <c r="F191" s="514"/>
      <c r="G191" s="514"/>
      <c r="H191" s="514"/>
      <c r="I191" s="514"/>
      <c r="J191" s="514"/>
      <c r="K191" s="514"/>
      <c r="L191" s="514"/>
      <c r="M191" s="514"/>
      <c r="N191" s="514"/>
      <c r="O191" s="514"/>
      <c r="P191" s="514"/>
      <c r="Q191" s="514"/>
    </row>
    <row r="192" spans="1:17" ht="12" customHeight="1">
      <c r="A192" s="514" t="s">
        <v>50</v>
      </c>
      <c r="B192" s="514"/>
      <c r="C192" s="514"/>
      <c r="D192" s="514"/>
      <c r="E192" s="514"/>
      <c r="F192" s="514"/>
      <c r="G192" s="514"/>
      <c r="H192" s="514"/>
      <c r="I192" s="514"/>
      <c r="J192" s="514"/>
      <c r="K192" s="514"/>
      <c r="L192" s="514"/>
      <c r="M192" s="514"/>
      <c r="N192" s="514"/>
      <c r="O192" s="514"/>
      <c r="P192" s="514"/>
      <c r="Q192" s="514"/>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6" t="s">
        <v>4</v>
      </c>
      <c r="P195" s="517"/>
      <c r="Q195" s="517"/>
    </row>
    <row r="196" spans="1:17" ht="12" customHeight="1">
      <c r="A196" s="142"/>
      <c r="B196" s="143"/>
      <c r="C196" s="144"/>
      <c r="D196" s="144"/>
      <c r="E196" s="144"/>
      <c r="F196" s="144"/>
      <c r="G196" s="144"/>
      <c r="H196" s="144"/>
      <c r="I196" s="144"/>
      <c r="J196" s="144"/>
      <c r="K196" s="144"/>
      <c r="L196" s="144"/>
      <c r="M196" s="144"/>
      <c r="N196" s="145"/>
      <c r="O196" s="146" t="s">
        <v>9</v>
      </c>
      <c r="P196" s="147"/>
      <c r="Q196" s="148" t="s">
        <v>195</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18" t="s">
        <v>19</v>
      </c>
      <c r="P197" s="519"/>
      <c r="Q197" s="519"/>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185</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5" t="s">
        <v>29</v>
      </c>
      <c r="B204" s="515"/>
      <c r="C204" s="515"/>
      <c r="D204" s="515"/>
      <c r="E204" s="515"/>
      <c r="F204" s="515"/>
      <c r="G204" s="515"/>
      <c r="H204" s="515"/>
      <c r="I204" s="515"/>
      <c r="J204" s="515"/>
      <c r="K204" s="515"/>
      <c r="L204" s="515"/>
      <c r="M204" s="515"/>
      <c r="N204" s="515"/>
      <c r="O204" s="515"/>
      <c r="P204" s="515"/>
      <c r="Q204" s="515"/>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1.7868960953011364</v>
      </c>
      <c r="P209" s="172" t="s">
        <v>186</v>
      </c>
      <c r="Q209" s="172" t="s">
        <v>187</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-17.18296224588577</v>
      </c>
      <c r="P210" s="172">
        <v>11.248374512353694</v>
      </c>
      <c r="Q210" s="170">
        <v>19.428007889546357</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-14.317474433081376</v>
      </c>
      <c r="P211" s="172">
        <v>12.624196376388076</v>
      </c>
      <c r="Q211" s="170">
        <v>13.404899532067157</v>
      </c>
    </row>
    <row r="212" spans="1:17" ht="12" customHeight="1">
      <c r="A212" s="32">
        <v>2008</v>
      </c>
      <c r="B212" s="169">
        <v>216.2</v>
      </c>
      <c r="C212" s="169">
        <v>205</v>
      </c>
      <c r="D212" s="169">
        <v>218.4</v>
      </c>
      <c r="E212" s="169">
        <v>232.2</v>
      </c>
      <c r="F212" s="169" t="s">
        <v>102</v>
      </c>
      <c r="G212" s="169" t="s">
        <v>102</v>
      </c>
      <c r="H212" s="169" t="s">
        <v>102</v>
      </c>
      <c r="I212" s="169" t="s">
        <v>102</v>
      </c>
      <c r="J212" s="169" t="s">
        <v>102</v>
      </c>
      <c r="K212" s="169" t="s">
        <v>102</v>
      </c>
      <c r="L212" s="169" t="s">
        <v>102</v>
      </c>
      <c r="M212" s="169" t="s">
        <v>102</v>
      </c>
      <c r="N212" s="169">
        <v>217.95</v>
      </c>
      <c r="O212" s="172">
        <v>6.31868131868131</v>
      </c>
      <c r="P212" s="172">
        <v>20.49818370524131</v>
      </c>
      <c r="Q212" s="170">
        <v>5.800970873786402</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10.514198004604749</v>
      </c>
      <c r="P215" s="172" t="s">
        <v>186</v>
      </c>
      <c r="Q215" s="172" t="s">
        <v>187</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-18.910424305919328</v>
      </c>
      <c r="P216" s="172">
        <v>9.47666195190948</v>
      </c>
      <c r="Q216" s="170">
        <v>19.38431686832038</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-10.944527736131937</v>
      </c>
      <c r="P217" s="172">
        <v>15.116279069767426</v>
      </c>
      <c r="Q217" s="170">
        <v>14.412784562038313</v>
      </c>
    </row>
    <row r="218" spans="1:17" ht="12" customHeight="1">
      <c r="A218" s="32">
        <v>2008</v>
      </c>
      <c r="B218" s="169">
        <v>200</v>
      </c>
      <c r="C218" s="169">
        <v>186.8</v>
      </c>
      <c r="D218" s="169">
        <v>199.9</v>
      </c>
      <c r="E218" s="169">
        <v>213.5</v>
      </c>
      <c r="F218" s="169" t="s">
        <v>102</v>
      </c>
      <c r="G218" s="169" t="s">
        <v>102</v>
      </c>
      <c r="H218" s="169" t="s">
        <v>102</v>
      </c>
      <c r="I218" s="169" t="s">
        <v>102</v>
      </c>
      <c r="J218" s="169" t="s">
        <v>102</v>
      </c>
      <c r="K218" s="169" t="s">
        <v>102</v>
      </c>
      <c r="L218" s="169" t="s">
        <v>102</v>
      </c>
      <c r="M218" s="169" t="s">
        <v>102</v>
      </c>
      <c r="N218" s="169">
        <v>200.05</v>
      </c>
      <c r="O218" s="172">
        <v>6.803401700850423</v>
      </c>
      <c r="P218" s="172">
        <v>19.809203142536482</v>
      </c>
      <c r="Q218" s="170">
        <v>5.442087231519298</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-14.002828854313998</v>
      </c>
      <c r="P221" s="172" t="s">
        <v>186</v>
      </c>
      <c r="Q221" s="172" t="s">
        <v>187</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-13.449367088607595</v>
      </c>
      <c r="P222" s="172">
        <v>15.097317201472919</v>
      </c>
      <c r="Q222" s="170">
        <v>19.590615813493343</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-20.87394957983193</v>
      </c>
      <c r="P223" s="172">
        <v>7.586837294332722</v>
      </c>
      <c r="Q223" s="170">
        <v>11.234107847435322</v>
      </c>
    </row>
    <row r="224" spans="1:17" ht="12" customHeight="1">
      <c r="A224" s="32">
        <v>2008</v>
      </c>
      <c r="B224" s="169">
        <v>263.9</v>
      </c>
      <c r="C224" s="169">
        <v>258.4</v>
      </c>
      <c r="D224" s="169">
        <v>272.6</v>
      </c>
      <c r="E224" s="169">
        <v>286.9</v>
      </c>
      <c r="F224" s="169" t="s">
        <v>102</v>
      </c>
      <c r="G224" s="169" t="s">
        <v>102</v>
      </c>
      <c r="H224" s="169" t="s">
        <v>102</v>
      </c>
      <c r="I224" s="169" t="s">
        <v>102</v>
      </c>
      <c r="J224" s="169" t="s">
        <v>102</v>
      </c>
      <c r="K224" s="169" t="s">
        <v>102</v>
      </c>
      <c r="L224" s="169" t="s">
        <v>102</v>
      </c>
      <c r="M224" s="169" t="s">
        <v>102</v>
      </c>
      <c r="N224" s="169">
        <v>270.45</v>
      </c>
      <c r="O224" s="172">
        <v>5.245781364636813</v>
      </c>
      <c r="P224" s="172">
        <v>21.877655055225137</v>
      </c>
      <c r="Q224" s="170">
        <v>6.591782441619862</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5" t="s">
        <v>30</v>
      </c>
      <c r="B229" s="515"/>
      <c r="C229" s="515"/>
      <c r="D229" s="515"/>
      <c r="E229" s="515"/>
      <c r="F229" s="515"/>
      <c r="G229" s="515"/>
      <c r="H229" s="515"/>
      <c r="I229" s="515"/>
      <c r="J229" s="515"/>
      <c r="K229" s="515"/>
      <c r="L229" s="515"/>
      <c r="M229" s="515"/>
      <c r="N229" s="515"/>
      <c r="O229" s="515"/>
      <c r="P229" s="515"/>
      <c r="Q229" s="515"/>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1.429646350639583</v>
      </c>
      <c r="P234" s="172" t="s">
        <v>186</v>
      </c>
      <c r="Q234" s="172" t="s">
        <v>187</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-19.725343320848935</v>
      </c>
      <c r="P235" s="172">
        <v>4.55284552845528</v>
      </c>
      <c r="Q235" s="170">
        <v>7.980145093547169</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-17.912856374394842</v>
      </c>
      <c r="P236" s="172">
        <v>18.662519440124417</v>
      </c>
      <c r="Q236" s="170">
        <v>21.021923620933517</v>
      </c>
    </row>
    <row r="237" spans="1:17" ht="12" customHeight="1">
      <c r="A237" s="32">
        <v>2008</v>
      </c>
      <c r="B237" s="169">
        <v>188</v>
      </c>
      <c r="C237" s="169">
        <v>181.6</v>
      </c>
      <c r="D237" s="169">
        <v>169.9</v>
      </c>
      <c r="E237" s="169">
        <v>189.4</v>
      </c>
      <c r="F237" s="169" t="s">
        <v>102</v>
      </c>
      <c r="G237" s="169" t="s">
        <v>102</v>
      </c>
      <c r="H237" s="169" t="s">
        <v>102</v>
      </c>
      <c r="I237" s="169" t="s">
        <v>102</v>
      </c>
      <c r="J237" s="169" t="s">
        <v>102</v>
      </c>
      <c r="K237" s="169" t="s">
        <v>102</v>
      </c>
      <c r="L237" s="169" t="s">
        <v>102</v>
      </c>
      <c r="M237" s="169" t="s">
        <v>102</v>
      </c>
      <c r="N237" s="169">
        <v>182.225</v>
      </c>
      <c r="O237" s="172">
        <v>11.477339611536197</v>
      </c>
      <c r="P237" s="172">
        <v>24.115334207077332</v>
      </c>
      <c r="Q237" s="170">
        <v>6.486486486486482</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8.840864440078585</v>
      </c>
      <c r="P240" s="172" t="s">
        <v>186</v>
      </c>
      <c r="Q240" s="172" t="s">
        <v>187</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-14.489311163895485</v>
      </c>
      <c r="P241" s="172">
        <v>7.036669970267585</v>
      </c>
      <c r="Q241" s="170">
        <v>5.946451801549649</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-8.654496281271136</v>
      </c>
      <c r="P242" s="172">
        <v>25.092592592592588</v>
      </c>
      <c r="Q242" s="170">
        <v>23.261015432789083</v>
      </c>
    </row>
    <row r="243" spans="1:17" ht="12" customHeight="1">
      <c r="A243" s="32">
        <v>2008</v>
      </c>
      <c r="B243" s="169">
        <v>135.5</v>
      </c>
      <c r="C243" s="169">
        <v>140.4</v>
      </c>
      <c r="D243" s="169">
        <v>135.6</v>
      </c>
      <c r="E243" s="169">
        <v>152.9</v>
      </c>
      <c r="F243" s="169" t="s">
        <v>102</v>
      </c>
      <c r="G243" s="169" t="s">
        <v>102</v>
      </c>
      <c r="H243" s="169" t="s">
        <v>102</v>
      </c>
      <c r="I243" s="169" t="s">
        <v>102</v>
      </c>
      <c r="J243" s="169" t="s">
        <v>102</v>
      </c>
      <c r="K243" s="169" t="s">
        <v>102</v>
      </c>
      <c r="L243" s="169" t="s">
        <v>102</v>
      </c>
      <c r="M243" s="169" t="s">
        <v>102</v>
      </c>
      <c r="N243" s="169">
        <v>141.1</v>
      </c>
      <c r="O243" s="172">
        <v>12.758112094395289</v>
      </c>
      <c r="P243" s="172">
        <v>13.175425610658781</v>
      </c>
      <c r="Q243" s="170">
        <v>2.4133551079658777</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-6.0115002613695765</v>
      </c>
      <c r="P246" s="172" t="s">
        <v>186</v>
      </c>
      <c r="Q246" s="172" t="s">
        <v>187</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-25.32380527020992</v>
      </c>
      <c r="P247" s="172">
        <v>1.7031630170316197</v>
      </c>
      <c r="Q247" s="170">
        <v>10.240379217102198</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-27.849085958770914</v>
      </c>
      <c r="P248" s="172">
        <v>10.944976076555031</v>
      </c>
      <c r="Q248" s="170">
        <v>18.642131979695442</v>
      </c>
    </row>
    <row r="249" spans="1:17" ht="12" customHeight="1">
      <c r="A249" s="32">
        <v>2008</v>
      </c>
      <c r="B249" s="169">
        <v>286.5</v>
      </c>
      <c r="C249" s="169">
        <v>259.1</v>
      </c>
      <c r="D249" s="169">
        <v>234.1</v>
      </c>
      <c r="E249" s="169">
        <v>258.1</v>
      </c>
      <c r="F249" s="169" t="s">
        <v>102</v>
      </c>
      <c r="G249" s="169" t="s">
        <v>102</v>
      </c>
      <c r="H249" s="169" t="s">
        <v>102</v>
      </c>
      <c r="I249" s="169" t="s">
        <v>102</v>
      </c>
      <c r="J249" s="169" t="s">
        <v>102</v>
      </c>
      <c r="K249" s="169" t="s">
        <v>102</v>
      </c>
      <c r="L249" s="169" t="s">
        <v>102</v>
      </c>
      <c r="M249" s="169" t="s">
        <v>102</v>
      </c>
      <c r="N249" s="169">
        <v>259.45</v>
      </c>
      <c r="O249" s="172">
        <v>10.252029047415647</v>
      </c>
      <c r="P249" s="172">
        <v>39.137466307277634</v>
      </c>
      <c r="Q249" s="170">
        <v>11.00652476200664</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20"/>
      <c r="B251" s="520"/>
      <c r="C251" s="520"/>
      <c r="D251" s="520"/>
      <c r="E251" s="520"/>
      <c r="F251" s="520"/>
      <c r="G251" s="520"/>
      <c r="H251" s="520"/>
      <c r="I251" s="520"/>
      <c r="J251" s="520"/>
      <c r="K251" s="520"/>
      <c r="L251" s="520"/>
      <c r="M251" s="520"/>
      <c r="N251" s="520"/>
      <c r="O251" s="520"/>
      <c r="P251" s="520"/>
      <c r="Q251" s="520"/>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4" t="s">
        <v>27</v>
      </c>
      <c r="B253" s="514"/>
      <c r="C253" s="514"/>
      <c r="D253" s="514"/>
      <c r="E253" s="514"/>
      <c r="F253" s="514"/>
      <c r="G253" s="514"/>
      <c r="H253" s="514"/>
      <c r="I253" s="514"/>
      <c r="J253" s="514"/>
      <c r="K253" s="514"/>
      <c r="L253" s="514"/>
      <c r="M253" s="514"/>
      <c r="N253" s="514"/>
      <c r="O253" s="514"/>
      <c r="P253" s="514"/>
      <c r="Q253" s="514"/>
    </row>
    <row r="254" spans="1:17" ht="12" customHeight="1">
      <c r="A254" s="514" t="s">
        <v>31</v>
      </c>
      <c r="B254" s="514"/>
      <c r="C254" s="514"/>
      <c r="D254" s="514"/>
      <c r="E254" s="514"/>
      <c r="F254" s="514"/>
      <c r="G254" s="514"/>
      <c r="H254" s="514"/>
      <c r="I254" s="514"/>
      <c r="J254" s="514"/>
      <c r="K254" s="514"/>
      <c r="L254" s="514"/>
      <c r="M254" s="514"/>
      <c r="N254" s="514"/>
      <c r="O254" s="514"/>
      <c r="P254" s="514"/>
      <c r="Q254" s="514"/>
    </row>
    <row r="255" spans="1:17" ht="12" customHeight="1">
      <c r="A255" s="514" t="s">
        <v>50</v>
      </c>
      <c r="B255" s="514"/>
      <c r="C255" s="514"/>
      <c r="D255" s="514"/>
      <c r="E255" s="514"/>
      <c r="F255" s="514"/>
      <c r="G255" s="514"/>
      <c r="H255" s="514"/>
      <c r="I255" s="514"/>
      <c r="J255" s="514"/>
      <c r="K255" s="514"/>
      <c r="L255" s="514"/>
      <c r="M255" s="514"/>
      <c r="N255" s="514"/>
      <c r="O255" s="514"/>
      <c r="P255" s="514"/>
      <c r="Q255" s="514"/>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6" t="s">
        <v>4</v>
      </c>
      <c r="P258" s="517"/>
      <c r="Q258" s="517"/>
    </row>
    <row r="259" spans="1:17" ht="12" customHeight="1">
      <c r="A259" s="142"/>
      <c r="B259" s="143"/>
      <c r="C259" s="144"/>
      <c r="D259" s="144"/>
      <c r="E259" s="144"/>
      <c r="F259" s="144"/>
      <c r="G259" s="144"/>
      <c r="H259" s="144"/>
      <c r="I259" s="144"/>
      <c r="J259" s="144"/>
      <c r="K259" s="144"/>
      <c r="L259" s="144"/>
      <c r="M259" s="144"/>
      <c r="N259" s="145"/>
      <c r="O259" s="146" t="s">
        <v>9</v>
      </c>
      <c r="P259" s="147"/>
      <c r="Q259" s="148" t="s">
        <v>195</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18" t="s">
        <v>19</v>
      </c>
      <c r="P260" s="519"/>
      <c r="Q260" s="519"/>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185</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5" t="s">
        <v>32</v>
      </c>
      <c r="B267" s="515"/>
      <c r="C267" s="515"/>
      <c r="D267" s="515"/>
      <c r="E267" s="515"/>
      <c r="F267" s="515"/>
      <c r="G267" s="515"/>
      <c r="H267" s="515"/>
      <c r="I267" s="515"/>
      <c r="J267" s="515"/>
      <c r="K267" s="515"/>
      <c r="L267" s="515"/>
      <c r="M267" s="515"/>
      <c r="N267" s="515"/>
      <c r="O267" s="515"/>
      <c r="P267" s="515"/>
      <c r="Q267" s="515"/>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15.044247787610624</v>
      </c>
      <c r="P271" s="172" t="s">
        <v>186</v>
      </c>
      <c r="Q271" s="172" t="s">
        <v>187</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-33.786848072562364</v>
      </c>
      <c r="P272" s="172">
        <v>2.0979020979020904</v>
      </c>
      <c r="Q272" s="170">
        <v>11.339092872570173</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-25.43153049482164</v>
      </c>
      <c r="P273" s="172">
        <v>10.958904109589039</v>
      </c>
      <c r="Q273" s="170">
        <v>2.1338506304558758</v>
      </c>
    </row>
    <row r="274" spans="1:17" ht="12" customHeight="1">
      <c r="A274" s="32">
        <v>2008</v>
      </c>
      <c r="B274" s="169">
        <v>90.3</v>
      </c>
      <c r="C274" s="169">
        <v>83.7</v>
      </c>
      <c r="D274" s="169">
        <v>83.3</v>
      </c>
      <c r="E274" s="169">
        <v>87</v>
      </c>
      <c r="F274" s="169" t="s">
        <v>102</v>
      </c>
      <c r="G274" s="169" t="s">
        <v>102</v>
      </c>
      <c r="H274" s="169" t="s">
        <v>102</v>
      </c>
      <c r="I274" s="169" t="s">
        <v>102</v>
      </c>
      <c r="J274" s="169" t="s">
        <v>102</v>
      </c>
      <c r="K274" s="169" t="s">
        <v>102</v>
      </c>
      <c r="L274" s="169" t="s">
        <v>102</v>
      </c>
      <c r="M274" s="169" t="s">
        <v>102</v>
      </c>
      <c r="N274" s="169">
        <v>86.075</v>
      </c>
      <c r="O274" s="172">
        <v>4.441776710684278</v>
      </c>
      <c r="P274" s="172">
        <v>34.25925925925927</v>
      </c>
      <c r="Q274" s="170">
        <v>8.990186767964557</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4.10094637223975</v>
      </c>
      <c r="P277" s="172" t="s">
        <v>186</v>
      </c>
      <c r="Q277" s="172" t="s">
        <v>187</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-30.46044864226683</v>
      </c>
      <c r="P278" s="172">
        <v>4.804270462633443</v>
      </c>
      <c r="Q278" s="170">
        <v>11.006892170263583</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-22.552664188351923</v>
      </c>
      <c r="P279" s="172">
        <v>6.112054329371818</v>
      </c>
      <c r="Q279" s="170">
        <v>3.337969401947157</v>
      </c>
    </row>
    <row r="280" spans="1:17" ht="12" customHeight="1">
      <c r="A280" s="32">
        <v>2008</v>
      </c>
      <c r="B280" s="169">
        <v>82.2</v>
      </c>
      <c r="C280" s="169">
        <v>74.4</v>
      </c>
      <c r="D280" s="169">
        <v>76.4</v>
      </c>
      <c r="E280" s="169">
        <v>84.1</v>
      </c>
      <c r="F280" s="169" t="s">
        <v>102</v>
      </c>
      <c r="G280" s="169" t="s">
        <v>102</v>
      </c>
      <c r="H280" s="169" t="s">
        <v>102</v>
      </c>
      <c r="I280" s="169" t="s">
        <v>102</v>
      </c>
      <c r="J280" s="169" t="s">
        <v>102</v>
      </c>
      <c r="K280" s="169" t="s">
        <v>102</v>
      </c>
      <c r="L280" s="169" t="s">
        <v>102</v>
      </c>
      <c r="M280" s="169" t="s">
        <v>102</v>
      </c>
      <c r="N280" s="169">
        <v>79.275</v>
      </c>
      <c r="O280" s="172">
        <v>10.078534031413596</v>
      </c>
      <c r="P280" s="172">
        <v>34.56</v>
      </c>
      <c r="Q280" s="170">
        <v>6.695827725437428</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39.25</v>
      </c>
      <c r="P283" s="172" t="s">
        <v>186</v>
      </c>
      <c r="Q283" s="172" t="s">
        <v>187</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-41.57303370786517</v>
      </c>
      <c r="P284" s="172">
        <v>-4.187604690117253</v>
      </c>
      <c r="Q284" s="170">
        <v>12.226850543458623</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-31.63461538461539</v>
      </c>
      <c r="P285" s="172">
        <v>24.300699300699282</v>
      </c>
      <c r="Q285" s="170">
        <v>-0.5408328826392799</v>
      </c>
    </row>
    <row r="286" spans="1:17" ht="12" customHeight="1">
      <c r="A286" s="32">
        <v>2008</v>
      </c>
      <c r="B286" s="169">
        <v>112.9</v>
      </c>
      <c r="C286" s="169">
        <v>109.4</v>
      </c>
      <c r="D286" s="169">
        <v>102.4</v>
      </c>
      <c r="E286" s="169">
        <v>95.2</v>
      </c>
      <c r="F286" s="169" t="s">
        <v>102</v>
      </c>
      <c r="G286" s="169" t="s">
        <v>102</v>
      </c>
      <c r="H286" s="169" t="s">
        <v>102</v>
      </c>
      <c r="I286" s="169" t="s">
        <v>102</v>
      </c>
      <c r="J286" s="169" t="s">
        <v>102</v>
      </c>
      <c r="K286" s="169" t="s">
        <v>102</v>
      </c>
      <c r="L286" s="169" t="s">
        <v>102</v>
      </c>
      <c r="M286" s="169" t="s">
        <v>102</v>
      </c>
      <c r="N286" s="169">
        <v>104.975</v>
      </c>
      <c r="O286" s="172">
        <v>-7.03125</v>
      </c>
      <c r="P286" s="172">
        <v>33.89592123769341</v>
      </c>
      <c r="Q286" s="170">
        <v>14.165307232191433</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5" t="s">
        <v>33</v>
      </c>
      <c r="B289" s="515"/>
      <c r="C289" s="515"/>
      <c r="D289" s="515"/>
      <c r="E289" s="515"/>
      <c r="F289" s="515"/>
      <c r="G289" s="515"/>
      <c r="H289" s="515"/>
      <c r="I289" s="515"/>
      <c r="J289" s="515"/>
      <c r="K289" s="515"/>
      <c r="L289" s="515"/>
      <c r="M289" s="515"/>
      <c r="N289" s="515"/>
      <c r="O289" s="515"/>
      <c r="P289" s="515"/>
      <c r="Q289" s="515"/>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16.093366093366086</v>
      </c>
      <c r="P293" s="172" t="s">
        <v>186</v>
      </c>
      <c r="Q293" s="172" t="s">
        <v>187</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-12.170166935918145</v>
      </c>
      <c r="P294" s="172">
        <v>-13.013333333333335</v>
      </c>
      <c r="Q294" s="170">
        <v>-2.1562187633871233</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-12.657613967022307</v>
      </c>
      <c r="P295" s="172">
        <v>10.423053341508277</v>
      </c>
      <c r="Q295" s="170">
        <v>10.084646818447188</v>
      </c>
    </row>
    <row r="296" spans="1:17" ht="12" customHeight="1">
      <c r="A296" s="32">
        <v>2008</v>
      </c>
      <c r="B296" s="169">
        <v>205.6</v>
      </c>
      <c r="C296" s="169">
        <v>218.5</v>
      </c>
      <c r="D296" s="169">
        <v>205.9</v>
      </c>
      <c r="E296" s="169">
        <v>220.3</v>
      </c>
      <c r="F296" s="169" t="s">
        <v>102</v>
      </c>
      <c r="G296" s="169" t="s">
        <v>102</v>
      </c>
      <c r="H296" s="169" t="s">
        <v>102</v>
      </c>
      <c r="I296" s="169" t="s">
        <v>102</v>
      </c>
      <c r="J296" s="169" t="s">
        <v>102</v>
      </c>
      <c r="K296" s="169" t="s">
        <v>102</v>
      </c>
      <c r="L296" s="169" t="s">
        <v>102</v>
      </c>
      <c r="M296" s="169" t="s">
        <v>102</v>
      </c>
      <c r="N296" s="169">
        <v>212.575</v>
      </c>
      <c r="O296" s="172">
        <v>6.99368625546382</v>
      </c>
      <c r="P296" s="172">
        <v>22.320932815102733</v>
      </c>
      <c r="Q296" s="170">
        <v>12.727031685005949</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15.772870662460567</v>
      </c>
      <c r="P299" s="172" t="s">
        <v>186</v>
      </c>
      <c r="Q299" s="172" t="s">
        <v>187</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-10.584152689415854</v>
      </c>
      <c r="P300" s="172">
        <v>-17.98408488063661</v>
      </c>
      <c r="Q300" s="170">
        <v>-4.983390441538913</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-10.84781463928383</v>
      </c>
      <c r="P301" s="172">
        <v>9.508408796895226</v>
      </c>
      <c r="Q301" s="170">
        <v>8.511620748037549</v>
      </c>
    </row>
    <row r="302" spans="1:17" ht="12" customHeight="1">
      <c r="A302" s="32">
        <v>2008</v>
      </c>
      <c r="B302" s="169">
        <v>184.1</v>
      </c>
      <c r="C302" s="169">
        <v>193</v>
      </c>
      <c r="D302" s="169">
        <v>188.4</v>
      </c>
      <c r="E302" s="169">
        <v>208.4</v>
      </c>
      <c r="F302" s="169" t="s">
        <v>102</v>
      </c>
      <c r="G302" s="169" t="s">
        <v>102</v>
      </c>
      <c r="H302" s="169" t="s">
        <v>102</v>
      </c>
      <c r="I302" s="169" t="s">
        <v>102</v>
      </c>
      <c r="J302" s="169" t="s">
        <v>102</v>
      </c>
      <c r="K302" s="169" t="s">
        <v>102</v>
      </c>
      <c r="L302" s="169" t="s">
        <v>102</v>
      </c>
      <c r="M302" s="169" t="s">
        <v>102</v>
      </c>
      <c r="N302" s="169">
        <v>193.475</v>
      </c>
      <c r="O302" s="172">
        <v>10.615711252653927</v>
      </c>
      <c r="P302" s="172">
        <v>23.095097460129942</v>
      </c>
      <c r="Q302" s="170">
        <v>9.773049645390069</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17.796171753750635</v>
      </c>
      <c r="P305" s="172" t="s">
        <v>186</v>
      </c>
      <c r="Q305" s="172" t="s">
        <v>187</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-19.283646888567286</v>
      </c>
      <c r="P306" s="172">
        <v>23.669623059866957</v>
      </c>
      <c r="Q306" s="170">
        <v>14.69216226176116</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-20.180348258706477</v>
      </c>
      <c r="P307" s="172">
        <v>15.060510981622588</v>
      </c>
      <c r="Q307" s="170">
        <v>17.79579643657313</v>
      </c>
    </row>
    <row r="308" spans="1:17" ht="12" customHeight="1">
      <c r="A308" s="126">
        <v>2008</v>
      </c>
      <c r="B308" s="169">
        <v>357.8</v>
      </c>
      <c r="C308" s="169">
        <v>399.4</v>
      </c>
      <c r="D308" s="169">
        <v>329.4</v>
      </c>
      <c r="E308" s="169">
        <v>305</v>
      </c>
      <c r="F308" s="169" t="s">
        <v>102</v>
      </c>
      <c r="G308" s="169" t="s">
        <v>102</v>
      </c>
      <c r="H308" s="169" t="s">
        <v>102</v>
      </c>
      <c r="I308" s="169" t="s">
        <v>102</v>
      </c>
      <c r="J308" s="169" t="s">
        <v>102</v>
      </c>
      <c r="K308" s="169" t="s">
        <v>102</v>
      </c>
      <c r="L308" s="169" t="s">
        <v>102</v>
      </c>
      <c r="M308" s="169" t="s">
        <v>102</v>
      </c>
      <c r="N308" s="169">
        <v>347.9</v>
      </c>
      <c r="O308" s="172">
        <v>-7.407407407407401</v>
      </c>
      <c r="P308" s="172">
        <v>18.815738215816133</v>
      </c>
      <c r="Q308" s="170">
        <v>26.039308033692603</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L135"/>
  <sheetViews>
    <sheetView workbookViewId="0" topLeftCell="B1">
      <selection activeCell="B1" sqref="B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1" width="4.28125" style="196" customWidth="1"/>
    <col min="12"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525" t="s">
        <v>106</v>
      </c>
      <c r="B3" s="525"/>
      <c r="C3" s="525"/>
      <c r="D3" s="525"/>
      <c r="E3" s="525"/>
      <c r="F3" s="525"/>
      <c r="G3" s="525"/>
      <c r="H3" s="525"/>
      <c r="I3" s="525"/>
      <c r="J3" s="525"/>
    </row>
    <row r="4" spans="1:10" s="190" customFormat="1" ht="13.5" customHeight="1">
      <c r="A4" s="526" t="s">
        <v>107</v>
      </c>
      <c r="B4" s="526"/>
      <c r="C4" s="526"/>
      <c r="D4" s="526"/>
      <c r="E4" s="526"/>
      <c r="F4" s="526"/>
      <c r="G4" s="526"/>
      <c r="H4" s="526"/>
      <c r="I4" s="526"/>
      <c r="J4" s="526"/>
    </row>
    <row r="5" spans="1:10" s="190" customFormat="1" ht="13.5" customHeight="1">
      <c r="A5" s="526" t="s">
        <v>50</v>
      </c>
      <c r="B5" s="526"/>
      <c r="C5" s="526"/>
      <c r="D5" s="526"/>
      <c r="E5" s="526"/>
      <c r="F5" s="526"/>
      <c r="G5" s="526"/>
      <c r="H5" s="526"/>
      <c r="I5" s="526"/>
      <c r="J5" s="526"/>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30" t="s">
        <v>200</v>
      </c>
      <c r="E8" s="504" t="s">
        <v>108</v>
      </c>
      <c r="F8" s="505"/>
      <c r="G8" s="527" t="s">
        <v>179</v>
      </c>
      <c r="H8" s="195" t="s">
        <v>4</v>
      </c>
      <c r="I8" s="195"/>
      <c r="J8" s="195"/>
    </row>
    <row r="9" spans="3:10" ht="11.25" customHeight="1">
      <c r="C9" s="197"/>
      <c r="D9" s="531"/>
      <c r="E9" s="506"/>
      <c r="F9" s="507"/>
      <c r="G9" s="528"/>
      <c r="H9" s="198" t="s">
        <v>9</v>
      </c>
      <c r="I9" s="199"/>
      <c r="J9" s="200" t="s">
        <v>195</v>
      </c>
    </row>
    <row r="10" spans="1:10" ht="11.25" customHeight="1">
      <c r="A10" s="201" t="s">
        <v>109</v>
      </c>
      <c r="B10" s="201"/>
      <c r="C10" s="202"/>
      <c r="D10" s="531"/>
      <c r="E10" s="522" t="s">
        <v>194</v>
      </c>
      <c r="F10" s="522" t="s">
        <v>201</v>
      </c>
      <c r="G10" s="528"/>
      <c r="H10" s="203" t="s">
        <v>19</v>
      </c>
      <c r="I10" s="203"/>
      <c r="J10" s="203"/>
    </row>
    <row r="11" spans="3:10" ht="11.25" customHeight="1">
      <c r="C11" s="197"/>
      <c r="D11" s="531"/>
      <c r="E11" s="523"/>
      <c r="F11" s="523" t="s">
        <v>102</v>
      </c>
      <c r="G11" s="528"/>
      <c r="H11" s="204" t="s">
        <v>20</v>
      </c>
      <c r="I11" s="205" t="s">
        <v>21</v>
      </c>
      <c r="J11" s="206" t="s">
        <v>21</v>
      </c>
    </row>
    <row r="12" spans="1:10" ht="10.5" customHeight="1">
      <c r="A12" s="207"/>
      <c r="B12" s="207"/>
      <c r="C12" s="208"/>
      <c r="D12" s="532"/>
      <c r="E12" s="524"/>
      <c r="F12" s="524" t="s">
        <v>102</v>
      </c>
      <c r="G12" s="529"/>
      <c r="H12" s="209" t="s">
        <v>22</v>
      </c>
      <c r="I12" s="210" t="s">
        <v>23</v>
      </c>
      <c r="J12" s="211" t="s">
        <v>185</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2" ht="10.5" customHeight="1">
      <c r="A15" s="212" t="s">
        <v>110</v>
      </c>
      <c r="B15" s="212"/>
      <c r="C15" s="213"/>
      <c r="D15" s="217">
        <v>100.3</v>
      </c>
      <c r="E15" s="218">
        <v>97.3</v>
      </c>
      <c r="F15" s="219">
        <v>74.8</v>
      </c>
      <c r="G15" s="217">
        <v>99.775</v>
      </c>
      <c r="H15" s="220">
        <v>3.0832476875642345</v>
      </c>
      <c r="I15" s="220">
        <v>34.09090909090909</v>
      </c>
      <c r="J15" s="220">
        <v>20.355850422195434</v>
      </c>
      <c r="K15" s="220"/>
      <c r="L15" s="220"/>
    </row>
    <row r="16" spans="1:12" ht="10.5" customHeight="1">
      <c r="A16" s="212"/>
      <c r="B16" s="212"/>
      <c r="C16" s="213"/>
      <c r="D16" s="217"/>
      <c r="E16" s="218"/>
      <c r="F16" s="219"/>
      <c r="G16" s="217"/>
      <c r="H16" s="220"/>
      <c r="I16" s="220"/>
      <c r="J16" s="220"/>
      <c r="K16" s="220"/>
      <c r="L16" s="220"/>
    </row>
    <row r="17" spans="1:12" ht="10.5" customHeight="1">
      <c r="A17" s="212"/>
      <c r="B17" s="212" t="s">
        <v>25</v>
      </c>
      <c r="C17" s="213"/>
      <c r="D17" s="217">
        <v>93.2</v>
      </c>
      <c r="E17" s="218">
        <v>90.2</v>
      </c>
      <c r="F17" s="219">
        <v>71</v>
      </c>
      <c r="G17" s="217">
        <v>92.2</v>
      </c>
      <c r="H17" s="220">
        <v>3.325942350332594</v>
      </c>
      <c r="I17" s="220">
        <v>31.267605633802823</v>
      </c>
      <c r="J17" s="220">
        <v>16.708860759493657</v>
      </c>
      <c r="K17" s="220"/>
      <c r="L17" s="220"/>
    </row>
    <row r="18" spans="1:12" ht="10.5" customHeight="1">
      <c r="A18" s="212"/>
      <c r="B18" s="212" t="s">
        <v>26</v>
      </c>
      <c r="C18" s="213"/>
      <c r="D18" s="217">
        <v>117.6</v>
      </c>
      <c r="E18" s="218">
        <v>114.8</v>
      </c>
      <c r="F18" s="219">
        <v>84.3</v>
      </c>
      <c r="G18" s="217">
        <v>118.325</v>
      </c>
      <c r="H18" s="220">
        <v>2.4390243902439</v>
      </c>
      <c r="I18" s="220">
        <v>39.5017793594306</v>
      </c>
      <c r="J18" s="220">
        <v>27.98810167658192</v>
      </c>
      <c r="K18" s="220"/>
      <c r="L18" s="220"/>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169</v>
      </c>
      <c r="E21" s="221" t="s">
        <v>188</v>
      </c>
      <c r="F21" s="219" t="s">
        <v>189</v>
      </c>
      <c r="G21" s="217" t="s">
        <v>168</v>
      </c>
      <c r="H21" s="223" t="s">
        <v>169</v>
      </c>
      <c r="I21" s="222" t="s">
        <v>53</v>
      </c>
      <c r="J21" s="220" t="s">
        <v>189</v>
      </c>
    </row>
    <row r="22" spans="1:10" ht="10.5" customHeight="1">
      <c r="A22" s="212" t="s">
        <v>102</v>
      </c>
      <c r="B22" s="212" t="s">
        <v>102</v>
      </c>
      <c r="C22" s="213"/>
      <c r="D22" s="217"/>
      <c r="E22" s="221"/>
      <c r="F22" s="224"/>
      <c r="G22" s="217"/>
      <c r="H22" s="222"/>
      <c r="I22" s="222"/>
      <c r="J22" s="220"/>
    </row>
    <row r="23" spans="1:12" ht="10.5" customHeight="1">
      <c r="A23" s="212"/>
      <c r="B23" s="212"/>
      <c r="C23" s="213"/>
      <c r="D23" s="217"/>
      <c r="E23" s="221"/>
      <c r="F23" s="224"/>
      <c r="G23" s="217"/>
      <c r="H23" s="222"/>
      <c r="I23" s="222"/>
      <c r="J23" s="222"/>
      <c r="K23" s="222"/>
      <c r="L23" s="222"/>
    </row>
    <row r="24" spans="1:12" ht="10.5" customHeight="1">
      <c r="A24" s="212" t="s">
        <v>112</v>
      </c>
      <c r="B24" s="212"/>
      <c r="C24" s="213"/>
      <c r="D24" s="217">
        <v>153.4</v>
      </c>
      <c r="E24" s="218">
        <v>127</v>
      </c>
      <c r="F24" s="219">
        <v>136.1</v>
      </c>
      <c r="G24" s="217">
        <v>135.525</v>
      </c>
      <c r="H24" s="220">
        <v>20.78740157480315</v>
      </c>
      <c r="I24" s="220">
        <v>12.711241734019113</v>
      </c>
      <c r="J24" s="220">
        <v>-5.458667596791063</v>
      </c>
      <c r="K24" s="220"/>
      <c r="L24" s="220"/>
    </row>
    <row r="25" spans="1:12" ht="10.5" customHeight="1">
      <c r="A25" s="212"/>
      <c r="B25" s="212"/>
      <c r="C25" s="213"/>
      <c r="D25" s="217"/>
      <c r="E25" s="225"/>
      <c r="F25" s="219"/>
      <c r="G25" s="217"/>
      <c r="H25" s="220"/>
      <c r="I25" s="220"/>
      <c r="J25" s="220"/>
      <c r="K25" s="220"/>
      <c r="L25" s="220"/>
    </row>
    <row r="26" spans="1:12" ht="10.5" customHeight="1">
      <c r="A26" s="212"/>
      <c r="B26" s="212" t="s">
        <v>25</v>
      </c>
      <c r="C26" s="213"/>
      <c r="D26" s="217">
        <v>126.5</v>
      </c>
      <c r="E26" s="218">
        <v>111.9</v>
      </c>
      <c r="F26" s="219">
        <v>127.5</v>
      </c>
      <c r="G26" s="217">
        <v>117.925</v>
      </c>
      <c r="H26" s="220">
        <v>13.047363717605</v>
      </c>
      <c r="I26" s="220">
        <v>-0.7843137254901961</v>
      </c>
      <c r="J26" s="220">
        <v>-11.167608286252346</v>
      </c>
      <c r="K26" s="220"/>
      <c r="L26" s="220"/>
    </row>
    <row r="27" spans="1:12" ht="10.5" customHeight="1">
      <c r="A27" s="212"/>
      <c r="B27" s="212" t="s">
        <v>26</v>
      </c>
      <c r="C27" s="213"/>
      <c r="D27" s="217">
        <v>223</v>
      </c>
      <c r="E27" s="218">
        <v>166.2</v>
      </c>
      <c r="F27" s="219">
        <v>158.2</v>
      </c>
      <c r="G27" s="217">
        <v>181.075</v>
      </c>
      <c r="H27" s="220">
        <v>34.175691937424794</v>
      </c>
      <c r="I27" s="220">
        <v>40.96080910240203</v>
      </c>
      <c r="J27" s="220">
        <v>6.09345246814119</v>
      </c>
      <c r="K27" s="220"/>
      <c r="L27" s="220"/>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2" ht="10.5" customHeight="1">
      <c r="A30" s="212" t="s">
        <v>113</v>
      </c>
      <c r="B30" s="212"/>
      <c r="C30" s="213"/>
      <c r="D30" s="217">
        <v>238.8</v>
      </c>
      <c r="E30" s="218">
        <v>230.3</v>
      </c>
      <c r="F30" s="219">
        <v>209.7</v>
      </c>
      <c r="G30" s="217">
        <v>233.375</v>
      </c>
      <c r="H30" s="220">
        <v>3.6908380373425964</v>
      </c>
      <c r="I30" s="220">
        <v>13.876967095851228</v>
      </c>
      <c r="J30" s="220">
        <v>1.877114482156504</v>
      </c>
      <c r="K30" s="220"/>
      <c r="L30" s="220"/>
    </row>
    <row r="31" spans="1:12" ht="10.5" customHeight="1">
      <c r="A31" s="212"/>
      <c r="B31" s="212"/>
      <c r="C31" s="213"/>
      <c r="D31" s="217"/>
      <c r="E31" s="218"/>
      <c r="F31" s="219"/>
      <c r="G31" s="217"/>
      <c r="H31" s="220"/>
      <c r="I31" s="220"/>
      <c r="J31" s="220"/>
      <c r="K31" s="220"/>
      <c r="L31" s="220"/>
    </row>
    <row r="32" spans="1:12" ht="10.5" customHeight="1">
      <c r="A32" s="212"/>
      <c r="B32" s="212" t="s">
        <v>25</v>
      </c>
      <c r="C32" s="213"/>
      <c r="D32" s="217">
        <v>271.5</v>
      </c>
      <c r="E32" s="218">
        <v>258.5</v>
      </c>
      <c r="F32" s="219">
        <v>245.5</v>
      </c>
      <c r="G32" s="217">
        <v>266.875</v>
      </c>
      <c r="H32" s="220">
        <v>5.029013539651838</v>
      </c>
      <c r="I32" s="220">
        <v>10.590631364562118</v>
      </c>
      <c r="J32" s="220">
        <v>-1.1848560585022638</v>
      </c>
      <c r="K32" s="220"/>
      <c r="L32" s="220"/>
    </row>
    <row r="33" spans="1:12" ht="10.5" customHeight="1">
      <c r="A33" s="212"/>
      <c r="B33" s="212" t="s">
        <v>26</v>
      </c>
      <c r="C33" s="213"/>
      <c r="D33" s="217">
        <v>186.9</v>
      </c>
      <c r="E33" s="218">
        <v>185.4</v>
      </c>
      <c r="F33" s="219">
        <v>152.8</v>
      </c>
      <c r="G33" s="217">
        <v>180.075</v>
      </c>
      <c r="H33" s="220">
        <v>0.8090614886731391</v>
      </c>
      <c r="I33" s="220">
        <v>22.316753926701566</v>
      </c>
      <c r="J33" s="220">
        <v>9.90234971010068</v>
      </c>
      <c r="K33" s="220"/>
      <c r="L33" s="220"/>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2" ht="10.5" customHeight="1">
      <c r="A37" s="212" t="s">
        <v>102</v>
      </c>
      <c r="B37" s="212" t="s">
        <v>115</v>
      </c>
      <c r="C37" s="213"/>
      <c r="D37" s="217">
        <v>229.3</v>
      </c>
      <c r="E37" s="218">
        <v>222.2</v>
      </c>
      <c r="F37" s="219">
        <v>186</v>
      </c>
      <c r="G37" s="217">
        <v>219.25</v>
      </c>
      <c r="H37" s="220">
        <v>3.1953195319532055</v>
      </c>
      <c r="I37" s="220">
        <v>23.279569892473123</v>
      </c>
      <c r="J37" s="220">
        <v>11.139272589025484</v>
      </c>
      <c r="K37" s="220"/>
      <c r="L37" s="220"/>
    </row>
    <row r="38" spans="1:12" ht="10.5" customHeight="1">
      <c r="A38" s="212"/>
      <c r="B38" s="212"/>
      <c r="C38" s="213"/>
      <c r="D38" s="217"/>
      <c r="E38" s="218"/>
      <c r="F38" s="219"/>
      <c r="G38" s="217"/>
      <c r="H38" s="220"/>
      <c r="I38" s="220"/>
      <c r="J38" s="220"/>
      <c r="K38" s="220"/>
      <c r="L38" s="220"/>
    </row>
    <row r="39" spans="1:12" ht="10.5" customHeight="1">
      <c r="A39" s="212"/>
      <c r="B39" s="212" t="s">
        <v>25</v>
      </c>
      <c r="C39" s="213"/>
      <c r="D39" s="217">
        <v>210.3</v>
      </c>
      <c r="E39" s="218">
        <v>205</v>
      </c>
      <c r="F39" s="219">
        <v>174.6</v>
      </c>
      <c r="G39" s="217">
        <v>202.8</v>
      </c>
      <c r="H39" s="220">
        <v>2.585365853658542</v>
      </c>
      <c r="I39" s="220">
        <v>20.446735395189016</v>
      </c>
      <c r="J39" s="220">
        <v>8.827475181110824</v>
      </c>
      <c r="K39" s="220"/>
      <c r="L39" s="220"/>
    </row>
    <row r="40" spans="1:12" ht="10.5" customHeight="1">
      <c r="A40" s="212"/>
      <c r="B40" s="212" t="s">
        <v>26</v>
      </c>
      <c r="C40" s="213"/>
      <c r="D40" s="217">
        <v>641.9</v>
      </c>
      <c r="E40" s="218">
        <v>596.7</v>
      </c>
      <c r="F40" s="219">
        <v>433</v>
      </c>
      <c r="G40" s="217">
        <v>576.25</v>
      </c>
      <c r="H40" s="220">
        <v>7.5749958102899155</v>
      </c>
      <c r="I40" s="220">
        <v>48.244803695150104</v>
      </c>
      <c r="J40" s="220">
        <v>32.616075024451995</v>
      </c>
      <c r="K40" s="220"/>
      <c r="L40" s="220"/>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2" ht="10.5" customHeight="1">
      <c r="A43" s="212" t="s">
        <v>116</v>
      </c>
      <c r="B43" s="212"/>
      <c r="C43" s="213"/>
      <c r="D43" s="217">
        <v>214.9</v>
      </c>
      <c r="E43" s="218">
        <v>200.1</v>
      </c>
      <c r="F43" s="219">
        <v>171.1</v>
      </c>
      <c r="G43" s="217">
        <v>204.675</v>
      </c>
      <c r="H43" s="220">
        <v>7.396301849075468</v>
      </c>
      <c r="I43" s="220">
        <v>25.599064874342496</v>
      </c>
      <c r="J43" s="220">
        <v>7.117623969645408</v>
      </c>
      <c r="K43" s="220"/>
      <c r="L43" s="220"/>
    </row>
    <row r="44" spans="1:12" ht="10.5" customHeight="1">
      <c r="A44" s="212"/>
      <c r="B44" s="212"/>
      <c r="C44" s="213"/>
      <c r="D44" s="217"/>
      <c r="E44" s="218"/>
      <c r="F44" s="219"/>
      <c r="G44" s="217"/>
      <c r="H44" s="220"/>
      <c r="I44" s="220"/>
      <c r="J44" s="220"/>
      <c r="K44" s="220"/>
      <c r="L44" s="220"/>
    </row>
    <row r="45" spans="1:12" ht="10.5" customHeight="1">
      <c r="A45" s="212"/>
      <c r="B45" s="212" t="s">
        <v>25</v>
      </c>
      <c r="C45" s="213"/>
      <c r="D45" s="217">
        <v>261.4</v>
      </c>
      <c r="E45" s="218">
        <v>238.2</v>
      </c>
      <c r="F45" s="219">
        <v>193</v>
      </c>
      <c r="G45" s="217">
        <v>235.7</v>
      </c>
      <c r="H45" s="220">
        <v>9.73971452560873</v>
      </c>
      <c r="I45" s="220">
        <v>35.44041450777201</v>
      </c>
      <c r="J45" s="220">
        <v>6.69986419194206</v>
      </c>
      <c r="K45" s="220"/>
      <c r="L45" s="220"/>
    </row>
    <row r="46" spans="1:12" ht="10.5" customHeight="1">
      <c r="A46" s="212"/>
      <c r="B46" s="212" t="s">
        <v>26</v>
      </c>
      <c r="C46" s="213"/>
      <c r="D46" s="217">
        <v>141.5</v>
      </c>
      <c r="E46" s="218">
        <v>139.8</v>
      </c>
      <c r="F46" s="219">
        <v>136.6</v>
      </c>
      <c r="G46" s="217">
        <v>155.65</v>
      </c>
      <c r="H46" s="220">
        <v>1.2160228898426242</v>
      </c>
      <c r="I46" s="220">
        <v>3.587115666178628</v>
      </c>
      <c r="J46" s="220">
        <v>8.1278221604724</v>
      </c>
      <c r="K46" s="220"/>
      <c r="L46" s="220"/>
    </row>
    <row r="47" spans="1:12" ht="10.5" customHeight="1">
      <c r="A47" s="212"/>
      <c r="B47" s="212"/>
      <c r="C47" s="213"/>
      <c r="D47" s="217"/>
      <c r="E47" s="225"/>
      <c r="F47" s="225"/>
      <c r="G47" s="217"/>
      <c r="H47" s="220"/>
      <c r="I47" s="220"/>
      <c r="J47" s="220"/>
      <c r="K47" s="220"/>
      <c r="L47" s="220"/>
    </row>
    <row r="48" spans="1:12" ht="10.5" customHeight="1">
      <c r="A48" s="212"/>
      <c r="B48" s="212"/>
      <c r="C48" s="213"/>
      <c r="D48" s="217"/>
      <c r="E48" s="225"/>
      <c r="F48" s="225"/>
      <c r="G48" s="217"/>
      <c r="H48" s="220"/>
      <c r="I48" s="220"/>
      <c r="J48" s="220"/>
      <c r="K48" s="220"/>
      <c r="L48" s="220"/>
    </row>
    <row r="49" spans="1:12" ht="10.5" customHeight="1">
      <c r="A49" s="212" t="s">
        <v>117</v>
      </c>
      <c r="B49" s="212"/>
      <c r="C49" s="213"/>
      <c r="D49" s="217">
        <v>253.3</v>
      </c>
      <c r="E49" s="218">
        <v>224.4</v>
      </c>
      <c r="F49" s="219">
        <v>202.6</v>
      </c>
      <c r="G49" s="217">
        <v>238.2</v>
      </c>
      <c r="H49" s="220">
        <v>12.87878787878788</v>
      </c>
      <c r="I49" s="220">
        <v>25.024679170779873</v>
      </c>
      <c r="J49" s="220">
        <v>9.353839091013414</v>
      </c>
      <c r="K49" s="220"/>
      <c r="L49" s="220"/>
    </row>
    <row r="50" spans="1:12" ht="10.5" customHeight="1">
      <c r="A50" s="212"/>
      <c r="B50" s="212"/>
      <c r="C50" s="213"/>
      <c r="D50" s="217"/>
      <c r="E50" s="218"/>
      <c r="F50" s="219"/>
      <c r="G50" s="217"/>
      <c r="H50" s="220"/>
      <c r="I50" s="220"/>
      <c r="J50" s="220"/>
      <c r="K50" s="220"/>
      <c r="L50" s="220"/>
    </row>
    <row r="51" spans="1:12" ht="10.5" customHeight="1">
      <c r="A51" s="212"/>
      <c r="B51" s="212" t="s">
        <v>25</v>
      </c>
      <c r="C51" s="213"/>
      <c r="D51" s="217">
        <v>198.6</v>
      </c>
      <c r="E51" s="218">
        <v>179.5</v>
      </c>
      <c r="F51" s="219">
        <v>163</v>
      </c>
      <c r="G51" s="217">
        <v>189.725</v>
      </c>
      <c r="H51" s="220">
        <v>10.640668523676878</v>
      </c>
      <c r="I51" s="220">
        <v>21.84049079754601</v>
      </c>
      <c r="J51" s="220">
        <v>8.336902212705208</v>
      </c>
      <c r="K51" s="220"/>
      <c r="L51" s="220"/>
    </row>
    <row r="52" spans="1:12" ht="10.5" customHeight="1">
      <c r="A52" s="212"/>
      <c r="B52" s="212" t="s">
        <v>26</v>
      </c>
      <c r="C52" s="213"/>
      <c r="D52" s="217">
        <v>487.9</v>
      </c>
      <c r="E52" s="218">
        <v>417.1</v>
      </c>
      <c r="F52" s="219">
        <v>372.5</v>
      </c>
      <c r="G52" s="217">
        <v>446.1</v>
      </c>
      <c r="H52" s="220">
        <v>16.974346679453358</v>
      </c>
      <c r="I52" s="220">
        <v>30.979865771812076</v>
      </c>
      <c r="J52" s="220">
        <v>11.239947634187407</v>
      </c>
      <c r="K52" s="220"/>
      <c r="L52" s="220"/>
    </row>
    <row r="53" spans="1:12" ht="10.5" customHeight="1">
      <c r="A53" s="212"/>
      <c r="B53" s="212"/>
      <c r="C53" s="213"/>
      <c r="D53" s="217"/>
      <c r="E53" s="225"/>
      <c r="F53" s="219"/>
      <c r="G53" s="217"/>
      <c r="H53" s="220"/>
      <c r="I53" s="220"/>
      <c r="J53" s="220"/>
      <c r="K53" s="220"/>
      <c r="L53" s="220"/>
    </row>
    <row r="54" spans="1:12" ht="10.5" customHeight="1">
      <c r="A54" s="212"/>
      <c r="B54" s="212"/>
      <c r="C54" s="213"/>
      <c r="D54" s="217"/>
      <c r="E54" s="225"/>
      <c r="F54" s="219"/>
      <c r="G54" s="217"/>
      <c r="H54" s="220"/>
      <c r="I54" s="220"/>
      <c r="J54" s="220"/>
      <c r="K54" s="220"/>
      <c r="L54" s="220"/>
    </row>
    <row r="55" spans="1:12" ht="10.5" customHeight="1">
      <c r="A55" s="212" t="s">
        <v>118</v>
      </c>
      <c r="B55" s="212"/>
      <c r="C55" s="213"/>
      <c r="D55" s="217"/>
      <c r="E55" s="225"/>
      <c r="F55" s="219"/>
      <c r="G55" s="217"/>
      <c r="H55" s="220"/>
      <c r="I55" s="220"/>
      <c r="J55" s="220"/>
      <c r="K55" s="220"/>
      <c r="L55" s="220"/>
    </row>
    <row r="56" spans="1:12" ht="10.5" customHeight="1">
      <c r="A56" s="212"/>
      <c r="B56" s="212" t="s">
        <v>119</v>
      </c>
      <c r="C56" s="213"/>
      <c r="D56" s="217">
        <v>122.7</v>
      </c>
      <c r="E56" s="218">
        <v>114.3</v>
      </c>
      <c r="F56" s="226">
        <v>120.4</v>
      </c>
      <c r="G56" s="217">
        <v>117.05</v>
      </c>
      <c r="H56" s="220">
        <v>7.349081364829401</v>
      </c>
      <c r="I56" s="220">
        <v>1.9102990033222567</v>
      </c>
      <c r="J56" s="220">
        <v>-4.331834899877399</v>
      </c>
      <c r="K56" s="220"/>
      <c r="L56" s="220"/>
    </row>
    <row r="57" spans="1:12" ht="10.5" customHeight="1">
      <c r="A57" s="212"/>
      <c r="B57" s="212"/>
      <c r="C57" s="213"/>
      <c r="D57" s="217"/>
      <c r="E57" s="218"/>
      <c r="F57" s="219"/>
      <c r="G57" s="217"/>
      <c r="H57" s="220"/>
      <c r="I57" s="220"/>
      <c r="J57" s="220"/>
      <c r="K57" s="220"/>
      <c r="L57" s="220"/>
    </row>
    <row r="58" spans="1:12" ht="10.5" customHeight="1">
      <c r="A58" s="212"/>
      <c r="B58" s="212" t="s">
        <v>25</v>
      </c>
      <c r="C58" s="213"/>
      <c r="D58" s="217">
        <v>109.7</v>
      </c>
      <c r="E58" s="218">
        <v>97.1</v>
      </c>
      <c r="F58" s="226">
        <v>103.8</v>
      </c>
      <c r="G58" s="217">
        <v>101.025</v>
      </c>
      <c r="H58" s="220">
        <v>12.9763130792997</v>
      </c>
      <c r="I58" s="220">
        <v>5.6840077071291</v>
      </c>
      <c r="J58" s="220">
        <v>-5.229831144465306</v>
      </c>
      <c r="K58" s="220"/>
      <c r="L58" s="220"/>
    </row>
    <row r="59" spans="1:12" ht="10.5" customHeight="1">
      <c r="A59" s="212"/>
      <c r="B59" s="212" t="s">
        <v>26</v>
      </c>
      <c r="C59" s="213"/>
      <c r="D59" s="217">
        <v>163.6</v>
      </c>
      <c r="E59" s="218">
        <v>168.4</v>
      </c>
      <c r="F59" s="226">
        <v>172.8</v>
      </c>
      <c r="G59" s="217">
        <v>167.525</v>
      </c>
      <c r="H59" s="220">
        <v>-2.850356294536824</v>
      </c>
      <c r="I59" s="220">
        <v>-5.324074074074083</v>
      </c>
      <c r="J59" s="220">
        <v>-2.559255489312203</v>
      </c>
      <c r="K59" s="220"/>
      <c r="L59" s="220"/>
    </row>
    <row r="60" spans="1:12" ht="10.5" customHeight="1">
      <c r="A60" s="212"/>
      <c r="B60" s="212"/>
      <c r="C60" s="213"/>
      <c r="D60" s="217"/>
      <c r="E60" s="218"/>
      <c r="F60" s="225"/>
      <c r="G60" s="217"/>
      <c r="H60" s="220"/>
      <c r="I60" s="220"/>
      <c r="J60" s="220"/>
      <c r="K60" s="220"/>
      <c r="L60" s="220"/>
    </row>
    <row r="61" spans="1:12" ht="10.5" customHeight="1">
      <c r="A61" s="212"/>
      <c r="B61" s="212"/>
      <c r="C61" s="213"/>
      <c r="D61" s="218"/>
      <c r="E61" s="218"/>
      <c r="F61" s="225"/>
      <c r="G61" s="227"/>
      <c r="H61" s="220"/>
      <c r="I61" s="220"/>
      <c r="J61" s="220"/>
      <c r="K61" s="220"/>
      <c r="L61" s="220"/>
    </row>
    <row r="62" spans="1:12" ht="10.5" customHeight="1">
      <c r="A62" s="212" t="s">
        <v>122</v>
      </c>
      <c r="B62" s="212"/>
      <c r="C62" s="213"/>
      <c r="D62" s="217">
        <v>193.4</v>
      </c>
      <c r="E62" s="218">
        <v>232.7</v>
      </c>
      <c r="F62" s="219">
        <v>153.3</v>
      </c>
      <c r="G62" s="217">
        <v>182.9</v>
      </c>
      <c r="H62" s="220">
        <v>-16.88869789428448</v>
      </c>
      <c r="I62" s="220">
        <v>26.15786040443574</v>
      </c>
      <c r="J62" s="220">
        <v>-2.9708222811671057</v>
      </c>
      <c r="K62" s="220"/>
      <c r="L62" s="220"/>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26" t="s">
        <v>120</v>
      </c>
      <c r="B68" s="526"/>
      <c r="C68" s="526"/>
      <c r="D68" s="526"/>
      <c r="E68" s="526"/>
      <c r="F68" s="526"/>
      <c r="G68" s="526"/>
      <c r="H68" s="526"/>
      <c r="I68" s="526"/>
      <c r="J68" s="526"/>
    </row>
    <row r="69" spans="1:10" s="190" customFormat="1" ht="13.5" customHeight="1">
      <c r="A69" s="526" t="s">
        <v>121</v>
      </c>
      <c r="B69" s="526"/>
      <c r="C69" s="526"/>
      <c r="D69" s="526"/>
      <c r="E69" s="526"/>
      <c r="F69" s="526"/>
      <c r="G69" s="526"/>
      <c r="H69" s="526"/>
      <c r="I69" s="526"/>
      <c r="J69" s="526"/>
    </row>
    <row r="70" spans="1:10" s="190" customFormat="1" ht="13.5" customHeight="1">
      <c r="A70" s="526" t="s">
        <v>50</v>
      </c>
      <c r="B70" s="526"/>
      <c r="C70" s="526"/>
      <c r="D70" s="526"/>
      <c r="E70" s="526"/>
      <c r="F70" s="526"/>
      <c r="G70" s="526"/>
      <c r="H70" s="526"/>
      <c r="I70" s="526"/>
      <c r="J70" s="526"/>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30" t="s">
        <v>200</v>
      </c>
      <c r="E73" s="504" t="s">
        <v>108</v>
      </c>
      <c r="F73" s="505"/>
      <c r="G73" s="527" t="s">
        <v>179</v>
      </c>
      <c r="H73" s="195" t="s">
        <v>4</v>
      </c>
      <c r="I73" s="195"/>
      <c r="J73" s="195"/>
    </row>
    <row r="74" spans="3:10" ht="11.25" customHeight="1">
      <c r="C74" s="197"/>
      <c r="D74" s="531"/>
      <c r="E74" s="506"/>
      <c r="F74" s="507"/>
      <c r="G74" s="528"/>
      <c r="H74" s="198" t="s">
        <v>9</v>
      </c>
      <c r="I74" s="199"/>
      <c r="J74" s="200" t="s">
        <v>195</v>
      </c>
    </row>
    <row r="75" spans="1:10" ht="11.25" customHeight="1">
      <c r="A75" s="201" t="s">
        <v>109</v>
      </c>
      <c r="B75" s="201"/>
      <c r="C75" s="202"/>
      <c r="D75" s="531"/>
      <c r="E75" s="522" t="s">
        <v>194</v>
      </c>
      <c r="F75" s="522" t="s">
        <v>201</v>
      </c>
      <c r="G75" s="528"/>
      <c r="H75" s="203" t="s">
        <v>19</v>
      </c>
      <c r="I75" s="203"/>
      <c r="J75" s="203"/>
    </row>
    <row r="76" spans="3:10" ht="11.25" customHeight="1">
      <c r="C76" s="197"/>
      <c r="D76" s="531"/>
      <c r="E76" s="523"/>
      <c r="F76" s="523" t="s">
        <v>102</v>
      </c>
      <c r="G76" s="528"/>
      <c r="H76" s="204" t="s">
        <v>20</v>
      </c>
      <c r="I76" s="205" t="s">
        <v>21</v>
      </c>
      <c r="J76" s="206" t="s">
        <v>21</v>
      </c>
    </row>
    <row r="77" spans="1:10" ht="11.25" customHeight="1">
      <c r="A77" s="207"/>
      <c r="B77" s="207"/>
      <c r="C77" s="208"/>
      <c r="D77" s="532"/>
      <c r="E77" s="524"/>
      <c r="F77" s="524" t="s">
        <v>102</v>
      </c>
      <c r="G77" s="529"/>
      <c r="H77" s="209" t="s">
        <v>22</v>
      </c>
      <c r="I77" s="210" t="s">
        <v>23</v>
      </c>
      <c r="J77" s="211" t="s">
        <v>185</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2" ht="10.5" customHeight="1">
      <c r="A80" s="212" t="s">
        <v>123</v>
      </c>
      <c r="B80" s="212"/>
      <c r="C80" s="213"/>
      <c r="D80" s="217">
        <v>227.3</v>
      </c>
      <c r="E80" s="218">
        <v>202.8</v>
      </c>
      <c r="F80" s="226">
        <v>188.2</v>
      </c>
      <c r="G80" s="217">
        <v>212.825</v>
      </c>
      <c r="H80" s="220">
        <v>12.080867850098619</v>
      </c>
      <c r="I80" s="220">
        <v>20.775770456960693</v>
      </c>
      <c r="J80" s="220">
        <v>9.887698463921506</v>
      </c>
      <c r="K80" s="220"/>
      <c r="L80" s="220"/>
    </row>
    <row r="81" spans="1:12" ht="10.5" customHeight="1">
      <c r="A81" s="212"/>
      <c r="B81" s="212"/>
      <c r="C81" s="213"/>
      <c r="D81" s="217"/>
      <c r="E81" s="218"/>
      <c r="F81" s="226"/>
      <c r="G81" s="217"/>
      <c r="H81" s="222"/>
      <c r="I81" s="222"/>
      <c r="J81" s="222"/>
      <c r="K81" s="222"/>
      <c r="L81" s="222"/>
    </row>
    <row r="82" spans="1:12" ht="10.5" customHeight="1">
      <c r="A82" s="212"/>
      <c r="B82" s="212" t="s">
        <v>25</v>
      </c>
      <c r="C82" s="213"/>
      <c r="D82" s="217">
        <v>206.7</v>
      </c>
      <c r="E82" s="218">
        <v>183.1</v>
      </c>
      <c r="F82" s="226">
        <v>169.3</v>
      </c>
      <c r="G82" s="217">
        <v>191.8</v>
      </c>
      <c r="H82" s="220">
        <v>12.889131622064443</v>
      </c>
      <c r="I82" s="220">
        <v>22.090962787950367</v>
      </c>
      <c r="J82" s="220">
        <v>9.741095694464333</v>
      </c>
      <c r="K82" s="220"/>
      <c r="L82" s="220"/>
    </row>
    <row r="83" spans="1:12" ht="10.5" customHeight="1">
      <c r="A83" s="212"/>
      <c r="B83" s="212" t="s">
        <v>26</v>
      </c>
      <c r="C83" s="213"/>
      <c r="D83" s="217">
        <v>308</v>
      </c>
      <c r="E83" s="218">
        <v>279.7</v>
      </c>
      <c r="F83" s="219">
        <v>262.1</v>
      </c>
      <c r="G83" s="217">
        <v>295.025</v>
      </c>
      <c r="H83" s="220">
        <v>10.117983553807655</v>
      </c>
      <c r="I83" s="220">
        <v>17.512399847386487</v>
      </c>
      <c r="J83" s="220">
        <v>10.289719626168216</v>
      </c>
      <c r="K83" s="220"/>
      <c r="L83" s="220"/>
    </row>
    <row r="84" spans="1:12" ht="10.5" customHeight="1">
      <c r="A84" s="212"/>
      <c r="B84" s="212"/>
      <c r="C84" s="213"/>
      <c r="D84" s="217"/>
      <c r="E84" s="218"/>
      <c r="F84" s="225"/>
      <c r="G84" s="217"/>
      <c r="H84" s="220"/>
      <c r="I84" s="220"/>
      <c r="J84" s="220"/>
      <c r="K84" s="220"/>
      <c r="L84" s="220"/>
    </row>
    <row r="85" spans="1:12" ht="10.5" customHeight="1">
      <c r="A85" s="212"/>
      <c r="B85" s="212"/>
      <c r="C85" s="213"/>
      <c r="D85" s="217"/>
      <c r="E85" s="218"/>
      <c r="F85" s="225"/>
      <c r="G85" s="217"/>
      <c r="H85" s="220"/>
      <c r="I85" s="220"/>
      <c r="J85" s="220"/>
      <c r="K85" s="220"/>
      <c r="L85" s="220"/>
    </row>
    <row r="86" spans="1:12" ht="10.5" customHeight="1">
      <c r="A86" s="212" t="s">
        <v>124</v>
      </c>
      <c r="B86" s="212"/>
      <c r="C86" s="213"/>
      <c r="D86" s="217">
        <v>185.2</v>
      </c>
      <c r="E86" s="218">
        <v>158.9</v>
      </c>
      <c r="F86" s="226">
        <v>158.7</v>
      </c>
      <c r="G86" s="217">
        <v>174.375</v>
      </c>
      <c r="H86" s="220">
        <v>16.551290119572045</v>
      </c>
      <c r="I86" s="220">
        <v>16.698172652804033</v>
      </c>
      <c r="J86" s="220">
        <v>0.46089586634020535</v>
      </c>
      <c r="K86" s="220"/>
      <c r="L86" s="220"/>
    </row>
    <row r="87" spans="1:12" ht="10.5" customHeight="1">
      <c r="A87" s="212"/>
      <c r="B87" s="212"/>
      <c r="C87" s="213"/>
      <c r="D87" s="217"/>
      <c r="E87" s="218"/>
      <c r="F87" s="219"/>
      <c r="G87" s="217"/>
      <c r="H87" s="220"/>
      <c r="I87" s="220"/>
      <c r="J87" s="220"/>
      <c r="K87" s="220"/>
      <c r="L87" s="220"/>
    </row>
    <row r="88" spans="1:12" ht="10.5" customHeight="1">
      <c r="A88" s="212"/>
      <c r="B88" s="212" t="s">
        <v>25</v>
      </c>
      <c r="C88" s="213"/>
      <c r="D88" s="217">
        <v>188.2</v>
      </c>
      <c r="E88" s="218">
        <v>131</v>
      </c>
      <c r="F88" s="226">
        <v>158.5</v>
      </c>
      <c r="G88" s="217">
        <v>164.525</v>
      </c>
      <c r="H88" s="220">
        <v>43.664122137404576</v>
      </c>
      <c r="I88" s="220">
        <v>18.738170347003148</v>
      </c>
      <c r="J88" s="220">
        <v>-4.774996382578514</v>
      </c>
      <c r="K88" s="220"/>
      <c r="L88" s="220"/>
    </row>
    <row r="89" spans="1:12" ht="10.5" customHeight="1">
      <c r="A89" s="212"/>
      <c r="B89" s="212" t="s">
        <v>26</v>
      </c>
      <c r="C89" s="213"/>
      <c r="D89" s="217">
        <v>178</v>
      </c>
      <c r="E89" s="218">
        <v>225.3</v>
      </c>
      <c r="F89" s="219">
        <v>159.2</v>
      </c>
      <c r="G89" s="217">
        <v>197.75</v>
      </c>
      <c r="H89" s="220">
        <v>-20.994229915668</v>
      </c>
      <c r="I89" s="220">
        <v>11.809045226130662</v>
      </c>
      <c r="J89" s="220">
        <v>12.662013958125637</v>
      </c>
      <c r="K89" s="220"/>
      <c r="L89" s="220"/>
    </row>
    <row r="90" spans="1:12" ht="10.5" customHeight="1">
      <c r="A90" s="212"/>
      <c r="B90" s="212"/>
      <c r="C90" s="213"/>
      <c r="D90" s="217"/>
      <c r="E90" s="221"/>
      <c r="F90" s="225"/>
      <c r="G90" s="217"/>
      <c r="H90" s="220"/>
      <c r="I90" s="220"/>
      <c r="J90" s="220"/>
      <c r="K90" s="220"/>
      <c r="L90" s="220"/>
    </row>
    <row r="91" spans="1:12" ht="10.5" customHeight="1">
      <c r="A91" s="212"/>
      <c r="B91" s="212"/>
      <c r="C91" s="213"/>
      <c r="D91" s="217"/>
      <c r="E91" s="221"/>
      <c r="F91" s="225"/>
      <c r="G91" s="217"/>
      <c r="H91" s="220"/>
      <c r="I91" s="220"/>
      <c r="J91" s="220"/>
      <c r="K91" s="220"/>
      <c r="L91" s="220"/>
    </row>
    <row r="92" spans="1:12" ht="10.5" customHeight="1">
      <c r="A92" s="212" t="s">
        <v>125</v>
      </c>
      <c r="B92" s="212"/>
      <c r="C92" s="213"/>
      <c r="D92" s="217"/>
      <c r="E92" s="221"/>
      <c r="F92" s="225"/>
      <c r="G92" s="217"/>
      <c r="H92" s="220"/>
      <c r="I92" s="220"/>
      <c r="J92" s="220"/>
      <c r="K92" s="220"/>
      <c r="L92" s="220"/>
    </row>
    <row r="93" spans="1:12" ht="10.5" customHeight="1">
      <c r="A93" s="212"/>
      <c r="B93" s="212" t="s">
        <v>126</v>
      </c>
      <c r="C93" s="213"/>
      <c r="D93" s="217">
        <v>210.4</v>
      </c>
      <c r="E93" s="218">
        <v>181.4</v>
      </c>
      <c r="F93" s="226">
        <v>181.5</v>
      </c>
      <c r="G93" s="217">
        <v>200.925</v>
      </c>
      <c r="H93" s="220">
        <v>15.986769570011026</v>
      </c>
      <c r="I93" s="220">
        <v>15.922865013774107</v>
      </c>
      <c r="J93" s="220">
        <v>5.555555555555533</v>
      </c>
      <c r="K93" s="220"/>
      <c r="L93" s="220"/>
    </row>
    <row r="94" spans="1:12" ht="10.5" customHeight="1">
      <c r="A94" s="212"/>
      <c r="B94" s="212"/>
      <c r="C94" s="213"/>
      <c r="D94" s="217"/>
      <c r="E94" s="218"/>
      <c r="F94" s="219"/>
      <c r="G94" s="217"/>
      <c r="H94" s="220"/>
      <c r="I94" s="220"/>
      <c r="J94" s="220"/>
      <c r="K94" s="220"/>
      <c r="L94" s="220"/>
    </row>
    <row r="95" spans="1:12" ht="10.5" customHeight="1">
      <c r="A95" s="212"/>
      <c r="B95" s="212" t="s">
        <v>25</v>
      </c>
      <c r="C95" s="213"/>
      <c r="D95" s="217">
        <v>198.7</v>
      </c>
      <c r="E95" s="218">
        <v>174.8</v>
      </c>
      <c r="F95" s="226">
        <v>177.7</v>
      </c>
      <c r="G95" s="217">
        <v>183.125</v>
      </c>
      <c r="H95" s="220">
        <v>13.672768878718522</v>
      </c>
      <c r="I95" s="220">
        <v>11.817670230725943</v>
      </c>
      <c r="J95" s="220">
        <v>0.027311211252225246</v>
      </c>
      <c r="K95" s="220"/>
      <c r="L95" s="220"/>
    </row>
    <row r="96" spans="1:12" ht="10.5" customHeight="1">
      <c r="A96" s="212"/>
      <c r="B96" s="212" t="s">
        <v>26</v>
      </c>
      <c r="C96" s="213"/>
      <c r="D96" s="217">
        <v>297</v>
      </c>
      <c r="E96" s="218">
        <v>229.9</v>
      </c>
      <c r="F96" s="226">
        <v>209.7</v>
      </c>
      <c r="G96" s="217">
        <v>332.175</v>
      </c>
      <c r="H96" s="220">
        <v>29.18660287081339</v>
      </c>
      <c r="I96" s="220">
        <v>41.63090128755366</v>
      </c>
      <c r="J96" s="220">
        <v>36.20707329574578</v>
      </c>
      <c r="K96" s="220"/>
      <c r="L96" s="220"/>
    </row>
    <row r="97" spans="1:12" ht="10.5" customHeight="1">
      <c r="A97" s="212"/>
      <c r="B97" s="212"/>
      <c r="C97" s="213"/>
      <c r="D97" s="217"/>
      <c r="E97" s="218"/>
      <c r="F97" s="225"/>
      <c r="G97" s="217"/>
      <c r="H97" s="220"/>
      <c r="I97" s="220"/>
      <c r="J97" s="220"/>
      <c r="K97" s="220"/>
      <c r="L97" s="220"/>
    </row>
    <row r="98" spans="1:12" ht="10.5" customHeight="1">
      <c r="A98" s="212"/>
      <c r="B98" s="212"/>
      <c r="C98" s="213"/>
      <c r="D98" s="217"/>
      <c r="E98" s="218"/>
      <c r="F98" s="225"/>
      <c r="G98" s="217"/>
      <c r="H98" s="220"/>
      <c r="I98" s="220"/>
      <c r="J98" s="220"/>
      <c r="K98" s="220"/>
      <c r="L98" s="220"/>
    </row>
    <row r="99" spans="1:12" ht="10.5" customHeight="1">
      <c r="A99" s="212" t="s">
        <v>127</v>
      </c>
      <c r="B99" s="212"/>
      <c r="C99" s="213"/>
      <c r="D99" s="217">
        <v>351.8</v>
      </c>
      <c r="E99" s="218">
        <v>362.9</v>
      </c>
      <c r="F99" s="219">
        <v>261.4</v>
      </c>
      <c r="G99" s="217">
        <v>345.825</v>
      </c>
      <c r="H99" s="220">
        <v>-3.05869385505648</v>
      </c>
      <c r="I99" s="220">
        <v>34.5830145371079</v>
      </c>
      <c r="J99" s="220">
        <v>30.217452696978228</v>
      </c>
      <c r="K99" s="220"/>
      <c r="L99" s="220"/>
    </row>
    <row r="100" spans="1:12" ht="10.5" customHeight="1">
      <c r="A100" s="212"/>
      <c r="B100" s="212"/>
      <c r="C100" s="213"/>
      <c r="D100" s="217"/>
      <c r="E100" s="218"/>
      <c r="F100" s="226"/>
      <c r="G100" s="217"/>
      <c r="H100" s="220"/>
      <c r="I100" s="220"/>
      <c r="J100" s="220"/>
      <c r="K100" s="220"/>
      <c r="L100" s="220"/>
    </row>
    <row r="101" spans="1:12" ht="10.5" customHeight="1">
      <c r="A101" s="212"/>
      <c r="B101" s="212" t="s">
        <v>25</v>
      </c>
      <c r="C101" s="213"/>
      <c r="D101" s="217">
        <v>279.3</v>
      </c>
      <c r="E101" s="218">
        <v>294.4</v>
      </c>
      <c r="F101" s="219">
        <v>223.7</v>
      </c>
      <c r="G101" s="217">
        <v>283.675</v>
      </c>
      <c r="H101" s="220">
        <v>-5.129076086956511</v>
      </c>
      <c r="I101" s="220">
        <v>24.85471613768441</v>
      </c>
      <c r="J101" s="220">
        <v>30.515297906602246</v>
      </c>
      <c r="K101" s="220"/>
      <c r="L101" s="220"/>
    </row>
    <row r="102" spans="1:12" ht="10.5" customHeight="1">
      <c r="A102" s="212"/>
      <c r="B102" s="212" t="s">
        <v>26</v>
      </c>
      <c r="C102" s="213"/>
      <c r="D102" s="217">
        <v>492.3</v>
      </c>
      <c r="E102" s="218">
        <v>495.6</v>
      </c>
      <c r="F102" s="219">
        <v>334.6</v>
      </c>
      <c r="G102" s="217">
        <v>466.3</v>
      </c>
      <c r="H102" s="220">
        <v>-0.6658595641646512</v>
      </c>
      <c r="I102" s="220">
        <v>47.130902570233104</v>
      </c>
      <c r="J102" s="220">
        <v>29.852408799777216</v>
      </c>
      <c r="K102" s="220"/>
      <c r="L102" s="220"/>
    </row>
    <row r="103" spans="1:12" ht="10.5" customHeight="1">
      <c r="A103" s="214"/>
      <c r="B103" s="214"/>
      <c r="C103" s="233"/>
      <c r="D103" s="217"/>
      <c r="E103" s="218"/>
      <c r="F103" s="225"/>
      <c r="G103" s="217"/>
      <c r="H103" s="220"/>
      <c r="I103" s="220"/>
      <c r="J103" s="220"/>
      <c r="K103" s="220"/>
      <c r="L103" s="220"/>
    </row>
    <row r="104" spans="1:12" ht="10.5" customHeight="1">
      <c r="A104" s="214"/>
      <c r="B104" s="214"/>
      <c r="C104" s="233"/>
      <c r="D104" s="217"/>
      <c r="E104" s="218"/>
      <c r="F104" s="225"/>
      <c r="G104" s="217"/>
      <c r="H104" s="220"/>
      <c r="I104" s="220"/>
      <c r="J104" s="220"/>
      <c r="K104" s="220"/>
      <c r="L104" s="220"/>
    </row>
    <row r="105" spans="1:12" ht="10.5" customHeight="1">
      <c r="A105" s="212" t="s">
        <v>128</v>
      </c>
      <c r="B105" s="212"/>
      <c r="C105" s="233"/>
      <c r="D105" s="217"/>
      <c r="E105" s="218"/>
      <c r="F105" s="225"/>
      <c r="G105" s="217"/>
      <c r="H105" s="220"/>
      <c r="I105" s="220"/>
      <c r="J105" s="220"/>
      <c r="K105" s="220"/>
      <c r="L105" s="220"/>
    </row>
    <row r="106" spans="1:12" ht="10.5" customHeight="1">
      <c r="A106" s="212"/>
      <c r="B106" s="212" t="s">
        <v>129</v>
      </c>
      <c r="C106" s="233"/>
      <c r="D106" s="217">
        <v>161.3</v>
      </c>
      <c r="E106" s="218">
        <v>160.5</v>
      </c>
      <c r="F106" s="226">
        <v>137.7</v>
      </c>
      <c r="G106" s="217">
        <v>161.9</v>
      </c>
      <c r="H106" s="220">
        <v>0.4984423676012532</v>
      </c>
      <c r="I106" s="220">
        <v>17.138707334785785</v>
      </c>
      <c r="J106" s="220">
        <v>3.2196365954733897</v>
      </c>
      <c r="K106" s="220"/>
      <c r="L106" s="220"/>
    </row>
    <row r="107" spans="1:12" ht="10.5" customHeight="1">
      <c r="A107" s="212"/>
      <c r="B107" s="212"/>
      <c r="C107" s="233"/>
      <c r="D107" s="217"/>
      <c r="E107" s="218"/>
      <c r="F107" s="226"/>
      <c r="G107" s="217"/>
      <c r="H107" s="220"/>
      <c r="I107" s="220"/>
      <c r="J107" s="220"/>
      <c r="K107" s="220"/>
      <c r="L107" s="220"/>
    </row>
    <row r="108" spans="1:12" ht="10.5" customHeight="1">
      <c r="A108" s="212"/>
      <c r="B108" s="212" t="s">
        <v>25</v>
      </c>
      <c r="C108" s="233"/>
      <c r="D108" s="217">
        <v>152.8</v>
      </c>
      <c r="E108" s="218">
        <v>148.5</v>
      </c>
      <c r="F108" s="226">
        <v>115.1</v>
      </c>
      <c r="G108" s="217">
        <v>143.15</v>
      </c>
      <c r="H108" s="220">
        <v>2.8956228956229033</v>
      </c>
      <c r="I108" s="220">
        <v>32.75412684622069</v>
      </c>
      <c r="J108" s="220">
        <v>2.9300737012403295</v>
      </c>
      <c r="K108" s="220"/>
      <c r="L108" s="220"/>
    </row>
    <row r="109" spans="1:12" ht="10.5" customHeight="1">
      <c r="A109" s="212"/>
      <c r="B109" s="212" t="s">
        <v>26</v>
      </c>
      <c r="C109" s="233"/>
      <c r="D109" s="217">
        <v>170.2</v>
      </c>
      <c r="E109" s="218">
        <v>173.1</v>
      </c>
      <c r="F109" s="219">
        <v>161.3</v>
      </c>
      <c r="G109" s="217">
        <v>181.475</v>
      </c>
      <c r="H109" s="220">
        <v>-1.6753321779318346</v>
      </c>
      <c r="I109" s="220">
        <v>5.517668939863594</v>
      </c>
      <c r="J109" s="220">
        <v>3.463511972634006</v>
      </c>
      <c r="K109" s="220"/>
      <c r="L109" s="220"/>
    </row>
    <row r="110" spans="1:12" ht="10.5" customHeight="1">
      <c r="A110" s="212"/>
      <c r="B110" s="212"/>
      <c r="C110" s="233"/>
      <c r="D110" s="217"/>
      <c r="E110" s="218"/>
      <c r="F110" s="225"/>
      <c r="G110" s="217"/>
      <c r="H110" s="220"/>
      <c r="I110" s="220"/>
      <c r="J110" s="220"/>
      <c r="K110" s="220"/>
      <c r="L110" s="220"/>
    </row>
    <row r="111" spans="1:12" ht="10.5" customHeight="1">
      <c r="A111" s="212"/>
      <c r="B111" s="212"/>
      <c r="C111" s="233"/>
      <c r="D111" s="217"/>
      <c r="E111" s="218"/>
      <c r="F111" s="225"/>
      <c r="G111" s="217"/>
      <c r="H111" s="220"/>
      <c r="I111" s="220"/>
      <c r="J111" s="220"/>
      <c r="K111" s="220"/>
      <c r="L111" s="220"/>
    </row>
    <row r="112" spans="1:12" ht="10.5" customHeight="1">
      <c r="A112" s="212" t="s">
        <v>130</v>
      </c>
      <c r="B112" s="212"/>
      <c r="C112" s="233"/>
      <c r="D112" s="217">
        <v>221.7</v>
      </c>
      <c r="E112" s="218">
        <v>206.1</v>
      </c>
      <c r="F112" s="226">
        <v>176.6</v>
      </c>
      <c r="G112" s="217">
        <v>213.9</v>
      </c>
      <c r="H112" s="220">
        <v>7.56914119359534</v>
      </c>
      <c r="I112" s="220">
        <v>25.53793884484711</v>
      </c>
      <c r="J112" s="220">
        <v>11.901647920481283</v>
      </c>
      <c r="K112" s="220"/>
      <c r="L112" s="220"/>
    </row>
    <row r="113" spans="1:12" ht="10.5" customHeight="1">
      <c r="A113" s="212"/>
      <c r="B113" s="212"/>
      <c r="C113" s="233"/>
      <c r="D113" s="217"/>
      <c r="E113" s="218"/>
      <c r="F113" s="226"/>
      <c r="G113" s="217"/>
      <c r="H113" s="220"/>
      <c r="I113" s="220"/>
      <c r="J113" s="220"/>
      <c r="K113" s="220"/>
      <c r="L113" s="220"/>
    </row>
    <row r="114" spans="1:12" ht="10.5" customHeight="1">
      <c r="A114" s="212"/>
      <c r="B114" s="212" t="s">
        <v>25</v>
      </c>
      <c r="C114" s="233"/>
      <c r="D114" s="217">
        <v>183.2</v>
      </c>
      <c r="E114" s="218">
        <v>174.5</v>
      </c>
      <c r="F114" s="226">
        <v>175.9</v>
      </c>
      <c r="G114" s="217">
        <v>167.125</v>
      </c>
      <c r="H114" s="220">
        <v>4.985673352435524</v>
      </c>
      <c r="I114" s="220">
        <v>4.150085275724834</v>
      </c>
      <c r="J114" s="220">
        <v>9.788142552143212</v>
      </c>
      <c r="K114" s="220"/>
      <c r="L114" s="220"/>
    </row>
    <row r="115" spans="1:12" ht="10.5" customHeight="1">
      <c r="A115" s="212"/>
      <c r="B115" s="212" t="s">
        <v>26</v>
      </c>
      <c r="C115" s="233"/>
      <c r="D115" s="217">
        <v>283.3</v>
      </c>
      <c r="E115" s="218">
        <v>256.7</v>
      </c>
      <c r="F115" s="226">
        <v>177.7</v>
      </c>
      <c r="G115" s="217">
        <v>288.85</v>
      </c>
      <c r="H115" s="220">
        <v>10.362290611608891</v>
      </c>
      <c r="I115" s="220">
        <v>59.42599887450761</v>
      </c>
      <c r="J115" s="220">
        <v>13.922303293236054</v>
      </c>
      <c r="K115" s="220"/>
      <c r="L115" s="220"/>
    </row>
    <row r="116" spans="1:12" ht="10.5" customHeight="1">
      <c r="A116" s="212"/>
      <c r="B116" s="212"/>
      <c r="C116" s="233"/>
      <c r="D116" s="217"/>
      <c r="E116" s="218"/>
      <c r="F116" s="225"/>
      <c r="G116" s="217"/>
      <c r="H116" s="220"/>
      <c r="I116" s="220"/>
      <c r="J116" s="220"/>
      <c r="K116" s="220"/>
      <c r="L116" s="220"/>
    </row>
    <row r="117" spans="1:12" ht="10.5" customHeight="1">
      <c r="A117" s="212" t="s">
        <v>131</v>
      </c>
      <c r="B117" s="212"/>
      <c r="C117" s="233"/>
      <c r="D117" s="217">
        <v>100</v>
      </c>
      <c r="E117" s="218">
        <v>99.6</v>
      </c>
      <c r="F117" s="219">
        <v>75.4</v>
      </c>
      <c r="G117" s="217">
        <v>105.3</v>
      </c>
      <c r="H117" s="220">
        <v>0.40160642570281696</v>
      </c>
      <c r="I117" s="220">
        <v>32.625994694960205</v>
      </c>
      <c r="J117" s="220">
        <v>34.52571063557967</v>
      </c>
      <c r="K117" s="220"/>
      <c r="L117" s="220"/>
    </row>
    <row r="118" spans="1:12" ht="10.5" customHeight="1">
      <c r="A118" s="212"/>
      <c r="B118" s="212"/>
      <c r="C118" s="233"/>
      <c r="D118" s="217"/>
      <c r="E118" s="218"/>
      <c r="F118" s="219"/>
      <c r="G118" s="217"/>
      <c r="H118" s="220"/>
      <c r="I118" s="220"/>
      <c r="J118" s="220"/>
      <c r="K118" s="220"/>
      <c r="L118" s="220"/>
    </row>
    <row r="119" spans="1:12" ht="10.5" customHeight="1">
      <c r="A119" s="214"/>
      <c r="B119" s="214"/>
      <c r="C119" s="233"/>
      <c r="D119" s="217"/>
      <c r="E119" s="218"/>
      <c r="F119" s="219"/>
      <c r="G119" s="217"/>
      <c r="H119" s="220"/>
      <c r="I119" s="220"/>
      <c r="J119" s="220"/>
      <c r="K119" s="220"/>
      <c r="L119" s="220"/>
    </row>
    <row r="120" spans="1:12" ht="10.5" customHeight="1">
      <c r="A120" s="212" t="s">
        <v>132</v>
      </c>
      <c r="B120" s="212"/>
      <c r="C120" s="213"/>
      <c r="D120" s="217"/>
      <c r="E120" s="218"/>
      <c r="F120" s="219"/>
      <c r="G120" s="217"/>
      <c r="H120" s="220"/>
      <c r="I120" s="220"/>
      <c r="J120" s="220"/>
      <c r="K120" s="220"/>
      <c r="L120" s="220"/>
    </row>
    <row r="121" spans="1:12" ht="10.5" customHeight="1">
      <c r="A121" s="212"/>
      <c r="B121" s="212" t="s">
        <v>133</v>
      </c>
      <c r="C121" s="213"/>
      <c r="D121" s="217">
        <v>56.1</v>
      </c>
      <c r="E121" s="218">
        <v>54.9</v>
      </c>
      <c r="F121" s="219">
        <v>44.7</v>
      </c>
      <c r="G121" s="217">
        <v>54.625</v>
      </c>
      <c r="H121" s="220">
        <v>2.185792349726781</v>
      </c>
      <c r="I121" s="220">
        <v>25.50335570469798</v>
      </c>
      <c r="J121" s="220">
        <v>0.22935779816513763</v>
      </c>
      <c r="K121" s="220"/>
      <c r="L121" s="220"/>
    </row>
    <row r="122" spans="1:12" ht="10.5" customHeight="1">
      <c r="A122" s="212"/>
      <c r="B122" s="212"/>
      <c r="C122" s="213"/>
      <c r="D122" s="217"/>
      <c r="E122" s="218"/>
      <c r="F122" s="219"/>
      <c r="G122" s="217"/>
      <c r="H122" s="220"/>
      <c r="I122" s="220"/>
      <c r="J122" s="220"/>
      <c r="K122" s="220"/>
      <c r="L122" s="220"/>
    </row>
    <row r="123" spans="1:12" ht="10.5" customHeight="1">
      <c r="A123" s="212"/>
      <c r="B123" s="212" t="s">
        <v>25</v>
      </c>
      <c r="C123" s="213"/>
      <c r="D123" s="217">
        <v>54.6</v>
      </c>
      <c r="E123" s="218">
        <v>52.4</v>
      </c>
      <c r="F123" s="219">
        <v>45</v>
      </c>
      <c r="G123" s="217">
        <v>52.325</v>
      </c>
      <c r="H123" s="220">
        <v>4.1984732824427535</v>
      </c>
      <c r="I123" s="220">
        <v>21.333333333333336</v>
      </c>
      <c r="J123" s="220">
        <v>-2.3787313432835795</v>
      </c>
      <c r="K123" s="220"/>
      <c r="L123" s="220"/>
    </row>
    <row r="124" spans="1:12" ht="10.5" customHeight="1">
      <c r="A124" s="212"/>
      <c r="B124" s="212" t="s">
        <v>26</v>
      </c>
      <c r="C124" s="213"/>
      <c r="D124" s="217">
        <v>69.4</v>
      </c>
      <c r="E124" s="218">
        <v>77.5</v>
      </c>
      <c r="F124" s="219">
        <v>42</v>
      </c>
      <c r="G124" s="217">
        <v>75.65</v>
      </c>
      <c r="H124" s="220">
        <v>-10.451612903225799</v>
      </c>
      <c r="I124" s="220">
        <v>65.23809523809526</v>
      </c>
      <c r="J124" s="220">
        <v>20.365950676213213</v>
      </c>
      <c r="K124" s="220"/>
      <c r="L124" s="220"/>
    </row>
    <row r="125" spans="4:10" ht="10.5" customHeight="1">
      <c r="D125" s="217"/>
      <c r="E125" s="232"/>
      <c r="F125" s="217"/>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L125"/>
  <sheetViews>
    <sheetView workbookViewId="0" topLeftCell="A1">
      <selection activeCell="A1" sqref="A1"/>
    </sheetView>
  </sheetViews>
  <sheetFormatPr defaultColWidth="11.421875" defaultRowHeight="12.75"/>
  <cols>
    <col min="1" max="1" width="1.1484375" style="252" customWidth="1"/>
    <col min="2" max="2" width="11.140625" style="252" customWidth="1"/>
    <col min="3" max="3" width="25.140625" style="252" customWidth="1"/>
    <col min="4" max="4" width="7.7109375" style="252" customWidth="1"/>
    <col min="5" max="5" width="7.8515625" style="252" customWidth="1"/>
    <col min="6" max="6" width="8.28125" style="252" customWidth="1"/>
    <col min="7" max="7" width="6.7109375" style="252" customWidth="1"/>
    <col min="8" max="8" width="6.8515625" style="252" customWidth="1"/>
    <col min="9" max="9" width="7.421875" style="252" customWidth="1"/>
    <col min="10" max="10" width="6.8515625" style="252" customWidth="1"/>
    <col min="11" max="11" width="3.7109375" style="252" customWidth="1"/>
    <col min="12" max="12" width="6.28125" style="252" customWidth="1"/>
    <col min="13" max="16384" width="11.421875" style="252"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501" t="s">
        <v>134</v>
      </c>
      <c r="B3" s="501"/>
      <c r="C3" s="501"/>
      <c r="D3" s="501"/>
      <c r="E3" s="501"/>
      <c r="F3" s="501"/>
      <c r="G3" s="501"/>
      <c r="H3" s="501"/>
      <c r="I3" s="501"/>
      <c r="J3" s="501"/>
    </row>
    <row r="4" spans="1:10" s="244" customFormat="1" ht="13.5" customHeight="1">
      <c r="A4" s="501" t="s">
        <v>135</v>
      </c>
      <c r="B4" s="501"/>
      <c r="C4" s="501"/>
      <c r="D4" s="501"/>
      <c r="E4" s="501"/>
      <c r="F4" s="501"/>
      <c r="G4" s="501"/>
      <c r="H4" s="501"/>
      <c r="I4" s="501"/>
      <c r="J4" s="501"/>
    </row>
    <row r="5" spans="1:11" s="244" customFormat="1" ht="13.5" customHeight="1">
      <c r="A5" s="501" t="s">
        <v>50</v>
      </c>
      <c r="B5" s="501"/>
      <c r="C5" s="501"/>
      <c r="D5" s="501"/>
      <c r="E5" s="501"/>
      <c r="F5" s="501"/>
      <c r="G5" s="501"/>
      <c r="H5" s="501"/>
      <c r="I5" s="501"/>
      <c r="J5" s="501"/>
      <c r="K5" s="248"/>
    </row>
    <row r="6" spans="4:11" s="244" customFormat="1" ht="12.75" customHeight="1">
      <c r="D6" s="246"/>
      <c r="E6" s="246"/>
      <c r="F6" s="246"/>
      <c r="G6" s="247"/>
      <c r="H6" s="242"/>
      <c r="I6" s="242"/>
      <c r="J6" s="242"/>
      <c r="K6" s="248"/>
    </row>
    <row r="7" spans="4:11" s="244" customFormat="1" ht="12.75" customHeight="1">
      <c r="D7" s="246"/>
      <c r="E7" s="246"/>
      <c r="F7" s="246"/>
      <c r="G7" s="247"/>
      <c r="H7" s="242"/>
      <c r="I7" s="242"/>
      <c r="J7" s="242"/>
      <c r="K7" s="248"/>
    </row>
    <row r="8" spans="1:10" ht="11.25" customHeight="1">
      <c r="A8" s="249"/>
      <c r="B8" s="249"/>
      <c r="C8" s="250"/>
      <c r="D8" s="537" t="s">
        <v>200</v>
      </c>
      <c r="E8" s="540" t="s">
        <v>108</v>
      </c>
      <c r="F8" s="541"/>
      <c r="G8" s="502" t="s">
        <v>179</v>
      </c>
      <c r="H8" s="251" t="s">
        <v>4</v>
      </c>
      <c r="I8" s="251"/>
      <c r="J8" s="251"/>
    </row>
    <row r="9" spans="3:10" ht="11.25" customHeight="1">
      <c r="C9" s="253"/>
      <c r="D9" s="538"/>
      <c r="E9" s="542"/>
      <c r="F9" s="543"/>
      <c r="G9" s="503"/>
      <c r="H9" s="254" t="s">
        <v>9</v>
      </c>
      <c r="I9" s="255"/>
      <c r="J9" s="256" t="s">
        <v>195</v>
      </c>
    </row>
    <row r="10" spans="1:10" ht="11.25" customHeight="1">
      <c r="A10" s="257" t="s">
        <v>109</v>
      </c>
      <c r="B10" s="257"/>
      <c r="C10" s="258"/>
      <c r="D10" s="538"/>
      <c r="E10" s="534" t="s">
        <v>202</v>
      </c>
      <c r="F10" s="534" t="s">
        <v>201</v>
      </c>
      <c r="G10" s="503"/>
      <c r="H10" s="259" t="s">
        <v>19</v>
      </c>
      <c r="I10" s="259"/>
      <c r="J10" s="259"/>
    </row>
    <row r="11" spans="3:10" ht="11.25" customHeight="1">
      <c r="C11" s="253"/>
      <c r="D11" s="538"/>
      <c r="E11" s="535"/>
      <c r="F11" s="535" t="s">
        <v>102</v>
      </c>
      <c r="G11" s="503"/>
      <c r="H11" s="260" t="s">
        <v>20</v>
      </c>
      <c r="I11" s="261" t="s">
        <v>21</v>
      </c>
      <c r="J11" s="262" t="s">
        <v>21</v>
      </c>
    </row>
    <row r="12" spans="1:10" ht="10.5" customHeight="1">
      <c r="A12" s="263"/>
      <c r="B12" s="263"/>
      <c r="C12" s="264"/>
      <c r="D12" s="539"/>
      <c r="E12" s="536"/>
      <c r="F12" s="536" t="s">
        <v>102</v>
      </c>
      <c r="G12" s="533"/>
      <c r="H12" s="265" t="s">
        <v>22</v>
      </c>
      <c r="I12" s="266" t="s">
        <v>23</v>
      </c>
      <c r="J12" s="267" t="s">
        <v>185</v>
      </c>
    </row>
    <row r="13" spans="1:10" ht="10.5" customHeight="1">
      <c r="A13" s="268"/>
      <c r="B13" s="268"/>
      <c r="C13" s="269"/>
      <c r="D13" s="270"/>
      <c r="E13" s="270"/>
      <c r="F13" s="270"/>
      <c r="G13" s="271"/>
      <c r="H13" s="270"/>
      <c r="I13" s="270"/>
      <c r="J13" s="270"/>
    </row>
    <row r="14" spans="1:10" ht="10.5" customHeight="1">
      <c r="A14" s="268"/>
      <c r="B14" s="268"/>
      <c r="C14" s="269"/>
      <c r="D14" s="270"/>
      <c r="E14" s="270"/>
      <c r="F14" s="272"/>
      <c r="G14" s="270"/>
      <c r="H14" s="273"/>
      <c r="I14" s="273"/>
      <c r="J14" s="270"/>
    </row>
    <row r="15" spans="1:12" ht="10.5" customHeight="1">
      <c r="A15" s="268" t="s">
        <v>110</v>
      </c>
      <c r="B15" s="268"/>
      <c r="C15" s="269"/>
      <c r="D15" s="274">
        <v>107.3</v>
      </c>
      <c r="E15" s="272">
        <v>104.2</v>
      </c>
      <c r="F15" s="272">
        <v>80.1</v>
      </c>
      <c r="G15" s="274">
        <v>106.625</v>
      </c>
      <c r="H15" s="275">
        <v>2.9750479846449083</v>
      </c>
      <c r="I15" s="275">
        <v>33.95755305867666</v>
      </c>
      <c r="J15" s="275">
        <v>21.2681262439579</v>
      </c>
      <c r="K15" s="275"/>
      <c r="L15" s="275"/>
    </row>
    <row r="16" spans="1:12" ht="10.5" customHeight="1">
      <c r="A16" s="268"/>
      <c r="B16" s="268"/>
      <c r="C16" s="269"/>
      <c r="D16" s="274"/>
      <c r="E16" s="272"/>
      <c r="F16" s="272"/>
      <c r="G16" s="274"/>
      <c r="H16" s="275"/>
      <c r="I16" s="275"/>
      <c r="J16" s="275"/>
      <c r="K16" s="275"/>
      <c r="L16" s="275"/>
    </row>
    <row r="17" spans="1:12" ht="10.5" customHeight="1">
      <c r="A17" s="268"/>
      <c r="B17" s="268" t="s">
        <v>25</v>
      </c>
      <c r="C17" s="269"/>
      <c r="D17" s="274">
        <v>99</v>
      </c>
      <c r="E17" s="272">
        <v>94.9</v>
      </c>
      <c r="F17" s="272">
        <v>75.3</v>
      </c>
      <c r="G17" s="274">
        <v>97.35</v>
      </c>
      <c r="H17" s="275">
        <v>4.320337197049519</v>
      </c>
      <c r="I17" s="275">
        <v>31.474103585657378</v>
      </c>
      <c r="J17" s="275">
        <v>17.643504531722048</v>
      </c>
      <c r="K17" s="275"/>
      <c r="L17" s="275"/>
    </row>
    <row r="18" spans="1:12" ht="10.5" customHeight="1">
      <c r="A18" s="268"/>
      <c r="B18" s="268" t="s">
        <v>26</v>
      </c>
      <c r="C18" s="269"/>
      <c r="D18" s="274">
        <v>128.1</v>
      </c>
      <c r="E18" s="272">
        <v>127.4</v>
      </c>
      <c r="F18" s="272">
        <v>92.1</v>
      </c>
      <c r="G18" s="274">
        <v>129.75</v>
      </c>
      <c r="H18" s="275">
        <v>0.5494505494505405</v>
      </c>
      <c r="I18" s="275">
        <v>39.08794788273616</v>
      </c>
      <c r="J18" s="275">
        <v>28.656420426375814</v>
      </c>
      <c r="K18" s="275"/>
      <c r="L18" s="275"/>
    </row>
    <row r="19" spans="1:10" ht="10.5" customHeight="1">
      <c r="A19" s="268"/>
      <c r="B19" s="268"/>
      <c r="C19" s="269"/>
      <c r="D19" s="274"/>
      <c r="E19" s="276"/>
      <c r="F19" s="276"/>
      <c r="G19" s="274"/>
      <c r="H19" s="275"/>
      <c r="I19" s="275"/>
      <c r="J19" s="275"/>
    </row>
    <row r="20" spans="1:10" ht="10.5" customHeight="1">
      <c r="A20" s="268"/>
      <c r="B20" s="268"/>
      <c r="C20" s="269"/>
      <c r="D20" s="274"/>
      <c r="E20" s="276"/>
      <c r="F20" s="276"/>
      <c r="G20" s="274"/>
      <c r="H20" s="275"/>
      <c r="I20" s="275"/>
      <c r="J20" s="275"/>
    </row>
    <row r="21" spans="1:10" ht="10.5" customHeight="1">
      <c r="A21" s="268" t="s">
        <v>111</v>
      </c>
      <c r="B21" s="268"/>
      <c r="C21" s="269"/>
      <c r="D21" s="274" t="s">
        <v>169</v>
      </c>
      <c r="E21" s="277" t="s">
        <v>181</v>
      </c>
      <c r="F21" s="278" t="s">
        <v>169</v>
      </c>
      <c r="G21" s="274" t="s">
        <v>168</v>
      </c>
      <c r="H21" s="279" t="s">
        <v>168</v>
      </c>
      <c r="I21" s="280" t="s">
        <v>53</v>
      </c>
      <c r="J21" s="275" t="s">
        <v>169</v>
      </c>
    </row>
    <row r="22" spans="1:10" ht="10.5" customHeight="1">
      <c r="A22" s="268" t="s">
        <v>102</v>
      </c>
      <c r="B22" s="268" t="s">
        <v>102</v>
      </c>
      <c r="C22" s="269"/>
      <c r="D22" s="274"/>
      <c r="E22" s="276"/>
      <c r="F22" s="276"/>
      <c r="G22" s="274"/>
      <c r="H22" s="275"/>
      <c r="I22" s="275"/>
      <c r="J22" s="275"/>
    </row>
    <row r="23" spans="1:10" ht="10.5" customHeight="1">
      <c r="A23" s="268"/>
      <c r="B23" s="268"/>
      <c r="C23" s="269"/>
      <c r="D23" s="281"/>
      <c r="E23" s="276"/>
      <c r="F23" s="276"/>
      <c r="G23" s="274"/>
      <c r="H23" s="275"/>
      <c r="I23" s="275"/>
      <c r="J23" s="275"/>
    </row>
    <row r="24" spans="1:12" ht="10.5" customHeight="1">
      <c r="A24" s="268" t="s">
        <v>112</v>
      </c>
      <c r="B24" s="268"/>
      <c r="C24" s="269"/>
      <c r="D24" s="274">
        <v>164.2</v>
      </c>
      <c r="E24" s="272">
        <v>137.1</v>
      </c>
      <c r="F24" s="272">
        <v>151.9</v>
      </c>
      <c r="G24" s="274">
        <v>145.975</v>
      </c>
      <c r="H24" s="275">
        <v>19.766593727206416</v>
      </c>
      <c r="I24" s="275">
        <v>8.097432521395643</v>
      </c>
      <c r="J24" s="275">
        <v>-8.56561227685561</v>
      </c>
      <c r="K24" s="275"/>
      <c r="L24" s="275"/>
    </row>
    <row r="25" spans="1:12" ht="10.5" customHeight="1">
      <c r="A25" s="268"/>
      <c r="B25" s="268"/>
      <c r="C25" s="269"/>
      <c r="D25" s="274"/>
      <c r="E25" s="272"/>
      <c r="F25" s="272"/>
      <c r="G25" s="274"/>
      <c r="H25" s="275"/>
      <c r="I25" s="275"/>
      <c r="J25" s="275"/>
      <c r="K25" s="275"/>
      <c r="L25" s="275"/>
    </row>
    <row r="26" spans="1:12" ht="10.5" customHeight="1">
      <c r="A26" s="268"/>
      <c r="B26" s="268" t="s">
        <v>25</v>
      </c>
      <c r="C26" s="269"/>
      <c r="D26" s="274">
        <v>134.5</v>
      </c>
      <c r="E26" s="272">
        <v>119</v>
      </c>
      <c r="F26" s="272">
        <v>141.8</v>
      </c>
      <c r="G26" s="274">
        <v>125.35</v>
      </c>
      <c r="H26" s="275">
        <v>13.025210084033613</v>
      </c>
      <c r="I26" s="275">
        <v>-5.1480959097320245</v>
      </c>
      <c r="J26" s="275">
        <v>-15.002542803865062</v>
      </c>
      <c r="K26" s="275"/>
      <c r="L26" s="275"/>
    </row>
    <row r="27" spans="1:12" ht="10.5" customHeight="1">
      <c r="A27" s="268"/>
      <c r="B27" s="268" t="s">
        <v>26</v>
      </c>
      <c r="C27" s="269"/>
      <c r="D27" s="274">
        <v>240.6</v>
      </c>
      <c r="E27" s="272">
        <v>183.9</v>
      </c>
      <c r="F27" s="272">
        <v>177.8</v>
      </c>
      <c r="G27" s="274">
        <v>199.125</v>
      </c>
      <c r="H27" s="275">
        <v>30.83197389885807</v>
      </c>
      <c r="I27" s="275">
        <v>35.32058492688413</v>
      </c>
      <c r="J27" s="275">
        <v>4.226642240251237</v>
      </c>
      <c r="K27" s="275"/>
      <c r="L27" s="275"/>
    </row>
    <row r="28" spans="1:12" ht="10.5" customHeight="1">
      <c r="A28" s="268"/>
      <c r="B28" s="268"/>
      <c r="C28" s="269"/>
      <c r="D28" s="274"/>
      <c r="E28" s="272"/>
      <c r="F28" s="282"/>
      <c r="G28" s="274"/>
      <c r="H28" s="275"/>
      <c r="I28" s="275"/>
      <c r="J28" s="275"/>
      <c r="K28" s="275"/>
      <c r="L28" s="275"/>
    </row>
    <row r="29" spans="1:12" ht="10.5" customHeight="1">
      <c r="A29" s="268"/>
      <c r="B29" s="268"/>
      <c r="C29" s="269"/>
      <c r="D29" s="274"/>
      <c r="E29" s="272"/>
      <c r="F29" s="282"/>
      <c r="G29" s="274"/>
      <c r="H29" s="275"/>
      <c r="I29" s="275"/>
      <c r="J29" s="275"/>
      <c r="K29" s="275"/>
      <c r="L29" s="275"/>
    </row>
    <row r="30" spans="1:12" ht="10.5" customHeight="1">
      <c r="A30" s="268" t="s">
        <v>113</v>
      </c>
      <c r="B30" s="268"/>
      <c r="C30" s="269"/>
      <c r="D30" s="274">
        <v>256.3</v>
      </c>
      <c r="E30" s="272">
        <v>247</v>
      </c>
      <c r="F30" s="272">
        <v>217</v>
      </c>
      <c r="G30" s="274">
        <v>250.675</v>
      </c>
      <c r="H30" s="275">
        <v>3.7651821862348225</v>
      </c>
      <c r="I30" s="275">
        <v>18.110599078341018</v>
      </c>
      <c r="J30" s="275">
        <v>7.92164460230332</v>
      </c>
      <c r="K30" s="275"/>
      <c r="L30" s="275"/>
    </row>
    <row r="31" spans="1:12" ht="10.5" customHeight="1">
      <c r="A31" s="268"/>
      <c r="B31" s="268"/>
      <c r="C31" s="269"/>
      <c r="D31" s="274"/>
      <c r="E31" s="272"/>
      <c r="F31" s="282"/>
      <c r="G31" s="274"/>
      <c r="H31" s="275"/>
      <c r="I31" s="275"/>
      <c r="J31" s="275"/>
      <c r="K31" s="275"/>
      <c r="L31" s="275"/>
    </row>
    <row r="32" spans="1:12" ht="10.5" customHeight="1">
      <c r="A32" s="268"/>
      <c r="B32" s="268" t="s">
        <v>25</v>
      </c>
      <c r="C32" s="269"/>
      <c r="D32" s="274">
        <v>300.3</v>
      </c>
      <c r="E32" s="272">
        <v>285.8</v>
      </c>
      <c r="F32" s="272">
        <v>260.8</v>
      </c>
      <c r="G32" s="274">
        <v>294.825</v>
      </c>
      <c r="H32" s="275">
        <v>5.073477956613016</v>
      </c>
      <c r="I32" s="275">
        <v>15.145705521472392</v>
      </c>
      <c r="J32" s="275">
        <v>5.833258547967334</v>
      </c>
      <c r="K32" s="275"/>
      <c r="L32" s="275"/>
    </row>
    <row r="33" spans="1:12" ht="10.5" customHeight="1">
      <c r="A33" s="268"/>
      <c r="B33" s="268" t="s">
        <v>26</v>
      </c>
      <c r="C33" s="269"/>
      <c r="D33" s="274">
        <v>187.1</v>
      </c>
      <c r="E33" s="272">
        <v>186</v>
      </c>
      <c r="F33" s="272">
        <v>148.2</v>
      </c>
      <c r="G33" s="274">
        <v>181.25</v>
      </c>
      <c r="H33" s="275">
        <v>0.5913978494623625</v>
      </c>
      <c r="I33" s="275">
        <v>26.24831309041836</v>
      </c>
      <c r="J33" s="275">
        <v>13.636363636363637</v>
      </c>
      <c r="K33" s="275"/>
      <c r="L33" s="275"/>
    </row>
    <row r="34" spans="1:12" ht="10.5" customHeight="1">
      <c r="A34" s="268"/>
      <c r="B34" s="268"/>
      <c r="C34" s="269"/>
      <c r="D34" s="274"/>
      <c r="E34" s="277"/>
      <c r="F34" s="278"/>
      <c r="G34" s="274"/>
      <c r="H34" s="275"/>
      <c r="I34" s="275"/>
      <c r="J34" s="275"/>
      <c r="K34" s="275"/>
      <c r="L34" s="275"/>
    </row>
    <row r="35" spans="1:12" ht="10.5" customHeight="1">
      <c r="A35" s="268"/>
      <c r="B35" s="268"/>
      <c r="C35" s="269"/>
      <c r="D35" s="274"/>
      <c r="E35" s="277"/>
      <c r="F35" s="278"/>
      <c r="G35" s="274"/>
      <c r="H35" s="275"/>
      <c r="I35" s="275"/>
      <c r="J35" s="275"/>
      <c r="K35" s="275"/>
      <c r="L35" s="275"/>
    </row>
    <row r="36" spans="1:12" ht="10.5" customHeight="1">
      <c r="A36" s="268" t="s">
        <v>114</v>
      </c>
      <c r="B36" s="268"/>
      <c r="C36" s="269"/>
      <c r="D36" s="274"/>
      <c r="E36" s="277"/>
      <c r="F36" s="278"/>
      <c r="G36" s="274"/>
      <c r="H36" s="275"/>
      <c r="I36" s="275"/>
      <c r="J36" s="275"/>
      <c r="K36" s="275"/>
      <c r="L36" s="275"/>
    </row>
    <row r="37" spans="1:12" ht="10.5" customHeight="1">
      <c r="A37" s="268" t="s">
        <v>102</v>
      </c>
      <c r="B37" s="268" t="s">
        <v>115</v>
      </c>
      <c r="C37" s="269"/>
      <c r="D37" s="274">
        <v>223.2</v>
      </c>
      <c r="E37" s="272">
        <v>216.6</v>
      </c>
      <c r="F37" s="272">
        <v>182.5</v>
      </c>
      <c r="G37" s="274">
        <v>213.5</v>
      </c>
      <c r="H37" s="275">
        <v>3.04709141274238</v>
      </c>
      <c r="I37" s="275">
        <v>22.301369863013694</v>
      </c>
      <c r="J37" s="275">
        <v>10.335917312661499</v>
      </c>
      <c r="K37" s="275"/>
      <c r="L37" s="275"/>
    </row>
    <row r="38" spans="1:12" ht="10.5" customHeight="1">
      <c r="A38" s="268"/>
      <c r="B38" s="268"/>
      <c r="C38" s="269"/>
      <c r="D38" s="274"/>
      <c r="E38" s="272"/>
      <c r="F38" s="272"/>
      <c r="G38" s="274"/>
      <c r="H38" s="275"/>
      <c r="I38" s="275"/>
      <c r="J38" s="275"/>
      <c r="K38" s="275"/>
      <c r="L38" s="275"/>
    </row>
    <row r="39" spans="1:12" ht="10.5" customHeight="1">
      <c r="A39" s="268"/>
      <c r="B39" s="268" t="s">
        <v>25</v>
      </c>
      <c r="C39" s="269"/>
      <c r="D39" s="274">
        <v>206.6</v>
      </c>
      <c r="E39" s="272">
        <v>201.6</v>
      </c>
      <c r="F39" s="272">
        <v>172.3</v>
      </c>
      <c r="G39" s="274">
        <v>199.175</v>
      </c>
      <c r="H39" s="275">
        <v>2.4801587301587302</v>
      </c>
      <c r="I39" s="275">
        <v>19.90713871154961</v>
      </c>
      <c r="J39" s="275">
        <v>8.409307388760402</v>
      </c>
      <c r="K39" s="275"/>
      <c r="L39" s="275"/>
    </row>
    <row r="40" spans="1:12" ht="10.5" customHeight="1">
      <c r="A40" s="268"/>
      <c r="B40" s="268" t="s">
        <v>26</v>
      </c>
      <c r="C40" s="269"/>
      <c r="D40" s="274">
        <v>576.2</v>
      </c>
      <c r="E40" s="272">
        <v>534.8</v>
      </c>
      <c r="F40" s="272">
        <v>400.3</v>
      </c>
      <c r="G40" s="274">
        <v>518.175</v>
      </c>
      <c r="H40" s="275">
        <v>7.741211667913256</v>
      </c>
      <c r="I40" s="275">
        <v>43.94204346739946</v>
      </c>
      <c r="J40" s="275">
        <v>28.851174934725847</v>
      </c>
      <c r="K40" s="275"/>
      <c r="L40" s="275"/>
    </row>
    <row r="41" spans="1:12" ht="10.5" customHeight="1">
      <c r="A41" s="268"/>
      <c r="B41" s="268"/>
      <c r="C41" s="269"/>
      <c r="D41" s="274"/>
      <c r="E41" s="282"/>
      <c r="F41" s="282"/>
      <c r="G41" s="274"/>
      <c r="H41" s="275"/>
      <c r="I41" s="275"/>
      <c r="J41" s="275"/>
      <c r="K41" s="275"/>
      <c r="L41" s="275"/>
    </row>
    <row r="42" spans="1:12" ht="10.5" customHeight="1">
      <c r="A42" s="268"/>
      <c r="B42" s="268"/>
      <c r="C42" s="269" t="s">
        <v>102</v>
      </c>
      <c r="D42" s="274"/>
      <c r="E42" s="282"/>
      <c r="F42" s="282"/>
      <c r="G42" s="274"/>
      <c r="H42" s="275"/>
      <c r="I42" s="275"/>
      <c r="J42" s="275"/>
      <c r="K42" s="275"/>
      <c r="L42" s="275"/>
    </row>
    <row r="43" spans="1:12" ht="10.5" customHeight="1">
      <c r="A43" s="268" t="s">
        <v>116</v>
      </c>
      <c r="B43" s="268"/>
      <c r="C43" s="269"/>
      <c r="D43" s="274">
        <v>249.5</v>
      </c>
      <c r="E43" s="272">
        <v>232.1</v>
      </c>
      <c r="F43" s="272">
        <v>191.6</v>
      </c>
      <c r="G43" s="274">
        <v>238.525</v>
      </c>
      <c r="H43" s="275">
        <v>7.496768634209395</v>
      </c>
      <c r="I43" s="275">
        <v>30.219206680584556</v>
      </c>
      <c r="J43" s="275">
        <v>12.405749293119694</v>
      </c>
      <c r="K43" s="275"/>
      <c r="L43" s="275"/>
    </row>
    <row r="44" spans="1:12" ht="10.5" customHeight="1">
      <c r="A44" s="268"/>
      <c r="B44" s="268"/>
      <c r="C44" s="269"/>
      <c r="D44" s="274"/>
      <c r="E44" s="272"/>
      <c r="F44" s="272"/>
      <c r="G44" s="274"/>
      <c r="H44" s="275"/>
      <c r="I44" s="275"/>
      <c r="J44" s="275"/>
      <c r="K44" s="275"/>
      <c r="L44" s="275"/>
    </row>
    <row r="45" spans="1:12" ht="10.5" customHeight="1">
      <c r="A45" s="268"/>
      <c r="B45" s="268" t="s">
        <v>25</v>
      </c>
      <c r="C45" s="269"/>
      <c r="D45" s="274">
        <v>286.4</v>
      </c>
      <c r="E45" s="272">
        <v>258.1</v>
      </c>
      <c r="F45" s="272">
        <v>210.8</v>
      </c>
      <c r="G45" s="274">
        <v>259.275</v>
      </c>
      <c r="H45" s="275">
        <v>10.96474234792714</v>
      </c>
      <c r="I45" s="275">
        <v>35.86337760910814</v>
      </c>
      <c r="J45" s="275">
        <v>8.403888366259</v>
      </c>
      <c r="K45" s="275"/>
      <c r="L45" s="275"/>
    </row>
    <row r="46" spans="1:12" ht="10.5" customHeight="1">
      <c r="A46" s="268"/>
      <c r="B46" s="268" t="s">
        <v>26</v>
      </c>
      <c r="C46" s="269"/>
      <c r="D46" s="274">
        <v>190.4</v>
      </c>
      <c r="E46" s="272">
        <v>190.5</v>
      </c>
      <c r="F46" s="272">
        <v>160.8</v>
      </c>
      <c r="G46" s="274">
        <v>205.325</v>
      </c>
      <c r="H46" s="275">
        <v>-0.05249343832020699</v>
      </c>
      <c r="I46" s="275">
        <v>18.40796019900497</v>
      </c>
      <c r="J46" s="275">
        <v>21.584011843079196</v>
      </c>
      <c r="K46" s="275"/>
      <c r="L46" s="275"/>
    </row>
    <row r="47" spans="1:12" ht="10.5" customHeight="1">
      <c r="A47" s="268"/>
      <c r="B47" s="268"/>
      <c r="C47" s="269"/>
      <c r="D47" s="274"/>
      <c r="E47" s="282"/>
      <c r="F47" s="282"/>
      <c r="G47" s="274"/>
      <c r="H47" s="275"/>
      <c r="I47" s="275"/>
      <c r="J47" s="275"/>
      <c r="K47" s="275"/>
      <c r="L47" s="275"/>
    </row>
    <row r="48" spans="1:12" ht="10.5" customHeight="1">
      <c r="A48" s="268"/>
      <c r="B48" s="268"/>
      <c r="C48" s="269"/>
      <c r="D48" s="274"/>
      <c r="E48" s="282"/>
      <c r="F48" s="282"/>
      <c r="G48" s="274"/>
      <c r="H48" s="275"/>
      <c r="I48" s="275"/>
      <c r="J48" s="275"/>
      <c r="K48" s="275"/>
      <c r="L48" s="275"/>
    </row>
    <row r="49" spans="1:12" ht="10.5" customHeight="1">
      <c r="A49" s="268" t="s">
        <v>117</v>
      </c>
      <c r="B49" s="268"/>
      <c r="C49" s="269"/>
      <c r="D49" s="274">
        <v>275.5</v>
      </c>
      <c r="E49" s="272">
        <v>243.7</v>
      </c>
      <c r="F49" s="272">
        <v>217.5</v>
      </c>
      <c r="G49" s="274">
        <v>258.175</v>
      </c>
      <c r="H49" s="275">
        <v>13.048830529339355</v>
      </c>
      <c r="I49" s="275">
        <v>26.666666666666668</v>
      </c>
      <c r="J49" s="275">
        <v>10.697823989709516</v>
      </c>
      <c r="K49" s="275"/>
      <c r="L49" s="275"/>
    </row>
    <row r="50" spans="1:12" ht="10.5" customHeight="1">
      <c r="A50" s="268"/>
      <c r="B50" s="268"/>
      <c r="C50" s="269"/>
      <c r="D50" s="274"/>
      <c r="E50" s="272"/>
      <c r="F50" s="272"/>
      <c r="G50" s="274"/>
      <c r="H50" s="275"/>
      <c r="I50" s="275"/>
      <c r="J50" s="275"/>
      <c r="K50" s="275"/>
      <c r="L50" s="275"/>
    </row>
    <row r="51" spans="1:12" ht="10.5" customHeight="1">
      <c r="A51" s="268"/>
      <c r="B51" s="268" t="s">
        <v>25</v>
      </c>
      <c r="C51" s="269"/>
      <c r="D51" s="274">
        <v>214.3</v>
      </c>
      <c r="E51" s="272">
        <v>193.6</v>
      </c>
      <c r="F51" s="272">
        <v>174.2</v>
      </c>
      <c r="G51" s="274">
        <v>204.175</v>
      </c>
      <c r="H51" s="275">
        <v>10.692148760330587</v>
      </c>
      <c r="I51" s="275">
        <v>23.019517795637213</v>
      </c>
      <c r="J51" s="275">
        <v>9.462538533708637</v>
      </c>
      <c r="K51" s="275"/>
      <c r="L51" s="275"/>
    </row>
    <row r="52" spans="1:12" ht="10.5" customHeight="1">
      <c r="A52" s="268"/>
      <c r="B52" s="268" t="s">
        <v>26</v>
      </c>
      <c r="C52" s="269"/>
      <c r="D52" s="274">
        <v>538.7</v>
      </c>
      <c r="E52" s="272">
        <v>459.3</v>
      </c>
      <c r="F52" s="272">
        <v>403.7</v>
      </c>
      <c r="G52" s="274">
        <v>490.4</v>
      </c>
      <c r="H52" s="275">
        <v>17.287176137600703</v>
      </c>
      <c r="I52" s="275">
        <v>33.44067376764926</v>
      </c>
      <c r="J52" s="275">
        <v>13.001901031165378</v>
      </c>
      <c r="K52" s="275"/>
      <c r="L52" s="275"/>
    </row>
    <row r="53" spans="1:12" ht="10.5" customHeight="1">
      <c r="A53" s="268"/>
      <c r="B53" s="268"/>
      <c r="C53" s="269"/>
      <c r="D53" s="274"/>
      <c r="E53" s="282"/>
      <c r="F53" s="278"/>
      <c r="G53" s="274"/>
      <c r="H53" s="275"/>
      <c r="I53" s="275"/>
      <c r="J53" s="275"/>
      <c r="K53" s="275"/>
      <c r="L53" s="275"/>
    </row>
    <row r="54" spans="1:12" ht="10.5" customHeight="1">
      <c r="A54" s="268"/>
      <c r="B54" s="268"/>
      <c r="C54" s="269"/>
      <c r="D54" s="274"/>
      <c r="E54" s="282"/>
      <c r="F54" s="278"/>
      <c r="G54" s="274"/>
      <c r="H54" s="275"/>
      <c r="I54" s="275"/>
      <c r="J54" s="275"/>
      <c r="K54" s="275"/>
      <c r="L54" s="275"/>
    </row>
    <row r="55" spans="1:12" ht="10.5" customHeight="1">
      <c r="A55" s="268" t="s">
        <v>118</v>
      </c>
      <c r="B55" s="268"/>
      <c r="C55" s="269"/>
      <c r="D55" s="274"/>
      <c r="E55" s="282"/>
      <c r="F55" s="278"/>
      <c r="G55" s="274"/>
      <c r="H55" s="275"/>
      <c r="I55" s="275"/>
      <c r="J55" s="275"/>
      <c r="K55" s="275"/>
      <c r="L55" s="275"/>
    </row>
    <row r="56" spans="1:12" ht="10.5" customHeight="1">
      <c r="A56" s="268"/>
      <c r="B56" s="268" t="s">
        <v>119</v>
      </c>
      <c r="C56" s="269"/>
      <c r="D56" s="274">
        <v>135.1</v>
      </c>
      <c r="E56" s="272">
        <v>125.9</v>
      </c>
      <c r="F56" s="283">
        <v>130</v>
      </c>
      <c r="G56" s="274">
        <v>128.3</v>
      </c>
      <c r="H56" s="275">
        <v>7.307386814932476</v>
      </c>
      <c r="I56" s="275">
        <v>3.923076923076919</v>
      </c>
      <c r="J56" s="275">
        <v>-1.7611026033690529</v>
      </c>
      <c r="K56" s="275"/>
      <c r="L56" s="275"/>
    </row>
    <row r="57" spans="1:12" ht="10.5" customHeight="1">
      <c r="A57" s="268"/>
      <c r="B57" s="268"/>
      <c r="C57" s="269"/>
      <c r="D57" s="274"/>
      <c r="E57" s="272"/>
      <c r="F57" s="283"/>
      <c r="G57" s="274"/>
      <c r="H57" s="275"/>
      <c r="I57" s="275"/>
      <c r="J57" s="275"/>
      <c r="K57" s="275"/>
      <c r="L57" s="275"/>
    </row>
    <row r="58" spans="1:12" ht="10.5" customHeight="1">
      <c r="A58" s="268"/>
      <c r="B58" s="268" t="s">
        <v>25</v>
      </c>
      <c r="C58" s="269"/>
      <c r="D58" s="274">
        <v>122.8</v>
      </c>
      <c r="E58" s="272">
        <v>108.9</v>
      </c>
      <c r="F58" s="283">
        <v>111.3</v>
      </c>
      <c r="G58" s="274">
        <v>112.55</v>
      </c>
      <c r="H58" s="275">
        <v>12.764003673094573</v>
      </c>
      <c r="I58" s="275">
        <v>10.332434860736749</v>
      </c>
      <c r="J58" s="275">
        <v>-1.1201405666593505</v>
      </c>
      <c r="K58" s="275"/>
      <c r="L58" s="275"/>
    </row>
    <row r="59" spans="1:12" ht="10.5" customHeight="1">
      <c r="A59" s="268"/>
      <c r="B59" s="268" t="s">
        <v>26</v>
      </c>
      <c r="C59" s="269"/>
      <c r="D59" s="274">
        <v>174.1</v>
      </c>
      <c r="E59" s="272">
        <v>179.9</v>
      </c>
      <c r="F59" s="283">
        <v>189.2</v>
      </c>
      <c r="G59" s="274">
        <v>178.2</v>
      </c>
      <c r="H59" s="275">
        <v>-3.2240133407448646</v>
      </c>
      <c r="I59" s="275">
        <v>-7.980972515856235</v>
      </c>
      <c r="J59" s="275">
        <v>-3.033600870629825</v>
      </c>
      <c r="K59" s="275"/>
      <c r="L59" s="275"/>
    </row>
    <row r="60" spans="1:12" ht="10.5" customHeight="1">
      <c r="A60" s="268"/>
      <c r="B60" s="268"/>
      <c r="C60" s="269"/>
      <c r="D60" s="274"/>
      <c r="E60" s="272"/>
      <c r="F60" s="272"/>
      <c r="G60" s="274"/>
      <c r="H60" s="275"/>
      <c r="I60" s="275"/>
      <c r="J60" s="275"/>
      <c r="K60" s="275"/>
      <c r="L60" s="275"/>
    </row>
    <row r="61" spans="1:12" ht="10.5" customHeight="1">
      <c r="A61" s="268"/>
      <c r="B61" s="268"/>
      <c r="C61" s="269"/>
      <c r="D61" s="281"/>
      <c r="E61" s="272"/>
      <c r="F61" s="282"/>
      <c r="G61" s="284"/>
      <c r="H61" s="275"/>
      <c r="I61" s="275"/>
      <c r="J61" s="275"/>
      <c r="K61" s="275"/>
      <c r="L61" s="275"/>
    </row>
    <row r="62" spans="1:12" ht="10.5" customHeight="1">
      <c r="A62" s="268" t="s">
        <v>122</v>
      </c>
      <c r="B62" s="268"/>
      <c r="C62" s="269"/>
      <c r="D62" s="274">
        <v>318.8</v>
      </c>
      <c r="E62" s="272">
        <v>363.5</v>
      </c>
      <c r="F62" s="272">
        <v>238.6</v>
      </c>
      <c r="G62" s="274">
        <v>278.775</v>
      </c>
      <c r="H62" s="275">
        <v>-12.29711141678129</v>
      </c>
      <c r="I62" s="275">
        <v>33.61274098910311</v>
      </c>
      <c r="J62" s="275">
        <v>-2.899686520376172</v>
      </c>
      <c r="K62" s="275"/>
      <c r="L62" s="275"/>
    </row>
    <row r="63" spans="1:10" ht="10.5" customHeight="1">
      <c r="A63" s="268"/>
      <c r="B63" s="268"/>
      <c r="C63" s="285"/>
      <c r="D63" s="270"/>
      <c r="E63" s="270"/>
      <c r="F63" s="270"/>
      <c r="G63" s="270"/>
      <c r="H63" s="270"/>
      <c r="I63" s="270"/>
      <c r="J63" s="270"/>
    </row>
    <row r="64" spans="1:10" ht="9.75" customHeight="1">
      <c r="A64" s="268"/>
      <c r="B64" s="268"/>
      <c r="C64" s="285"/>
      <c r="D64" s="270"/>
      <c r="E64" s="270"/>
      <c r="F64" s="270"/>
      <c r="G64" s="270"/>
      <c r="H64" s="270"/>
      <c r="I64" s="270"/>
      <c r="J64" s="270"/>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501" t="s">
        <v>120</v>
      </c>
      <c r="B67" s="501"/>
      <c r="C67" s="501"/>
      <c r="D67" s="501"/>
      <c r="E67" s="501"/>
      <c r="F67" s="501"/>
      <c r="G67" s="501"/>
      <c r="H67" s="501"/>
      <c r="I67" s="501"/>
      <c r="J67" s="501"/>
    </row>
    <row r="68" spans="1:10" s="244" customFormat="1" ht="13.5" customHeight="1">
      <c r="A68" s="501" t="s">
        <v>136</v>
      </c>
      <c r="B68" s="501"/>
      <c r="C68" s="501"/>
      <c r="D68" s="501"/>
      <c r="E68" s="501"/>
      <c r="F68" s="501"/>
      <c r="G68" s="501"/>
      <c r="H68" s="501"/>
      <c r="I68" s="501"/>
      <c r="J68" s="501"/>
    </row>
    <row r="69" spans="1:10" s="244" customFormat="1" ht="13.5" customHeight="1">
      <c r="A69" s="501" t="s">
        <v>50</v>
      </c>
      <c r="B69" s="501"/>
      <c r="C69" s="501"/>
      <c r="D69" s="501"/>
      <c r="E69" s="501"/>
      <c r="F69" s="501"/>
      <c r="G69" s="501"/>
      <c r="H69" s="501"/>
      <c r="I69" s="501"/>
      <c r="J69" s="501"/>
    </row>
    <row r="70" spans="1:10" s="244" customFormat="1" ht="12" customHeight="1">
      <c r="A70" s="286"/>
      <c r="B70" s="286"/>
      <c r="C70" s="286"/>
      <c r="D70" s="242"/>
      <c r="E70" s="242"/>
      <c r="F70" s="242"/>
      <c r="G70" s="243"/>
      <c r="H70" s="242"/>
      <c r="I70" s="242"/>
      <c r="J70" s="287"/>
    </row>
    <row r="71" spans="4:10" s="244" customFormat="1" ht="12.75" customHeight="1">
      <c r="D71" s="246"/>
      <c r="E71" s="246"/>
      <c r="F71" s="246"/>
      <c r="G71" s="247"/>
      <c r="H71" s="242"/>
      <c r="I71" s="242"/>
      <c r="J71" s="242"/>
    </row>
    <row r="72" spans="1:10" ht="11.25" customHeight="1">
      <c r="A72" s="249"/>
      <c r="B72" s="249"/>
      <c r="C72" s="250"/>
      <c r="D72" s="537" t="s">
        <v>200</v>
      </c>
      <c r="E72" s="540" t="s">
        <v>108</v>
      </c>
      <c r="F72" s="541"/>
      <c r="G72" s="502" t="s">
        <v>179</v>
      </c>
      <c r="H72" s="251" t="s">
        <v>4</v>
      </c>
      <c r="I72" s="251"/>
      <c r="J72" s="251"/>
    </row>
    <row r="73" spans="3:10" ht="11.25" customHeight="1">
      <c r="C73" s="253"/>
      <c r="D73" s="538"/>
      <c r="E73" s="542"/>
      <c r="F73" s="543"/>
      <c r="G73" s="503"/>
      <c r="H73" s="254" t="s">
        <v>9</v>
      </c>
      <c r="I73" s="255"/>
      <c r="J73" s="256" t="s">
        <v>195</v>
      </c>
    </row>
    <row r="74" spans="1:10" ht="11.25" customHeight="1">
      <c r="A74" s="257" t="s">
        <v>109</v>
      </c>
      <c r="B74" s="257"/>
      <c r="C74" s="258"/>
      <c r="D74" s="538"/>
      <c r="E74" s="534" t="s">
        <v>202</v>
      </c>
      <c r="F74" s="534" t="s">
        <v>201</v>
      </c>
      <c r="G74" s="503"/>
      <c r="H74" s="259" t="s">
        <v>19</v>
      </c>
      <c r="I74" s="259"/>
      <c r="J74" s="259"/>
    </row>
    <row r="75" spans="3:10" ht="11.25" customHeight="1">
      <c r="C75" s="253"/>
      <c r="D75" s="538"/>
      <c r="E75" s="535"/>
      <c r="F75" s="535" t="s">
        <v>102</v>
      </c>
      <c r="G75" s="503"/>
      <c r="H75" s="260" t="s">
        <v>20</v>
      </c>
      <c r="I75" s="261" t="s">
        <v>21</v>
      </c>
      <c r="J75" s="262" t="s">
        <v>21</v>
      </c>
    </row>
    <row r="76" spans="1:10" ht="11.25" customHeight="1">
      <c r="A76" s="263"/>
      <c r="B76" s="263"/>
      <c r="C76" s="264"/>
      <c r="D76" s="539"/>
      <c r="E76" s="536"/>
      <c r="F76" s="536" t="s">
        <v>102</v>
      </c>
      <c r="G76" s="533"/>
      <c r="H76" s="265" t="s">
        <v>22</v>
      </c>
      <c r="I76" s="266" t="s">
        <v>23</v>
      </c>
      <c r="J76" s="267" t="s">
        <v>185</v>
      </c>
    </row>
    <row r="77" spans="3:10" ht="10.5" customHeight="1">
      <c r="C77" s="269"/>
      <c r="D77" s="282"/>
      <c r="E77" s="282"/>
      <c r="F77" s="282"/>
      <c r="G77" s="288"/>
      <c r="H77" s="289"/>
      <c r="I77" s="289"/>
      <c r="J77" s="289"/>
    </row>
    <row r="78" spans="1:10" ht="10.5" customHeight="1">
      <c r="A78" s="268"/>
      <c r="B78" s="268"/>
      <c r="C78" s="269"/>
      <c r="D78" s="274"/>
      <c r="E78" s="290"/>
      <c r="F78" s="278"/>
      <c r="G78" s="274"/>
      <c r="H78" s="275"/>
      <c r="I78" s="275"/>
      <c r="J78" s="275"/>
    </row>
    <row r="79" spans="1:12" ht="10.5" customHeight="1">
      <c r="A79" s="268" t="s">
        <v>123</v>
      </c>
      <c r="B79" s="268"/>
      <c r="C79" s="269"/>
      <c r="D79" s="274">
        <v>259</v>
      </c>
      <c r="E79" s="272">
        <v>229.8</v>
      </c>
      <c r="F79" s="283">
        <v>211.2</v>
      </c>
      <c r="G79" s="274">
        <v>240.85</v>
      </c>
      <c r="H79" s="275">
        <v>12.706701479547428</v>
      </c>
      <c r="I79" s="275">
        <v>22.63257575757576</v>
      </c>
      <c r="J79" s="275">
        <v>11.337108517277262</v>
      </c>
      <c r="K79" s="275"/>
      <c r="L79" s="275"/>
    </row>
    <row r="80" spans="1:12" ht="10.5" customHeight="1">
      <c r="A80" s="268"/>
      <c r="B80" s="268"/>
      <c r="C80" s="269"/>
      <c r="D80" s="274"/>
      <c r="E80" s="272"/>
      <c r="F80" s="283"/>
      <c r="G80" s="274"/>
      <c r="H80" s="275"/>
      <c r="I80" s="275"/>
      <c r="J80" s="275"/>
      <c r="K80" s="275"/>
      <c r="L80" s="275"/>
    </row>
    <row r="81" spans="1:12" ht="10.5" customHeight="1">
      <c r="A81" s="268"/>
      <c r="B81" s="268" t="s">
        <v>25</v>
      </c>
      <c r="C81" s="269"/>
      <c r="D81" s="274">
        <v>236.5</v>
      </c>
      <c r="E81" s="272">
        <v>208.5</v>
      </c>
      <c r="F81" s="283">
        <v>190.4</v>
      </c>
      <c r="G81" s="274">
        <v>218.05</v>
      </c>
      <c r="H81" s="275">
        <v>13.42925659472422</v>
      </c>
      <c r="I81" s="275">
        <v>24.212184873949575</v>
      </c>
      <c r="J81" s="275">
        <v>11.449016100178893</v>
      </c>
      <c r="K81" s="275"/>
      <c r="L81" s="275"/>
    </row>
    <row r="82" spans="1:12" ht="10.5" customHeight="1">
      <c r="A82" s="268"/>
      <c r="B82" s="268" t="s">
        <v>26</v>
      </c>
      <c r="C82" s="269"/>
      <c r="D82" s="274">
        <v>346.5</v>
      </c>
      <c r="E82" s="272">
        <v>312.9</v>
      </c>
      <c r="F82" s="283">
        <v>292.4</v>
      </c>
      <c r="G82" s="274">
        <v>329.65</v>
      </c>
      <c r="H82" s="275">
        <v>10.738255033557055</v>
      </c>
      <c r="I82" s="275">
        <v>18.50205198358414</v>
      </c>
      <c r="J82" s="275">
        <v>11.02130167550727</v>
      </c>
      <c r="K82" s="275"/>
      <c r="L82" s="275"/>
    </row>
    <row r="83" spans="1:12" ht="10.5" customHeight="1">
      <c r="A83" s="268"/>
      <c r="B83" s="268"/>
      <c r="C83" s="269"/>
      <c r="D83" s="274"/>
      <c r="E83" s="291"/>
      <c r="F83" s="272"/>
      <c r="G83" s="274"/>
      <c r="H83" s="275"/>
      <c r="I83" s="275"/>
      <c r="J83" s="275"/>
      <c r="K83" s="275"/>
      <c r="L83" s="275"/>
    </row>
    <row r="84" spans="1:12" ht="10.5" customHeight="1">
      <c r="A84" s="268"/>
      <c r="B84" s="268"/>
      <c r="C84" s="269"/>
      <c r="D84" s="274"/>
      <c r="E84" s="291"/>
      <c r="F84" s="272"/>
      <c r="G84" s="274"/>
      <c r="H84" s="275"/>
      <c r="I84" s="275"/>
      <c r="J84" s="275"/>
      <c r="K84" s="275"/>
      <c r="L84" s="275"/>
    </row>
    <row r="85" spans="1:12" ht="10.5" customHeight="1">
      <c r="A85" s="268" t="s">
        <v>124</v>
      </c>
      <c r="B85" s="268"/>
      <c r="C85" s="269"/>
      <c r="D85" s="274">
        <v>210.8</v>
      </c>
      <c r="E85" s="272">
        <v>180.3</v>
      </c>
      <c r="F85" s="283">
        <v>175.9</v>
      </c>
      <c r="G85" s="274">
        <v>197.45</v>
      </c>
      <c r="H85" s="275">
        <v>16.916250693288962</v>
      </c>
      <c r="I85" s="275">
        <v>19.8408186469585</v>
      </c>
      <c r="J85" s="275">
        <v>2.8251529748730695</v>
      </c>
      <c r="K85" s="275"/>
      <c r="L85" s="275"/>
    </row>
    <row r="86" spans="1:12" ht="10.5" customHeight="1">
      <c r="A86" s="268"/>
      <c r="B86" s="268"/>
      <c r="C86" s="269"/>
      <c r="D86" s="274"/>
      <c r="E86" s="272"/>
      <c r="F86" s="283"/>
      <c r="G86" s="274"/>
      <c r="H86" s="275"/>
      <c r="I86" s="275"/>
      <c r="J86" s="275"/>
      <c r="K86" s="275"/>
      <c r="L86" s="275"/>
    </row>
    <row r="87" spans="1:12" ht="10.5" customHeight="1">
      <c r="A87" s="268"/>
      <c r="B87" s="268" t="s">
        <v>25</v>
      </c>
      <c r="C87" s="269"/>
      <c r="D87" s="274">
        <v>213.7</v>
      </c>
      <c r="E87" s="272">
        <v>148.2</v>
      </c>
      <c r="F87" s="283">
        <v>175.6</v>
      </c>
      <c r="G87" s="274">
        <v>185.875</v>
      </c>
      <c r="H87" s="275">
        <v>44.197031039136306</v>
      </c>
      <c r="I87" s="275">
        <v>21.697038724373574</v>
      </c>
      <c r="J87" s="275">
        <v>-2.7850418410041926</v>
      </c>
      <c r="K87" s="275"/>
      <c r="L87" s="275"/>
    </row>
    <row r="88" spans="1:12" ht="10.5" customHeight="1">
      <c r="A88" s="268"/>
      <c r="B88" s="268" t="s">
        <v>26</v>
      </c>
      <c r="C88" s="269"/>
      <c r="D88" s="274">
        <v>203.9</v>
      </c>
      <c r="E88" s="272">
        <v>256.9</v>
      </c>
      <c r="F88" s="272">
        <v>176.6</v>
      </c>
      <c r="G88" s="274">
        <v>225</v>
      </c>
      <c r="H88" s="275">
        <v>-20.630595562475662</v>
      </c>
      <c r="I88" s="275">
        <v>15.458663646659122</v>
      </c>
      <c r="J88" s="275">
        <v>16.054158607350082</v>
      </c>
      <c r="K88" s="275"/>
      <c r="L88" s="275"/>
    </row>
    <row r="89" spans="1:12" ht="10.5" customHeight="1">
      <c r="A89" s="268"/>
      <c r="B89" s="268"/>
      <c r="C89" s="269"/>
      <c r="D89" s="274"/>
      <c r="E89" s="272"/>
      <c r="F89" s="282"/>
      <c r="G89" s="274"/>
      <c r="H89" s="275"/>
      <c r="I89" s="275"/>
      <c r="J89" s="275"/>
      <c r="K89" s="275"/>
      <c r="L89" s="275"/>
    </row>
    <row r="90" spans="1:12" ht="10.5" customHeight="1">
      <c r="A90" s="268"/>
      <c r="B90" s="268"/>
      <c r="C90" s="269"/>
      <c r="D90" s="274"/>
      <c r="E90" s="272"/>
      <c r="F90" s="282"/>
      <c r="G90" s="274"/>
      <c r="H90" s="275"/>
      <c r="I90" s="275"/>
      <c r="J90" s="275"/>
      <c r="K90" s="275"/>
      <c r="L90" s="275"/>
    </row>
    <row r="91" spans="1:12" ht="10.5" customHeight="1">
      <c r="A91" s="268" t="s">
        <v>125</v>
      </c>
      <c r="B91" s="268"/>
      <c r="C91" s="269"/>
      <c r="D91" s="274"/>
      <c r="E91" s="272"/>
      <c r="F91" s="282"/>
      <c r="G91" s="274"/>
      <c r="H91" s="275"/>
      <c r="I91" s="275"/>
      <c r="J91" s="275"/>
      <c r="K91" s="275"/>
      <c r="L91" s="275"/>
    </row>
    <row r="92" spans="1:12" ht="10.5" customHeight="1">
      <c r="A92" s="268"/>
      <c r="B92" s="268" t="s">
        <v>126</v>
      </c>
      <c r="C92" s="269"/>
      <c r="D92" s="274">
        <v>220.7</v>
      </c>
      <c r="E92" s="272">
        <v>189.9</v>
      </c>
      <c r="F92" s="283">
        <v>189.5</v>
      </c>
      <c r="G92" s="274">
        <v>210.3</v>
      </c>
      <c r="H92" s="275">
        <v>16.219062664560283</v>
      </c>
      <c r="I92" s="275">
        <v>16.464379947229546</v>
      </c>
      <c r="J92" s="275">
        <v>6.118329759051343</v>
      </c>
      <c r="K92" s="275"/>
      <c r="L92" s="275"/>
    </row>
    <row r="93" spans="1:12" ht="10.5" customHeight="1">
      <c r="A93" s="268"/>
      <c r="B93" s="268"/>
      <c r="C93" s="269"/>
      <c r="D93" s="274"/>
      <c r="E93" s="272"/>
      <c r="F93" s="283"/>
      <c r="G93" s="274"/>
      <c r="H93" s="275"/>
      <c r="I93" s="275"/>
      <c r="J93" s="275"/>
      <c r="K93" s="275"/>
      <c r="L93" s="275"/>
    </row>
    <row r="94" spans="1:12" ht="10.5" customHeight="1">
      <c r="A94" s="268"/>
      <c r="B94" s="268" t="s">
        <v>25</v>
      </c>
      <c r="C94" s="269"/>
      <c r="D94" s="274">
        <v>206.1</v>
      </c>
      <c r="E94" s="272">
        <v>180.6</v>
      </c>
      <c r="F94" s="283">
        <v>183.6</v>
      </c>
      <c r="G94" s="274">
        <v>189.225</v>
      </c>
      <c r="H94" s="275">
        <v>14.119601328903656</v>
      </c>
      <c r="I94" s="275">
        <v>12.254901960784315</v>
      </c>
      <c r="J94" s="275">
        <v>0.22510593220339586</v>
      </c>
      <c r="K94" s="275"/>
      <c r="L94" s="275"/>
    </row>
    <row r="95" spans="1:12" ht="10.5" customHeight="1">
      <c r="A95" s="268"/>
      <c r="B95" s="268" t="s">
        <v>26</v>
      </c>
      <c r="C95" s="269"/>
      <c r="D95" s="274">
        <v>329.4</v>
      </c>
      <c r="E95" s="272">
        <v>258.7</v>
      </c>
      <c r="F95" s="283">
        <v>232.6</v>
      </c>
      <c r="G95" s="274">
        <v>366.975</v>
      </c>
      <c r="H95" s="275">
        <v>27.328952454580595</v>
      </c>
      <c r="I95" s="275">
        <v>41.616509028374885</v>
      </c>
      <c r="J95" s="275">
        <v>37.110031757892784</v>
      </c>
      <c r="K95" s="275"/>
      <c r="L95" s="275"/>
    </row>
    <row r="96" spans="1:12" ht="10.5" customHeight="1">
      <c r="A96" s="268"/>
      <c r="B96" s="268"/>
      <c r="C96" s="269"/>
      <c r="D96" s="274"/>
      <c r="E96" s="272"/>
      <c r="F96" s="282"/>
      <c r="G96" s="274"/>
      <c r="H96" s="275"/>
      <c r="I96" s="275"/>
      <c r="J96" s="275"/>
      <c r="K96" s="275"/>
      <c r="L96" s="275"/>
    </row>
    <row r="97" spans="1:12" ht="10.5" customHeight="1">
      <c r="A97" s="268"/>
      <c r="B97" s="268"/>
      <c r="C97" s="269"/>
      <c r="D97" s="274"/>
      <c r="E97" s="272"/>
      <c r="F97" s="282"/>
      <c r="G97" s="274"/>
      <c r="H97" s="275"/>
      <c r="I97" s="275"/>
      <c r="J97" s="275"/>
      <c r="K97" s="275"/>
      <c r="L97" s="275"/>
    </row>
    <row r="98" spans="1:12" ht="10.5" customHeight="1">
      <c r="A98" s="268" t="s">
        <v>127</v>
      </c>
      <c r="B98" s="268"/>
      <c r="C98" s="269"/>
      <c r="D98" s="274">
        <v>170.2</v>
      </c>
      <c r="E98" s="272">
        <v>178.8</v>
      </c>
      <c r="F98" s="272">
        <v>149.3</v>
      </c>
      <c r="G98" s="274">
        <v>173.975</v>
      </c>
      <c r="H98" s="275">
        <v>-4.8098434004474395</v>
      </c>
      <c r="I98" s="275">
        <v>13.99866041527125</v>
      </c>
      <c r="J98" s="275">
        <v>9.625078764965366</v>
      </c>
      <c r="K98" s="275"/>
      <c r="L98" s="275"/>
    </row>
    <row r="99" spans="1:12" ht="10.5" customHeight="1">
      <c r="A99" s="268"/>
      <c r="B99" s="268"/>
      <c r="C99" s="269"/>
      <c r="D99" s="274"/>
      <c r="E99" s="272"/>
      <c r="F99" s="272"/>
      <c r="G99" s="274"/>
      <c r="H99" s="275"/>
      <c r="I99" s="275"/>
      <c r="J99" s="275"/>
      <c r="K99" s="275"/>
      <c r="L99" s="275"/>
    </row>
    <row r="100" spans="1:12" ht="10.5" customHeight="1">
      <c r="A100" s="268"/>
      <c r="B100" s="268" t="s">
        <v>25</v>
      </c>
      <c r="C100" s="269"/>
      <c r="D100" s="274">
        <v>136.5</v>
      </c>
      <c r="E100" s="272">
        <v>151</v>
      </c>
      <c r="F100" s="272">
        <v>122.6</v>
      </c>
      <c r="G100" s="274">
        <v>145</v>
      </c>
      <c r="H100" s="275">
        <v>-9.602649006622517</v>
      </c>
      <c r="I100" s="275">
        <v>11.337683523654164</v>
      </c>
      <c r="J100" s="275">
        <v>17.242773398018993</v>
      </c>
      <c r="K100" s="275"/>
      <c r="L100" s="275"/>
    </row>
    <row r="101" spans="1:12" ht="10.5" customHeight="1">
      <c r="A101" s="268"/>
      <c r="B101" s="268" t="s">
        <v>26</v>
      </c>
      <c r="C101" s="269"/>
      <c r="D101" s="274">
        <v>236.1</v>
      </c>
      <c r="E101" s="272">
        <v>233.4</v>
      </c>
      <c r="F101" s="272">
        <v>201.4</v>
      </c>
      <c r="G101" s="274">
        <v>230.7</v>
      </c>
      <c r="H101" s="275">
        <v>1.1568123393316145</v>
      </c>
      <c r="I101" s="275">
        <v>17.22939424031777</v>
      </c>
      <c r="J101" s="275">
        <v>1.506984930150691</v>
      </c>
      <c r="K101" s="275"/>
      <c r="L101" s="275"/>
    </row>
    <row r="102" spans="1:12" ht="10.5" customHeight="1">
      <c r="A102" s="270"/>
      <c r="B102" s="270"/>
      <c r="C102" s="292"/>
      <c r="D102" s="274"/>
      <c r="E102" s="272"/>
      <c r="F102" s="282"/>
      <c r="G102" s="274"/>
      <c r="H102" s="275"/>
      <c r="I102" s="275"/>
      <c r="J102" s="275"/>
      <c r="K102" s="275"/>
      <c r="L102" s="275"/>
    </row>
    <row r="103" spans="1:12" ht="10.5" customHeight="1">
      <c r="A103" s="270"/>
      <c r="B103" s="270"/>
      <c r="C103" s="292"/>
      <c r="D103" s="274"/>
      <c r="E103" s="272"/>
      <c r="F103" s="282"/>
      <c r="G103" s="274"/>
      <c r="H103" s="275"/>
      <c r="I103" s="275"/>
      <c r="J103" s="275"/>
      <c r="K103" s="275"/>
      <c r="L103" s="275"/>
    </row>
    <row r="104" spans="1:12" ht="10.5" customHeight="1">
      <c r="A104" s="268" t="s">
        <v>128</v>
      </c>
      <c r="B104" s="268"/>
      <c r="C104" s="292"/>
      <c r="D104" s="274"/>
      <c r="E104" s="272"/>
      <c r="F104" s="282"/>
      <c r="G104" s="274"/>
      <c r="H104" s="275"/>
      <c r="I104" s="275"/>
      <c r="J104" s="275"/>
      <c r="K104" s="275"/>
      <c r="L104" s="275"/>
    </row>
    <row r="105" spans="1:12" ht="10.5" customHeight="1">
      <c r="A105" s="268"/>
      <c r="B105" s="268" t="s">
        <v>129</v>
      </c>
      <c r="C105" s="292"/>
      <c r="D105" s="274">
        <v>170</v>
      </c>
      <c r="E105" s="272">
        <v>169.2</v>
      </c>
      <c r="F105" s="272">
        <v>144.5</v>
      </c>
      <c r="G105" s="274">
        <v>170.55</v>
      </c>
      <c r="H105" s="275">
        <v>0.4728132387706923</v>
      </c>
      <c r="I105" s="275">
        <v>17.647058823529413</v>
      </c>
      <c r="J105" s="275">
        <v>3.551912568306025</v>
      </c>
      <c r="K105" s="275"/>
      <c r="L105" s="275"/>
    </row>
    <row r="106" spans="1:12" ht="10.5" customHeight="1">
      <c r="A106" s="268"/>
      <c r="B106" s="268"/>
      <c r="C106" s="292"/>
      <c r="D106" s="274"/>
      <c r="E106" s="272"/>
      <c r="F106" s="272"/>
      <c r="G106" s="274"/>
      <c r="H106" s="275"/>
      <c r="I106" s="275"/>
      <c r="J106" s="275"/>
      <c r="K106" s="275"/>
      <c r="L106" s="275"/>
    </row>
    <row r="107" spans="1:12" ht="10.5" customHeight="1">
      <c r="A107" s="268"/>
      <c r="B107" s="268" t="s">
        <v>25</v>
      </c>
      <c r="C107" s="292"/>
      <c r="D107" s="274">
        <v>161.6</v>
      </c>
      <c r="E107" s="272">
        <v>157.1</v>
      </c>
      <c r="F107" s="283">
        <v>121.2</v>
      </c>
      <c r="G107" s="274">
        <v>151.25</v>
      </c>
      <c r="H107" s="275">
        <v>2.8644175684277533</v>
      </c>
      <c r="I107" s="275">
        <v>33.33333333333333</v>
      </c>
      <c r="J107" s="275">
        <v>3.259941969619393</v>
      </c>
      <c r="K107" s="275"/>
      <c r="L107" s="275"/>
    </row>
    <row r="108" spans="1:12" ht="10.5" customHeight="1">
      <c r="A108" s="268"/>
      <c r="B108" s="268" t="s">
        <v>26</v>
      </c>
      <c r="C108" s="292"/>
      <c r="D108" s="274">
        <v>178.7</v>
      </c>
      <c r="E108" s="272">
        <v>181.9</v>
      </c>
      <c r="F108" s="272">
        <v>168.7</v>
      </c>
      <c r="G108" s="274">
        <v>190.725</v>
      </c>
      <c r="H108" s="275">
        <v>-1.7592083562397014</v>
      </c>
      <c r="I108" s="275">
        <v>5.927682276229994</v>
      </c>
      <c r="J108" s="275">
        <v>3.8241698421339327</v>
      </c>
      <c r="K108" s="275"/>
      <c r="L108" s="275"/>
    </row>
    <row r="109" spans="1:12" ht="10.5" customHeight="1">
      <c r="A109" s="268"/>
      <c r="B109" s="268"/>
      <c r="C109" s="292"/>
      <c r="D109" s="274"/>
      <c r="E109" s="272"/>
      <c r="F109" s="282"/>
      <c r="G109" s="274"/>
      <c r="H109" s="275"/>
      <c r="I109" s="275"/>
      <c r="J109" s="275"/>
      <c r="K109" s="275"/>
      <c r="L109" s="275"/>
    </row>
    <row r="110" spans="1:12" ht="10.5" customHeight="1">
      <c r="A110" s="268"/>
      <c r="B110" s="268"/>
      <c r="C110" s="292"/>
      <c r="D110" s="274"/>
      <c r="E110" s="272"/>
      <c r="F110" s="282"/>
      <c r="G110" s="274"/>
      <c r="H110" s="275"/>
      <c r="I110" s="275"/>
      <c r="J110" s="275"/>
      <c r="K110" s="275"/>
      <c r="L110" s="275"/>
    </row>
    <row r="111" spans="1:12" ht="10.5" customHeight="1">
      <c r="A111" s="268" t="s">
        <v>130</v>
      </c>
      <c r="B111" s="268"/>
      <c r="C111" s="292"/>
      <c r="D111" s="274">
        <v>232.5</v>
      </c>
      <c r="E111" s="272">
        <v>216.2</v>
      </c>
      <c r="F111" s="283">
        <v>185</v>
      </c>
      <c r="G111" s="274">
        <v>224.775</v>
      </c>
      <c r="H111" s="275">
        <v>7.539315448658655</v>
      </c>
      <c r="I111" s="275">
        <v>25.675675675675677</v>
      </c>
      <c r="J111" s="275">
        <v>12.135195809428781</v>
      </c>
      <c r="K111" s="275"/>
      <c r="L111" s="275"/>
    </row>
    <row r="112" spans="1:12" ht="10.5" customHeight="1">
      <c r="A112" s="268"/>
      <c r="B112" s="268"/>
      <c r="C112" s="292"/>
      <c r="D112" s="274"/>
      <c r="E112" s="272"/>
      <c r="F112" s="283"/>
      <c r="G112" s="274"/>
      <c r="H112" s="275"/>
      <c r="I112" s="275"/>
      <c r="J112" s="275"/>
      <c r="K112" s="275"/>
      <c r="L112" s="275"/>
    </row>
    <row r="113" spans="1:12" ht="10.5" customHeight="1">
      <c r="A113" s="268"/>
      <c r="B113" s="268" t="s">
        <v>25</v>
      </c>
      <c r="C113" s="292"/>
      <c r="D113" s="274">
        <v>191.1</v>
      </c>
      <c r="E113" s="272">
        <v>180.7</v>
      </c>
      <c r="F113" s="283">
        <v>182.5</v>
      </c>
      <c r="G113" s="274">
        <v>173.9</v>
      </c>
      <c r="H113" s="275">
        <v>5.755395683453241</v>
      </c>
      <c r="I113" s="275">
        <v>4.712328767123284</v>
      </c>
      <c r="J113" s="275">
        <v>9.97628458498024</v>
      </c>
      <c r="K113" s="275"/>
      <c r="L113" s="275"/>
    </row>
    <row r="114" spans="1:12" ht="10.5" customHeight="1">
      <c r="A114" s="268"/>
      <c r="B114" s="268" t="s">
        <v>26</v>
      </c>
      <c r="C114" s="292"/>
      <c r="D114" s="274">
        <v>299.5</v>
      </c>
      <c r="E114" s="272">
        <v>273.7</v>
      </c>
      <c r="F114" s="283">
        <v>189.1</v>
      </c>
      <c r="G114" s="274">
        <v>307.15</v>
      </c>
      <c r="H114" s="275">
        <v>9.426379247351118</v>
      </c>
      <c r="I114" s="275">
        <v>58.38180856689583</v>
      </c>
      <c r="J114" s="275">
        <v>14.17154539540935</v>
      </c>
      <c r="K114" s="275"/>
      <c r="L114" s="275"/>
    </row>
    <row r="115" spans="1:12" ht="10.5" customHeight="1">
      <c r="A115" s="268"/>
      <c r="B115" s="268"/>
      <c r="C115" s="292"/>
      <c r="D115" s="274"/>
      <c r="E115" s="291"/>
      <c r="F115" s="282"/>
      <c r="G115" s="274"/>
      <c r="H115" s="275"/>
      <c r="I115" s="275"/>
      <c r="J115" s="275"/>
      <c r="K115" s="275"/>
      <c r="L115" s="275"/>
    </row>
    <row r="116" spans="1:12" ht="10.5" customHeight="1">
      <c r="A116" s="268"/>
      <c r="B116" s="268"/>
      <c r="C116" s="292"/>
      <c r="D116" s="274"/>
      <c r="E116" s="282"/>
      <c r="F116" s="282"/>
      <c r="G116" s="274"/>
      <c r="H116" s="275"/>
      <c r="I116" s="275"/>
      <c r="J116" s="275"/>
      <c r="K116" s="275"/>
      <c r="L116" s="275"/>
    </row>
    <row r="117" spans="1:12" ht="10.5" customHeight="1">
      <c r="A117" s="268" t="s">
        <v>131</v>
      </c>
      <c r="B117" s="268"/>
      <c r="C117" s="292"/>
      <c r="D117" s="274">
        <v>114.3</v>
      </c>
      <c r="E117" s="272">
        <v>112.6</v>
      </c>
      <c r="F117" s="272">
        <v>81</v>
      </c>
      <c r="G117" s="274">
        <v>119.125</v>
      </c>
      <c r="H117" s="275">
        <v>1.5097690941385462</v>
      </c>
      <c r="I117" s="275">
        <v>41.11111111111111</v>
      </c>
      <c r="J117" s="275">
        <v>41.478622327790966</v>
      </c>
      <c r="K117" s="275"/>
      <c r="L117" s="275"/>
    </row>
    <row r="118" spans="1:12" ht="10.5" customHeight="1">
      <c r="A118" s="268"/>
      <c r="B118" s="268"/>
      <c r="C118" s="292"/>
      <c r="D118" s="274"/>
      <c r="E118" s="272"/>
      <c r="F118" s="282"/>
      <c r="G118" s="274"/>
      <c r="H118" s="275"/>
      <c r="I118" s="275"/>
      <c r="J118" s="275"/>
      <c r="K118" s="275"/>
      <c r="L118" s="275"/>
    </row>
    <row r="119" spans="1:12" ht="10.5" customHeight="1">
      <c r="A119" s="270"/>
      <c r="B119" s="270"/>
      <c r="C119" s="292"/>
      <c r="D119" s="274"/>
      <c r="E119" s="272"/>
      <c r="F119" s="282"/>
      <c r="G119" s="274"/>
      <c r="H119" s="275"/>
      <c r="I119" s="275"/>
      <c r="J119" s="275"/>
      <c r="K119" s="275"/>
      <c r="L119" s="275"/>
    </row>
    <row r="120" spans="1:12" ht="10.5" customHeight="1">
      <c r="A120" s="268" t="s">
        <v>132</v>
      </c>
      <c r="B120" s="268"/>
      <c r="C120" s="269"/>
      <c r="D120" s="274"/>
      <c r="E120" s="272"/>
      <c r="F120" s="283"/>
      <c r="G120" s="274"/>
      <c r="H120" s="275"/>
      <c r="I120" s="275"/>
      <c r="J120" s="275"/>
      <c r="K120" s="275"/>
      <c r="L120" s="275"/>
    </row>
    <row r="121" spans="1:12" ht="10.5" customHeight="1">
      <c r="A121" s="268"/>
      <c r="B121" s="268" t="s">
        <v>133</v>
      </c>
      <c r="C121" s="269"/>
      <c r="D121" s="274">
        <v>64.1</v>
      </c>
      <c r="E121" s="272">
        <v>62.5</v>
      </c>
      <c r="F121" s="272">
        <v>50</v>
      </c>
      <c r="G121" s="274">
        <v>62.075</v>
      </c>
      <c r="H121" s="275">
        <v>2.5599999999999907</v>
      </c>
      <c r="I121" s="275">
        <v>28.2</v>
      </c>
      <c r="J121" s="275">
        <v>2.3917525773195805</v>
      </c>
      <c r="K121" s="275"/>
      <c r="L121" s="275"/>
    </row>
    <row r="122" spans="1:12" ht="10.5" customHeight="1">
      <c r="A122" s="268"/>
      <c r="B122" s="268"/>
      <c r="C122" s="269"/>
      <c r="D122" s="274"/>
      <c r="E122" s="272"/>
      <c r="F122" s="272"/>
      <c r="G122" s="274"/>
      <c r="H122" s="275"/>
      <c r="I122" s="275"/>
      <c r="J122" s="275"/>
      <c r="K122" s="275"/>
      <c r="L122" s="275"/>
    </row>
    <row r="123" spans="1:12" ht="10.5" customHeight="1">
      <c r="A123" s="268"/>
      <c r="B123" s="268" t="s">
        <v>25</v>
      </c>
      <c r="C123" s="269"/>
      <c r="D123" s="274">
        <v>62.5</v>
      </c>
      <c r="E123" s="272">
        <v>59.9</v>
      </c>
      <c r="F123" s="272">
        <v>50.5</v>
      </c>
      <c r="G123" s="274">
        <v>59.675</v>
      </c>
      <c r="H123" s="275">
        <v>4.340567612687815</v>
      </c>
      <c r="I123" s="275">
        <v>23.762376237623762</v>
      </c>
      <c r="J123" s="275">
        <v>-0.20903010033444816</v>
      </c>
      <c r="K123" s="275"/>
      <c r="L123" s="275"/>
    </row>
    <row r="124" spans="1:12" ht="10.5" customHeight="1">
      <c r="A124" s="268"/>
      <c r="B124" s="268" t="s">
        <v>26</v>
      </c>
      <c r="C124" s="269"/>
      <c r="D124" s="274">
        <v>78</v>
      </c>
      <c r="E124" s="272">
        <v>86.3</v>
      </c>
      <c r="F124" s="272">
        <v>45.7</v>
      </c>
      <c r="G124" s="274">
        <v>84.15</v>
      </c>
      <c r="H124" s="275">
        <v>-9.617612977983775</v>
      </c>
      <c r="I124" s="275">
        <v>70.67833698030633</v>
      </c>
      <c r="J124" s="275">
        <v>23.52293577981652</v>
      </c>
      <c r="K124" s="275"/>
      <c r="L124" s="275"/>
    </row>
    <row r="125" spans="4:10" ht="10.5" customHeight="1">
      <c r="D125" s="274"/>
      <c r="E125" s="281"/>
      <c r="F125" s="278"/>
      <c r="G125" s="274"/>
      <c r="H125" s="275"/>
      <c r="I125" s="275"/>
      <c r="J125" s="275"/>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7"/>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47"/>
      <c r="B1" s="547"/>
      <c r="C1" s="547"/>
      <c r="D1" s="547"/>
      <c r="E1" s="547"/>
      <c r="F1" s="547"/>
      <c r="G1" s="547"/>
      <c r="H1" s="547"/>
      <c r="I1" s="547"/>
      <c r="J1" s="547"/>
      <c r="K1" s="547"/>
      <c r="L1" s="547"/>
    </row>
    <row r="2" spans="1:11" ht="12.75">
      <c r="A2" s="36"/>
      <c r="B2" s="37"/>
      <c r="C2" s="37"/>
      <c r="D2" s="37"/>
      <c r="E2" s="37"/>
      <c r="F2" s="37"/>
      <c r="G2" s="37"/>
      <c r="H2" s="37"/>
      <c r="I2" s="38"/>
      <c r="J2" s="38"/>
      <c r="K2" s="38"/>
    </row>
    <row r="3" spans="1:12" ht="12.75">
      <c r="A3" s="548" t="s">
        <v>137</v>
      </c>
      <c r="B3" s="548"/>
      <c r="C3" s="548"/>
      <c r="D3" s="548"/>
      <c r="E3" s="548"/>
      <c r="F3" s="548"/>
      <c r="G3" s="548"/>
      <c r="H3" s="548"/>
      <c r="I3" s="548"/>
      <c r="J3" s="548"/>
      <c r="K3" s="548"/>
      <c r="L3" s="548"/>
    </row>
    <row r="4" spans="1:12" ht="12.75">
      <c r="A4" s="548" t="s">
        <v>170</v>
      </c>
      <c r="B4" s="548"/>
      <c r="C4" s="548"/>
      <c r="D4" s="548"/>
      <c r="E4" s="548"/>
      <c r="F4" s="548"/>
      <c r="G4" s="548"/>
      <c r="H4" s="548"/>
      <c r="I4" s="548"/>
      <c r="J4" s="548"/>
      <c r="K4" s="548"/>
      <c r="L4" s="548"/>
    </row>
    <row r="5" spans="1:12" ht="12.75" customHeight="1">
      <c r="A5" s="549" t="s">
        <v>50</v>
      </c>
      <c r="B5" s="549"/>
      <c r="C5" s="549"/>
      <c r="D5" s="549"/>
      <c r="E5" s="549"/>
      <c r="F5" s="549"/>
      <c r="G5" s="549"/>
      <c r="H5" s="549"/>
      <c r="I5" s="549"/>
      <c r="J5" s="549"/>
      <c r="K5" s="549"/>
      <c r="L5" s="549"/>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60" t="s">
        <v>197</v>
      </c>
      <c r="G8" s="563" t="s">
        <v>108</v>
      </c>
      <c r="H8" s="564"/>
      <c r="I8" s="567" t="s">
        <v>184</v>
      </c>
      <c r="J8" s="44" t="s">
        <v>4</v>
      </c>
      <c r="K8" s="44"/>
      <c r="L8" s="44"/>
    </row>
    <row r="9" spans="1:12" ht="12.75">
      <c r="A9" s="9"/>
      <c r="B9" s="45"/>
      <c r="C9" s="45"/>
      <c r="D9" s="45"/>
      <c r="E9" s="45"/>
      <c r="F9" s="561"/>
      <c r="G9" s="565"/>
      <c r="H9" s="566"/>
      <c r="I9" s="568"/>
      <c r="J9" s="46" t="s">
        <v>9</v>
      </c>
      <c r="K9" s="128"/>
      <c r="L9" s="129" t="s">
        <v>195</v>
      </c>
    </row>
    <row r="10" spans="1:12" ht="15.75" customHeight="1">
      <c r="A10" s="570" t="s">
        <v>138</v>
      </c>
      <c r="B10" s="570"/>
      <c r="C10" s="570"/>
      <c r="D10" s="570"/>
      <c r="E10" s="570"/>
      <c r="F10" s="561"/>
      <c r="G10" s="544" t="s">
        <v>198</v>
      </c>
      <c r="H10" s="544" t="s">
        <v>199</v>
      </c>
      <c r="I10" s="568"/>
      <c r="J10" s="551" t="s">
        <v>19</v>
      </c>
      <c r="K10" s="552"/>
      <c r="L10" s="553"/>
    </row>
    <row r="11" spans="1:12" ht="10.5" customHeight="1">
      <c r="A11" s="9"/>
      <c r="B11" s="45"/>
      <c r="C11" s="45"/>
      <c r="D11" s="45"/>
      <c r="E11" s="45"/>
      <c r="F11" s="561"/>
      <c r="G11" s="545"/>
      <c r="H11" s="545" t="s">
        <v>102</v>
      </c>
      <c r="I11" s="568"/>
      <c r="J11" s="554" t="s">
        <v>166</v>
      </c>
      <c r="K11" s="556" t="s">
        <v>167</v>
      </c>
      <c r="L11" s="558" t="s">
        <v>191</v>
      </c>
    </row>
    <row r="12" spans="1:12" ht="12" customHeight="1">
      <c r="A12" s="30"/>
      <c r="B12" s="47"/>
      <c r="C12" s="47"/>
      <c r="D12" s="47"/>
      <c r="E12" s="48"/>
      <c r="F12" s="562"/>
      <c r="G12" s="546"/>
      <c r="H12" s="546" t="s">
        <v>102</v>
      </c>
      <c r="I12" s="569"/>
      <c r="J12" s="555"/>
      <c r="K12" s="557"/>
      <c r="L12" s="559"/>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50" t="s">
        <v>139</v>
      </c>
      <c r="B15" s="550"/>
      <c r="C15" s="550"/>
      <c r="D15" s="550"/>
      <c r="E15" s="550"/>
      <c r="F15" s="550"/>
      <c r="G15" s="550"/>
      <c r="H15" s="550"/>
      <c r="I15" s="550"/>
      <c r="J15" s="550"/>
      <c r="K15" s="550"/>
      <c r="L15" s="550"/>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71" t="s">
        <v>24</v>
      </c>
      <c r="B18" s="571"/>
      <c r="C18" s="571"/>
      <c r="D18" s="571"/>
      <c r="E18" s="571"/>
      <c r="F18" s="571"/>
      <c r="G18" s="571"/>
      <c r="H18" s="571"/>
      <c r="I18" s="571"/>
      <c r="J18" s="571"/>
      <c r="K18" s="571"/>
      <c r="L18" s="571"/>
    </row>
    <row r="19" spans="1:12" ht="12.75">
      <c r="A19" s="60"/>
      <c r="B19" s="60"/>
      <c r="C19" s="60"/>
      <c r="D19" s="60"/>
      <c r="E19" s="60"/>
      <c r="F19" s="60"/>
      <c r="G19" s="60"/>
      <c r="H19" s="60"/>
      <c r="I19" s="60"/>
      <c r="J19" s="60"/>
      <c r="K19" s="60"/>
      <c r="L19" s="60"/>
    </row>
    <row r="20" ht="9.75" customHeight="1"/>
    <row r="21" spans="1:19" ht="12.75">
      <c r="A21" s="572" t="s">
        <v>140</v>
      </c>
      <c r="B21" s="572"/>
      <c r="C21" s="572"/>
      <c r="D21" s="572"/>
      <c r="E21" s="573"/>
      <c r="F21" s="63">
        <v>138.7</v>
      </c>
      <c r="G21" s="64">
        <v>132.7</v>
      </c>
      <c r="H21" s="69">
        <v>120.6</v>
      </c>
      <c r="I21" s="65">
        <v>136.1</v>
      </c>
      <c r="J21" s="66">
        <v>4.52147701582517</v>
      </c>
      <c r="K21" s="65">
        <v>15.008291873963511</v>
      </c>
      <c r="L21" s="65">
        <v>6.6</v>
      </c>
      <c r="M21" s="122"/>
      <c r="N21" s="122"/>
      <c r="O21" s="122"/>
      <c r="P21" s="122"/>
      <c r="S21" s="122"/>
    </row>
    <row r="22" spans="1:19" ht="12.75">
      <c r="A22" s="61"/>
      <c r="B22" s="61" t="s">
        <v>29</v>
      </c>
      <c r="C22" s="61"/>
      <c r="D22" s="61"/>
      <c r="E22" s="62"/>
      <c r="F22" s="63">
        <v>135.9</v>
      </c>
      <c r="G22" s="64">
        <v>129</v>
      </c>
      <c r="H22" s="69">
        <v>118.8</v>
      </c>
      <c r="I22" s="65">
        <v>131.6</v>
      </c>
      <c r="J22" s="66">
        <v>5.34883720930233</v>
      </c>
      <c r="K22" s="65">
        <v>14.3939393939394</v>
      </c>
      <c r="L22" s="65">
        <v>5.4</v>
      </c>
      <c r="M22" s="122"/>
      <c r="N22" s="122"/>
      <c r="O22" s="122"/>
      <c r="P22" s="122"/>
      <c r="S22" s="122"/>
    </row>
    <row r="23" spans="1:19" ht="12.75">
      <c r="A23" s="61"/>
      <c r="B23" s="61" t="s">
        <v>141</v>
      </c>
      <c r="C23" s="61"/>
      <c r="D23" s="61"/>
      <c r="E23" s="62"/>
      <c r="F23" s="63">
        <v>148.2</v>
      </c>
      <c r="G23" s="64">
        <v>142.2</v>
      </c>
      <c r="H23" s="69">
        <v>127.1</v>
      </c>
      <c r="I23" s="65">
        <v>146</v>
      </c>
      <c r="J23" s="66">
        <v>4.219409282700423</v>
      </c>
      <c r="K23" s="65">
        <v>16.601101494885913</v>
      </c>
      <c r="L23" s="65">
        <v>8.6</v>
      </c>
      <c r="M23" s="122"/>
      <c r="N23" s="122"/>
      <c r="O23" s="122"/>
      <c r="P23" s="122"/>
      <c r="S23" s="122"/>
    </row>
    <row r="24" spans="1:19" ht="12.75">
      <c r="A24" s="61"/>
      <c r="B24" s="61" t="s">
        <v>142</v>
      </c>
      <c r="C24" s="61"/>
      <c r="D24" s="61"/>
      <c r="E24" s="62"/>
      <c r="F24" s="63">
        <v>104.7</v>
      </c>
      <c r="G24" s="64">
        <v>95.7</v>
      </c>
      <c r="H24" s="69">
        <v>90.3</v>
      </c>
      <c r="I24" s="65">
        <v>100.2</v>
      </c>
      <c r="J24" s="66">
        <v>9.40438871473354</v>
      </c>
      <c r="K24" s="65">
        <v>15.946843853820605</v>
      </c>
      <c r="L24" s="65">
        <v>3.4</v>
      </c>
      <c r="M24" s="122"/>
      <c r="N24" s="122"/>
      <c r="O24" s="122"/>
      <c r="P24" s="122"/>
      <c r="S24" s="122"/>
    </row>
    <row r="25" spans="1:19" ht="12.75">
      <c r="A25" s="61"/>
      <c r="B25" s="61" t="s">
        <v>33</v>
      </c>
      <c r="C25" s="61"/>
      <c r="D25" s="61"/>
      <c r="E25" s="62"/>
      <c r="F25" s="68">
        <v>112.4</v>
      </c>
      <c r="G25" s="64">
        <v>112.9</v>
      </c>
      <c r="H25" s="69">
        <v>105.6</v>
      </c>
      <c r="I25" s="65">
        <v>117.2</v>
      </c>
      <c r="J25" s="66">
        <v>-0.44286979627989365</v>
      </c>
      <c r="K25" s="65">
        <v>6.43939393939395</v>
      </c>
      <c r="L25" s="65">
        <v>0.5</v>
      </c>
      <c r="M25" s="122"/>
      <c r="N25" s="122"/>
      <c r="O25" s="122"/>
      <c r="P25" s="122"/>
      <c r="S25" s="122"/>
    </row>
    <row r="26" spans="1:19" ht="12.75">
      <c r="A26" s="61"/>
      <c r="B26" s="61"/>
      <c r="C26" s="61"/>
      <c r="D26" s="61"/>
      <c r="E26" s="61"/>
      <c r="F26" s="63"/>
      <c r="G26" s="69"/>
      <c r="H26" s="67"/>
      <c r="I26" s="65"/>
      <c r="J26" s="66"/>
      <c r="K26" s="70"/>
      <c r="L26" s="70"/>
      <c r="M26" s="122"/>
      <c r="N26" s="122"/>
      <c r="O26" s="122"/>
      <c r="P26" s="122"/>
      <c r="S26" s="122"/>
    </row>
    <row r="27" spans="10:16" ht="9.75" customHeight="1">
      <c r="J27" s="71"/>
      <c r="K27" s="66"/>
      <c r="L27" s="72"/>
      <c r="M27" s="122"/>
      <c r="N27" s="122"/>
      <c r="O27" s="122"/>
      <c r="P27" s="122"/>
    </row>
    <row r="28" spans="1:16" ht="11.25" customHeight="1">
      <c r="A28" s="574" t="s">
        <v>25</v>
      </c>
      <c r="B28" s="574"/>
      <c r="C28" s="574"/>
      <c r="D28" s="574"/>
      <c r="E28" s="574"/>
      <c r="F28" s="574"/>
      <c r="G28" s="574"/>
      <c r="H28" s="574"/>
      <c r="I28" s="574"/>
      <c r="J28" s="574"/>
      <c r="K28" s="574"/>
      <c r="L28" s="574"/>
      <c r="M28" s="122"/>
      <c r="N28" s="122"/>
      <c r="O28" s="122"/>
      <c r="P28" s="122"/>
    </row>
    <row r="29" spans="1:16" ht="11.25" customHeight="1">
      <c r="A29" s="73"/>
      <c r="B29" s="73"/>
      <c r="C29" s="73"/>
      <c r="D29" s="73"/>
      <c r="E29" s="73"/>
      <c r="F29" s="73"/>
      <c r="G29" s="73"/>
      <c r="H29" s="73"/>
      <c r="I29" s="73"/>
      <c r="J29" s="73"/>
      <c r="K29" s="73"/>
      <c r="L29" s="73"/>
      <c r="M29" s="122"/>
      <c r="N29" s="122"/>
      <c r="O29" s="122"/>
      <c r="P29" s="122"/>
    </row>
    <row r="30" spans="1:16" ht="9.75" customHeight="1">
      <c r="A30" s="73"/>
      <c r="B30" s="73"/>
      <c r="C30" s="73"/>
      <c r="D30" s="73"/>
      <c r="E30" s="73"/>
      <c r="F30" s="73"/>
      <c r="G30" s="73"/>
      <c r="H30" s="73"/>
      <c r="I30" s="73"/>
      <c r="J30" s="73"/>
      <c r="K30" s="73"/>
      <c r="M30" s="122"/>
      <c r="N30" s="122"/>
      <c r="O30" s="122"/>
      <c r="P30" s="122"/>
    </row>
    <row r="31" spans="1:16" ht="11.25" customHeight="1">
      <c r="A31" s="572" t="s">
        <v>140</v>
      </c>
      <c r="B31" s="572"/>
      <c r="C31" s="572"/>
      <c r="D31" s="572"/>
      <c r="E31" s="573"/>
      <c r="F31" s="65">
        <v>122.8</v>
      </c>
      <c r="G31" s="64">
        <v>113.8</v>
      </c>
      <c r="H31" s="69">
        <v>106</v>
      </c>
      <c r="I31" s="65">
        <v>117.5</v>
      </c>
      <c r="J31" s="66">
        <v>7.9086115992970125</v>
      </c>
      <c r="K31" s="65">
        <v>15.849056603773581</v>
      </c>
      <c r="L31" s="65">
        <v>5.3</v>
      </c>
      <c r="M31" s="122"/>
      <c r="N31" s="122"/>
      <c r="O31" s="122"/>
      <c r="P31" s="122"/>
    </row>
    <row r="32" spans="1:16" ht="11.25" customHeight="1">
      <c r="A32" s="61"/>
      <c r="B32" s="61" t="s">
        <v>29</v>
      </c>
      <c r="C32" s="61"/>
      <c r="D32" s="61"/>
      <c r="E32" s="62"/>
      <c r="F32" s="65">
        <v>124.8</v>
      </c>
      <c r="G32" s="64">
        <v>115.3</v>
      </c>
      <c r="H32" s="69">
        <v>107.6</v>
      </c>
      <c r="I32" s="65">
        <v>119.2</v>
      </c>
      <c r="J32" s="66">
        <v>8.239375542064181</v>
      </c>
      <c r="K32" s="65">
        <v>15.985130111524168</v>
      </c>
      <c r="L32" s="65">
        <v>6</v>
      </c>
      <c r="M32" s="122"/>
      <c r="N32" s="122"/>
      <c r="O32" s="122"/>
      <c r="P32" s="122"/>
    </row>
    <row r="33" spans="1:16" ht="11.25" customHeight="1">
      <c r="A33" s="61"/>
      <c r="B33" s="61" t="s">
        <v>141</v>
      </c>
      <c r="C33" s="61"/>
      <c r="D33" s="61"/>
      <c r="E33" s="62"/>
      <c r="F33" s="65">
        <v>129.4</v>
      </c>
      <c r="G33" s="64">
        <v>119</v>
      </c>
      <c r="H33" s="69">
        <v>110.3</v>
      </c>
      <c r="I33" s="65">
        <v>122.3</v>
      </c>
      <c r="J33" s="66">
        <v>8.739495798319332</v>
      </c>
      <c r="K33" s="65">
        <v>17.316409791477795</v>
      </c>
      <c r="L33" s="65">
        <v>5.6</v>
      </c>
      <c r="M33" s="122"/>
      <c r="N33" s="122"/>
      <c r="O33" s="122"/>
      <c r="P33" s="122"/>
    </row>
    <row r="34" spans="1:16" ht="11.25" customHeight="1">
      <c r="A34" s="61"/>
      <c r="B34" s="61" t="s">
        <v>142</v>
      </c>
      <c r="C34" s="61"/>
      <c r="D34" s="61"/>
      <c r="E34" s="62"/>
      <c r="F34" s="65">
        <v>96.7</v>
      </c>
      <c r="G34" s="64">
        <v>87.6</v>
      </c>
      <c r="H34" s="69">
        <v>81.6</v>
      </c>
      <c r="I34" s="65">
        <v>92.6</v>
      </c>
      <c r="J34" s="66">
        <v>10.388127853881288</v>
      </c>
      <c r="K34" s="65">
        <v>18.504901960784327</v>
      </c>
      <c r="L34" s="65">
        <v>4.2</v>
      </c>
      <c r="M34" s="122"/>
      <c r="N34" s="122"/>
      <c r="O34" s="122"/>
      <c r="P34" s="122"/>
    </row>
    <row r="35" spans="1:16" ht="11.25" customHeight="1">
      <c r="A35" s="61"/>
      <c r="B35" s="61" t="s">
        <v>33</v>
      </c>
      <c r="C35" s="61"/>
      <c r="D35" s="61"/>
      <c r="E35" s="62"/>
      <c r="F35" s="74">
        <v>99.6</v>
      </c>
      <c r="G35" s="64">
        <v>99.5</v>
      </c>
      <c r="H35" s="69">
        <v>94</v>
      </c>
      <c r="I35" s="65">
        <v>102.6</v>
      </c>
      <c r="J35" s="66">
        <v>0.10050251256280836</v>
      </c>
      <c r="K35" s="65">
        <v>5.957446808510633</v>
      </c>
      <c r="L35" s="65">
        <v>0.6</v>
      </c>
      <c r="M35" s="122"/>
      <c r="N35" s="122"/>
      <c r="O35" s="122"/>
      <c r="P35" s="122"/>
    </row>
    <row r="36" spans="1:16" ht="11.25" customHeight="1">
      <c r="A36" s="61"/>
      <c r="B36" s="61"/>
      <c r="C36" s="61"/>
      <c r="D36" s="61"/>
      <c r="E36" s="61"/>
      <c r="F36" s="65"/>
      <c r="G36" s="75"/>
      <c r="H36" s="70"/>
      <c r="I36" s="65"/>
      <c r="J36" s="66"/>
      <c r="K36" s="70"/>
      <c r="L36" s="70"/>
      <c r="M36" s="122"/>
      <c r="N36" s="122"/>
      <c r="O36" s="122"/>
      <c r="P36" s="122"/>
    </row>
    <row r="37" spans="1:16" ht="9.75" customHeight="1">
      <c r="A37" s="60"/>
      <c r="B37" s="60"/>
      <c r="C37" s="60"/>
      <c r="D37" s="60"/>
      <c r="E37" s="60"/>
      <c r="H37" s="76"/>
      <c r="I37" s="41"/>
      <c r="J37" s="77"/>
      <c r="K37" s="72"/>
      <c r="M37" s="122"/>
      <c r="N37" s="122"/>
      <c r="O37" s="122"/>
      <c r="P37" s="122"/>
    </row>
    <row r="38" spans="1:16" ht="12.75">
      <c r="A38" s="571" t="s">
        <v>26</v>
      </c>
      <c r="B38" s="571"/>
      <c r="C38" s="571"/>
      <c r="D38" s="571"/>
      <c r="E38" s="571"/>
      <c r="F38" s="571"/>
      <c r="G38" s="571"/>
      <c r="H38" s="571"/>
      <c r="I38" s="571"/>
      <c r="J38" s="571"/>
      <c r="K38" s="571"/>
      <c r="L38" s="571"/>
      <c r="M38" s="122"/>
      <c r="N38" s="122"/>
      <c r="O38" s="122"/>
      <c r="P38" s="122"/>
    </row>
    <row r="39" spans="1:16" ht="12.75">
      <c r="A39" s="60"/>
      <c r="B39" s="60"/>
      <c r="C39" s="60"/>
      <c r="D39" s="60"/>
      <c r="E39" s="60"/>
      <c r="F39" s="60"/>
      <c r="G39" s="60"/>
      <c r="H39" s="60"/>
      <c r="I39" s="60"/>
      <c r="J39" s="60"/>
      <c r="K39" s="60"/>
      <c r="L39" s="60"/>
      <c r="M39" s="122"/>
      <c r="N39" s="122"/>
      <c r="O39" s="122"/>
      <c r="P39" s="122"/>
    </row>
    <row r="40" spans="1:16" ht="9.75" customHeight="1">
      <c r="A40" s="60"/>
      <c r="B40" s="60"/>
      <c r="C40" s="60"/>
      <c r="D40" s="60"/>
      <c r="E40" s="60"/>
      <c r="F40" s="60"/>
      <c r="G40" s="60"/>
      <c r="H40" s="60"/>
      <c r="I40" s="60"/>
      <c r="J40" s="60"/>
      <c r="K40" s="60"/>
      <c r="M40" s="122"/>
      <c r="N40" s="122"/>
      <c r="O40" s="122"/>
      <c r="P40" s="122"/>
    </row>
    <row r="41" spans="1:16" ht="11.25" customHeight="1">
      <c r="A41" s="572" t="s">
        <v>140</v>
      </c>
      <c r="B41" s="572"/>
      <c r="C41" s="572"/>
      <c r="D41" s="572"/>
      <c r="E41" s="573"/>
      <c r="F41" s="65">
        <v>158.6</v>
      </c>
      <c r="G41" s="64">
        <v>156.4</v>
      </c>
      <c r="H41" s="69">
        <v>138.8</v>
      </c>
      <c r="I41" s="65">
        <v>159.4</v>
      </c>
      <c r="J41" s="66">
        <v>1.4066496163682791</v>
      </c>
      <c r="K41" s="65">
        <v>14.265129682997104</v>
      </c>
      <c r="L41" s="65">
        <v>7.8</v>
      </c>
      <c r="M41" s="122"/>
      <c r="N41" s="122"/>
      <c r="O41" s="122"/>
      <c r="P41" s="122"/>
    </row>
    <row r="42" spans="1:16" ht="11.25" customHeight="1">
      <c r="A42" s="61"/>
      <c r="B42" s="61" t="s">
        <v>29</v>
      </c>
      <c r="C42" s="61"/>
      <c r="D42" s="61"/>
      <c r="E42" s="62"/>
      <c r="F42" s="65">
        <v>153.3</v>
      </c>
      <c r="G42" s="64">
        <v>150.6</v>
      </c>
      <c r="H42" s="69">
        <v>136.3</v>
      </c>
      <c r="I42" s="65">
        <v>151.1</v>
      </c>
      <c r="J42" s="66">
        <v>1.7928286852589754</v>
      </c>
      <c r="K42" s="65">
        <v>12.47248716067498</v>
      </c>
      <c r="L42" s="65">
        <v>4.6</v>
      </c>
      <c r="M42" s="122"/>
      <c r="N42" s="122"/>
      <c r="O42" s="122"/>
      <c r="P42" s="122"/>
    </row>
    <row r="43" spans="1:16" ht="11.25" customHeight="1">
      <c r="A43" s="61"/>
      <c r="B43" s="61" t="s">
        <v>141</v>
      </c>
      <c r="C43" s="61"/>
      <c r="D43" s="61"/>
      <c r="E43" s="62"/>
      <c r="F43" s="65">
        <v>165.4</v>
      </c>
      <c r="G43" s="64">
        <v>163.6</v>
      </c>
      <c r="H43" s="69">
        <v>142.6</v>
      </c>
      <c r="I43" s="65">
        <v>167.7</v>
      </c>
      <c r="J43" s="66">
        <v>1.100244498777513</v>
      </c>
      <c r="K43" s="65">
        <v>15.988779803646572</v>
      </c>
      <c r="L43" s="65">
        <v>10.5</v>
      </c>
      <c r="M43" s="122"/>
      <c r="N43" s="122"/>
      <c r="O43" s="122"/>
      <c r="P43" s="122"/>
    </row>
    <row r="44" spans="1:16" ht="11.25" customHeight="1">
      <c r="A44" s="61"/>
      <c r="B44" s="61" t="s">
        <v>142</v>
      </c>
      <c r="C44" s="61"/>
      <c r="D44" s="61"/>
      <c r="E44" s="62"/>
      <c r="F44" s="65">
        <v>122.4</v>
      </c>
      <c r="G44" s="64">
        <v>113.5</v>
      </c>
      <c r="H44" s="69">
        <v>109.4</v>
      </c>
      <c r="I44" s="65">
        <v>117</v>
      </c>
      <c r="J44" s="66">
        <v>7.841409691629961</v>
      </c>
      <c r="K44" s="65">
        <v>11.882998171846435</v>
      </c>
      <c r="L44" s="65">
        <v>2.4</v>
      </c>
      <c r="M44" s="122"/>
      <c r="N44" s="122"/>
      <c r="O44" s="122"/>
      <c r="P44" s="122"/>
    </row>
    <row r="45" spans="1:16" ht="11.25" customHeight="1">
      <c r="A45" s="61"/>
      <c r="B45" s="61" t="s">
        <v>33</v>
      </c>
      <c r="C45" s="61"/>
      <c r="D45" s="61"/>
      <c r="E45" s="62"/>
      <c r="F45" s="74">
        <v>140.9</v>
      </c>
      <c r="G45" s="64">
        <v>142.6</v>
      </c>
      <c r="H45" s="69">
        <v>131.4</v>
      </c>
      <c r="I45" s="65">
        <v>149.7</v>
      </c>
      <c r="J45" s="66">
        <v>-1.192145862552587</v>
      </c>
      <c r="K45" s="65">
        <v>7.229832572298325</v>
      </c>
      <c r="L45" s="65">
        <v>0.5</v>
      </c>
      <c r="M45" s="122"/>
      <c r="N45" s="122"/>
      <c r="O45" s="122"/>
      <c r="P45" s="122"/>
    </row>
    <row r="46" ht="10.5" customHeight="1"/>
    <row r="47" spans="1:12" ht="12.75">
      <c r="A47" s="550"/>
      <c r="B47" s="550"/>
      <c r="C47" s="550"/>
      <c r="D47" s="550"/>
      <c r="E47" s="550"/>
      <c r="F47" s="550"/>
      <c r="G47" s="550"/>
      <c r="H47" s="550"/>
      <c r="I47" s="550"/>
      <c r="J47" s="550"/>
      <c r="K47" s="550"/>
      <c r="L47" s="550"/>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314"/>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4"/>
      <c r="B1" s="514"/>
      <c r="C1" s="514"/>
      <c r="D1" s="514"/>
      <c r="E1" s="514"/>
      <c r="F1" s="514"/>
      <c r="G1" s="514"/>
      <c r="H1" s="514"/>
      <c r="I1" s="514"/>
      <c r="J1" s="514"/>
      <c r="K1" s="514"/>
      <c r="L1" s="514"/>
      <c r="M1" s="514"/>
      <c r="N1" s="514"/>
      <c r="O1" s="514"/>
      <c r="P1" s="514"/>
      <c r="Q1" s="514"/>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21" t="s">
        <v>38</v>
      </c>
      <c r="B3" s="521"/>
      <c r="C3" s="521"/>
      <c r="D3" s="521"/>
      <c r="E3" s="521"/>
      <c r="F3" s="521"/>
      <c r="G3" s="521"/>
      <c r="H3" s="521"/>
      <c r="I3" s="521"/>
      <c r="J3" s="521"/>
      <c r="K3" s="521"/>
      <c r="L3" s="521"/>
      <c r="M3" s="521"/>
      <c r="N3" s="521"/>
      <c r="O3" s="521"/>
      <c r="P3" s="521"/>
      <c r="Q3" s="521"/>
    </row>
    <row r="4" spans="1:17" s="134" customFormat="1" ht="12" customHeight="1">
      <c r="A4" s="514" t="s">
        <v>50</v>
      </c>
      <c r="B4" s="514"/>
      <c r="C4" s="514"/>
      <c r="D4" s="514"/>
      <c r="E4" s="514"/>
      <c r="F4" s="514"/>
      <c r="G4" s="514"/>
      <c r="H4" s="514"/>
      <c r="I4" s="514"/>
      <c r="J4" s="514"/>
      <c r="K4" s="514"/>
      <c r="L4" s="514"/>
      <c r="M4" s="514"/>
      <c r="N4" s="514"/>
      <c r="O4" s="514"/>
      <c r="P4" s="514"/>
      <c r="Q4" s="514"/>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6" t="s">
        <v>4</v>
      </c>
      <c r="P7" s="517"/>
      <c r="Q7" s="517"/>
    </row>
    <row r="8" spans="1:17" s="134" customFormat="1" ht="12" customHeight="1">
      <c r="A8" s="142"/>
      <c r="B8" s="143"/>
      <c r="C8" s="144"/>
      <c r="D8" s="144"/>
      <c r="E8" s="144"/>
      <c r="F8" s="144"/>
      <c r="G8" s="144"/>
      <c r="H8" s="144"/>
      <c r="I8" s="144"/>
      <c r="J8" s="144"/>
      <c r="K8" s="144"/>
      <c r="L8" s="144"/>
      <c r="M8" s="144"/>
      <c r="N8" s="145"/>
      <c r="O8" s="146" t="s">
        <v>9</v>
      </c>
      <c r="P8" s="147"/>
      <c r="Q8" s="148" t="s">
        <v>195</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8" t="s">
        <v>19</v>
      </c>
      <c r="P9" s="519"/>
      <c r="Q9" s="519"/>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185</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3"/>
      <c r="B15" s="169"/>
      <c r="C15" s="169"/>
      <c r="D15" s="169"/>
      <c r="E15" s="169"/>
      <c r="F15" s="169"/>
      <c r="G15" s="169"/>
      <c r="H15" s="169"/>
      <c r="I15" s="169"/>
      <c r="J15" s="169"/>
      <c r="K15" s="169"/>
      <c r="L15" s="169"/>
      <c r="M15" s="169"/>
      <c r="N15" s="169"/>
      <c r="O15" s="294"/>
      <c r="P15" s="295"/>
    </row>
    <row r="16" spans="1:17" s="134" customFormat="1" ht="12" customHeight="1">
      <c r="A16" s="515" t="s">
        <v>39</v>
      </c>
      <c r="B16" s="515"/>
      <c r="C16" s="515"/>
      <c r="D16" s="515"/>
      <c r="E16" s="515"/>
      <c r="F16" s="515"/>
      <c r="G16" s="515"/>
      <c r="H16" s="515"/>
      <c r="I16" s="515"/>
      <c r="J16" s="515"/>
      <c r="K16" s="515"/>
      <c r="L16" s="515"/>
      <c r="M16" s="515"/>
      <c r="N16" s="515"/>
      <c r="O16" s="515"/>
      <c r="P16" s="515"/>
      <c r="Q16" s="515"/>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6"/>
      <c r="P20" s="296"/>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f>(B21+C21+D21+E21+F21+G21+H21+I21+J21+K21+L21+M21)/12</f>
        <v>136.65833333333333</v>
      </c>
      <c r="O21" s="172">
        <f>(D21-C21)/C21*100</f>
        <v>8.253968253968258</v>
      </c>
      <c r="P21" s="172" t="s">
        <v>186</v>
      </c>
      <c r="Q21" s="172" t="s">
        <v>187</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f>(B22+C22+D22+E22+F22+G22+H22+I22+J22+K22+L22+M22)/12</f>
        <v>149.95833333333331</v>
      </c>
      <c r="O22" s="172">
        <f>(E22-D22)/D22*100</f>
        <v>-20.588235294117645</v>
      </c>
      <c r="P22" s="172">
        <f>100*(E22-E21)/E21</f>
        <v>0</v>
      </c>
      <c r="Q22" s="170">
        <f>(((B22+C22+D22+E22)/4)-((B21+C21+D21+E21)/4))/((B21+C21+D21+E21)/4)*100</f>
        <v>8.862973760932949</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f>(B23+C23+D23+E23+F23+G23+H23+I23+J23+K23+L23+M23)/12</f>
        <v>166.60833333333335</v>
      </c>
      <c r="O23" s="172">
        <f>(E23-D23)/D23*100</f>
        <v>-17.07452725250279</v>
      </c>
      <c r="P23" s="172">
        <f>100*(E23-E22)/E22</f>
        <v>15.046296296296298</v>
      </c>
      <c r="Q23" s="170">
        <f>(((B23+C23+D23+E23)/4)-((B22+C22+D22+E22)/4))/((B22+C22+D22+E22)/4)*100</f>
        <v>13.818960899839311</v>
      </c>
      <c r="R23" s="170"/>
    </row>
    <row r="24" spans="1:18" s="171" customFormat="1" ht="12" customHeight="1">
      <c r="A24" s="32">
        <v>2008</v>
      </c>
      <c r="B24" s="169">
        <v>171.2</v>
      </c>
      <c r="C24" s="169">
        <v>182.4</v>
      </c>
      <c r="D24" s="169">
        <v>179</v>
      </c>
      <c r="E24" s="169">
        <v>198.1</v>
      </c>
      <c r="F24" s="169" t="s">
        <v>102</v>
      </c>
      <c r="G24" s="169" t="s">
        <v>102</v>
      </c>
      <c r="H24" s="169" t="s">
        <v>102</v>
      </c>
      <c r="I24" s="169" t="s">
        <v>102</v>
      </c>
      <c r="J24" s="169" t="s">
        <v>102</v>
      </c>
      <c r="K24" s="169" t="s">
        <v>102</v>
      </c>
      <c r="L24" s="169" t="s">
        <v>102</v>
      </c>
      <c r="M24" s="169" t="s">
        <v>102</v>
      </c>
      <c r="N24" s="169">
        <f>(B24+C24+D24+E24)/4</f>
        <v>182.675</v>
      </c>
      <c r="O24" s="172">
        <f>(E24-D24)/D24*100</f>
        <v>10.670391061452511</v>
      </c>
      <c r="P24" s="172">
        <f>100*(E24-E23)/E23</f>
        <v>32.863849765258216</v>
      </c>
      <c r="Q24" s="170">
        <f>(((B24+C24+D24+E24)/4)-((B23+C23+D23+E23)/4))/((B23+C23+D23+E23)/4)*100</f>
        <v>14.619607843137262</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f>(B27+C27+D27+E27+F27+G27+H27+I27+J27+K27+L27+M27)/12</f>
        <v>119.59166666666665</v>
      </c>
      <c r="O27" s="172">
        <f>(D27-C27)/C27*100</f>
        <v>10.648148148148149</v>
      </c>
      <c r="P27" s="172" t="s">
        <v>186</v>
      </c>
      <c r="Q27" s="172" t="s">
        <v>187</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f>(B28+C28+D28+E28+F28+G28+H28+I28+J28+K28+L28+M28)/12</f>
        <v>129.25</v>
      </c>
      <c r="O28" s="172">
        <f>(E28-D28)/D28*100</f>
        <v>-17.307692307692317</v>
      </c>
      <c r="P28" s="172">
        <f>100*(E28-E27)/E27</f>
        <v>-0.1719690455717995</v>
      </c>
      <c r="Q28" s="170">
        <f>(((B28+C28+D28+E28)/4)-((B27+C27+D27+E27)/4))/((B27+C27+D27+E27)/4)*100</f>
        <v>7.480141218005304</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f>(B29+C29+D29+E29+F29+G29+H29+I29+J29+K29+L29+M29)/12</f>
        <v>138.5</v>
      </c>
      <c r="O29" s="172">
        <f>(E29-D29)/D29*100</f>
        <v>-13.506320691949442</v>
      </c>
      <c r="P29" s="172">
        <f>100*(E29-E28)/E28</f>
        <v>11.972437553832908</v>
      </c>
      <c r="Q29" s="170">
        <f>(((B29+C29+D29+E29)/4)-((B28+C28+D28+E28)/4))/((B28+C28+D28+E28)/4)*100</f>
        <v>9.813180045165254</v>
      </c>
    </row>
    <row r="30" spans="1:17" s="171" customFormat="1" ht="12" customHeight="1">
      <c r="A30" s="32">
        <v>2008</v>
      </c>
      <c r="B30" s="169">
        <v>138.3</v>
      </c>
      <c r="C30" s="169">
        <v>145.9</v>
      </c>
      <c r="D30" s="169">
        <v>147.6</v>
      </c>
      <c r="E30" s="169">
        <v>157.6</v>
      </c>
      <c r="F30" s="169" t="s">
        <v>102</v>
      </c>
      <c r="G30" s="169" t="s">
        <v>102</v>
      </c>
      <c r="H30" s="169" t="s">
        <v>102</v>
      </c>
      <c r="I30" s="169" t="s">
        <v>102</v>
      </c>
      <c r="J30" s="169" t="s">
        <v>102</v>
      </c>
      <c r="K30" s="169" t="s">
        <v>102</v>
      </c>
      <c r="L30" s="169" t="s">
        <v>102</v>
      </c>
      <c r="M30" s="169" t="s">
        <v>102</v>
      </c>
      <c r="N30" s="169">
        <f>(B30+C30+D30+E30)/4</f>
        <v>147.35000000000002</v>
      </c>
      <c r="O30" s="172">
        <f>(E30-D30)/D30*100</f>
        <v>6.775067750677508</v>
      </c>
      <c r="P30" s="172">
        <f>100*(E30-E29)/E29</f>
        <v>21.230769230769226</v>
      </c>
      <c r="Q30" s="170">
        <f>(((B30+C30+D30+E30)/4)-((B29+C29+D29+E29)/4))/((B29+C29+D29+E29)/4)*100</f>
        <v>10.188820340250535</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f>(B33+C33+D33+E33+F33+G33+H33+I33+J33+K33+L33+M33)/12</f>
        <v>189.48333333333335</v>
      </c>
      <c r="O33" s="172">
        <f>(D33-C33)/C33*100</f>
        <v>3.797468354430383</v>
      </c>
      <c r="P33" s="172" t="s">
        <v>186</v>
      </c>
      <c r="Q33" s="172" t="s">
        <v>187</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f>(B34+C34+D34+E34+F34+G34+H34+I34+J34+K34+L34+M34)/12</f>
        <v>214.12499999999997</v>
      </c>
      <c r="O34" s="172">
        <f>(E34-D34)/D34*100</f>
        <v>-26.752136752136753</v>
      </c>
      <c r="P34" s="172">
        <f>100*(E34-E33)/E33</f>
        <v>0.35128805620608566</v>
      </c>
      <c r="Q34" s="170">
        <f>(((B34+C34+D34+E34)/4)-((B33+C33+D33+E33)/4))/((B33+C33+D33+E33)/4)*100</f>
        <v>11.701221243964778</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f>(B35+C35+D35+E35+F35+G35+H35+I35+J35+K35+L35+M35)/12</f>
        <v>253.68333333333337</v>
      </c>
      <c r="O35" s="172">
        <f>(E35-D35)/D35*100</f>
        <v>-23.221525985993363</v>
      </c>
      <c r="P35" s="172">
        <f>100*(E35-E34)/E34</f>
        <v>21.52858809801634</v>
      </c>
      <c r="Q35" s="170">
        <f>(((B35+C35+D35+E35)/4)-((B34+C34+D34+E34)/4))/((B34+C34+D34+E34)/4)*100</f>
        <v>21.472158657513347</v>
      </c>
    </row>
    <row r="36" spans="1:17" s="171" customFormat="1" ht="12" customHeight="1">
      <c r="A36" s="32">
        <v>2008</v>
      </c>
      <c r="B36" s="169">
        <v>273</v>
      </c>
      <c r="C36" s="169">
        <v>295.4</v>
      </c>
      <c r="D36" s="169">
        <v>276.4</v>
      </c>
      <c r="E36" s="169">
        <v>323.7</v>
      </c>
      <c r="F36" s="169" t="s">
        <v>102</v>
      </c>
      <c r="G36" s="169" t="s">
        <v>102</v>
      </c>
      <c r="H36" s="169" t="s">
        <v>102</v>
      </c>
      <c r="I36" s="169" t="s">
        <v>102</v>
      </c>
      <c r="J36" s="169" t="s">
        <v>102</v>
      </c>
      <c r="K36" s="169" t="s">
        <v>102</v>
      </c>
      <c r="L36" s="169" t="s">
        <v>102</v>
      </c>
      <c r="M36" s="169" t="s">
        <v>102</v>
      </c>
      <c r="N36" s="169">
        <f>(B36+C36+D36+E36)/4</f>
        <v>292.125</v>
      </c>
      <c r="O36" s="172">
        <f>(E36-D36)/D36*100</f>
        <v>17.112879884225766</v>
      </c>
      <c r="P36" s="172">
        <f>100*(E36-E35)/E35</f>
        <v>55.40086413826211</v>
      </c>
      <c r="Q36" s="170">
        <f>(((B36+C36+D36+E36)/4)-((B35+C35+D35+E35)/4))/((B35+C35+D35+E35)/4)*100</f>
        <v>22.29199372056515</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5" t="s">
        <v>1</v>
      </c>
      <c r="B41" s="515"/>
      <c r="C41" s="515"/>
      <c r="D41" s="515"/>
      <c r="E41" s="515"/>
      <c r="F41" s="515"/>
      <c r="G41" s="515"/>
      <c r="H41" s="515"/>
      <c r="I41" s="515"/>
      <c r="J41" s="515"/>
      <c r="K41" s="515"/>
      <c r="L41" s="515"/>
      <c r="M41" s="515"/>
      <c r="N41" s="515"/>
      <c r="O41" s="515"/>
      <c r="P41" s="515"/>
      <c r="Q41" s="515"/>
    </row>
    <row r="42" spans="1:16" s="171" customFormat="1" ht="12" customHeight="1">
      <c r="A42" s="297"/>
      <c r="B42" s="298"/>
      <c r="C42" s="298"/>
      <c r="D42" s="298"/>
      <c r="E42" s="299"/>
      <c r="F42" s="299"/>
      <c r="G42" s="299"/>
      <c r="H42" s="299"/>
      <c r="I42" s="299"/>
      <c r="J42" s="299"/>
      <c r="K42" s="299"/>
      <c r="L42" s="299"/>
      <c r="M42" s="299"/>
      <c r="N42" s="300"/>
      <c r="O42" s="172"/>
      <c r="P42" s="172"/>
    </row>
    <row r="43" spans="1:16" s="171" customFormat="1" ht="12" customHeight="1">
      <c r="A43" s="297"/>
      <c r="B43" s="298"/>
      <c r="C43" s="298"/>
      <c r="D43" s="298"/>
      <c r="E43" s="299"/>
      <c r="F43" s="299"/>
      <c r="G43" s="299"/>
      <c r="H43" s="299"/>
      <c r="I43" s="299"/>
      <c r="J43" s="299"/>
      <c r="K43" s="299"/>
      <c r="L43" s="299"/>
      <c r="M43" s="299"/>
      <c r="N43" s="300"/>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f>(B46+C46+D46+E46+F46+G46+H46+I46+J46+K46+L46+M46)/12</f>
        <v>133.00833333333335</v>
      </c>
      <c r="O46" s="172">
        <f>(D46-C46)/C46*100</f>
        <v>7.710843373493971</v>
      </c>
      <c r="P46" s="172" t="s">
        <v>186</v>
      </c>
      <c r="Q46" s="172" t="s">
        <v>187</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f>(B47+C47+D47+E47+F47+G47+H47+I47+J47+K47+L47+M47)/12</f>
        <v>148.1</v>
      </c>
      <c r="O47" s="172">
        <f>(E47-D47)/D47*100</f>
        <v>-18.54889589905363</v>
      </c>
      <c r="P47" s="172">
        <f>100*(E47-E46)/E46</f>
        <v>0.07751937984495684</v>
      </c>
      <c r="Q47" s="170">
        <f>(((B47+C47+D47+E47)/4)-((B46+C46+D46+E46)/4))/((B46+C46+D46+E46)/4)*100</f>
        <v>7.662082514734774</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f>(B48+C48+D48+E48+F48+G48+H48+I48+J48+K48+L48+M48)/12</f>
        <v>160.85000000000002</v>
      </c>
      <c r="O48" s="172">
        <f>(E48-D48)/D48*100</f>
        <v>-14.070642733063107</v>
      </c>
      <c r="P48" s="172">
        <f>100*(E48-E47)/E47</f>
        <v>14.949651432997685</v>
      </c>
      <c r="Q48" s="170">
        <f>(((B48+C48+D48+E48)/4)-((B47+C47+D47+E47)/4))/((B47+C47+D47+E47)/4)*100</f>
        <v>13.959854014598541</v>
      </c>
    </row>
    <row r="49" spans="1:17" s="171" customFormat="1" ht="12" customHeight="1">
      <c r="A49" s="32">
        <v>2008</v>
      </c>
      <c r="B49" s="169">
        <v>161.9</v>
      </c>
      <c r="C49" s="169">
        <v>172.2</v>
      </c>
      <c r="D49" s="169">
        <v>171.5</v>
      </c>
      <c r="E49" s="169">
        <v>187.2</v>
      </c>
      <c r="F49" s="169" t="s">
        <v>102</v>
      </c>
      <c r="G49" s="169" t="s">
        <v>102</v>
      </c>
      <c r="H49" s="169" t="s">
        <v>102</v>
      </c>
      <c r="I49" s="169" t="s">
        <v>102</v>
      </c>
      <c r="J49" s="169" t="s">
        <v>102</v>
      </c>
      <c r="K49" s="169" t="s">
        <v>102</v>
      </c>
      <c r="L49" s="169" t="s">
        <v>102</v>
      </c>
      <c r="M49" s="169" t="s">
        <v>102</v>
      </c>
      <c r="N49" s="169">
        <f>(B49+C49+D49+E49)/4</f>
        <v>173.2</v>
      </c>
      <c r="O49" s="172">
        <f>(E49-D49)/D49*100</f>
        <v>9.15451895043731</v>
      </c>
      <c r="P49" s="172">
        <f>100*(E49-E48)/E48</f>
        <v>26.145552560646887</v>
      </c>
      <c r="Q49" s="170">
        <f>(((B49+C49+D49+E49)/4)-((B48+C48+D48+E48)/4))/((B48+C48+D48+E48)/4)*100</f>
        <v>10.93674939951961</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f>(B52+C52+D52+E52+F52+G52+H52+I52+J52+K52+L52+M52)/12</f>
        <v>119.66666666666667</v>
      </c>
      <c r="O52" s="172">
        <f>(D52-C52)/C52*100</f>
        <v>10.128913443830571</v>
      </c>
      <c r="P52" s="172" t="s">
        <v>186</v>
      </c>
      <c r="Q52" s="172" t="s">
        <v>187</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f>(B53+C53+D53+E53+F53+G53+H53+I53+J53+K53+L53+M53)/12</f>
        <v>132.81666666666666</v>
      </c>
      <c r="O53" s="172">
        <f>(E53-D53)/D53*100</f>
        <v>-16.204690831556494</v>
      </c>
      <c r="P53" s="172">
        <f>100*(E53-E52)/E52</f>
        <v>0.2551020408163362</v>
      </c>
      <c r="Q53" s="170">
        <f>(((B53+C53+D53+E53)/4)-((B52+C52+D52+E52)/4))/((B52+C52+D52+E52)/4)*100</f>
        <v>7.638279192273914</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f>(B54+C54+D54+E54+F54+G54+H54+I54+J54+K54+L54+M54)/12</f>
        <v>140.2</v>
      </c>
      <c r="O54" s="172">
        <f>(E54-D54)/D54*100</f>
        <v>-10.81441922563419</v>
      </c>
      <c r="P54" s="172">
        <f>100*(E54-E53)/E53</f>
        <v>13.316369804919413</v>
      </c>
      <c r="Q54" s="170">
        <f>(((B54+C54+D54+E54)/4)-((B53+C53+D53+E53)/4))/((B53+C53+D53+E53)/4)*100</f>
        <v>10.725938009787933</v>
      </c>
    </row>
    <row r="55" spans="1:17" s="171" customFormat="1" ht="12" customHeight="1">
      <c r="A55" s="32">
        <v>2008</v>
      </c>
      <c r="B55" s="169">
        <v>138.6</v>
      </c>
      <c r="C55" s="169">
        <v>146.4</v>
      </c>
      <c r="D55" s="169">
        <v>149.2</v>
      </c>
      <c r="E55" s="169">
        <v>160.8</v>
      </c>
      <c r="F55" s="169" t="s">
        <v>102</v>
      </c>
      <c r="G55" s="169" t="s">
        <v>102</v>
      </c>
      <c r="H55" s="169" t="s">
        <v>102</v>
      </c>
      <c r="I55" s="169" t="s">
        <v>102</v>
      </c>
      <c r="J55" s="169" t="s">
        <v>102</v>
      </c>
      <c r="K55" s="169" t="s">
        <v>102</v>
      </c>
      <c r="L55" s="169" t="s">
        <v>102</v>
      </c>
      <c r="M55" s="169" t="s">
        <v>102</v>
      </c>
      <c r="N55" s="169">
        <f>(B55+C55+D55+E55)/4</f>
        <v>148.75</v>
      </c>
      <c r="O55" s="172">
        <f>(E55-D55)/D55*100</f>
        <v>7.774798927613958</v>
      </c>
      <c r="P55" s="172">
        <f>100*(E55-E54)/E54</f>
        <v>20.359281437125762</v>
      </c>
      <c r="Q55" s="170">
        <f>(((B55+C55+D55+E55)/4)-((B54+C54+D54+E54)/4))/((B54+C54+D54+E54)/4)*100</f>
        <v>9.576427255985267</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f>(B58+C58+D58+E58+F58+G58+H58+I58+J58+K58+L58+M58)/12</f>
        <v>174.61666666666667</v>
      </c>
      <c r="O58" s="172">
        <f>(D58-C58)/C58*100</f>
        <v>3.1609195402298855</v>
      </c>
      <c r="P58" s="172" t="s">
        <v>186</v>
      </c>
      <c r="Q58" s="172" t="s">
        <v>187</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f>(B59+C59+D59+E59+F59+G59+H59+I59+J59+K59+L59+M59)/12</f>
        <v>195.7833333333333</v>
      </c>
      <c r="O59" s="172">
        <f>(E59-D59)/D59*100</f>
        <v>-23.411214953271024</v>
      </c>
      <c r="P59" s="172">
        <f>100*(E59-E58)/E58</f>
        <v>-0.4252733900364451</v>
      </c>
      <c r="Q59" s="170">
        <f>(((B59+C59+D59+E59)/4)-((B58+C58+D58+E58)/4))/((B58+C58+D58+E58)/4)*100</f>
        <v>7.64792899408283</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f>(B60+C60+D60+E60+F60+G60+H60+I60+J60+K60+L60+M60)/12</f>
        <v>225.30833333333337</v>
      </c>
      <c r="O60" s="172">
        <f>(E60-D60)/D60*100</f>
        <v>-20.20491803278689</v>
      </c>
      <c r="P60" s="172">
        <f>100*(E60-E59)/E59</f>
        <v>18.79194630872482</v>
      </c>
      <c r="Q60" s="170">
        <f>(((B60+C60+D60+E60)/4)-((B59+C59+D59+E59)/4))/((B59+C59+D59+E59)/4)*100</f>
        <v>20.736567266730795</v>
      </c>
    </row>
    <row r="61" spans="1:17" s="134" customFormat="1" ht="12" customHeight="1">
      <c r="A61" s="32">
        <v>2008</v>
      </c>
      <c r="B61" s="169">
        <v>234.4</v>
      </c>
      <c r="C61" s="169">
        <v>252.7</v>
      </c>
      <c r="D61" s="169">
        <v>240.8</v>
      </c>
      <c r="E61" s="169">
        <v>269.6</v>
      </c>
      <c r="F61" s="169" t="s">
        <v>102</v>
      </c>
      <c r="G61" s="169" t="s">
        <v>102</v>
      </c>
      <c r="H61" s="169" t="s">
        <v>102</v>
      </c>
      <c r="I61" s="169" t="s">
        <v>102</v>
      </c>
      <c r="J61" s="169" t="s">
        <v>102</v>
      </c>
      <c r="K61" s="169" t="s">
        <v>102</v>
      </c>
      <c r="L61" s="169" t="s">
        <v>102</v>
      </c>
      <c r="M61" s="169" t="s">
        <v>102</v>
      </c>
      <c r="N61" s="169">
        <f>(B61+C61+D61+E61)/4</f>
        <v>249.37500000000003</v>
      </c>
      <c r="O61" s="172">
        <f>(E61-D61)/D61*100</f>
        <v>11.960132890365454</v>
      </c>
      <c r="P61" s="172">
        <f>100*(E61-E60)/E60</f>
        <v>38.46944016435544</v>
      </c>
      <c r="Q61" s="170">
        <f>(((B61+C61+D61+E61)/4)-((B60+C60+D60+E60)/4))/((B60+C60+D60+E60)/4)*100</f>
        <v>13.532893239244276</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21" t="s">
        <v>43</v>
      </c>
      <c r="B66" s="521"/>
      <c r="C66" s="521"/>
      <c r="D66" s="521"/>
      <c r="E66" s="521"/>
      <c r="F66" s="521"/>
      <c r="G66" s="521"/>
      <c r="H66" s="521"/>
      <c r="I66" s="521"/>
      <c r="J66" s="521"/>
      <c r="K66" s="521"/>
      <c r="L66" s="521"/>
      <c r="M66" s="521"/>
      <c r="N66" s="521"/>
      <c r="O66" s="521"/>
      <c r="P66" s="521"/>
      <c r="Q66" s="521"/>
    </row>
    <row r="67" spans="1:17" s="134" customFormat="1" ht="12" customHeight="1">
      <c r="A67" s="514" t="s">
        <v>44</v>
      </c>
      <c r="B67" s="514"/>
      <c r="C67" s="514"/>
      <c r="D67" s="514"/>
      <c r="E67" s="514"/>
      <c r="F67" s="514"/>
      <c r="G67" s="514"/>
      <c r="H67" s="514"/>
      <c r="I67" s="514"/>
      <c r="J67" s="514"/>
      <c r="K67" s="514"/>
      <c r="L67" s="514"/>
      <c r="M67" s="514"/>
      <c r="N67" s="514"/>
      <c r="O67" s="514"/>
      <c r="P67" s="514"/>
      <c r="Q67" s="514"/>
    </row>
    <row r="68" spans="1:17" s="134" customFormat="1" ht="12" customHeight="1">
      <c r="A68" s="514" t="s">
        <v>50</v>
      </c>
      <c r="B68" s="514"/>
      <c r="C68" s="514"/>
      <c r="D68" s="514"/>
      <c r="E68" s="514"/>
      <c r="F68" s="514"/>
      <c r="G68" s="514"/>
      <c r="H68" s="514"/>
      <c r="I68" s="514"/>
      <c r="J68" s="514"/>
      <c r="K68" s="514"/>
      <c r="L68" s="514"/>
      <c r="M68" s="514"/>
      <c r="N68" s="514"/>
      <c r="O68" s="514"/>
      <c r="P68" s="514"/>
      <c r="Q68" s="514"/>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6" t="s">
        <v>4</v>
      </c>
      <c r="P71" s="517"/>
      <c r="Q71" s="517"/>
    </row>
    <row r="72" spans="1:17" s="171" customFormat="1" ht="12" customHeight="1">
      <c r="A72" s="142"/>
      <c r="B72" s="143"/>
      <c r="C72" s="144"/>
      <c r="D72" s="144"/>
      <c r="E72" s="144"/>
      <c r="F72" s="144"/>
      <c r="G72" s="144"/>
      <c r="H72" s="144"/>
      <c r="I72" s="144"/>
      <c r="J72" s="144"/>
      <c r="K72" s="144"/>
      <c r="L72" s="144"/>
      <c r="M72" s="144"/>
      <c r="N72" s="145"/>
      <c r="O72" s="146" t="s">
        <v>9</v>
      </c>
      <c r="P72" s="147"/>
      <c r="Q72" s="148" t="s">
        <v>195</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8" t="s">
        <v>19</v>
      </c>
      <c r="P73" s="519"/>
      <c r="Q73" s="519"/>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185</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5" t="s">
        <v>29</v>
      </c>
      <c r="B80" s="575"/>
      <c r="C80" s="575"/>
      <c r="D80" s="575"/>
      <c r="E80" s="575"/>
      <c r="F80" s="575"/>
      <c r="G80" s="575"/>
      <c r="H80" s="575"/>
      <c r="I80" s="575"/>
      <c r="J80" s="575"/>
      <c r="K80" s="575"/>
      <c r="L80" s="575"/>
      <c r="M80" s="575"/>
      <c r="N80" s="575"/>
      <c r="O80" s="575"/>
      <c r="P80" s="575"/>
      <c r="Q80" s="575"/>
    </row>
    <row r="81" spans="1:17" s="134" customFormat="1" ht="12" customHeight="1">
      <c r="A81" s="301"/>
      <c r="B81" s="301"/>
      <c r="C81" s="301"/>
      <c r="D81" s="301"/>
      <c r="E81" s="301"/>
      <c r="F81" s="301"/>
      <c r="G81" s="301"/>
      <c r="H81" s="301"/>
      <c r="I81" s="301"/>
      <c r="J81" s="301"/>
      <c r="K81" s="301"/>
      <c r="L81" s="301"/>
      <c r="M81" s="301"/>
      <c r="N81" s="301"/>
      <c r="O81" s="301"/>
      <c r="P81" s="301"/>
      <c r="Q81" s="301"/>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f>(B85+C85+D85+E85+F85+G85+H85+I85+J85+K85+L85+M85)/12</f>
        <v>148.4333333333333</v>
      </c>
      <c r="O85" s="172">
        <f>(D85-C85)/C85*100</f>
        <v>7.227138643067856</v>
      </c>
      <c r="P85" s="172" t="s">
        <v>186</v>
      </c>
      <c r="Q85" s="172" t="s">
        <v>187</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f>(B86+C86+D86+E86+F86+G86+H86+I86+J86+K86+L86+M86)/12</f>
        <v>170.36666666666667</v>
      </c>
      <c r="O86" s="172">
        <f>(E86-D86)/D86*100</f>
        <v>-15.189873417721516</v>
      </c>
      <c r="P86" s="172">
        <f>100*(E86-E85)/E85</f>
        <v>1.7833553500660426</v>
      </c>
      <c r="Q86" s="170">
        <f>(((B86+C86+D86+E86)/4)-((B85+C85+D85+E85)/4))/((B85+C85+D85+E85)/4)*100</f>
        <v>13.279323705530114</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f>(B87+C87+D87+E87+F87+G87+H87+I87+J87+K87+L87+M87)/12</f>
        <v>180.85833333333335</v>
      </c>
      <c r="O87" s="172">
        <f>(E87-D87)/D87*100</f>
        <v>-8.35095137420718</v>
      </c>
      <c r="P87" s="172">
        <f>100*(E87-E86)/E86</f>
        <v>12.52433484750163</v>
      </c>
      <c r="Q87" s="170">
        <f>(((B87+C87+D87+E87)/4)-((B86+C86+D86+E86)/4))/((B86+C86+D86+E86)/4)*100</f>
        <v>10.416666666666668</v>
      </c>
    </row>
    <row r="88" spans="1:17" s="171" customFormat="1" ht="12" customHeight="1">
      <c r="A88" s="32">
        <v>2008</v>
      </c>
      <c r="B88" s="169">
        <v>189.4</v>
      </c>
      <c r="C88" s="169">
        <v>194.1</v>
      </c>
      <c r="D88" s="169">
        <v>190.6</v>
      </c>
      <c r="E88" s="169">
        <v>212.1</v>
      </c>
      <c r="F88" s="169" t="s">
        <v>102</v>
      </c>
      <c r="G88" s="169" t="s">
        <v>102</v>
      </c>
      <c r="H88" s="169" t="s">
        <v>102</v>
      </c>
      <c r="I88" s="169" t="s">
        <v>102</v>
      </c>
      <c r="J88" s="169" t="s">
        <v>102</v>
      </c>
      <c r="K88" s="169" t="s">
        <v>102</v>
      </c>
      <c r="L88" s="169" t="s">
        <v>102</v>
      </c>
      <c r="M88" s="169" t="s">
        <v>102</v>
      </c>
      <c r="N88" s="169">
        <f>(B88+C88+D88+E88)/4</f>
        <v>196.55</v>
      </c>
      <c r="O88" s="172">
        <f>(E88-D88)/D88*100</f>
        <v>11.280167890870935</v>
      </c>
      <c r="P88" s="172">
        <f>100*(E88-E87)/E87</f>
        <v>22.318339100346016</v>
      </c>
      <c r="Q88" s="170">
        <f>(((B88+C88+D88+E88)/4)-((B87+C87+D87+E87)/4))/((B87+C87+D87+E87)/4)*100</f>
        <v>10.701210926499595</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f>(B91+C91+D91+E91+F91+G91+H91+I91+J91+K91+L91+M91)/12</f>
        <v>139.0583333333333</v>
      </c>
      <c r="O91" s="172">
        <f>(D91-C91)/C91*100</f>
        <v>6.6346922462030475</v>
      </c>
      <c r="P91" s="172" t="s">
        <v>186</v>
      </c>
      <c r="Q91" s="172" t="s">
        <v>187</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f>(B92+C92+D92+E92+F92+G92+H92+I92+J92+K92+L92+M92)/12</f>
        <v>159.09166666666667</v>
      </c>
      <c r="O92" s="172">
        <f>(E92-D92)/D92*100</f>
        <v>-15.079834417504436</v>
      </c>
      <c r="P92" s="172">
        <f>100*(E92-E91)/E91</f>
        <v>1.4124293785310735</v>
      </c>
      <c r="Q92" s="170">
        <f>(((B92+C92+D92+E92)/4)-((B91+C91+D91+E91)/4))/((B91+C91+D91+E91)/4)*100</f>
        <v>13.449516953968555</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f>(B93+C93+D93+E93+F93+G93+H93+I93+J93+K93+L93+M93)/12</f>
        <v>166.44166666666666</v>
      </c>
      <c r="O93" s="172">
        <f>(E93-D93)/D93*100</f>
        <v>-8.75787063537492</v>
      </c>
      <c r="P93" s="172">
        <f>100*(E93-E92)/E92</f>
        <v>11.002785515320342</v>
      </c>
      <c r="Q93" s="170">
        <f>(((B93+C93+D93+E93)/4)-((B92+C92+D92+E92)/4))/((B92+C92+D92+E92)/4)*100</f>
        <v>9.21689764568376</v>
      </c>
    </row>
    <row r="94" spans="1:17" s="171" customFormat="1" ht="12" customHeight="1">
      <c r="A94" s="32">
        <v>2008</v>
      </c>
      <c r="B94" s="169">
        <v>172.6</v>
      </c>
      <c r="C94" s="169">
        <v>173.7</v>
      </c>
      <c r="D94" s="169">
        <v>169.6</v>
      </c>
      <c r="E94" s="169">
        <v>192.9</v>
      </c>
      <c r="F94" s="169" t="s">
        <v>102</v>
      </c>
      <c r="G94" s="169" t="s">
        <v>102</v>
      </c>
      <c r="H94" s="169" t="s">
        <v>102</v>
      </c>
      <c r="I94" s="169" t="s">
        <v>102</v>
      </c>
      <c r="J94" s="169" t="s">
        <v>102</v>
      </c>
      <c r="K94" s="169" t="s">
        <v>102</v>
      </c>
      <c r="L94" s="169" t="s">
        <v>102</v>
      </c>
      <c r="M94" s="169" t="s">
        <v>102</v>
      </c>
      <c r="N94" s="169">
        <f>(B94+C94+D94+E94)/4</f>
        <v>177.2</v>
      </c>
      <c r="O94" s="172">
        <f>(E94-D94)/D94*100</f>
        <v>13.738207547169818</v>
      </c>
      <c r="P94" s="172">
        <f>100*(E94-E93)/E93</f>
        <v>21.016311166875784</v>
      </c>
      <c r="Q94" s="170">
        <f>(((B94+C94+D94+E94)/4)-((B93+C93+D93+E93)/4))/((B93+C93+D93+E93)/4)*100</f>
        <v>8.362635682617327</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f>(B97+C97+D97+E97+F97+G97+H97+I97+J97+K97+L97+M97)/12</f>
        <v>178.38333333333333</v>
      </c>
      <c r="O97" s="172">
        <f>(D97-C97)/C97*100</f>
        <v>8.752217622708464</v>
      </c>
      <c r="P97" s="172" t="s">
        <v>186</v>
      </c>
      <c r="Q97" s="172" t="s">
        <v>187</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f>(B98+C98+D98+E98+F98+G98+H98+I98+J98+K98+L98+M98)/12</f>
        <v>206.36666666666667</v>
      </c>
      <c r="O98" s="172">
        <f>(E98-D98)/D98*100</f>
        <v>-15.592609283461014</v>
      </c>
      <c r="P98" s="172">
        <f>100*(E98-E97)/E97</f>
        <v>2.5739320920043904</v>
      </c>
      <c r="Q98" s="170">
        <f>(((B98+C98+D98+E98)/4)-((B97+C97+D97+E97)/4))/((B97+C97+D97+E97)/4)*100</f>
        <v>12.708453133985046</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f>(B99+C99+D99+E99+F99+G99+H99+I99+J99+K99+L99+M99)/12</f>
        <v>226.80833333333337</v>
      </c>
      <c r="O99" s="172">
        <f>(E99-D99)/D99*100</f>
        <v>-7.352316192095203</v>
      </c>
      <c r="P99" s="172">
        <f>100*(E99-E98)/E98</f>
        <v>16.390816871329413</v>
      </c>
      <c r="Q99" s="170">
        <f>(((B99+C99+D99+E99)/4)-((B98+C98+D98+E98)/4))/((B98+C98+D98+E98)/4)*100</f>
        <v>13.392857142857142</v>
      </c>
    </row>
    <row r="100" spans="1:17" s="134" customFormat="1" ht="12" customHeight="1">
      <c r="A100" s="35">
        <v>2008</v>
      </c>
      <c r="B100" s="169">
        <v>242.9</v>
      </c>
      <c r="C100" s="169">
        <v>259.2</v>
      </c>
      <c r="D100" s="169">
        <v>257.6</v>
      </c>
      <c r="E100" s="169">
        <v>273.4</v>
      </c>
      <c r="F100" s="169" t="s">
        <v>102</v>
      </c>
      <c r="G100" s="169" t="s">
        <v>102</v>
      </c>
      <c r="H100" s="169" t="s">
        <v>102</v>
      </c>
      <c r="I100" s="169" t="s">
        <v>102</v>
      </c>
      <c r="J100" s="169" t="s">
        <v>102</v>
      </c>
      <c r="K100" s="169" t="s">
        <v>102</v>
      </c>
      <c r="L100" s="169" t="s">
        <v>102</v>
      </c>
      <c r="M100" s="169" t="s">
        <v>102</v>
      </c>
      <c r="N100" s="169">
        <f>(B100+C100+D100+E100)/4</f>
        <v>258.275</v>
      </c>
      <c r="O100" s="172">
        <f>(E100-D100)/D100*100</f>
        <v>6.133540372670789</v>
      </c>
      <c r="P100" s="172">
        <f>100*(E100-E99)/E99</f>
        <v>25.41284403669724</v>
      </c>
      <c r="Q100" s="170">
        <f>(((B100+C100+D100+E100)/4)-((B99+C99+D99+E99)/4))/((B99+C99+D99+E99)/4)*100</f>
        <v>16.209223847019114</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5" t="s">
        <v>30</v>
      </c>
      <c r="B105" s="575"/>
      <c r="C105" s="575"/>
      <c r="D105" s="575"/>
      <c r="E105" s="575"/>
      <c r="F105" s="575"/>
      <c r="G105" s="575"/>
      <c r="H105" s="575"/>
      <c r="I105" s="575"/>
      <c r="J105" s="575"/>
      <c r="K105" s="575"/>
      <c r="L105" s="575"/>
      <c r="M105" s="575"/>
      <c r="N105" s="575"/>
      <c r="O105" s="575"/>
      <c r="P105" s="575"/>
      <c r="Q105" s="575"/>
    </row>
    <row r="106" spans="1:17" s="134" customFormat="1" ht="12" customHeight="1">
      <c r="A106" s="301"/>
      <c r="B106" s="301"/>
      <c r="C106" s="301"/>
      <c r="D106" s="301"/>
      <c r="E106" s="301"/>
      <c r="F106" s="301"/>
      <c r="G106" s="301"/>
      <c r="H106" s="301"/>
      <c r="I106" s="301"/>
      <c r="J106" s="301"/>
      <c r="K106" s="301"/>
      <c r="L106" s="301"/>
      <c r="M106" s="301"/>
      <c r="N106" s="301"/>
      <c r="O106" s="301"/>
      <c r="P106" s="301"/>
      <c r="Q106" s="301"/>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f>(B110+C110+D110+E110+F110+G110+H110+I110+J110+K110+L110+M110)/12</f>
        <v>153.0583333333333</v>
      </c>
      <c r="O110" s="172">
        <f>(D110-C110)/C110*100</f>
        <v>5.028328611898034</v>
      </c>
      <c r="P110" s="172" t="s">
        <v>186</v>
      </c>
      <c r="Q110" s="172" t="s">
        <v>187</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f>(B111+C111+D111+E111+F111+G111+H111+I111+J111+K111+L111+M111)/12</f>
        <v>166.1</v>
      </c>
      <c r="O111" s="172">
        <f>(E111-D111)/D111*100</f>
        <v>-27.7992277992278</v>
      </c>
      <c r="P111" s="172">
        <f>100*(E111-E110)/E110</f>
        <v>-0.60744115413818</v>
      </c>
      <c r="Q111" s="170">
        <f>(((B111+C111+D111+E111)/4)-((B110+C110+D110+E110)/4))/((B110+C110+D110+E110)/4)*100</f>
        <v>8.003597122302159</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f>(B112+C112+D112+E112+F112+G112+H112+I112+J112+K112+L112+M112)/12</f>
        <v>198.89999999999998</v>
      </c>
      <c r="O112" s="172">
        <f>(E112-D112)/D112*100</f>
        <v>-27.57220216606498</v>
      </c>
      <c r="P112" s="172">
        <f>100*(E112-E111)/E111</f>
        <v>22.612681436210842</v>
      </c>
      <c r="Q112" s="170">
        <f>(((B112+C112+D112+E112)/4)-((B111+C111+D111+E111)/4))/((B111+C111+D111+E111)/4)*100</f>
        <v>22.33139050791008</v>
      </c>
    </row>
    <row r="113" spans="1:17" s="171" customFormat="1" ht="12" customHeight="1">
      <c r="A113" s="32">
        <v>2008</v>
      </c>
      <c r="B113" s="169">
        <v>202.4</v>
      </c>
      <c r="C113" s="169">
        <v>224.7</v>
      </c>
      <c r="D113" s="169">
        <v>215.8</v>
      </c>
      <c r="E113" s="169">
        <v>243.9</v>
      </c>
      <c r="F113" s="169" t="s">
        <v>102</v>
      </c>
      <c r="G113" s="169" t="s">
        <v>102</v>
      </c>
      <c r="H113" s="169" t="s">
        <v>102</v>
      </c>
      <c r="I113" s="169" t="s">
        <v>102</v>
      </c>
      <c r="J113" s="169" t="s">
        <v>102</v>
      </c>
      <c r="K113" s="169" t="s">
        <v>102</v>
      </c>
      <c r="L113" s="169" t="s">
        <v>102</v>
      </c>
      <c r="M113" s="169" t="s">
        <v>102</v>
      </c>
      <c r="N113" s="169">
        <f>(B113+C113+D113+E113)/4</f>
        <v>221.70000000000002</v>
      </c>
      <c r="O113" s="172">
        <f>(E113-D113)/D113*100</f>
        <v>13.021316033364222</v>
      </c>
      <c r="P113" s="172">
        <f>100*(E113-E112)/E112</f>
        <v>51.96261682242991</v>
      </c>
      <c r="Q113" s="170">
        <f>(((B113+C113+D113+E113)/4)-((B112+C112+D112+E112)/4))/((B112+C112+D112+E112)/4)*100</f>
        <v>20.718758508031588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f>(B116+C116+D116+E116+F116+G116+H116+I116+J116+K116+L116+M116)/12</f>
        <v>117.79166666666667</v>
      </c>
      <c r="O116" s="172">
        <f>(D116-C116)/C116*100</f>
        <v>12.548262548262548</v>
      </c>
      <c r="P116" s="172" t="s">
        <v>186</v>
      </c>
      <c r="Q116" s="172" t="s">
        <v>187</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f>(B117+C117+D117+E117+F117+G117+H117+I117+J117+K117+L117+M117)/12</f>
        <v>125.125</v>
      </c>
      <c r="O117" s="172">
        <f>(E117-D117)/D117*100</f>
        <v>-21.119402985074625</v>
      </c>
      <c r="P117" s="172">
        <f>100*(E117-E116)/E116</f>
        <v>-0.8442776735459583</v>
      </c>
      <c r="Q117" s="170">
        <f>(((B117+C117+D117+E117)/4)-((B116+C116+D116+E116)/4))/((B116+C116+D116+E116)/4)*100</f>
        <v>3.5011441647597277</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f>(B118+C118+D118+E118+F118+G118+H118+I118+J118+K118+L118+M118)/12</f>
        <v>144.19166666666666</v>
      </c>
      <c r="O118" s="172">
        <f>(E118-D118)/D118*100</f>
        <v>-22.18863361547764</v>
      </c>
      <c r="P118" s="172">
        <f>100*(E118-E117)/E117</f>
        <v>21.759697256385984</v>
      </c>
      <c r="Q118" s="170">
        <f>(((B118+C118+D118+E118)/4)-((B117+C117+D117+E117)/4))/((B117+C117+D117+E117)/4)*100</f>
        <v>19.168693345124915</v>
      </c>
    </row>
    <row r="119" spans="1:17" s="171" customFormat="1" ht="12" customHeight="1">
      <c r="A119" s="32">
        <v>2008</v>
      </c>
      <c r="B119" s="169">
        <v>137.3</v>
      </c>
      <c r="C119" s="169">
        <v>155.5</v>
      </c>
      <c r="D119" s="169">
        <v>159.7</v>
      </c>
      <c r="E119" s="169">
        <v>159.3</v>
      </c>
      <c r="F119" s="169" t="s">
        <v>102</v>
      </c>
      <c r="G119" s="169" t="s">
        <v>102</v>
      </c>
      <c r="H119" s="169" t="s">
        <v>102</v>
      </c>
      <c r="I119" s="169" t="s">
        <v>102</v>
      </c>
      <c r="J119" s="169" t="s">
        <v>102</v>
      </c>
      <c r="K119" s="169" t="s">
        <v>102</v>
      </c>
      <c r="L119" s="169" t="s">
        <v>102</v>
      </c>
      <c r="M119" s="169" t="s">
        <v>102</v>
      </c>
      <c r="N119" s="169">
        <f>(B119+C119+D119+E119)/4</f>
        <v>152.95</v>
      </c>
      <c r="O119" s="172">
        <f>(E119-D119)/D119*100</f>
        <v>-0.25046963055728066</v>
      </c>
      <c r="P119" s="172">
        <f>100*(E119-E118)/E118</f>
        <v>23.776223776223794</v>
      </c>
      <c r="Q119" s="170">
        <f>(((B119+C119+D119+E119)/4)-((B118+C118+D118+E118)/4))/((B118+C118+D118+E118)/4)*100</f>
        <v>13.506493506493497</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6"/>
      <c r="P121" s="296"/>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f>(B122+C122+D122+E122+F122+G122+H122+I122+J122+K122+L122+M122)/12</f>
        <v>221.65</v>
      </c>
      <c r="O122" s="172">
        <f>(D122-C122)/C122*100</f>
        <v>-2.0531964535697647</v>
      </c>
      <c r="P122" s="172" t="s">
        <v>186</v>
      </c>
      <c r="Q122" s="172" t="s">
        <v>187</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f>(B123+C123+D123+E123+F123+G123+H123+I123+J123+K123+L123+M123)/12</f>
        <v>245.75833333333335</v>
      </c>
      <c r="O123" s="172">
        <f>(E123-D123)/D123*100</f>
        <v>-34.16239941477688</v>
      </c>
      <c r="P123" s="172">
        <f>100*(E123-E122)/E122</f>
        <v>-0.3322259136212593</v>
      </c>
      <c r="Q123" s="170">
        <f>(((B123+C123+D123+E123)/4)-((B122+C122+D122+E122)/4))/((B122+C122+D122+E122)/4)*100</f>
        <v>12.877825755651509</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f>(B124+C124+D124+E124+F124+G124+H124+I124+J124+K124+L124+M124)/12</f>
        <v>305.275</v>
      </c>
      <c r="O124" s="172">
        <f>(E124-D124)/D124*100</f>
        <v>-32.79927448609431</v>
      </c>
      <c r="P124" s="172">
        <f>100*(E124-E123)/E123</f>
        <v>23.500000000000004</v>
      </c>
      <c r="Q124" s="170">
        <f>(((B124+C124+D124+E124)/4)-((B123+C123+D123+E123)/4))/((B123+C123+D123+E123)/4)*100</f>
        <v>25.438793879387926</v>
      </c>
    </row>
    <row r="125" spans="1:17" s="171" customFormat="1" ht="12" customHeight="1">
      <c r="A125" s="32">
        <v>2008</v>
      </c>
      <c r="B125" s="169">
        <v>329</v>
      </c>
      <c r="C125" s="169">
        <v>359.3</v>
      </c>
      <c r="D125" s="169">
        <v>324.7</v>
      </c>
      <c r="E125" s="169">
        <v>408.5</v>
      </c>
      <c r="F125" s="169" t="s">
        <v>102</v>
      </c>
      <c r="G125" s="169" t="s">
        <v>102</v>
      </c>
      <c r="H125" s="169" t="s">
        <v>102</v>
      </c>
      <c r="I125" s="169" t="s">
        <v>102</v>
      </c>
      <c r="J125" s="169" t="s">
        <v>102</v>
      </c>
      <c r="K125" s="169" t="s">
        <v>102</v>
      </c>
      <c r="L125" s="169" t="s">
        <v>102</v>
      </c>
      <c r="M125" s="169" t="s">
        <v>102</v>
      </c>
      <c r="N125" s="169">
        <f>(B125+C125+D125+E125)/4</f>
        <v>355.375</v>
      </c>
      <c r="O125" s="172">
        <f>(E125-D125)/D125*100</f>
        <v>25.808438558669543</v>
      </c>
      <c r="P125" s="172">
        <f>100*(E125-E124)/E124</f>
        <v>83.76068376068376</v>
      </c>
      <c r="Q125" s="170">
        <f>(((B125+C125+D125+E125)/4)-((B124+C124+D124+E124)/4))/((B124+C124+D124+E124)/4)*100</f>
        <v>27.500224235357447</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4" t="s">
        <v>40</v>
      </c>
      <c r="B129" s="514"/>
      <c r="C129" s="514"/>
      <c r="D129" s="514"/>
      <c r="E129" s="514"/>
      <c r="F129" s="514"/>
      <c r="G129" s="514"/>
      <c r="H129" s="514"/>
      <c r="I129" s="514"/>
      <c r="J129" s="514"/>
      <c r="K129" s="514"/>
      <c r="L129" s="514"/>
      <c r="M129" s="514"/>
      <c r="N129" s="514"/>
      <c r="O129" s="514"/>
      <c r="P129" s="514"/>
      <c r="Q129" s="514"/>
    </row>
    <row r="130" spans="1:17" s="134" customFormat="1" ht="12" customHeight="1">
      <c r="A130" s="514" t="s">
        <v>45</v>
      </c>
      <c r="B130" s="514"/>
      <c r="C130" s="514"/>
      <c r="D130" s="514"/>
      <c r="E130" s="514"/>
      <c r="F130" s="514"/>
      <c r="G130" s="514"/>
      <c r="H130" s="514"/>
      <c r="I130" s="514"/>
      <c r="J130" s="514"/>
      <c r="K130" s="514"/>
      <c r="L130" s="514"/>
      <c r="M130" s="514"/>
      <c r="N130" s="514"/>
      <c r="O130" s="514"/>
      <c r="P130" s="514"/>
      <c r="Q130" s="514"/>
    </row>
    <row r="131" spans="1:17" s="134" customFormat="1" ht="12" customHeight="1">
      <c r="A131" s="514" t="s">
        <v>50</v>
      </c>
      <c r="B131" s="514"/>
      <c r="C131" s="514"/>
      <c r="D131" s="514"/>
      <c r="E131" s="514"/>
      <c r="F131" s="514"/>
      <c r="G131" s="514"/>
      <c r="H131" s="514"/>
      <c r="I131" s="514"/>
      <c r="J131" s="514"/>
      <c r="K131" s="514"/>
      <c r="L131" s="514"/>
      <c r="M131" s="514"/>
      <c r="N131" s="514"/>
      <c r="O131" s="514"/>
      <c r="P131" s="514"/>
      <c r="Q131" s="514"/>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6" t="s">
        <v>4</v>
      </c>
      <c r="P134" s="517"/>
      <c r="Q134" s="517"/>
    </row>
    <row r="135" spans="1:17" s="134" customFormat="1" ht="12" customHeight="1">
      <c r="A135" s="142"/>
      <c r="B135" s="143"/>
      <c r="C135" s="144"/>
      <c r="D135" s="144"/>
      <c r="E135" s="144"/>
      <c r="F135" s="144"/>
      <c r="G135" s="144"/>
      <c r="H135" s="144"/>
      <c r="I135" s="144"/>
      <c r="J135" s="144"/>
      <c r="K135" s="144"/>
      <c r="L135" s="144"/>
      <c r="M135" s="144"/>
      <c r="N135" s="145"/>
      <c r="O135" s="146" t="s">
        <v>9</v>
      </c>
      <c r="P135" s="147"/>
      <c r="Q135" s="148" t="s">
        <v>195</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18" t="s">
        <v>19</v>
      </c>
      <c r="P136" s="519"/>
      <c r="Q136" s="519"/>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185</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5" t="s">
        <v>32</v>
      </c>
      <c r="B143" s="575"/>
      <c r="C143" s="575"/>
      <c r="D143" s="575"/>
      <c r="E143" s="575"/>
      <c r="F143" s="575"/>
      <c r="G143" s="575"/>
      <c r="H143" s="575"/>
      <c r="I143" s="575"/>
      <c r="J143" s="575"/>
      <c r="K143" s="575"/>
      <c r="L143" s="575"/>
      <c r="M143" s="575"/>
      <c r="N143" s="575"/>
      <c r="O143" s="575"/>
      <c r="P143" s="575"/>
      <c r="Q143" s="575"/>
    </row>
    <row r="144" spans="1:17" s="134" customFormat="1" ht="12" customHeight="1">
      <c r="A144" s="301"/>
      <c r="B144" s="301"/>
      <c r="C144" s="301"/>
      <c r="D144" s="301"/>
      <c r="E144" s="301"/>
      <c r="F144" s="301"/>
      <c r="G144" s="301"/>
      <c r="H144" s="301"/>
      <c r="I144" s="301"/>
      <c r="J144" s="301"/>
      <c r="K144" s="301"/>
      <c r="L144" s="301"/>
      <c r="M144" s="301"/>
      <c r="N144" s="301"/>
      <c r="O144" s="301"/>
      <c r="P144" s="301"/>
      <c r="Q144" s="301"/>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f>(B148+C148+D148+E148+F148+G148+H148+I148+J148+K148+L148+M148)/12</f>
        <v>73.27500000000002</v>
      </c>
      <c r="O148" s="172">
        <f>(D148-C148)/C148*100</f>
        <v>21.552878179384194</v>
      </c>
      <c r="P148" s="172" t="s">
        <v>186</v>
      </c>
      <c r="Q148" s="172" t="s">
        <v>187</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f>(B149+C149+D149+E149+F149+G149+H149+I149+J149+K149+L149+M149)/12</f>
        <v>80.80833333333332</v>
      </c>
      <c r="O149" s="172">
        <f>(E149-D149)/D149*100</f>
        <v>-31.299212598425196</v>
      </c>
      <c r="P149" s="172">
        <f>100*(E149-E148)/E148</f>
        <v>-8.996088657105613</v>
      </c>
      <c r="Q149" s="170">
        <f>(((B149+C149+D149+E149)/4)-((B148+C148+D148+E148)/4))/((B148+C148+D148+E148)/4)*100</f>
        <v>1.5962441314553883</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f>(B150+C150+D150+E150+F150+G150+H150+I150+J150+K150+L150+M150)/12</f>
        <v>82.93333333333332</v>
      </c>
      <c r="O150" s="172">
        <f>(E150-D150)/D150*100</f>
        <v>-12.127894156560087</v>
      </c>
      <c r="P150" s="172">
        <f>100*(E150-E149)/E149</f>
        <v>14.183381088825223</v>
      </c>
      <c r="Q150" s="170">
        <f>(((B150+C150+D150+E150)/4)-((B149+C149+D149+E149)/4))/((B149+C149+D149+E149)/4)*100</f>
        <v>5.576093653727673</v>
      </c>
    </row>
    <row r="151" spans="1:17" s="171" customFormat="1" ht="12" customHeight="1">
      <c r="A151" s="32">
        <v>2008</v>
      </c>
      <c r="B151" s="169">
        <v>90.6</v>
      </c>
      <c r="C151" s="169">
        <v>92.8</v>
      </c>
      <c r="D151" s="169">
        <v>88.3</v>
      </c>
      <c r="E151" s="169">
        <v>94.6</v>
      </c>
      <c r="F151" s="169" t="s">
        <v>102</v>
      </c>
      <c r="G151" s="169" t="s">
        <v>102</v>
      </c>
      <c r="H151" s="169" t="s">
        <v>102</v>
      </c>
      <c r="I151" s="169" t="s">
        <v>102</v>
      </c>
      <c r="J151" s="169" t="s">
        <v>102</v>
      </c>
      <c r="K151" s="169" t="s">
        <v>102</v>
      </c>
      <c r="L151" s="169" t="s">
        <v>102</v>
      </c>
      <c r="M151" s="169" t="s">
        <v>102</v>
      </c>
      <c r="N151" s="169">
        <f>(B151+C151+D151+E151)/4</f>
        <v>91.57499999999999</v>
      </c>
      <c r="O151" s="172">
        <f>(E151-D151)/D151*100</f>
        <v>7.13476783691959</v>
      </c>
      <c r="P151" s="172">
        <f>100*(E151-E150)/E150</f>
        <v>18.69510664993725</v>
      </c>
      <c r="Q151" s="170">
        <f>(((B151+C151+D151+E151)/4)-((B150+C150+D150+E150)/4))/((B150+C150+D150+E150)/4)*100</f>
        <v>6.886489641085487</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f>(B154+C154+D154+E154+F154+G154+H154+I154+J154+K154+L154+M154)/12</f>
        <v>62.741666666666674</v>
      </c>
      <c r="O154" s="172">
        <f>(D154-C154)/C154*100</f>
        <v>14.506172839506181</v>
      </c>
      <c r="P154" s="172" t="s">
        <v>186</v>
      </c>
      <c r="Q154" s="172" t="s">
        <v>187</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f>(B155+C155+D155+E155+F155+G155+H155+I155+J155+K155+L155+M155)/12</f>
        <v>73.29166666666667</v>
      </c>
      <c r="O155" s="172">
        <f>(E155-D155)/D155*100</f>
        <v>-31.822971548998947</v>
      </c>
      <c r="P155" s="172">
        <f>100*(E155-E154)/E154</f>
        <v>-1.0703363914373132</v>
      </c>
      <c r="Q155" s="170">
        <f>(((B155+C155+D155+E155)/4)-((B154+C154+D154+E154)/4))/((B154+C154+D154+E154)/4)*100</f>
        <v>9.040385327899235</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f>(B156+C156+D156+E156+F156+G156+H156+I156+J156+K156+L156+M156)/12</f>
        <v>73.10000000000001</v>
      </c>
      <c r="O156" s="172">
        <f>(E156-D156)/D156*100</f>
        <v>-12.745098039215677</v>
      </c>
      <c r="P156" s="172">
        <f>100*(E156-E155)/E155</f>
        <v>10.046367851622874</v>
      </c>
      <c r="Q156" s="170">
        <f>(((B156+C156+D156+E156)/4)-((B155+C155+D155+E155)/4))/((B155+C155+D155+E155)/4)*100</f>
        <v>3.7716615698267146</v>
      </c>
    </row>
    <row r="157" spans="1:17" s="171" customFormat="1" ht="12" customHeight="1">
      <c r="A157" s="32">
        <v>2008</v>
      </c>
      <c r="B157" s="169">
        <v>79.7</v>
      </c>
      <c r="C157" s="169">
        <v>82.5</v>
      </c>
      <c r="D157" s="169">
        <v>78.3</v>
      </c>
      <c r="E157" s="169">
        <v>84.2</v>
      </c>
      <c r="F157" s="169" t="s">
        <v>102</v>
      </c>
      <c r="G157" s="169" t="s">
        <v>102</v>
      </c>
      <c r="H157" s="169" t="s">
        <v>102</v>
      </c>
      <c r="I157" s="169" t="s">
        <v>102</v>
      </c>
      <c r="J157" s="169" t="s">
        <v>102</v>
      </c>
      <c r="K157" s="169" t="s">
        <v>102</v>
      </c>
      <c r="L157" s="169" t="s">
        <v>102</v>
      </c>
      <c r="M157" s="169" t="s">
        <v>102</v>
      </c>
      <c r="N157" s="169">
        <f>(B157+C157+D157+E157)/4</f>
        <v>81.175</v>
      </c>
      <c r="O157" s="172">
        <f>(E157-D157)/D157*100</f>
        <v>7.5351213282247835</v>
      </c>
      <c r="P157" s="172">
        <f>100*(E157-E156)/E156</f>
        <v>18.258426966292134</v>
      </c>
      <c r="Q157" s="170">
        <f>(((B157+C157+D157+E157)/4)-((B156+C156+D156+E156)/4))/((B156+C156+D156+E156)/4)*100</f>
        <v>6.319580877537639</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f>(B160+C160+D160+E160+F160+G160+H160+I160+J160+K160+L160+M160)/12</f>
        <v>111.18333333333332</v>
      </c>
      <c r="O160" s="172">
        <f>(D160-C160)/C160*100</f>
        <v>36.446056210335456</v>
      </c>
      <c r="P160" s="172" t="s">
        <v>186</v>
      </c>
      <c r="Q160" s="172" t="s">
        <v>187</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f>(B161+C161+D161+E161+F161+G161+H161+I161+J161+K161+L161+M161)/12</f>
        <v>107.82499999999999</v>
      </c>
      <c r="O161" s="172">
        <f>(E161-D161)/D161*100</f>
        <v>-29.832935560859188</v>
      </c>
      <c r="P161" s="172">
        <f>100*(E161-E160)/E160</f>
        <v>-24.744027303754265</v>
      </c>
      <c r="Q161" s="170">
        <f>(((B161+C161+D161+E161)/4)-((B160+C160+D160+E160)/4))/((B160+C160+D160+E160)/4)*100</f>
        <v>-12.936922458818808</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f>(B162+C162+D162+E162+F162+G162+H162+I162+J162+K162+L162+M162)/12</f>
        <v>118.33333333333333</v>
      </c>
      <c r="O162" s="172">
        <f>(E162-D162)/D162*100</f>
        <v>-10.372771474878453</v>
      </c>
      <c r="P162" s="172">
        <f>100*(E162-E161)/E161</f>
        <v>25.396825396825385</v>
      </c>
      <c r="Q162" s="170">
        <f>(((B162+C162+D162+E162)/4)-((B161+C161+D161+E161)/4))/((B161+C161+D161+E161)/4)*100</f>
        <v>10.083064143977861</v>
      </c>
    </row>
    <row r="163" spans="1:17" s="171" customFormat="1" ht="12" customHeight="1">
      <c r="A163" s="32">
        <v>2008</v>
      </c>
      <c r="B163" s="169">
        <v>129.9</v>
      </c>
      <c r="C163" s="169">
        <v>129.8</v>
      </c>
      <c r="D163" s="169">
        <v>124.3</v>
      </c>
      <c r="E163" s="169">
        <v>131.8</v>
      </c>
      <c r="F163" s="169" t="s">
        <v>102</v>
      </c>
      <c r="G163" s="169" t="s">
        <v>102</v>
      </c>
      <c r="H163" s="169" t="s">
        <v>102</v>
      </c>
      <c r="I163" s="169" t="s">
        <v>102</v>
      </c>
      <c r="J163" s="169" t="s">
        <v>102</v>
      </c>
      <c r="K163" s="169" t="s">
        <v>102</v>
      </c>
      <c r="L163" s="169" t="s">
        <v>102</v>
      </c>
      <c r="M163" s="169" t="s">
        <v>102</v>
      </c>
      <c r="N163" s="169">
        <f>(B163+C163+D163+E163)/4</f>
        <v>128.95000000000002</v>
      </c>
      <c r="O163" s="172">
        <f>(E163-D163)/D163*100</f>
        <v>6.033789219629939</v>
      </c>
      <c r="P163" s="172">
        <f>100*(E163-E162)/E162</f>
        <v>19.168173598553363</v>
      </c>
      <c r="Q163" s="170">
        <f>(((B163+C163+D163+E163)/4)-((B162+C162+D162+E162)/4))/((B162+C162+D162+E162)/4)*100</f>
        <v>8.111507021588775</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5" t="s">
        <v>33</v>
      </c>
      <c r="B168" s="575"/>
      <c r="C168" s="575"/>
      <c r="D168" s="575"/>
      <c r="E168" s="575"/>
      <c r="F168" s="575"/>
      <c r="G168" s="575"/>
      <c r="H168" s="575"/>
      <c r="I168" s="575"/>
      <c r="J168" s="575"/>
      <c r="K168" s="575"/>
      <c r="L168" s="575"/>
      <c r="M168" s="575"/>
      <c r="N168" s="575"/>
      <c r="O168" s="575"/>
      <c r="P168" s="575"/>
      <c r="Q168" s="575"/>
    </row>
    <row r="169" spans="1:17" s="134" customFormat="1" ht="12" customHeight="1">
      <c r="A169" s="301"/>
      <c r="B169" s="301"/>
      <c r="C169" s="301"/>
      <c r="D169" s="301"/>
      <c r="E169" s="301"/>
      <c r="F169" s="301"/>
      <c r="G169" s="301"/>
      <c r="H169" s="301"/>
      <c r="I169" s="301"/>
      <c r="J169" s="301"/>
      <c r="K169" s="301"/>
      <c r="L169" s="301"/>
      <c r="M169" s="301"/>
      <c r="N169" s="301"/>
      <c r="O169" s="301"/>
      <c r="P169" s="301"/>
      <c r="Q169" s="301"/>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f>(B173+C173+D173+E173+F173+G173+H173+I173+J173+K173+L173+M173)/12</f>
        <v>106.30833333333332</v>
      </c>
      <c r="O173" s="172">
        <f>(D173-C173)/C173*100</f>
        <v>15.274949083503053</v>
      </c>
      <c r="P173" s="172" t="s">
        <v>186</v>
      </c>
      <c r="Q173" s="172" t="s">
        <v>187</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f>(B174+C174+D174+E174+F174+G174+H174+I174+J174+K174+L174+M174)/12</f>
        <v>105.86666666666666</v>
      </c>
      <c r="O174" s="172">
        <f>(E174-D174)/D174*100</f>
        <v>-14.663256606990624</v>
      </c>
      <c r="P174" s="172">
        <f>100*(E174-E173)/E173</f>
        <v>-1.6699410609037357</v>
      </c>
      <c r="Q174" s="170">
        <f>(((B174+C174+D174+E174)/4)-((B173+C173+D173+E173)/4))/((B173+C173+D173+E173)/4)*100</f>
        <v>1.2354830738819018</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f>(B175+C175+D175+E175+F175+G175+H175+I175+J175+K175+L175+M175)/12</f>
        <v>111.00833333333333</v>
      </c>
      <c r="O175" s="172">
        <f>(E175-D175)/D175*100</f>
        <v>-11.101766190075695</v>
      </c>
      <c r="P175" s="172">
        <f>100*(E175-E174)/E174</f>
        <v>5.594405594405604</v>
      </c>
      <c r="Q175" s="170">
        <f>(((B175+C175+D175+E175)/4)-((B174+C174+D174+E174)/4))/((B174+C174+D174+E174)/4)*100</f>
        <v>4.491091042225999</v>
      </c>
    </row>
    <row r="176" spans="1:17" s="171" customFormat="1" ht="12" customHeight="1">
      <c r="A176" s="32">
        <v>2008</v>
      </c>
      <c r="B176" s="169">
        <v>109.2</v>
      </c>
      <c r="C176" s="169">
        <v>116.4</v>
      </c>
      <c r="D176" s="169">
        <v>123</v>
      </c>
      <c r="E176" s="169">
        <v>126.4</v>
      </c>
      <c r="F176" s="169" t="s">
        <v>102</v>
      </c>
      <c r="G176" s="169" t="s">
        <v>102</v>
      </c>
      <c r="H176" s="169" t="s">
        <v>102</v>
      </c>
      <c r="I176" s="169" t="s">
        <v>102</v>
      </c>
      <c r="J176" s="169" t="s">
        <v>102</v>
      </c>
      <c r="K176" s="169" t="s">
        <v>102</v>
      </c>
      <c r="L176" s="169" t="s">
        <v>102</v>
      </c>
      <c r="M176" s="169" t="s">
        <v>102</v>
      </c>
      <c r="N176" s="169">
        <f>(B176+C176+D176+E176)/4</f>
        <v>118.75</v>
      </c>
      <c r="O176" s="172">
        <f>(E176-D176)/D176*100</f>
        <v>2.7642276422764276</v>
      </c>
      <c r="P176" s="172">
        <f>100*(E176-E175)/E175</f>
        <v>19.583727530747403</v>
      </c>
      <c r="Q176" s="170">
        <f>(((B176+C176+D176+E176)/4)-((B175+C175+D175+E175)/4))/((B175+C175+D175+E175)/4)*100</f>
        <v>10.955384256014959</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f>(B179+C179+D179+E179+F179+G179+H179+I179+J179+K179+L179+M179)/12</f>
        <v>106.40833333333335</v>
      </c>
      <c r="O179" s="172">
        <f>(D179-C179)/C179*100</f>
        <v>15.37678207739307</v>
      </c>
      <c r="P179" s="172" t="s">
        <v>186</v>
      </c>
      <c r="Q179" s="172" t="s">
        <v>187</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f>(B180+C180+D180+E180+F180+G180+H180+I180+J180+K180+L180+M180)/12</f>
        <v>102.41666666666664</v>
      </c>
      <c r="O180" s="172">
        <f>(E180-D180)/D180*100</f>
        <v>-14.013840830449817</v>
      </c>
      <c r="P180" s="172">
        <f>100*(E180-E179)/E179</f>
        <v>-2.834799608993149</v>
      </c>
      <c r="Q180" s="170">
        <f>(((B180+C180+D180+E180)/4)-((B179+C179+D179+E179)/4))/((B179+C179+D179+E179)/4)*100</f>
        <v>0.1974821031843877</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f>(B181+C181+D181+E181+F181+G181+H181+I181+J181+K181+L181+M181)/12</f>
        <v>104.93333333333332</v>
      </c>
      <c r="O181" s="172">
        <f>(E181-D181)/D181*100</f>
        <v>-9.433962264150944</v>
      </c>
      <c r="P181" s="172">
        <f>100*(E181-E180)/E180</f>
        <v>1.4084507042253434</v>
      </c>
      <c r="Q181" s="170">
        <f>(((B181+C181+D181+E181)/4)-((B180+C180+D180+E180)/4))/((B180+C180+D180+E180)/4)*100</f>
        <v>-0.6405518600640469</v>
      </c>
    </row>
    <row r="182" spans="1:17" s="171" customFormat="1" ht="12" customHeight="1">
      <c r="A182" s="32">
        <v>2008</v>
      </c>
      <c r="B182" s="169">
        <v>101.4</v>
      </c>
      <c r="C182" s="169">
        <v>107.2</v>
      </c>
      <c r="D182" s="169">
        <v>116.3</v>
      </c>
      <c r="E182" s="169">
        <v>119.8</v>
      </c>
      <c r="F182" s="169" t="s">
        <v>102</v>
      </c>
      <c r="G182" s="169" t="s">
        <v>102</v>
      </c>
      <c r="H182" s="169" t="s">
        <v>102</v>
      </c>
      <c r="I182" s="169" t="s">
        <v>102</v>
      </c>
      <c r="J182" s="169" t="s">
        <v>102</v>
      </c>
      <c r="K182" s="169" t="s">
        <v>102</v>
      </c>
      <c r="L182" s="169" t="s">
        <v>102</v>
      </c>
      <c r="M182" s="169" t="s">
        <v>102</v>
      </c>
      <c r="N182" s="169">
        <f>(B182+C182+D182+E182)/4</f>
        <v>111.17500000000001</v>
      </c>
      <c r="O182" s="172">
        <f>(E182-D182)/D182*100</f>
        <v>3.0094582975064488</v>
      </c>
      <c r="P182" s="172">
        <f>100*(E182-E181)/E181</f>
        <v>18.849206349206348</v>
      </c>
      <c r="Q182" s="170">
        <f>(((B182+C182+D182+E182)/4)-((B181+C181+D181+E181)/4))/((B181+C181+D181+E181)/4)*100</f>
        <v>10.265311182742384</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f>(B185+C185+D185+E185+F185+G185+H185+I185+J185+K185+L185+M185)/12</f>
        <v>105.58333333333333</v>
      </c>
      <c r="O185" s="172">
        <f>(D185-C185)/C185*100</f>
        <v>15.794871794871801</v>
      </c>
      <c r="P185" s="172" t="s">
        <v>186</v>
      </c>
      <c r="Q185" s="172" t="s">
        <v>187</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f>(B186+C186+D186+E186+F186+G186+H186+I186+J186+K186+L186+M186)/12</f>
        <v>136.58333333333331</v>
      </c>
      <c r="O186" s="172">
        <f>(E186-D186)/D186*100</f>
        <v>-20.13523666416228</v>
      </c>
      <c r="P186" s="172">
        <f>100*(E186-E185)/E185</f>
        <v>8.691206543967281</v>
      </c>
      <c r="Q186" s="170">
        <f>(((B186+C186+D186+E186)/4)-((B185+C185+D185+E185)/4))/((B185+C185+D185+E185)/4)*100</f>
        <v>10.547263681592032</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f>(B187+C187+D187+E187+F187+G187+H187+I187+J187+K187+L187+M187)/12</f>
        <v>165.225</v>
      </c>
      <c r="O187" s="172">
        <f>(E187-D187)/D187*100</f>
        <v>-20.11802575107296</v>
      </c>
      <c r="P187" s="172">
        <f>100*(E187-E186)/E186</f>
        <v>40.075258701787405</v>
      </c>
      <c r="Q187" s="170">
        <f>(((B187+C187+D187+E187)/4)-((B186+C186+D186+E186)/4))/((B186+C186+D186+E186)/4)*100</f>
        <v>45.88208820882086</v>
      </c>
    </row>
    <row r="188" spans="1:17" s="134" customFormat="1" ht="12" customHeight="1">
      <c r="A188" s="32">
        <v>2008</v>
      </c>
      <c r="B188" s="169">
        <v>178.5</v>
      </c>
      <c r="C188" s="169">
        <v>198</v>
      </c>
      <c r="D188" s="169">
        <v>182.9</v>
      </c>
      <c r="E188" s="169">
        <v>185.4</v>
      </c>
      <c r="F188" s="169" t="s">
        <v>102</v>
      </c>
      <c r="G188" s="169" t="s">
        <v>102</v>
      </c>
      <c r="H188" s="169" t="s">
        <v>102</v>
      </c>
      <c r="I188" s="169" t="s">
        <v>102</v>
      </c>
      <c r="J188" s="169" t="s">
        <v>102</v>
      </c>
      <c r="K188" s="169" t="s">
        <v>102</v>
      </c>
      <c r="L188" s="169" t="s">
        <v>102</v>
      </c>
      <c r="M188" s="169" t="s">
        <v>102</v>
      </c>
      <c r="N188" s="169">
        <f>(B188+C188+D188+E188)/4</f>
        <v>186.2</v>
      </c>
      <c r="O188" s="172">
        <f>(E188-D188)/D188*100</f>
        <v>1.366867140513942</v>
      </c>
      <c r="P188" s="172">
        <f>100*(E188-E187)/E187</f>
        <v>24.513096037609134</v>
      </c>
      <c r="Q188" s="170">
        <f>(((B188+C188+D188+E188)/4)-((B187+C187+D187+E187)/4))/((B187+C187+D187+E187)/4)*100</f>
        <v>14.88508406601882</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4" t="s">
        <v>40</v>
      </c>
      <c r="B192" s="514"/>
      <c r="C192" s="514"/>
      <c r="D192" s="514"/>
      <c r="E192" s="514"/>
      <c r="F192" s="514"/>
      <c r="G192" s="514"/>
      <c r="H192" s="514"/>
      <c r="I192" s="514"/>
      <c r="J192" s="514"/>
      <c r="K192" s="514"/>
      <c r="L192" s="514"/>
      <c r="M192" s="514"/>
      <c r="N192" s="514"/>
      <c r="O192" s="514"/>
      <c r="P192" s="514"/>
      <c r="Q192" s="514"/>
    </row>
    <row r="193" spans="1:17" s="134" customFormat="1" ht="12" customHeight="1">
      <c r="A193" s="514" t="s">
        <v>41</v>
      </c>
      <c r="B193" s="514"/>
      <c r="C193" s="514"/>
      <c r="D193" s="514"/>
      <c r="E193" s="514"/>
      <c r="F193" s="514"/>
      <c r="G193" s="514"/>
      <c r="H193" s="514"/>
      <c r="I193" s="514"/>
      <c r="J193" s="514"/>
      <c r="K193" s="514"/>
      <c r="L193" s="514"/>
      <c r="M193" s="514"/>
      <c r="N193" s="514"/>
      <c r="O193" s="514"/>
      <c r="P193" s="514"/>
      <c r="Q193" s="514"/>
    </row>
    <row r="194" spans="1:17" s="134" customFormat="1" ht="12" customHeight="1">
      <c r="A194" s="514" t="s">
        <v>50</v>
      </c>
      <c r="B194" s="514"/>
      <c r="C194" s="514"/>
      <c r="D194" s="514"/>
      <c r="E194" s="514"/>
      <c r="F194" s="514"/>
      <c r="G194" s="514"/>
      <c r="H194" s="514"/>
      <c r="I194" s="514"/>
      <c r="J194" s="514"/>
      <c r="K194" s="514"/>
      <c r="L194" s="514"/>
      <c r="M194" s="514"/>
      <c r="N194" s="514"/>
      <c r="O194" s="514"/>
      <c r="P194" s="514"/>
      <c r="Q194" s="514"/>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6" t="s">
        <v>4</v>
      </c>
      <c r="P197" s="517"/>
      <c r="Q197" s="517"/>
    </row>
    <row r="198" spans="1:17" s="134" customFormat="1" ht="12" customHeight="1">
      <c r="A198" s="142"/>
      <c r="B198" s="143"/>
      <c r="C198" s="144"/>
      <c r="D198" s="144"/>
      <c r="E198" s="144"/>
      <c r="F198" s="144"/>
      <c r="G198" s="144"/>
      <c r="H198" s="144"/>
      <c r="I198" s="144"/>
      <c r="J198" s="144"/>
      <c r="K198" s="144"/>
      <c r="L198" s="144"/>
      <c r="M198" s="144"/>
      <c r="N198" s="145"/>
      <c r="O198" s="146" t="s">
        <v>9</v>
      </c>
      <c r="P198" s="147"/>
      <c r="Q198" s="148" t="s">
        <v>195</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18" t="s">
        <v>19</v>
      </c>
      <c r="P199" s="519"/>
      <c r="Q199" s="519"/>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185</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5" t="s">
        <v>29</v>
      </c>
      <c r="B206" s="515"/>
      <c r="C206" s="515"/>
      <c r="D206" s="515"/>
      <c r="E206" s="515"/>
      <c r="F206" s="515"/>
      <c r="G206" s="515"/>
      <c r="H206" s="515"/>
      <c r="I206" s="515"/>
      <c r="J206" s="515"/>
      <c r="K206" s="515"/>
      <c r="L206" s="515"/>
      <c r="M206" s="515"/>
      <c r="N206" s="515"/>
      <c r="O206" s="515"/>
      <c r="P206" s="515"/>
      <c r="Q206" s="515"/>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f>(B211+C211+D211+E211+F211+G211+H211+I211+J211+K211+L211+M211)/12</f>
        <v>152.13333333333333</v>
      </c>
      <c r="O211" s="172">
        <f>(D211-C211)/C211*100</f>
        <v>6.699928724162492</v>
      </c>
      <c r="P211" s="172" t="s">
        <v>186</v>
      </c>
      <c r="Q211" s="172" t="s">
        <v>187</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f>(B212+C212+D212+E212+F212+G212+H212+I212+J212+K212+L212+M212)/12</f>
        <v>178.375</v>
      </c>
      <c r="O212" s="172">
        <f>(E212-D212)/D212*100</f>
        <v>-14.509169363538298</v>
      </c>
      <c r="P212" s="172">
        <f>100*(E212-E211)/E211</f>
        <v>1.6677357280307852</v>
      </c>
      <c r="Q212" s="170">
        <f>(((B212+C212+D212+E212)/4)-((B211+C211+D211+E211)/4))/((B211+C211+D211+E211)/4)*100</f>
        <v>12.286397812713597</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f>(B213+C213+D213+E213+F213+G213+H213+I213+J213+K213+L213+M213)/12</f>
        <v>190.54999999999998</v>
      </c>
      <c r="O213" s="172">
        <f>(E213-D213)/D213*100</f>
        <v>-7.765531062124249</v>
      </c>
      <c r="P213" s="172">
        <f>100*(E213-E212)/E212</f>
        <v>16.151419558359617</v>
      </c>
      <c r="Q213" s="170">
        <f>(((B213+C213+D213+E213)/4)-((B212+C212+D212+E212)/4))/((B212+C212+D212+E212)/4)*100</f>
        <v>14.442246233450003</v>
      </c>
    </row>
    <row r="214" spans="1:17" s="134" customFormat="1" ht="12" customHeight="1">
      <c r="A214" s="32">
        <v>2008</v>
      </c>
      <c r="B214" s="169">
        <v>198.2</v>
      </c>
      <c r="C214" s="169">
        <v>203.3</v>
      </c>
      <c r="D214" s="169">
        <v>197.7</v>
      </c>
      <c r="E214" s="169">
        <v>221.8</v>
      </c>
      <c r="F214" s="169" t="s">
        <v>102</v>
      </c>
      <c r="G214" s="169" t="s">
        <v>102</v>
      </c>
      <c r="H214" s="169" t="s">
        <v>102</v>
      </c>
      <c r="I214" s="169" t="s">
        <v>102</v>
      </c>
      <c r="J214" s="169" t="s">
        <v>102</v>
      </c>
      <c r="K214" s="169" t="s">
        <v>102</v>
      </c>
      <c r="L214" s="169" t="s">
        <v>102</v>
      </c>
      <c r="M214" s="169" t="s">
        <v>102</v>
      </c>
      <c r="N214" s="169">
        <f>(B214+C214+D214+E214)/4</f>
        <v>205.25</v>
      </c>
      <c r="O214" s="172">
        <f>(E214-D214)/D214*100</f>
        <v>12.190187152250898</v>
      </c>
      <c r="P214" s="172">
        <f>100*(E214-E213)/E213</f>
        <v>20.478001086366117</v>
      </c>
      <c r="Q214" s="170">
        <f>(((B214+C214+D214+E214)/4)-((B213+C213+D213+E213)/4))/((B213+C213+D213+E213)/4)*100</f>
        <v>9.175531914893616</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f>(B217+C217+D217+E217+F217+G217+H217+I217+J217+K217+L217+M217)/12</f>
        <v>141.34166666666667</v>
      </c>
      <c r="O217" s="172">
        <f>(D217-C217)/C217*100</f>
        <v>6.269592476489029</v>
      </c>
      <c r="P217" s="172" t="s">
        <v>186</v>
      </c>
      <c r="Q217" s="172" t="s">
        <v>187</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f>(B218+C218+D218+E218+F218+G218+H218+I218+J218+K218+L218+M218)/12</f>
        <v>166.51666666666668</v>
      </c>
      <c r="O218" s="172">
        <f>(E218-D218)/D218*100</f>
        <v>-14.177362893815642</v>
      </c>
      <c r="P218" s="172">
        <f>100*(E218-E217)/E217</f>
        <v>2.223766504517018</v>
      </c>
      <c r="Q218" s="170">
        <f>(((B218+C218+D218+E218)/4)-((B217+C217+D217+E217)/4))/((B217+C217+D217+E217)/4)*100</f>
        <v>13.38919925512104</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f>(B219+C219+D219+E219+F219+G219+H219+I219+J219+K219+L219+M219)/12</f>
        <v>174.98333333333332</v>
      </c>
      <c r="O219" s="172">
        <f>(E219-D219)/D219*100</f>
        <v>-9.007053716766155</v>
      </c>
      <c r="P219" s="172">
        <f>100*(E219-E218)/E218</f>
        <v>14.00407885791978</v>
      </c>
      <c r="Q219" s="170">
        <f>(((B219+C219+D219+E219)/4)-((B218+C218+D218+E218)/4))/((B218+C218+D218+E218)/4)*100</f>
        <v>13.122023320742318</v>
      </c>
    </row>
    <row r="220" spans="1:17" s="134" customFormat="1" ht="12" customHeight="1">
      <c r="A220" s="32">
        <v>2008</v>
      </c>
      <c r="B220" s="169">
        <v>181</v>
      </c>
      <c r="C220" s="169">
        <v>183</v>
      </c>
      <c r="D220" s="169">
        <v>177.4</v>
      </c>
      <c r="E220" s="169">
        <v>202.2</v>
      </c>
      <c r="F220" s="169" t="s">
        <v>102</v>
      </c>
      <c r="G220" s="169" t="s">
        <v>102</v>
      </c>
      <c r="H220" s="169" t="s">
        <v>102</v>
      </c>
      <c r="I220" s="169" t="s">
        <v>102</v>
      </c>
      <c r="J220" s="169" t="s">
        <v>102</v>
      </c>
      <c r="K220" s="169" t="s">
        <v>102</v>
      </c>
      <c r="L220" s="169" t="s">
        <v>102</v>
      </c>
      <c r="M220" s="169" t="s">
        <v>102</v>
      </c>
      <c r="N220" s="169">
        <f>(B220+C220+D220+E220)/4</f>
        <v>185.89999999999998</v>
      </c>
      <c r="O220" s="172">
        <f>(E220-D220)/D220*100</f>
        <v>13.979706877113857</v>
      </c>
      <c r="P220" s="172">
        <f>100*(E220-E219)/E219</f>
        <v>20.572450805008945</v>
      </c>
      <c r="Q220" s="170">
        <f>(((B220+C220+D220+E220)/4)-((B219+C219+D219+E219)/4))/((B219+C219+D219+E219)/4)*100</f>
        <v>7.955865272938438</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f>(B223+C223+D223+E223+F223+G223+H223+I223+J223+K223+L223+M223)/12</f>
        <v>187.14166666666662</v>
      </c>
      <c r="O223" s="172">
        <f>(D223-C223)/C223*100</f>
        <v>7.7134986225895315</v>
      </c>
      <c r="P223" s="172" t="s">
        <v>186</v>
      </c>
      <c r="Q223" s="172" t="s">
        <v>187</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f>(B224+C224+D224+E224+F224+G224+H224+I224+J224+K224+L224+M224)/12</f>
        <v>216.85833333333332</v>
      </c>
      <c r="O224" s="172">
        <f>(E224-D224)/D224*100</f>
        <v>-15.307892454466602</v>
      </c>
      <c r="P224" s="172">
        <f>100*(E224-E223)/E223</f>
        <v>0.2052334530528505</v>
      </c>
      <c r="Q224" s="170">
        <f>(((B224+C224+D224+E224)/4)-((B223+C223+D223+E223)/4))/((B223+C223+D223+E223)/4)*100</f>
        <v>9.640016179048148</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f>(B225+C225+D225+E225+F225+G225+H225+I225+J225+K225+L225+M225)/12</f>
        <v>241.12499999999997</v>
      </c>
      <c r="O225" s="172">
        <f>(E225-D225)/D225*100</f>
        <v>-4.815409309791333</v>
      </c>
      <c r="P225" s="172">
        <f>100*(E225-E224)/E224</f>
        <v>21.454173067076283</v>
      </c>
      <c r="Q225" s="170">
        <f>(((B225+C225+D225+E225)/4)-((B224+C224+D224+E224)/4))/((B224+C224+D224+E224)/4)*100</f>
        <v>17.707820954254792</v>
      </c>
    </row>
    <row r="226" spans="1:17" s="134" customFormat="1" ht="12" customHeight="1">
      <c r="A226" s="35">
        <v>2008</v>
      </c>
      <c r="B226" s="169">
        <v>253.7</v>
      </c>
      <c r="C226" s="169">
        <v>269.2</v>
      </c>
      <c r="D226" s="169">
        <v>263.7</v>
      </c>
      <c r="E226" s="169">
        <v>285.5</v>
      </c>
      <c r="F226" s="169" t="s">
        <v>102</v>
      </c>
      <c r="G226" s="169" t="s">
        <v>102</v>
      </c>
      <c r="H226" s="169" t="s">
        <v>102</v>
      </c>
      <c r="I226" s="169" t="s">
        <v>102</v>
      </c>
      <c r="J226" s="169" t="s">
        <v>102</v>
      </c>
      <c r="K226" s="169" t="s">
        <v>102</v>
      </c>
      <c r="L226" s="169" t="s">
        <v>102</v>
      </c>
      <c r="M226" s="169" t="s">
        <v>102</v>
      </c>
      <c r="N226" s="169">
        <f>(B226+C226+D226+E226)/4</f>
        <v>268.025</v>
      </c>
      <c r="O226" s="172">
        <f>(E226-D226)/D226*100</f>
        <v>8.266970041714075</v>
      </c>
      <c r="P226" s="172">
        <f>100*(E226-E225)/E225</f>
        <v>20.362563237774037</v>
      </c>
      <c r="Q226" s="170">
        <f>(((B226+C226+D226+E226)/4)-((B225+C225+D225+E225)/4))/((B225+C225+D225+E225)/4)*100</f>
        <v>12.003760969494344</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5" t="s">
        <v>30</v>
      </c>
      <c r="B231" s="515"/>
      <c r="C231" s="515"/>
      <c r="D231" s="515"/>
      <c r="E231" s="515"/>
      <c r="F231" s="515"/>
      <c r="G231" s="515"/>
      <c r="H231" s="515"/>
      <c r="I231" s="515"/>
      <c r="J231" s="515"/>
      <c r="K231" s="515"/>
      <c r="L231" s="515"/>
      <c r="M231" s="515"/>
      <c r="N231" s="515"/>
      <c r="O231" s="515"/>
      <c r="P231" s="515"/>
      <c r="Q231" s="515"/>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f>(B236+C236+D236+E236+F236+G236+H236+I236+J236+K236+L236+M236)/12</f>
        <v>133.7583333333333</v>
      </c>
      <c r="O236" s="172">
        <f>(D236-C236)/C236*100</f>
        <v>3.8461538461538507</v>
      </c>
      <c r="P236" s="172" t="s">
        <v>186</v>
      </c>
      <c r="Q236" s="172" t="s">
        <v>187</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f>(B237+C237+D237+E237+F237+G237+H237+I237+J237+K237+L237+M237)/12</f>
        <v>145.01666666666668</v>
      </c>
      <c r="O237" s="172">
        <f>(E237-D237)/D237*100</f>
        <v>-24</v>
      </c>
      <c r="P237" s="172">
        <f>100*(E237-E236)/E236</f>
        <v>-0.7462686567164108</v>
      </c>
      <c r="Q237" s="170">
        <f>(((B237+C237+D237+E237)/4)-((B236+C236+D236+E236)/4))/((B236+C236+D236+E236)/4)*100</f>
        <v>5.241215008933884</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f>(B238+C238+D238+E238+F238+G238+H238+I238+J238+K238+L238+M238)/12</f>
        <v>164.64166666666668</v>
      </c>
      <c r="O238" s="172">
        <f>(E238-D238)/D238*100</f>
        <v>-22.866520787746175</v>
      </c>
      <c r="P238" s="172">
        <f>100*(E238-E237)/E237</f>
        <v>17.794486215538843</v>
      </c>
      <c r="Q238" s="170">
        <f>(((B238+C238+D238+E238)/4)-((B237+C237+D237+E237)/4))/((B237+C237+D237+E237)/4)*100</f>
        <v>18.14751933597433</v>
      </c>
    </row>
    <row r="239" spans="1:17" s="134" customFormat="1" ht="12" customHeight="1">
      <c r="A239" s="32">
        <v>2008</v>
      </c>
      <c r="B239" s="169">
        <v>157.6</v>
      </c>
      <c r="C239" s="169">
        <v>176.2</v>
      </c>
      <c r="D239" s="169">
        <v>176.2</v>
      </c>
      <c r="E239" s="169">
        <v>191.9</v>
      </c>
      <c r="F239" s="169" t="s">
        <v>102</v>
      </c>
      <c r="G239" s="169" t="s">
        <v>102</v>
      </c>
      <c r="H239" s="169" t="s">
        <v>102</v>
      </c>
      <c r="I239" s="169" t="s">
        <v>102</v>
      </c>
      <c r="J239" s="169" t="s">
        <v>102</v>
      </c>
      <c r="K239" s="169" t="s">
        <v>102</v>
      </c>
      <c r="L239" s="169" t="s">
        <v>102</v>
      </c>
      <c r="M239" s="169" t="s">
        <v>102</v>
      </c>
      <c r="N239" s="169">
        <f>(B239+C239+D239+E239)/4</f>
        <v>175.475</v>
      </c>
      <c r="O239" s="172">
        <f>(E239-D239)/D239*100</f>
        <v>8.910329171396151</v>
      </c>
      <c r="P239" s="172">
        <f>100*(E239-E238)/E238</f>
        <v>36.09929078014185</v>
      </c>
      <c r="Q239" s="170">
        <f>(((B239+C239+D239+E239)/4)-((B238+C238+D238+E238)/4))/((B238+C238+D238+E238)/4)*100</f>
        <v>12.070892543509505</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f>(B242+C242+D242+E242+F242+G242+H242+I242+J242+K242+L242+M242)/12</f>
        <v>108.74166666666667</v>
      </c>
      <c r="O242" s="172">
        <f>(D242-C242)/C242*100</f>
        <v>11.168562564632882</v>
      </c>
      <c r="P242" s="172" t="s">
        <v>186</v>
      </c>
      <c r="Q242" s="172" t="s">
        <v>187</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f>(B243+C243+D243+E243+F243+G243+H243+I243+J243+K243+L243+M243)/12</f>
        <v>118.3</v>
      </c>
      <c r="O243" s="172">
        <f>(E243-D243)/D243*100</f>
        <v>-18.870967741935488</v>
      </c>
      <c r="P243" s="172">
        <f>100*(E243-E242)/E242</f>
        <v>-1.1787819253438143</v>
      </c>
      <c r="Q243" s="170">
        <f>(((B243+C243+D243+E243)/4)-((B242+C242+D242+E242)/4))/((B242+C242+D242+E242)/4)*100</f>
        <v>3.5932534832559107</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f>(B244+C244+D244+E244+F244+G244+H244+I244+J244+K244+L244+M244)/12</f>
        <v>129.66666666666666</v>
      </c>
      <c r="O244" s="172">
        <f>(E244-D244)/D244*100</f>
        <v>-14.605171208944789</v>
      </c>
      <c r="P244" s="172">
        <f>100*(E244-E243)/E243</f>
        <v>21.47117296222665</v>
      </c>
      <c r="Q244" s="170">
        <f>(((B244+C244+D244+E244)/4)-((B243+C243+D243+E243)/4))/((B243+C243+D243+E243)/4)*100</f>
        <v>15.549787635677214</v>
      </c>
    </row>
    <row r="245" spans="1:17" s="134" customFormat="1" ht="12" customHeight="1">
      <c r="A245" s="32">
        <v>2008</v>
      </c>
      <c r="B245" s="169">
        <v>116.6</v>
      </c>
      <c r="C245" s="169">
        <v>133.5</v>
      </c>
      <c r="D245" s="169">
        <v>142.2</v>
      </c>
      <c r="E245" s="169">
        <v>144.9</v>
      </c>
      <c r="F245" s="169" t="s">
        <v>102</v>
      </c>
      <c r="G245" s="169" t="s">
        <v>102</v>
      </c>
      <c r="H245" s="169" t="s">
        <v>102</v>
      </c>
      <c r="I245" s="169" t="s">
        <v>102</v>
      </c>
      <c r="J245" s="169" t="s">
        <v>102</v>
      </c>
      <c r="K245" s="169" t="s">
        <v>102</v>
      </c>
      <c r="L245" s="169" t="s">
        <v>102</v>
      </c>
      <c r="M245" s="169" t="s">
        <v>102</v>
      </c>
      <c r="N245" s="169">
        <f>(B245+C245+D245+E245)/4</f>
        <v>134.29999999999998</v>
      </c>
      <c r="O245" s="172">
        <f>(E245-D245)/D245*100</f>
        <v>1.898734177215202</v>
      </c>
      <c r="P245" s="172">
        <f>100*(E245-E244)/E244</f>
        <v>18.576104746317515</v>
      </c>
      <c r="Q245" s="170">
        <f>(((B245+C245+D245+E245)/4)-((B244+C244+D244+E244)/4))/((B244+C244+D244+E244)/4)*100</f>
        <v>9.699816214008566</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f>(B248+C248+D248+E248+F248+G248+H248+I248+J248+K248+L248+M248)/12</f>
        <v>182.52499999999998</v>
      </c>
      <c r="O248" s="172">
        <f>(D248-C248)/C248*100</f>
        <v>-3.5237586759209947</v>
      </c>
      <c r="P248" s="172" t="s">
        <v>186</v>
      </c>
      <c r="Q248" s="172" t="s">
        <v>187</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f>(B249+C249+D249+E249+F249+G249+H249+I249+J249+K249+L249+M249)/12</f>
        <v>197.05000000000004</v>
      </c>
      <c r="O249" s="172">
        <f>(E249-D249)/D249*100</f>
        <v>-29.654553611484967</v>
      </c>
      <c r="P249" s="172">
        <f>100*(E249-E248)/E248</f>
        <v>-0.25445292620863696</v>
      </c>
      <c r="Q249" s="170">
        <f>(((B249+C249+D249+E249)/4)-((B248+C248+D248+E248)/4))/((B248+C248+D248+E248)/4)*100</f>
        <v>7.120023249055507</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f>(B250+C250+D250+E250+F250+G250+H250+I250+J250+K250+L250+M250)/12</f>
        <v>232.8333333333333</v>
      </c>
      <c r="O250" s="172">
        <f>(E250-D250)/D250*100</f>
        <v>-31.744811683320524</v>
      </c>
      <c r="P250" s="172">
        <f>100*(E250-E249)/E249</f>
        <v>13.265306122448967</v>
      </c>
      <c r="Q250" s="170">
        <f>(((B250+C250+D250+E250)/4)-((B249+C249+D249+E249)/4))/((B249+C249+D249+E249)/4)*100</f>
        <v>21.09332609875202</v>
      </c>
    </row>
    <row r="251" spans="1:17" s="134" customFormat="1" ht="12" customHeight="1">
      <c r="A251" s="32">
        <v>2008</v>
      </c>
      <c r="B251" s="169">
        <v>237.5</v>
      </c>
      <c r="C251" s="169">
        <v>259.3</v>
      </c>
      <c r="D251" s="169">
        <v>242.5</v>
      </c>
      <c r="E251" s="169">
        <v>283.4</v>
      </c>
      <c r="F251" s="169" t="s">
        <v>102</v>
      </c>
      <c r="G251" s="169" t="s">
        <v>102</v>
      </c>
      <c r="H251" s="169" t="s">
        <v>102</v>
      </c>
      <c r="I251" s="169" t="s">
        <v>102</v>
      </c>
      <c r="J251" s="169" t="s">
        <v>102</v>
      </c>
      <c r="K251" s="169" t="s">
        <v>102</v>
      </c>
      <c r="L251" s="169" t="s">
        <v>102</v>
      </c>
      <c r="M251" s="169" t="s">
        <v>102</v>
      </c>
      <c r="N251" s="169">
        <f>(B251+C251+D251+E251)/4</f>
        <v>255.67499999999998</v>
      </c>
      <c r="O251" s="172">
        <f>(E251-D251)/D251*100</f>
        <v>16.86597938144329</v>
      </c>
      <c r="P251" s="172">
        <f>100*(E251-E250)/E250</f>
        <v>59.57207207207206</v>
      </c>
      <c r="Q251" s="170">
        <f>(((B251+C251+D251+E251)/4)-((B250+C250+D250+E250)/4))/((B250+C250+D250+E250)/4)*100</f>
        <v>14.562563011089951</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4" t="s">
        <v>40</v>
      </c>
      <c r="B255" s="514"/>
      <c r="C255" s="514"/>
      <c r="D255" s="514"/>
      <c r="E255" s="514"/>
      <c r="F255" s="514"/>
      <c r="G255" s="514"/>
      <c r="H255" s="514"/>
      <c r="I255" s="514"/>
      <c r="J255" s="514"/>
      <c r="K255" s="514"/>
      <c r="L255" s="514"/>
      <c r="M255" s="514"/>
      <c r="N255" s="514"/>
      <c r="O255" s="514"/>
      <c r="P255" s="514"/>
      <c r="Q255" s="514"/>
    </row>
    <row r="256" spans="1:17" s="134" customFormat="1" ht="12" customHeight="1">
      <c r="A256" s="514" t="s">
        <v>42</v>
      </c>
      <c r="B256" s="514"/>
      <c r="C256" s="514"/>
      <c r="D256" s="514"/>
      <c r="E256" s="514"/>
      <c r="F256" s="514"/>
      <c r="G256" s="514"/>
      <c r="H256" s="514"/>
      <c r="I256" s="514"/>
      <c r="J256" s="514"/>
      <c r="K256" s="514"/>
      <c r="L256" s="514"/>
      <c r="M256" s="514"/>
      <c r="N256" s="514"/>
      <c r="O256" s="514"/>
      <c r="P256" s="514"/>
      <c r="Q256" s="514"/>
    </row>
    <row r="257" spans="1:17" s="134" customFormat="1" ht="12" customHeight="1">
      <c r="A257" s="514" t="s">
        <v>50</v>
      </c>
      <c r="B257" s="514"/>
      <c r="C257" s="514"/>
      <c r="D257" s="514"/>
      <c r="E257" s="514"/>
      <c r="F257" s="514"/>
      <c r="G257" s="514"/>
      <c r="H257" s="514"/>
      <c r="I257" s="514"/>
      <c r="J257" s="514"/>
      <c r="K257" s="514"/>
      <c r="L257" s="514"/>
      <c r="M257" s="514"/>
      <c r="N257" s="514"/>
      <c r="O257" s="514"/>
      <c r="P257" s="514"/>
      <c r="Q257" s="514"/>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6" t="s">
        <v>4</v>
      </c>
      <c r="P260" s="517"/>
      <c r="Q260" s="517"/>
    </row>
    <row r="261" spans="1:17" s="134" customFormat="1" ht="12" customHeight="1">
      <c r="A261" s="142"/>
      <c r="B261" s="143"/>
      <c r="C261" s="144"/>
      <c r="D261" s="144"/>
      <c r="E261" s="144"/>
      <c r="F261" s="144"/>
      <c r="G261" s="144"/>
      <c r="H261" s="144"/>
      <c r="I261" s="144"/>
      <c r="J261" s="144"/>
      <c r="K261" s="144"/>
      <c r="L261" s="144"/>
      <c r="M261" s="144"/>
      <c r="N261" s="145"/>
      <c r="O261" s="146" t="s">
        <v>9</v>
      </c>
      <c r="P261" s="147"/>
      <c r="Q261" s="148" t="s">
        <v>195</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18" t="s">
        <v>19</v>
      </c>
      <c r="P262" s="519"/>
      <c r="Q262" s="519"/>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185</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5" t="s">
        <v>32</v>
      </c>
      <c r="B269" s="515"/>
      <c r="C269" s="515"/>
      <c r="D269" s="515"/>
      <c r="E269" s="515"/>
      <c r="F269" s="515"/>
      <c r="G269" s="515"/>
      <c r="H269" s="515"/>
      <c r="I269" s="515"/>
      <c r="J269" s="515"/>
      <c r="K269" s="515"/>
      <c r="L269" s="515"/>
      <c r="M269" s="515"/>
      <c r="N269" s="515"/>
      <c r="O269" s="515"/>
      <c r="P269" s="515"/>
      <c r="Q269" s="515"/>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f>(B274+C274+D274+E274+F274+G274+H274+I274+J274+K274+L274+M274)/12</f>
        <v>77.35000000000001</v>
      </c>
      <c r="O274" s="172">
        <f>(D274-C274)/C274*100</f>
        <v>20.610687022900766</v>
      </c>
      <c r="P274" s="172" t="s">
        <v>186</v>
      </c>
      <c r="Q274" s="172" t="s">
        <v>187</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f>(B275+C275+D275+E275+F275+G275+H275+I275+J275+K275+L275+M275)/12</f>
        <v>87.89166666666667</v>
      </c>
      <c r="O275" s="172">
        <f>(E275-D275)/D275*100</f>
        <v>-31.569173630454966</v>
      </c>
      <c r="P275" s="172">
        <f>100*(E275-E274)/E274</f>
        <v>-8.787128712871281</v>
      </c>
      <c r="Q275" s="170">
        <f>(((B275+C275+D275+E275)/4)-((B274+C274+D274+E274)/4))/((B274+C274+D274+E274)/4)*100</f>
        <v>2.3582089552238736</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f>(B276+C276+D276+E276+F276+G276+H276+I276+J276+K276+L276+M276)/12</f>
        <v>88.20833333333333</v>
      </c>
      <c r="O276" s="172">
        <f>(E276-D276)/D276*100</f>
        <v>-12.099276111685628</v>
      </c>
      <c r="P276" s="172">
        <f>100*(E276-E275)/E275</f>
        <v>15.332428765264583</v>
      </c>
      <c r="Q276" s="170">
        <f>(((B276+C276+D276+E276)/4)-((B275+C275+D275+E275)/4))/((B275+C275+D275+E275)/4)*100</f>
        <v>6.445027704870232</v>
      </c>
    </row>
    <row r="277" spans="1:17" s="134" customFormat="1" ht="12" customHeight="1">
      <c r="A277" s="32">
        <v>2008</v>
      </c>
      <c r="B277" s="169">
        <v>95.2</v>
      </c>
      <c r="C277" s="169">
        <v>97.7</v>
      </c>
      <c r="D277" s="169">
        <v>93.6</v>
      </c>
      <c r="E277" s="169">
        <v>100</v>
      </c>
      <c r="F277" s="169" t="s">
        <v>102</v>
      </c>
      <c r="G277" s="169" t="s">
        <v>102</v>
      </c>
      <c r="H277" s="169" t="s">
        <v>102</v>
      </c>
      <c r="I277" s="169" t="s">
        <v>102</v>
      </c>
      <c r="J277" s="169" t="s">
        <v>102</v>
      </c>
      <c r="K277" s="169" t="s">
        <v>102</v>
      </c>
      <c r="L277" s="169" t="s">
        <v>102</v>
      </c>
      <c r="M277" s="169" t="s">
        <v>102</v>
      </c>
      <c r="N277" s="169">
        <f>(B277+C277+D277+E277)/4</f>
        <v>96.625</v>
      </c>
      <c r="O277" s="172">
        <f>(E277-D277)/D277*100</f>
        <v>6.8376068376068435</v>
      </c>
      <c r="P277" s="172">
        <f>100*(E277-E276)/E276</f>
        <v>17.647058823529413</v>
      </c>
      <c r="Q277" s="170">
        <f>(((B277+C277+D277+E277)/4)-((B276+C276+D276+E276)/4))/((B276+C276+D276+E276)/4)*100</f>
        <v>5.89041095890411</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f>(B280+C280+D280+E280+F280+G280+H280+I280+J280+K280+L280+M280)/12</f>
        <v>66.34166666666667</v>
      </c>
      <c r="O280" s="172">
        <f>(D280-C280)/C280*100</f>
        <v>14.181286549707583</v>
      </c>
      <c r="P280" s="172" t="s">
        <v>186</v>
      </c>
      <c r="Q280" s="172" t="s">
        <v>187</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f>(B281+C281+D281+E281+F281+G281+H281+I281+J281+K281+L281+M281)/12</f>
        <v>79.56666666666668</v>
      </c>
      <c r="O281" s="172">
        <f>(E281-D281)/D281*100</f>
        <v>-32.373386295928505</v>
      </c>
      <c r="P281" s="172">
        <f>100*(E281-E280)/E280</f>
        <v>-1.7316017316017358</v>
      </c>
      <c r="Q281" s="170">
        <f>(((B281+C281+D281+E281)/4)-((B280+C280+D280+E280)/4))/((B280+C280+D280+E280)/4)*100</f>
        <v>9.02704601334738</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f>(B282+C282+D282+E282+F282+G282+H282+I282+J282+K282+L282+M282)/12</f>
        <v>77.75000000000001</v>
      </c>
      <c r="O282" s="172">
        <f>(E282-D282)/D282*100</f>
        <v>-12.873563218390807</v>
      </c>
      <c r="P282" s="172">
        <f>100*(E282-E281)/E281</f>
        <v>11.306901615271663</v>
      </c>
      <c r="Q282" s="170">
        <f>(((B282+C282+D282+E282)/4)-((B281+C281+D281+E281)/4))/((B281+C281+D281+E281)/4)*100</f>
        <v>4.574742268041252</v>
      </c>
    </row>
    <row r="283" spans="1:17" s="134" customFormat="1" ht="12" customHeight="1">
      <c r="A283" s="32">
        <v>2008</v>
      </c>
      <c r="B283" s="169">
        <v>83.2</v>
      </c>
      <c r="C283" s="169">
        <v>86.7</v>
      </c>
      <c r="D283" s="169">
        <v>82.8</v>
      </c>
      <c r="E283" s="169">
        <v>88.7</v>
      </c>
      <c r="F283" s="169" t="s">
        <v>102</v>
      </c>
      <c r="G283" s="169" t="s">
        <v>102</v>
      </c>
      <c r="H283" s="169" t="s">
        <v>102</v>
      </c>
      <c r="I283" s="169" t="s">
        <v>102</v>
      </c>
      <c r="J283" s="169" t="s">
        <v>102</v>
      </c>
      <c r="K283" s="169" t="s">
        <v>102</v>
      </c>
      <c r="L283" s="169" t="s">
        <v>102</v>
      </c>
      <c r="M283" s="169" t="s">
        <v>102</v>
      </c>
      <c r="N283" s="169">
        <f>(B283+C283+D283+E283)/4</f>
        <v>85.35</v>
      </c>
      <c r="O283" s="172">
        <f>(E283-D283)/D283*100</f>
        <v>7.125603864734306</v>
      </c>
      <c r="P283" s="172">
        <f>100*(E283-E282)/E282</f>
        <v>17.018469656992092</v>
      </c>
      <c r="Q283" s="170">
        <f>(((B283+C283+D283+E283)/4)-((B282+C282+D282+E282)/4))/((B282+C282+D282+E282)/4)*100</f>
        <v>5.17560073937152</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f>(B286+C286+D286+E286+F286+G286+H286+I286+J286+K286+L286+M286)/12</f>
        <v>116.85833333333335</v>
      </c>
      <c r="O286" s="172">
        <f>(D286-C286)/C286*100</f>
        <v>34.02777777777778</v>
      </c>
      <c r="P286" s="172" t="s">
        <v>186</v>
      </c>
      <c r="Q286" s="172" t="s">
        <v>187</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f>(B287+C287+D287+E287+F287+G287+H287+I287+J287+K287+L287+M287)/12</f>
        <v>117.72500000000001</v>
      </c>
      <c r="O287" s="172">
        <f>(E287-D287)/D287*100</f>
        <v>-29.51807228915664</v>
      </c>
      <c r="P287" s="172">
        <f>100*(E287-E286)/E286</f>
        <v>-23.529411764705888</v>
      </c>
      <c r="Q287" s="170">
        <f>(((B287+C287+D287+E287)/4)-((B286+C286+D286+E286)/4))/((B286+C286+D286+E286)/4)*100</f>
        <v>-10.99689681923973</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f>(B288+C288+D288+E288+F288+G288+H288+I288+J288+K288+L288+M288)/12</f>
        <v>125.79166666666667</v>
      </c>
      <c r="O288" s="172">
        <f>(E288-D288)/D288*100</f>
        <v>-10.281797410510292</v>
      </c>
      <c r="P288" s="172">
        <f>100*(E288-E287)/E287</f>
        <v>25.854700854700862</v>
      </c>
      <c r="Q288" s="170">
        <f>(((B288+C288+D288+E288)/4)-((B287+C287+D287+E287)/4))/((B287+C287+D287+E287)/4)*100</f>
        <v>11.026367400305084</v>
      </c>
    </row>
    <row r="289" spans="1:17" s="134" customFormat="1" ht="12" customHeight="1">
      <c r="A289" s="35">
        <v>2008</v>
      </c>
      <c r="B289" s="169">
        <v>138.1</v>
      </c>
      <c r="C289" s="169">
        <v>137</v>
      </c>
      <c r="D289" s="169">
        <v>132.6</v>
      </c>
      <c r="E289" s="169">
        <v>140.5</v>
      </c>
      <c r="F289" s="169" t="s">
        <v>102</v>
      </c>
      <c r="G289" s="169" t="s">
        <v>102</v>
      </c>
      <c r="H289" s="169" t="s">
        <v>102</v>
      </c>
      <c r="I289" s="169" t="s">
        <v>102</v>
      </c>
      <c r="J289" s="169" t="s">
        <v>102</v>
      </c>
      <c r="K289" s="169" t="s">
        <v>102</v>
      </c>
      <c r="L289" s="169" t="s">
        <v>102</v>
      </c>
      <c r="M289" s="169" t="s">
        <v>102</v>
      </c>
      <c r="N289" s="169">
        <f>(B289+C289+D289+E289)/4</f>
        <v>137.05</v>
      </c>
      <c r="O289" s="172">
        <f>(E289-D289)/D289*100</f>
        <v>5.957767722473609</v>
      </c>
      <c r="P289" s="172">
        <f>100*(E289-E288)/E288</f>
        <v>19.269949066213925</v>
      </c>
      <c r="Q289" s="170">
        <f>(((B289+C289+D289+E289)/4)-((B288+C288+D288+E288)/4))/((B288+C288+D288+E288)/4)*100</f>
        <v>7.595682041216888</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5" t="s">
        <v>33</v>
      </c>
      <c r="B294" s="515"/>
      <c r="C294" s="515"/>
      <c r="D294" s="515"/>
      <c r="E294" s="515"/>
      <c r="F294" s="515"/>
      <c r="G294" s="515"/>
      <c r="H294" s="515"/>
      <c r="I294" s="515"/>
      <c r="J294" s="515"/>
      <c r="K294" s="515"/>
      <c r="L294" s="515"/>
      <c r="M294" s="515"/>
      <c r="N294" s="515"/>
      <c r="O294" s="515"/>
      <c r="P294" s="515"/>
      <c r="Q294" s="515"/>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f>(B299+C299+D299+E299+F299+G299+H299+I299+J299+K299+L299+M299)/12</f>
        <v>113.33333333333333</v>
      </c>
      <c r="O299" s="172">
        <f>(D299-C299)/C299*100</f>
        <v>15.421455938697312</v>
      </c>
      <c r="P299" s="172" t="s">
        <v>186</v>
      </c>
      <c r="Q299" s="172" t="s">
        <v>187</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f>(B300+C300+D300+E300+F300+G300+H300+I300+J300+K300+L300+M300)/12</f>
        <v>115.85833333333333</v>
      </c>
      <c r="O300" s="172">
        <f>(E300-D300)/D300*100</f>
        <v>-14.365079365079362</v>
      </c>
      <c r="P300" s="172">
        <f>100*(E300-E299)/E299</f>
        <v>-0.36934441366573545</v>
      </c>
      <c r="Q300" s="170">
        <f>(((B300+C300+D300+E300)/4)-((B299+C299+D299+E299)/4))/((B299+C299+D299+E299)/4)*100</f>
        <v>2.229447282861129</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f>(B301+C301+D301+E301+F301+G301+H301+I301+J301+K301+L301+M301)/12</f>
        <v>121.67500000000001</v>
      </c>
      <c r="O301" s="172">
        <f>(E301-D301)/D301*100</f>
        <v>-11.093871217998457</v>
      </c>
      <c r="P301" s="172">
        <f>100*(E301-E300)/E300</f>
        <v>6.209453197404994</v>
      </c>
      <c r="Q301" s="170">
        <f>(((B301+C301+D301+E301)/4)-((B300+C300+D300+E300)/4))/((B300+C300+D300+E300)/4)*100</f>
        <v>5.633802816901397</v>
      </c>
    </row>
    <row r="302" spans="1:17" s="134" customFormat="1" ht="12" customHeight="1">
      <c r="A302" s="32">
        <v>2008</v>
      </c>
      <c r="B302" s="169">
        <v>122.4</v>
      </c>
      <c r="C302" s="169">
        <v>130.6</v>
      </c>
      <c r="D302" s="169">
        <v>138.5</v>
      </c>
      <c r="E302" s="169">
        <v>141.8</v>
      </c>
      <c r="F302" s="169" t="s">
        <v>102</v>
      </c>
      <c r="G302" s="169" t="s">
        <v>102</v>
      </c>
      <c r="H302" s="169" t="s">
        <v>102</v>
      </c>
      <c r="I302" s="169" t="s">
        <v>102</v>
      </c>
      <c r="J302" s="169" t="s">
        <v>102</v>
      </c>
      <c r="K302" s="169" t="s">
        <v>102</v>
      </c>
      <c r="L302" s="169" t="s">
        <v>102</v>
      </c>
      <c r="M302" s="169" t="s">
        <v>102</v>
      </c>
      <c r="N302" s="169">
        <f>(B302+C302+D302+E302)/4</f>
        <v>133.325</v>
      </c>
      <c r="O302" s="172">
        <f>(E302-D302)/D302*100</f>
        <v>2.3826714801444124</v>
      </c>
      <c r="P302" s="172">
        <f>100*(E302-E301)/E301</f>
        <v>23.734729493891816</v>
      </c>
      <c r="Q302" s="170">
        <f>(((B302+C302+D302+E302)/4)-((B301+C301+D301+E301)/4))/((B301+C301+D301+E301)/4)*100</f>
        <v>14.688172043010741</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f>(B305+C305+D305+E305+F305+G305+H305+I305+J305+K305+L305+M305)/12</f>
        <v>113.48333333333333</v>
      </c>
      <c r="O305" s="172">
        <f>(D305-C305)/C305*100</f>
        <v>15.391969407265782</v>
      </c>
      <c r="P305" s="172" t="s">
        <v>186</v>
      </c>
      <c r="Q305" s="172" t="s">
        <v>187</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f>(B306+C306+D306+E306+F306+G306+H306+I306+J306+K306+L306+M306)/12</f>
        <v>112.31666666666666</v>
      </c>
      <c r="O306" s="172">
        <f>(E306-D306)/D306*100</f>
        <v>-13.687600644122384</v>
      </c>
      <c r="P306" s="172">
        <f>100*(E306-E305)/E305</f>
        <v>-1.4705882352941124</v>
      </c>
      <c r="Q306" s="170">
        <f>(((B306+C306+D306+E306)/4)-((B305+C305+D305+E305)/4))/((B305+C305+D305+E305)/4)*100</f>
        <v>1.112656467315719</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f>(B307+C307+D307+E307+F307+G307+H307+I307+J307+K307+L307+M307)/12</f>
        <v>115.40833333333335</v>
      </c>
      <c r="O307" s="172">
        <f>(E307-D307)/D307*100</f>
        <v>-9.27152317880795</v>
      </c>
      <c r="P307" s="172">
        <f>100*(E307-E306)/E306</f>
        <v>2.2388059701492455</v>
      </c>
      <c r="Q307" s="170">
        <f>(((B307+C307+D307+E307)/4)-((B306+C306+D306+E306)/4))/((B306+C306+D306+E306)/4)*100</f>
        <v>0.7106831728564801</v>
      </c>
    </row>
    <row r="308" spans="1:17" s="134" customFormat="1" ht="12" customHeight="1">
      <c r="A308" s="32">
        <v>2008</v>
      </c>
      <c r="B308" s="169">
        <v>114.4</v>
      </c>
      <c r="C308" s="169">
        <v>120.9</v>
      </c>
      <c r="D308" s="169">
        <v>131.4</v>
      </c>
      <c r="E308" s="169">
        <v>134.9</v>
      </c>
      <c r="F308" s="169" t="s">
        <v>102</v>
      </c>
      <c r="G308" s="169" t="s">
        <v>102</v>
      </c>
      <c r="H308" s="169" t="s">
        <v>102</v>
      </c>
      <c r="I308" s="169" t="s">
        <v>102</v>
      </c>
      <c r="J308" s="169" t="s">
        <v>102</v>
      </c>
      <c r="K308" s="169" t="s">
        <v>102</v>
      </c>
      <c r="L308" s="169" t="s">
        <v>102</v>
      </c>
      <c r="M308" s="169" t="s">
        <v>102</v>
      </c>
      <c r="N308" s="169">
        <f>(B308+C308+D308+E308)/4</f>
        <v>125.4</v>
      </c>
      <c r="O308" s="172">
        <f>(E308-D308)/D308*100</f>
        <v>2.663622526636225</v>
      </c>
      <c r="P308" s="172">
        <f>100*(E308-E307)/E307</f>
        <v>23.083941605839424</v>
      </c>
      <c r="Q308" s="170">
        <f>(((B308+C308+D308+E308)/4)-((B307+C307+D307+E307)/4))/((B307+C307+D307+E307)/4)*100</f>
        <v>14.181652629182809</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f>(B311+C311+D311+E311+F311+G311+H311+I311+J311+K311+L311+M311)/12</f>
        <v>111.89166666666665</v>
      </c>
      <c r="O311" s="172">
        <f>(D311-C311)/C311*100</f>
        <v>16.17933723196882</v>
      </c>
      <c r="P311" s="172" t="s">
        <v>186</v>
      </c>
      <c r="Q311" s="172" t="s">
        <v>187</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f>(B312+C312+D312+E312+F312+G312+H312+I312+J312+K312+L312+M312)/12</f>
        <v>147.79999999999998</v>
      </c>
      <c r="O312" s="172">
        <f>(E312-D312)/D312*100</f>
        <v>-19.804058782365296</v>
      </c>
      <c r="P312" s="172">
        <f>100*(E312-E311)/E311</f>
        <v>11.046511627906968</v>
      </c>
      <c r="Q312" s="170">
        <f>(((B312+C312+D312+E312)/4)-((B311+C311+D311+E311)/4))/((B311+C311+D311+E311)/4)*100</f>
        <v>12.538370720188908</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f>(B313+C313+D313+E313+F313+G313+H313+I313+J313+K313+L313+M313)/12</f>
        <v>178.04999999999998</v>
      </c>
      <c r="O313" s="172">
        <f>(E313-D313)/D313*100</f>
        <v>-20.557491289198612</v>
      </c>
      <c r="P313" s="172">
        <f>100*(E313-E312)/E312</f>
        <v>39.26701570680628</v>
      </c>
      <c r="Q313" s="170">
        <f>(((B313+C313+D313+E313)/4)-((B312+C312+D312+E312)/4))/((B312+C312+D312+E312)/4)*100</f>
        <v>46.20226605119598</v>
      </c>
    </row>
    <row r="314" spans="1:17" s="134" customFormat="1" ht="12" customHeight="1">
      <c r="A314" s="32">
        <v>2008</v>
      </c>
      <c r="B314" s="169">
        <v>194.9</v>
      </c>
      <c r="C314" s="169">
        <v>218.3</v>
      </c>
      <c r="D314" s="169">
        <v>201.9</v>
      </c>
      <c r="E314" s="169">
        <v>204.2</v>
      </c>
      <c r="F314" s="169" t="s">
        <v>102</v>
      </c>
      <c r="G314" s="169" t="s">
        <v>102</v>
      </c>
      <c r="H314" s="169" t="s">
        <v>102</v>
      </c>
      <c r="I314" s="169" t="s">
        <v>102</v>
      </c>
      <c r="J314" s="169" t="s">
        <v>102</v>
      </c>
      <c r="K314" s="169" t="s">
        <v>102</v>
      </c>
      <c r="L314" s="169" t="s">
        <v>102</v>
      </c>
      <c r="M314" s="169" t="s">
        <v>102</v>
      </c>
      <c r="N314" s="169">
        <f>(B314+C314+D314+E314)/4</f>
        <v>204.825</v>
      </c>
      <c r="O314" s="172">
        <f>(E314-D314)/D314*100</f>
        <v>1.139177810797416</v>
      </c>
      <c r="P314" s="172">
        <f>100*(E314-E313)/E313</f>
        <v>27.944862155388467</v>
      </c>
      <c r="Q314" s="170">
        <f>(((B314+C314+D314+E314)/4)-((B313+C313+D313+E313)/4))/((B313+C313+D313+E313)/4)*100</f>
        <v>17.580367393800213</v>
      </c>
    </row>
    <row r="315" s="134"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377" customWidth="1"/>
    <col min="2" max="2" width="11.140625" style="377" customWidth="1"/>
    <col min="3" max="3" width="25.140625" style="377" customWidth="1"/>
    <col min="4" max="4" width="7.7109375" style="377" customWidth="1"/>
    <col min="5" max="5" width="7.8515625" style="377" customWidth="1"/>
    <col min="6" max="6" width="8.00390625" style="377" customWidth="1"/>
    <col min="7" max="7" width="6.7109375" style="377" customWidth="1"/>
    <col min="8" max="9" width="7.7109375" style="377" customWidth="1"/>
    <col min="10" max="10" width="7.421875" style="377" customWidth="1"/>
    <col min="11" max="11" width="2.8515625" style="378" customWidth="1"/>
    <col min="12" max="12" width="4.57421875" style="378" customWidth="1"/>
    <col min="13" max="16384" width="11.421875" style="377" customWidth="1"/>
  </cols>
  <sheetData>
    <row r="1" spans="1:12" s="306" customFormat="1" ht="12.75" customHeight="1">
      <c r="A1" s="302"/>
      <c r="B1" s="303"/>
      <c r="C1" s="303"/>
      <c r="D1" s="303"/>
      <c r="E1" s="303"/>
      <c r="F1" s="303"/>
      <c r="G1" s="304"/>
      <c r="H1" s="303"/>
      <c r="I1" s="303"/>
      <c r="J1" s="303"/>
      <c r="K1" s="305"/>
      <c r="L1" s="305"/>
    </row>
    <row r="2" spans="1:12" s="306" customFormat="1" ht="12.75" customHeight="1">
      <c r="A2" s="307"/>
      <c r="B2" s="303"/>
      <c r="C2" s="303"/>
      <c r="D2" s="303"/>
      <c r="E2" s="303"/>
      <c r="F2" s="303"/>
      <c r="G2" s="304"/>
      <c r="H2" s="303"/>
      <c r="I2" s="303"/>
      <c r="J2" s="303"/>
      <c r="K2" s="305"/>
      <c r="L2" s="305"/>
    </row>
    <row r="3" spans="1:12" s="306" customFormat="1" ht="15.75" customHeight="1">
      <c r="A3" s="590" t="s">
        <v>163</v>
      </c>
      <c r="B3" s="590"/>
      <c r="C3" s="590"/>
      <c r="D3" s="590"/>
      <c r="E3" s="590"/>
      <c r="F3" s="590"/>
      <c r="G3" s="590"/>
      <c r="H3" s="590"/>
      <c r="I3" s="590"/>
      <c r="J3" s="590"/>
      <c r="K3" s="305"/>
      <c r="L3" s="305"/>
    </row>
    <row r="4" spans="1:12" s="306" customFormat="1" ht="13.5" customHeight="1">
      <c r="A4" s="591" t="s">
        <v>164</v>
      </c>
      <c r="B4" s="591"/>
      <c r="C4" s="591"/>
      <c r="D4" s="591"/>
      <c r="E4" s="591"/>
      <c r="F4" s="591"/>
      <c r="G4" s="591"/>
      <c r="H4" s="591"/>
      <c r="I4" s="591"/>
      <c r="J4" s="591"/>
      <c r="K4" s="305"/>
      <c r="L4" s="305"/>
    </row>
    <row r="5" spans="1:12" s="306" customFormat="1" ht="13.5" customHeight="1">
      <c r="A5" s="591" t="s">
        <v>50</v>
      </c>
      <c r="B5" s="591"/>
      <c r="C5" s="591"/>
      <c r="D5" s="591"/>
      <c r="E5" s="591"/>
      <c r="F5" s="591"/>
      <c r="G5" s="591"/>
      <c r="H5" s="591"/>
      <c r="I5" s="591"/>
      <c r="J5" s="591"/>
      <c r="K5" s="305"/>
      <c r="L5" s="305"/>
    </row>
    <row r="6" spans="4:12" s="306" customFormat="1" ht="12" customHeight="1">
      <c r="D6" s="308"/>
      <c r="E6" s="308"/>
      <c r="F6" s="308"/>
      <c r="G6" s="309"/>
      <c r="H6" s="310"/>
      <c r="I6" s="310"/>
      <c r="J6" s="310"/>
      <c r="K6" s="305"/>
      <c r="L6" s="305"/>
    </row>
    <row r="7" spans="4:12" s="306" customFormat="1" ht="12" customHeight="1">
      <c r="D7" s="308"/>
      <c r="E7" s="308"/>
      <c r="F7" s="308"/>
      <c r="G7" s="309"/>
      <c r="H7" s="310"/>
      <c r="I7" s="310"/>
      <c r="J7" s="310"/>
      <c r="K7" s="305"/>
      <c r="L7" s="305"/>
    </row>
    <row r="8" spans="1:12" s="315" customFormat="1" ht="11.25" customHeight="1">
      <c r="A8" s="311"/>
      <c r="B8" s="311"/>
      <c r="C8" s="312"/>
      <c r="D8" s="577" t="s">
        <v>200</v>
      </c>
      <c r="E8" s="583" t="s">
        <v>108</v>
      </c>
      <c r="F8" s="584"/>
      <c r="G8" s="587" t="s">
        <v>179</v>
      </c>
      <c r="H8" s="313" t="s">
        <v>4</v>
      </c>
      <c r="I8" s="313"/>
      <c r="J8" s="313"/>
      <c r="K8" s="314"/>
      <c r="L8" s="314"/>
    </row>
    <row r="9" spans="3:12" s="315" customFormat="1" ht="11.25" customHeight="1">
      <c r="C9" s="316"/>
      <c r="D9" s="578"/>
      <c r="E9" s="585"/>
      <c r="F9" s="586"/>
      <c r="G9" s="588"/>
      <c r="H9" s="317" t="s">
        <v>9</v>
      </c>
      <c r="I9" s="318"/>
      <c r="J9" s="319" t="s">
        <v>195</v>
      </c>
      <c r="K9" s="314"/>
      <c r="L9" s="314"/>
    </row>
    <row r="10" spans="1:12" s="315" customFormat="1" ht="11.25" customHeight="1">
      <c r="A10" s="320" t="s">
        <v>109</v>
      </c>
      <c r="B10" s="320"/>
      <c r="C10" s="321"/>
      <c r="D10" s="578"/>
      <c r="E10" s="580" t="s">
        <v>194</v>
      </c>
      <c r="F10" s="580" t="s">
        <v>196</v>
      </c>
      <c r="G10" s="588"/>
      <c r="H10" s="322" t="s">
        <v>19</v>
      </c>
      <c r="I10" s="322"/>
      <c r="J10" s="322"/>
      <c r="K10" s="314"/>
      <c r="L10" s="314"/>
    </row>
    <row r="11" spans="3:12" s="315" customFormat="1" ht="11.25" customHeight="1">
      <c r="C11" s="316"/>
      <c r="D11" s="578"/>
      <c r="E11" s="581"/>
      <c r="F11" s="581" t="s">
        <v>102</v>
      </c>
      <c r="G11" s="588"/>
      <c r="H11" s="323" t="s">
        <v>20</v>
      </c>
      <c r="I11" s="324" t="s">
        <v>21</v>
      </c>
      <c r="J11" s="325" t="s">
        <v>21</v>
      </c>
      <c r="K11" s="314"/>
      <c r="L11" s="314"/>
    </row>
    <row r="12" spans="1:12" s="315" customFormat="1" ht="10.5" customHeight="1">
      <c r="A12" s="326"/>
      <c r="B12" s="326"/>
      <c r="C12" s="327"/>
      <c r="D12" s="579"/>
      <c r="E12" s="582"/>
      <c r="F12" s="582" t="s">
        <v>102</v>
      </c>
      <c r="G12" s="589"/>
      <c r="H12" s="328" t="s">
        <v>22</v>
      </c>
      <c r="I12" s="329" t="s">
        <v>23</v>
      </c>
      <c r="J12" s="330" t="s">
        <v>185</v>
      </c>
      <c r="K12" s="314"/>
      <c r="L12" s="314"/>
    </row>
    <row r="13" spans="1:12" s="315" customFormat="1" ht="10.5" customHeight="1">
      <c r="A13" s="331"/>
      <c r="B13" s="332"/>
      <c r="C13" s="316"/>
      <c r="D13" s="333"/>
      <c r="E13" s="334"/>
      <c r="F13" s="335"/>
      <c r="G13" s="336"/>
      <c r="H13" s="337"/>
      <c r="I13" s="337"/>
      <c r="J13" s="337"/>
      <c r="K13" s="338"/>
      <c r="L13" s="314"/>
    </row>
    <row r="14" spans="1:12" s="315" customFormat="1" ht="10.5" customHeight="1">
      <c r="A14" s="332"/>
      <c r="B14" s="331"/>
      <c r="C14" s="316"/>
      <c r="D14" s="333"/>
      <c r="E14" s="334"/>
      <c r="F14" s="334"/>
      <c r="G14" s="339"/>
      <c r="H14" s="337"/>
      <c r="I14" s="337"/>
      <c r="J14" s="337"/>
      <c r="K14" s="338"/>
      <c r="L14" s="314"/>
    </row>
    <row r="15" spans="1:12" s="315" customFormat="1" ht="10.5" customHeight="1">
      <c r="A15" s="331" t="s">
        <v>143</v>
      </c>
      <c r="B15" s="331"/>
      <c r="C15" s="340"/>
      <c r="D15" s="336">
        <v>157.9</v>
      </c>
      <c r="E15" s="341">
        <v>154.7</v>
      </c>
      <c r="F15" s="342">
        <v>130.1</v>
      </c>
      <c r="G15" s="336">
        <v>145.9</v>
      </c>
      <c r="H15" s="337">
        <v>2.0685197155785504</v>
      </c>
      <c r="I15" s="337">
        <v>21.368178324365882</v>
      </c>
      <c r="J15" s="337">
        <v>13.496693893426677</v>
      </c>
      <c r="K15" s="343"/>
      <c r="L15" s="337"/>
    </row>
    <row r="16" spans="1:12" s="315" customFormat="1" ht="10.5" customHeight="1">
      <c r="A16" s="331"/>
      <c r="B16" s="331"/>
      <c r="C16" s="340"/>
      <c r="D16" s="333"/>
      <c r="E16" s="341"/>
      <c r="F16" s="342"/>
      <c r="G16" s="336"/>
      <c r="H16" s="337"/>
      <c r="I16" s="337"/>
      <c r="J16" s="337"/>
      <c r="K16" s="337"/>
      <c r="L16" s="337"/>
    </row>
    <row r="17" spans="1:12" s="315" customFormat="1" ht="10.5" customHeight="1">
      <c r="A17" s="331" t="s">
        <v>102</v>
      </c>
      <c r="B17" s="331" t="s">
        <v>25</v>
      </c>
      <c r="C17" s="340"/>
      <c r="D17" s="336">
        <v>146.7</v>
      </c>
      <c r="E17" s="341">
        <v>142.8</v>
      </c>
      <c r="F17" s="342">
        <v>121.3</v>
      </c>
      <c r="G17" s="336">
        <v>133.825</v>
      </c>
      <c r="H17" s="337">
        <v>2.731092436974774</v>
      </c>
      <c r="I17" s="337">
        <v>20.939818631492162</v>
      </c>
      <c r="J17" s="337">
        <v>13.724240492882933</v>
      </c>
      <c r="K17" s="337"/>
      <c r="L17" s="337"/>
    </row>
    <row r="18" spans="1:12" s="315" customFormat="1" ht="10.5" customHeight="1">
      <c r="A18" s="331"/>
      <c r="B18" s="331" t="s">
        <v>26</v>
      </c>
      <c r="C18" s="340"/>
      <c r="D18" s="336">
        <v>316</v>
      </c>
      <c r="E18" s="341">
        <v>321</v>
      </c>
      <c r="F18" s="341">
        <v>254.2</v>
      </c>
      <c r="G18" s="336">
        <v>316.075</v>
      </c>
      <c r="H18" s="337">
        <v>-1.557632398753894</v>
      </c>
      <c r="I18" s="337">
        <v>24.31156569630213</v>
      </c>
      <c r="J18" s="337">
        <v>12.29238831157295</v>
      </c>
      <c r="K18" s="337"/>
      <c r="L18" s="337"/>
    </row>
    <row r="19" spans="1:12" s="315" customFormat="1" ht="10.5" customHeight="1">
      <c r="A19" s="331"/>
      <c r="B19" s="331"/>
      <c r="C19" s="340"/>
      <c r="D19" s="336"/>
      <c r="E19" s="341"/>
      <c r="F19" s="333"/>
      <c r="G19" s="336"/>
      <c r="H19" s="337"/>
      <c r="I19" s="337"/>
      <c r="J19" s="337"/>
      <c r="K19" s="344"/>
      <c r="L19" s="344"/>
    </row>
    <row r="20" spans="1:12" s="315" customFormat="1" ht="10.5" customHeight="1">
      <c r="A20" s="331"/>
      <c r="B20" s="331"/>
      <c r="C20" s="340"/>
      <c r="D20" s="336"/>
      <c r="E20" s="341"/>
      <c r="F20" s="333"/>
      <c r="G20" s="339"/>
      <c r="H20" s="337"/>
      <c r="I20" s="337"/>
      <c r="J20" s="337"/>
      <c r="K20" s="344"/>
      <c r="L20" s="344"/>
    </row>
    <row r="21" spans="1:12" s="315" customFormat="1" ht="10.5" customHeight="1">
      <c r="A21" s="331" t="s">
        <v>110</v>
      </c>
      <c r="B21" s="331"/>
      <c r="C21" s="340"/>
      <c r="D21" s="336">
        <v>101.8</v>
      </c>
      <c r="E21" s="341">
        <v>88.3</v>
      </c>
      <c r="F21" s="341">
        <v>84.5</v>
      </c>
      <c r="G21" s="336">
        <v>94.375</v>
      </c>
      <c r="H21" s="337">
        <v>15.288788221970556</v>
      </c>
      <c r="I21" s="337">
        <v>20.473372781065088</v>
      </c>
      <c r="J21" s="337">
        <v>7.857142857142857</v>
      </c>
      <c r="K21" s="343"/>
      <c r="L21" s="337"/>
    </row>
    <row r="22" spans="1:12" s="315" customFormat="1" ht="10.5" customHeight="1">
      <c r="A22" s="331"/>
      <c r="B22" s="331"/>
      <c r="C22" s="340"/>
      <c r="D22" s="336"/>
      <c r="E22" s="341"/>
      <c r="F22" s="333"/>
      <c r="G22" s="339"/>
      <c r="H22" s="337"/>
      <c r="I22" s="337"/>
      <c r="J22" s="337"/>
      <c r="K22" s="343"/>
      <c r="L22" s="337"/>
    </row>
    <row r="23" spans="1:12" s="315" customFormat="1" ht="10.5" customHeight="1">
      <c r="A23" s="331"/>
      <c r="B23" s="331" t="s">
        <v>25</v>
      </c>
      <c r="C23" s="340"/>
      <c r="D23" s="336">
        <v>88.6</v>
      </c>
      <c r="E23" s="341">
        <v>78</v>
      </c>
      <c r="F23" s="341">
        <v>76.2</v>
      </c>
      <c r="G23" s="336">
        <v>85.1</v>
      </c>
      <c r="H23" s="337">
        <v>13.589743589743584</v>
      </c>
      <c r="I23" s="337">
        <v>16.27296587926508</v>
      </c>
      <c r="J23" s="337">
        <v>4.609711124769497</v>
      </c>
      <c r="K23" s="343"/>
      <c r="L23" s="337"/>
    </row>
    <row r="24" spans="1:12" s="315" customFormat="1" ht="10.5" customHeight="1">
      <c r="A24" s="331"/>
      <c r="B24" s="331" t="s">
        <v>26</v>
      </c>
      <c r="C24" s="340"/>
      <c r="D24" s="336">
        <v>138.8</v>
      </c>
      <c r="E24" s="341">
        <v>117.3</v>
      </c>
      <c r="F24" s="341">
        <v>107.7</v>
      </c>
      <c r="G24" s="336">
        <v>120.35</v>
      </c>
      <c r="H24" s="337">
        <v>18.32907075873829</v>
      </c>
      <c r="I24" s="337">
        <v>28.876508820798524</v>
      </c>
      <c r="J24" s="337">
        <v>14.97492237879151</v>
      </c>
      <c r="K24" s="343"/>
      <c r="L24" s="337"/>
    </row>
    <row r="25" spans="1:12" s="315" customFormat="1" ht="10.5" customHeight="1">
      <c r="A25" s="331"/>
      <c r="B25" s="331"/>
      <c r="C25" s="340"/>
      <c r="D25" s="333"/>
      <c r="E25" s="334"/>
      <c r="F25" s="334"/>
      <c r="G25" s="336"/>
      <c r="H25" s="337"/>
      <c r="I25" s="337"/>
      <c r="J25" s="337"/>
      <c r="K25" s="345"/>
      <c r="L25" s="345"/>
    </row>
    <row r="26" spans="1:12" s="315" customFormat="1" ht="10.5" customHeight="1">
      <c r="A26" s="331"/>
      <c r="B26" s="331"/>
      <c r="C26" s="340"/>
      <c r="D26" s="333"/>
      <c r="E26" s="334"/>
      <c r="F26" s="335"/>
      <c r="G26" s="339"/>
      <c r="H26" s="337"/>
      <c r="I26" s="337"/>
      <c r="J26" s="346"/>
      <c r="K26" s="345"/>
      <c r="L26" s="347"/>
    </row>
    <row r="27" spans="1:12" s="315" customFormat="1" ht="10.5" customHeight="1">
      <c r="A27" s="331" t="s">
        <v>111</v>
      </c>
      <c r="B27" s="331"/>
      <c r="C27" s="340"/>
      <c r="D27" s="336" t="s">
        <v>190</v>
      </c>
      <c r="E27" s="348" t="s">
        <v>180</v>
      </c>
      <c r="F27" s="335" t="s">
        <v>53</v>
      </c>
      <c r="G27" s="336" t="s">
        <v>168</v>
      </c>
      <c r="H27" s="349" t="s">
        <v>169</v>
      </c>
      <c r="I27" s="350" t="s">
        <v>53</v>
      </c>
      <c r="J27" s="337" t="s">
        <v>187</v>
      </c>
      <c r="K27" s="351"/>
      <c r="L27" s="347"/>
    </row>
    <row r="28" spans="1:12" s="315" customFormat="1" ht="10.5" customHeight="1">
      <c r="A28" s="331"/>
      <c r="B28" s="331"/>
      <c r="C28" s="340"/>
      <c r="D28" s="352"/>
      <c r="E28" s="334"/>
      <c r="F28" s="335"/>
      <c r="G28" s="353"/>
      <c r="H28" s="333"/>
      <c r="I28" s="337"/>
      <c r="J28" s="337"/>
      <c r="K28" s="345"/>
      <c r="L28" s="347"/>
    </row>
    <row r="29" spans="1:12" s="315" customFormat="1" ht="10.5" customHeight="1">
      <c r="A29" s="331"/>
      <c r="B29" s="331"/>
      <c r="C29" s="340"/>
      <c r="D29" s="333"/>
      <c r="E29" s="334"/>
      <c r="F29" s="335"/>
      <c r="G29" s="339"/>
      <c r="H29" s="337"/>
      <c r="I29" s="337"/>
      <c r="J29" s="337"/>
      <c r="K29" s="345"/>
      <c r="L29" s="347"/>
    </row>
    <row r="30" spans="1:12" s="315" customFormat="1" ht="10.5" customHeight="1">
      <c r="A30" s="331" t="s">
        <v>112</v>
      </c>
      <c r="B30" s="331"/>
      <c r="C30" s="340"/>
      <c r="D30" s="336">
        <v>150.5</v>
      </c>
      <c r="E30" s="341">
        <v>121.1</v>
      </c>
      <c r="F30" s="341">
        <v>131.6</v>
      </c>
      <c r="G30" s="336">
        <v>132.875</v>
      </c>
      <c r="H30" s="337">
        <v>24.27745664739885</v>
      </c>
      <c r="I30" s="337">
        <v>14.361702127659578</v>
      </c>
      <c r="J30" s="337">
        <v>-5.779117177805339</v>
      </c>
      <c r="K30" s="354"/>
      <c r="L30" s="337"/>
    </row>
    <row r="31" spans="1:12" s="315" customFormat="1" ht="10.5" customHeight="1">
      <c r="A31" s="331"/>
      <c r="B31" s="331"/>
      <c r="C31" s="340"/>
      <c r="D31" s="336"/>
      <c r="E31" s="333"/>
      <c r="F31" s="341"/>
      <c r="G31" s="336"/>
      <c r="H31" s="337"/>
      <c r="I31" s="337"/>
      <c r="J31" s="337"/>
      <c r="K31" s="355"/>
      <c r="L31" s="337"/>
    </row>
    <row r="32" spans="1:12" s="315" customFormat="1" ht="10.5" customHeight="1">
      <c r="A32" s="331"/>
      <c r="B32" s="331" t="s">
        <v>25</v>
      </c>
      <c r="C32" s="340"/>
      <c r="D32" s="336">
        <v>123.8</v>
      </c>
      <c r="E32" s="341">
        <v>105.7</v>
      </c>
      <c r="F32" s="341">
        <v>121.2</v>
      </c>
      <c r="G32" s="336">
        <v>113.775</v>
      </c>
      <c r="H32" s="337">
        <v>17.12393566698202</v>
      </c>
      <c r="I32" s="337">
        <v>2.1452145214521403</v>
      </c>
      <c r="J32" s="337">
        <v>-10.817166372721926</v>
      </c>
      <c r="K32" s="354"/>
      <c r="L32" s="337"/>
    </row>
    <row r="33" spans="1:12" s="315" customFormat="1" ht="10.5" customHeight="1">
      <c r="A33" s="331"/>
      <c r="B33" s="331" t="s">
        <v>26</v>
      </c>
      <c r="C33" s="340"/>
      <c r="D33" s="336">
        <v>219.2</v>
      </c>
      <c r="E33" s="341">
        <v>160.8</v>
      </c>
      <c r="F33" s="341">
        <v>158.3</v>
      </c>
      <c r="G33" s="336">
        <v>182.025</v>
      </c>
      <c r="H33" s="337">
        <v>36.31840796019899</v>
      </c>
      <c r="I33" s="337">
        <v>38.4712571067593</v>
      </c>
      <c r="J33" s="337">
        <v>3.629376601195576</v>
      </c>
      <c r="K33" s="354"/>
      <c r="L33" s="337"/>
    </row>
    <row r="34" spans="1:12" s="315" customFormat="1" ht="10.5" customHeight="1">
      <c r="A34" s="331"/>
      <c r="B34" s="331"/>
      <c r="C34" s="340"/>
      <c r="D34" s="336"/>
      <c r="E34" s="333"/>
      <c r="F34" s="333"/>
      <c r="G34" s="336"/>
      <c r="H34" s="337"/>
      <c r="I34" s="337"/>
      <c r="J34" s="337"/>
      <c r="K34" s="356"/>
      <c r="L34" s="344"/>
    </row>
    <row r="35" spans="1:12" s="315" customFormat="1" ht="10.5" customHeight="1">
      <c r="A35" s="331"/>
      <c r="B35" s="331"/>
      <c r="C35" s="340"/>
      <c r="D35" s="336"/>
      <c r="E35" s="333"/>
      <c r="F35" s="333"/>
      <c r="G35" s="336"/>
      <c r="H35" s="337"/>
      <c r="I35" s="337"/>
      <c r="J35" s="337"/>
      <c r="K35" s="356"/>
      <c r="L35" s="344"/>
    </row>
    <row r="36" spans="1:12" s="315" customFormat="1" ht="10.5" customHeight="1">
      <c r="A36" s="331" t="s">
        <v>113</v>
      </c>
      <c r="B36" s="331"/>
      <c r="C36" s="340"/>
      <c r="D36" s="336">
        <v>246.8</v>
      </c>
      <c r="E36" s="341">
        <v>230.5</v>
      </c>
      <c r="F36" s="341">
        <v>221.8</v>
      </c>
      <c r="G36" s="336">
        <v>240.25</v>
      </c>
      <c r="H36" s="337">
        <v>7.071583514099788</v>
      </c>
      <c r="I36" s="337">
        <v>11.27141568981064</v>
      </c>
      <c r="J36" s="337">
        <v>6.434821131908311</v>
      </c>
      <c r="K36" s="337"/>
      <c r="L36" s="337"/>
    </row>
    <row r="37" spans="1:12" s="315" customFormat="1" ht="10.5" customHeight="1">
      <c r="A37" s="331"/>
      <c r="B37" s="331"/>
      <c r="C37" s="340"/>
      <c r="D37" s="336"/>
      <c r="E37" s="341"/>
      <c r="F37" s="341"/>
      <c r="G37" s="336"/>
      <c r="H37" s="337"/>
      <c r="I37" s="337"/>
      <c r="J37" s="337"/>
      <c r="K37" s="337"/>
      <c r="L37" s="337"/>
    </row>
    <row r="38" spans="1:12" s="315" customFormat="1" ht="10.5" customHeight="1">
      <c r="A38" s="331"/>
      <c r="B38" s="331" t="s">
        <v>25</v>
      </c>
      <c r="C38" s="340"/>
      <c r="D38" s="336">
        <v>272.4</v>
      </c>
      <c r="E38" s="341">
        <v>244.7</v>
      </c>
      <c r="F38" s="341">
        <v>250.8</v>
      </c>
      <c r="G38" s="336">
        <v>260.25</v>
      </c>
      <c r="H38" s="337">
        <v>11.319983653453205</v>
      </c>
      <c r="I38" s="337">
        <v>8.612440191387545</v>
      </c>
      <c r="J38" s="337">
        <v>2.814814814814815</v>
      </c>
      <c r="K38" s="337"/>
      <c r="L38" s="337"/>
    </row>
    <row r="39" spans="1:12" s="315" customFormat="1" ht="10.5" customHeight="1">
      <c r="A39" s="331"/>
      <c r="B39" s="331" t="s">
        <v>26</v>
      </c>
      <c r="C39" s="340"/>
      <c r="D39" s="336">
        <v>197.7</v>
      </c>
      <c r="E39" s="341">
        <v>203.2</v>
      </c>
      <c r="F39" s="341">
        <v>166.3</v>
      </c>
      <c r="G39" s="336">
        <v>201.9</v>
      </c>
      <c r="H39" s="337">
        <v>-2.706692913385827</v>
      </c>
      <c r="I39" s="337">
        <v>18.881539386650616</v>
      </c>
      <c r="J39" s="337">
        <v>16.587267215244708</v>
      </c>
      <c r="K39" s="337"/>
      <c r="L39" s="337"/>
    </row>
    <row r="40" spans="1:12" s="315" customFormat="1" ht="10.5" customHeight="1">
      <c r="A40" s="331"/>
      <c r="B40" s="331"/>
      <c r="C40" s="340"/>
      <c r="D40" s="333"/>
      <c r="E40" s="357"/>
      <c r="F40" s="357"/>
      <c r="G40" s="336"/>
      <c r="H40" s="337"/>
      <c r="I40" s="337"/>
      <c r="J40" s="337"/>
      <c r="K40" s="344"/>
      <c r="L40" s="344"/>
    </row>
    <row r="41" spans="1:12" s="315" customFormat="1" ht="10.5" customHeight="1">
      <c r="A41" s="331"/>
      <c r="B41" s="331"/>
      <c r="C41" s="340"/>
      <c r="D41" s="333"/>
      <c r="E41" s="357"/>
      <c r="F41" s="357"/>
      <c r="G41" s="336"/>
      <c r="H41" s="337"/>
      <c r="I41" s="337"/>
      <c r="J41" s="337"/>
      <c r="K41" s="344"/>
      <c r="L41" s="344"/>
    </row>
    <row r="42" spans="1:12" s="315" customFormat="1" ht="10.5" customHeight="1">
      <c r="A42" s="331" t="s">
        <v>114</v>
      </c>
      <c r="B42" s="331"/>
      <c r="C42" s="340"/>
      <c r="D42" s="333"/>
      <c r="E42" s="357"/>
      <c r="F42" s="357"/>
      <c r="G42" s="336"/>
      <c r="H42" s="337"/>
      <c r="I42" s="337"/>
      <c r="J42" s="337"/>
      <c r="K42" s="344"/>
      <c r="L42" s="344"/>
    </row>
    <row r="43" spans="1:12" s="315" customFormat="1" ht="10.5" customHeight="1">
      <c r="A43" s="331" t="s">
        <v>102</v>
      </c>
      <c r="B43" s="331" t="s">
        <v>115</v>
      </c>
      <c r="C43" s="340"/>
      <c r="D43" s="336">
        <v>114.6</v>
      </c>
      <c r="E43" s="341">
        <v>115.5</v>
      </c>
      <c r="F43" s="341">
        <v>99.9</v>
      </c>
      <c r="G43" s="336">
        <v>113.35</v>
      </c>
      <c r="H43" s="337">
        <v>-0.7792207792207841</v>
      </c>
      <c r="I43" s="337">
        <v>14.714714714714702</v>
      </c>
      <c r="J43" s="337">
        <v>6.657257115972701</v>
      </c>
      <c r="K43" s="337"/>
      <c r="L43" s="337"/>
    </row>
    <row r="44" spans="1:12" s="315" customFormat="1" ht="10.5" customHeight="1">
      <c r="A44" s="331"/>
      <c r="B44" s="331"/>
      <c r="C44" s="340"/>
      <c r="D44" s="336"/>
      <c r="E44" s="341"/>
      <c r="F44" s="333"/>
      <c r="G44" s="336"/>
      <c r="H44" s="337"/>
      <c r="I44" s="337"/>
      <c r="J44" s="337"/>
      <c r="K44" s="337"/>
      <c r="L44" s="337"/>
    </row>
    <row r="45" spans="1:12" s="315" customFormat="1" ht="10.5" customHeight="1">
      <c r="A45" s="331"/>
      <c r="B45" s="331" t="s">
        <v>25</v>
      </c>
      <c r="C45" s="340"/>
      <c r="D45" s="336">
        <v>108.3</v>
      </c>
      <c r="E45" s="341">
        <v>110.6</v>
      </c>
      <c r="F45" s="341">
        <v>95</v>
      </c>
      <c r="G45" s="336">
        <v>107.475</v>
      </c>
      <c r="H45" s="337">
        <v>-2.079566003616634</v>
      </c>
      <c r="I45" s="337">
        <v>14</v>
      </c>
      <c r="J45" s="337">
        <v>5.496932515337432</v>
      </c>
      <c r="K45" s="337"/>
      <c r="L45" s="337"/>
    </row>
    <row r="46" spans="1:12" s="315" customFormat="1" ht="10.5" customHeight="1">
      <c r="A46" s="331"/>
      <c r="B46" s="331" t="s">
        <v>26</v>
      </c>
      <c r="C46" s="340"/>
      <c r="D46" s="336">
        <v>188.1</v>
      </c>
      <c r="E46" s="341">
        <v>172.3</v>
      </c>
      <c r="F46" s="341">
        <v>157.7</v>
      </c>
      <c r="G46" s="336">
        <v>181.9</v>
      </c>
      <c r="H46" s="337">
        <v>9.170052234474742</v>
      </c>
      <c r="I46" s="337">
        <v>19.277108433734945</v>
      </c>
      <c r="J46" s="337">
        <v>15.309033280507135</v>
      </c>
      <c r="K46" s="337"/>
      <c r="L46" s="337"/>
    </row>
    <row r="47" spans="1:12" s="315" customFormat="1" ht="10.5" customHeight="1">
      <c r="A47" s="331"/>
      <c r="B47" s="331"/>
      <c r="C47" s="340"/>
      <c r="D47" s="336"/>
      <c r="E47" s="333"/>
      <c r="F47" s="333"/>
      <c r="G47" s="336"/>
      <c r="H47" s="337"/>
      <c r="I47" s="337"/>
      <c r="J47" s="337"/>
      <c r="K47" s="344"/>
      <c r="L47" s="344"/>
    </row>
    <row r="48" spans="1:12" s="315" customFormat="1" ht="10.5" customHeight="1">
      <c r="A48" s="331"/>
      <c r="B48" s="331"/>
      <c r="C48" s="340"/>
      <c r="D48" s="336"/>
      <c r="E48" s="333"/>
      <c r="F48" s="341"/>
      <c r="G48" s="339"/>
      <c r="H48" s="337"/>
      <c r="I48" s="337"/>
      <c r="J48" s="337"/>
      <c r="K48" s="344"/>
      <c r="L48" s="344"/>
    </row>
    <row r="49" spans="1:12" s="315" customFormat="1" ht="10.5" customHeight="1">
      <c r="A49" s="331" t="s">
        <v>116</v>
      </c>
      <c r="B49" s="331"/>
      <c r="C49" s="340"/>
      <c r="D49" s="336">
        <v>231.2</v>
      </c>
      <c r="E49" s="341">
        <v>206</v>
      </c>
      <c r="F49" s="341">
        <v>183.9</v>
      </c>
      <c r="G49" s="336">
        <v>213.05</v>
      </c>
      <c r="H49" s="337">
        <v>12.23300970873786</v>
      </c>
      <c r="I49" s="337">
        <v>25.720500271886884</v>
      </c>
      <c r="J49" s="337">
        <v>10.417206530189166</v>
      </c>
      <c r="K49" s="358"/>
      <c r="L49" s="337"/>
    </row>
    <row r="50" spans="1:12" s="315" customFormat="1" ht="10.5" customHeight="1">
      <c r="A50" s="331"/>
      <c r="B50" s="331"/>
      <c r="C50" s="340"/>
      <c r="D50" s="336"/>
      <c r="E50" s="341"/>
      <c r="F50" s="341"/>
      <c r="G50" s="336"/>
      <c r="H50" s="337"/>
      <c r="I50" s="337"/>
      <c r="J50" s="337"/>
      <c r="K50" s="337"/>
      <c r="L50" s="337"/>
    </row>
    <row r="51" spans="1:12" s="315" customFormat="1" ht="10.5" customHeight="1">
      <c r="A51" s="331"/>
      <c r="B51" s="331" t="s">
        <v>25</v>
      </c>
      <c r="C51" s="340"/>
      <c r="D51" s="336">
        <v>281.9</v>
      </c>
      <c r="E51" s="341">
        <v>242.6</v>
      </c>
      <c r="F51" s="341">
        <v>208.3</v>
      </c>
      <c r="G51" s="336">
        <v>249.625</v>
      </c>
      <c r="H51" s="337">
        <v>16.199505358614996</v>
      </c>
      <c r="I51" s="337">
        <v>35.333653384541506</v>
      </c>
      <c r="J51" s="337">
        <v>13.99703162461467</v>
      </c>
      <c r="K51" s="358"/>
      <c r="L51" s="337"/>
    </row>
    <row r="52" spans="1:12" s="315" customFormat="1" ht="10.5" customHeight="1">
      <c r="A52" s="331"/>
      <c r="B52" s="331" t="s">
        <v>26</v>
      </c>
      <c r="C52" s="340"/>
      <c r="D52" s="336">
        <v>153.5</v>
      </c>
      <c r="E52" s="341">
        <v>149.8</v>
      </c>
      <c r="F52" s="341">
        <v>146.6</v>
      </c>
      <c r="G52" s="336">
        <v>156.925</v>
      </c>
      <c r="H52" s="337">
        <v>2.469959946595453</v>
      </c>
      <c r="I52" s="337">
        <v>4.706684856753074</v>
      </c>
      <c r="J52" s="337">
        <v>2.4983670803396585</v>
      </c>
      <c r="K52" s="343"/>
      <c r="L52" s="337"/>
    </row>
    <row r="53" spans="1:12" s="315" customFormat="1" ht="10.5" customHeight="1">
      <c r="A53" s="331"/>
      <c r="B53" s="331"/>
      <c r="C53" s="340"/>
      <c r="D53" s="336"/>
      <c r="E53" s="357"/>
      <c r="F53" s="357"/>
      <c r="G53" s="336"/>
      <c r="H53" s="337"/>
      <c r="I53" s="337"/>
      <c r="J53" s="337"/>
      <c r="K53" s="344"/>
      <c r="L53" s="344"/>
    </row>
    <row r="54" spans="1:12" s="315" customFormat="1" ht="10.5" customHeight="1">
      <c r="A54" s="331"/>
      <c r="B54" s="331"/>
      <c r="C54" s="340"/>
      <c r="D54" s="336"/>
      <c r="E54" s="357"/>
      <c r="F54" s="357"/>
      <c r="G54" s="339"/>
      <c r="H54" s="337"/>
      <c r="I54" s="337"/>
      <c r="J54" s="337"/>
      <c r="K54" s="344"/>
      <c r="L54" s="344"/>
    </row>
    <row r="55" spans="1:12" s="315" customFormat="1" ht="10.5" customHeight="1">
      <c r="A55" s="331" t="s">
        <v>117</v>
      </c>
      <c r="B55" s="331"/>
      <c r="C55" s="340"/>
      <c r="D55" s="336">
        <v>231.4</v>
      </c>
      <c r="E55" s="341">
        <v>209.2</v>
      </c>
      <c r="F55" s="341">
        <v>182.3</v>
      </c>
      <c r="G55" s="336">
        <v>216.775</v>
      </c>
      <c r="H55" s="337">
        <v>10.611854684512437</v>
      </c>
      <c r="I55" s="337">
        <v>26.933625891387816</v>
      </c>
      <c r="J55" s="337">
        <v>12.742166168248618</v>
      </c>
      <c r="K55" s="337"/>
      <c r="L55" s="337"/>
    </row>
    <row r="56" spans="1:12" s="315" customFormat="1" ht="10.5" customHeight="1">
      <c r="A56" s="331"/>
      <c r="B56" s="331"/>
      <c r="C56" s="340"/>
      <c r="D56" s="336"/>
      <c r="E56" s="341"/>
      <c r="F56" s="341"/>
      <c r="G56" s="336"/>
      <c r="H56" s="337"/>
      <c r="I56" s="337"/>
      <c r="J56" s="337"/>
      <c r="K56" s="337"/>
      <c r="L56" s="337"/>
    </row>
    <row r="57" spans="1:12" s="315" customFormat="1" ht="10.5" customHeight="1">
      <c r="A57" s="331"/>
      <c r="B57" s="331" t="s">
        <v>25</v>
      </c>
      <c r="C57" s="340"/>
      <c r="D57" s="336">
        <v>187.8</v>
      </c>
      <c r="E57" s="341">
        <v>165.4</v>
      </c>
      <c r="F57" s="341">
        <v>146.8</v>
      </c>
      <c r="G57" s="336">
        <v>173.725</v>
      </c>
      <c r="H57" s="337">
        <v>13.542926239419591</v>
      </c>
      <c r="I57" s="337">
        <v>27.929155313351497</v>
      </c>
      <c r="J57" s="337">
        <v>12.352465642683928</v>
      </c>
      <c r="K57" s="337"/>
      <c r="L57" s="337"/>
    </row>
    <row r="58" spans="1:12" s="315" customFormat="1" ht="10.5" customHeight="1">
      <c r="A58" s="331"/>
      <c r="B58" s="331" t="s">
        <v>26</v>
      </c>
      <c r="C58" s="359"/>
      <c r="D58" s="336">
        <v>419.6</v>
      </c>
      <c r="E58" s="341">
        <v>398.1</v>
      </c>
      <c r="F58" s="341">
        <v>335.1</v>
      </c>
      <c r="G58" s="336">
        <v>402.5</v>
      </c>
      <c r="H58" s="337">
        <v>5.400653102235619</v>
      </c>
      <c r="I58" s="337">
        <v>25.216353327364963</v>
      </c>
      <c r="J58" s="337">
        <v>13.52418558736428</v>
      </c>
      <c r="K58" s="337"/>
      <c r="L58" s="337"/>
    </row>
    <row r="59" spans="1:12" s="315" customFormat="1" ht="10.5" customHeight="1">
      <c r="A59" s="331"/>
      <c r="B59" s="331"/>
      <c r="C59" s="340"/>
      <c r="D59" s="333"/>
      <c r="E59" s="333"/>
      <c r="F59" s="333"/>
      <c r="G59" s="336"/>
      <c r="H59" s="337"/>
      <c r="I59" s="337"/>
      <c r="J59" s="337"/>
      <c r="K59" s="337"/>
      <c r="L59" s="337"/>
    </row>
    <row r="60" spans="1:12" s="315" customFormat="1" ht="10.5" customHeight="1">
      <c r="A60" s="331"/>
      <c r="B60" s="331"/>
      <c r="C60" s="340"/>
      <c r="D60" s="333"/>
      <c r="E60" s="333"/>
      <c r="F60" s="333"/>
      <c r="G60" s="336"/>
      <c r="H60" s="337"/>
      <c r="I60" s="337"/>
      <c r="J60" s="337"/>
      <c r="K60" s="337"/>
      <c r="L60" s="337"/>
    </row>
    <row r="61" spans="1:12" s="315" customFormat="1" ht="10.5" customHeight="1">
      <c r="A61" s="331" t="s">
        <v>118</v>
      </c>
      <c r="B61" s="331"/>
      <c r="C61" s="340"/>
      <c r="D61" s="336">
        <v>111.3</v>
      </c>
      <c r="E61" s="341">
        <v>98.8</v>
      </c>
      <c r="F61" s="342">
        <v>114.2</v>
      </c>
      <c r="G61" s="336">
        <v>100.975</v>
      </c>
      <c r="H61" s="337">
        <v>12.651821862348179</v>
      </c>
      <c r="I61" s="337">
        <v>-2.539404553415066</v>
      </c>
      <c r="J61" s="337">
        <v>-5.210044590471704</v>
      </c>
      <c r="K61" s="337"/>
      <c r="L61" s="337"/>
    </row>
    <row r="62" spans="1:9" s="315" customFormat="1" ht="10.5" customHeight="1">
      <c r="A62" s="331"/>
      <c r="B62" s="331" t="s">
        <v>119</v>
      </c>
      <c r="C62" s="340"/>
      <c r="D62" s="336"/>
      <c r="E62" s="333"/>
      <c r="F62" s="333"/>
      <c r="I62" s="337"/>
    </row>
    <row r="63" spans="1:12" s="315" customFormat="1" ht="10.5" customHeight="1">
      <c r="A63" s="331"/>
      <c r="B63" s="331"/>
      <c r="C63" s="340"/>
      <c r="D63" s="336"/>
      <c r="E63" s="333"/>
      <c r="F63" s="333"/>
      <c r="G63" s="336"/>
      <c r="H63" s="337"/>
      <c r="I63" s="337"/>
      <c r="J63" s="337"/>
      <c r="K63" s="337"/>
      <c r="L63" s="337"/>
    </row>
    <row r="64" spans="1:12" s="315" customFormat="1" ht="10.5" customHeight="1">
      <c r="A64" s="331"/>
      <c r="B64" s="331" t="s">
        <v>25</v>
      </c>
      <c r="C64" s="340"/>
      <c r="D64" s="336">
        <v>98.5</v>
      </c>
      <c r="E64" s="341">
        <v>84.4</v>
      </c>
      <c r="F64" s="342">
        <v>101.1</v>
      </c>
      <c r="G64" s="336">
        <v>87.65</v>
      </c>
      <c r="H64" s="337">
        <v>16.706161137440752</v>
      </c>
      <c r="I64" s="337">
        <v>-2.5717111770524177</v>
      </c>
      <c r="J64" s="337">
        <v>-7.101218865924737</v>
      </c>
      <c r="K64" s="337"/>
      <c r="L64" s="337"/>
    </row>
    <row r="65" spans="1:12" s="306" customFormat="1" ht="12.75" customHeight="1">
      <c r="A65" s="331"/>
      <c r="B65" s="331" t="s">
        <v>26</v>
      </c>
      <c r="C65" s="340"/>
      <c r="D65" s="336">
        <v>174.4</v>
      </c>
      <c r="E65" s="341">
        <v>169.7</v>
      </c>
      <c r="F65" s="342">
        <v>178.4</v>
      </c>
      <c r="G65" s="336">
        <v>166.6</v>
      </c>
      <c r="H65" s="337">
        <v>2.7695934001178655</v>
      </c>
      <c r="I65" s="337">
        <v>-2.242152466367713</v>
      </c>
      <c r="J65" s="337">
        <v>0.1954593294241399</v>
      </c>
      <c r="K65" s="337"/>
      <c r="L65" s="337"/>
    </row>
    <row r="66" spans="1:12" s="306" customFormat="1" ht="12.75" customHeight="1">
      <c r="A66" s="331"/>
      <c r="B66" s="331"/>
      <c r="C66" s="360"/>
      <c r="D66" s="333"/>
      <c r="E66" s="333"/>
      <c r="F66" s="348"/>
      <c r="G66" s="336"/>
      <c r="H66" s="337"/>
      <c r="I66" s="337"/>
      <c r="J66" s="361"/>
      <c r="K66" s="305"/>
      <c r="L66" s="305"/>
    </row>
    <row r="67" spans="1:12" s="306" customFormat="1" ht="12.75" customHeight="1">
      <c r="A67" s="307"/>
      <c r="B67" s="303"/>
      <c r="C67" s="303"/>
      <c r="D67" s="303"/>
      <c r="E67" s="303"/>
      <c r="F67" s="362"/>
      <c r="G67" s="304"/>
      <c r="H67" s="303"/>
      <c r="I67" s="303"/>
      <c r="J67" s="361"/>
      <c r="K67" s="305"/>
      <c r="L67" s="305"/>
    </row>
    <row r="68" spans="1:12" s="306" customFormat="1" ht="12.75" customHeight="1">
      <c r="A68" s="307"/>
      <c r="B68" s="303"/>
      <c r="C68" s="303"/>
      <c r="D68" s="303"/>
      <c r="E68" s="303"/>
      <c r="F68" s="362"/>
      <c r="G68" s="304"/>
      <c r="H68" s="303"/>
      <c r="I68" s="303"/>
      <c r="J68" s="361"/>
      <c r="K68" s="305"/>
      <c r="L68" s="305"/>
    </row>
    <row r="69" spans="1:12" s="306" customFormat="1" ht="12.75" customHeight="1">
      <c r="A69" s="307"/>
      <c r="B69" s="303"/>
      <c r="C69" s="303"/>
      <c r="D69" s="303"/>
      <c r="E69" s="303"/>
      <c r="F69" s="335"/>
      <c r="G69" s="304"/>
      <c r="H69" s="303"/>
      <c r="I69" s="303"/>
      <c r="J69" s="361"/>
      <c r="K69" s="305"/>
      <c r="L69" s="305"/>
    </row>
    <row r="70" spans="1:12" s="306" customFormat="1" ht="12.75" customHeight="1">
      <c r="A70" s="307"/>
      <c r="B70" s="303"/>
      <c r="C70" s="303"/>
      <c r="D70" s="303"/>
      <c r="E70" s="303"/>
      <c r="F70" s="303"/>
      <c r="G70" s="304"/>
      <c r="H70" s="303"/>
      <c r="I70" s="303"/>
      <c r="J70" s="361"/>
      <c r="K70" s="305"/>
      <c r="L70" s="305"/>
    </row>
    <row r="71" spans="1:12" s="306" customFormat="1" ht="12.75" customHeight="1">
      <c r="A71" s="307"/>
      <c r="B71" s="303"/>
      <c r="C71" s="303"/>
      <c r="D71" s="303"/>
      <c r="E71" s="303"/>
      <c r="F71" s="303"/>
      <c r="G71" s="304"/>
      <c r="H71" s="303"/>
      <c r="I71" s="303"/>
      <c r="J71" s="361"/>
      <c r="K71" s="305"/>
      <c r="L71" s="305"/>
    </row>
    <row r="72" spans="1:12" s="306" customFormat="1" ht="12.75" customHeight="1">
      <c r="A72" s="307"/>
      <c r="B72" s="303"/>
      <c r="C72" s="303"/>
      <c r="D72" s="303"/>
      <c r="E72" s="303"/>
      <c r="F72" s="303"/>
      <c r="G72" s="304"/>
      <c r="H72" s="303"/>
      <c r="I72" s="303"/>
      <c r="J72" s="361"/>
      <c r="K72" s="305"/>
      <c r="L72" s="305"/>
    </row>
    <row r="73" spans="1:12" s="306" customFormat="1" ht="12.75" customHeight="1">
      <c r="A73" s="307"/>
      <c r="B73" s="303"/>
      <c r="C73" s="303"/>
      <c r="D73" s="303"/>
      <c r="E73" s="303"/>
      <c r="F73" s="303"/>
      <c r="G73" s="304"/>
      <c r="H73" s="303"/>
      <c r="I73" s="303"/>
      <c r="J73" s="361"/>
      <c r="K73" s="305"/>
      <c r="L73" s="305"/>
    </row>
    <row r="74" spans="1:12" s="306" customFormat="1" ht="12.75" customHeight="1">
      <c r="A74" s="307"/>
      <c r="B74" s="303"/>
      <c r="C74" s="303"/>
      <c r="D74" s="303"/>
      <c r="E74" s="303"/>
      <c r="F74" s="303"/>
      <c r="G74" s="304"/>
      <c r="H74" s="303"/>
      <c r="I74" s="303"/>
      <c r="J74" s="361"/>
      <c r="K74" s="305"/>
      <c r="L74" s="305"/>
    </row>
    <row r="75" spans="1:13" s="306" customFormat="1" ht="13.5" customHeight="1">
      <c r="A75" s="591" t="s">
        <v>144</v>
      </c>
      <c r="B75" s="591"/>
      <c r="C75" s="591"/>
      <c r="D75" s="591"/>
      <c r="E75" s="591"/>
      <c r="F75" s="591"/>
      <c r="G75" s="591"/>
      <c r="H75" s="591"/>
      <c r="I75" s="591"/>
      <c r="J75" s="591"/>
      <c r="K75" s="305"/>
      <c r="L75" s="305"/>
      <c r="M75" s="305"/>
    </row>
    <row r="76" spans="1:13" s="306" customFormat="1" ht="13.5" customHeight="1">
      <c r="A76" s="576" t="s">
        <v>165</v>
      </c>
      <c r="B76" s="576"/>
      <c r="C76" s="576"/>
      <c r="D76" s="576"/>
      <c r="E76" s="576"/>
      <c r="F76" s="576"/>
      <c r="G76" s="576"/>
      <c r="H76" s="576"/>
      <c r="I76" s="576"/>
      <c r="J76" s="576"/>
      <c r="K76" s="305"/>
      <c r="L76" s="305"/>
      <c r="M76" s="305"/>
    </row>
    <row r="77" spans="1:13" s="306" customFormat="1" ht="13.5" customHeight="1">
      <c r="A77" s="576" t="s">
        <v>50</v>
      </c>
      <c r="B77" s="576"/>
      <c r="C77" s="576"/>
      <c r="D77" s="576"/>
      <c r="E77" s="576"/>
      <c r="F77" s="576"/>
      <c r="G77" s="576"/>
      <c r="H77" s="576"/>
      <c r="I77" s="576"/>
      <c r="J77" s="576"/>
      <c r="K77" s="305"/>
      <c r="L77" s="305"/>
      <c r="M77" s="305"/>
    </row>
    <row r="78" spans="1:13" s="306" customFormat="1" ht="12" customHeight="1">
      <c r="A78" s="363"/>
      <c r="B78" s="363"/>
      <c r="C78" s="363"/>
      <c r="D78" s="310"/>
      <c r="E78" s="310"/>
      <c r="F78" s="310"/>
      <c r="G78" s="364"/>
      <c r="H78" s="310"/>
      <c r="I78" s="310"/>
      <c r="J78" s="365"/>
      <c r="K78" s="305"/>
      <c r="L78" s="305"/>
      <c r="M78" s="305"/>
    </row>
    <row r="79" spans="4:13" s="306" customFormat="1" ht="12.75" customHeight="1">
      <c r="D79" s="308"/>
      <c r="E79" s="308"/>
      <c r="F79" s="308"/>
      <c r="G79" s="309"/>
      <c r="H79" s="310"/>
      <c r="I79" s="310"/>
      <c r="J79" s="310"/>
      <c r="K79" s="305"/>
      <c r="L79" s="305"/>
      <c r="M79" s="305"/>
    </row>
    <row r="80" spans="1:13" s="315" customFormat="1" ht="11.25" customHeight="1">
      <c r="A80" s="311"/>
      <c r="B80" s="311"/>
      <c r="C80" s="312"/>
      <c r="D80" s="577" t="s">
        <v>200</v>
      </c>
      <c r="E80" s="583" t="s">
        <v>108</v>
      </c>
      <c r="F80" s="584"/>
      <c r="G80" s="587" t="s">
        <v>179</v>
      </c>
      <c r="H80" s="313" t="s">
        <v>4</v>
      </c>
      <c r="I80" s="313"/>
      <c r="J80" s="313"/>
      <c r="K80" s="314"/>
      <c r="L80" s="314"/>
      <c r="M80" s="314"/>
    </row>
    <row r="81" spans="3:13" s="315" customFormat="1" ht="11.25" customHeight="1">
      <c r="C81" s="316"/>
      <c r="D81" s="578"/>
      <c r="E81" s="585"/>
      <c r="F81" s="586"/>
      <c r="G81" s="588"/>
      <c r="H81" s="317" t="s">
        <v>9</v>
      </c>
      <c r="I81" s="318"/>
      <c r="J81" s="319" t="s">
        <v>195</v>
      </c>
      <c r="K81" s="314"/>
      <c r="L81" s="314"/>
      <c r="M81" s="314"/>
    </row>
    <row r="82" spans="1:13" s="315" customFormat="1" ht="11.25" customHeight="1">
      <c r="A82" s="320" t="s">
        <v>109</v>
      </c>
      <c r="B82" s="320"/>
      <c r="C82" s="321"/>
      <c r="D82" s="578"/>
      <c r="E82" s="580" t="s">
        <v>194</v>
      </c>
      <c r="F82" s="580" t="s">
        <v>196</v>
      </c>
      <c r="G82" s="588"/>
      <c r="H82" s="322" t="s">
        <v>19</v>
      </c>
      <c r="I82" s="322"/>
      <c r="J82" s="322"/>
      <c r="K82" s="314"/>
      <c r="L82" s="314"/>
      <c r="M82" s="314"/>
    </row>
    <row r="83" spans="3:13" s="315" customFormat="1" ht="11.25" customHeight="1">
      <c r="C83" s="316"/>
      <c r="D83" s="578"/>
      <c r="E83" s="581"/>
      <c r="F83" s="581" t="s">
        <v>102</v>
      </c>
      <c r="G83" s="588"/>
      <c r="H83" s="323" t="s">
        <v>20</v>
      </c>
      <c r="I83" s="324" t="s">
        <v>21</v>
      </c>
      <c r="J83" s="325" t="s">
        <v>21</v>
      </c>
      <c r="K83" s="314"/>
      <c r="L83" s="314"/>
      <c r="M83" s="314"/>
    </row>
    <row r="84" spans="1:13" s="315" customFormat="1" ht="11.25" customHeight="1">
      <c r="A84" s="326"/>
      <c r="B84" s="326"/>
      <c r="C84" s="327"/>
      <c r="D84" s="579"/>
      <c r="E84" s="582"/>
      <c r="F84" s="582" t="s">
        <v>102</v>
      </c>
      <c r="G84" s="589"/>
      <c r="H84" s="328" t="s">
        <v>22</v>
      </c>
      <c r="I84" s="329" t="s">
        <v>23</v>
      </c>
      <c r="J84" s="330" t="s">
        <v>185</v>
      </c>
      <c r="K84" s="314"/>
      <c r="L84" s="314"/>
      <c r="M84" s="314"/>
    </row>
    <row r="85" spans="1:13" s="315" customFormat="1" ht="11.25" customHeight="1">
      <c r="A85" s="332"/>
      <c r="B85" s="332"/>
      <c r="C85" s="316"/>
      <c r="D85" s="366"/>
      <c r="E85" s="367"/>
      <c r="F85" s="367"/>
      <c r="G85" s="368"/>
      <c r="H85" s="369"/>
      <c r="I85" s="324"/>
      <c r="J85" s="324"/>
      <c r="K85" s="314"/>
      <c r="L85" s="314"/>
      <c r="M85" s="314"/>
    </row>
    <row r="86" spans="1:13" s="315" customFormat="1" ht="10.5" customHeight="1">
      <c r="A86" s="331"/>
      <c r="B86" s="331"/>
      <c r="C86" s="340"/>
      <c r="D86" s="333"/>
      <c r="E86" s="333"/>
      <c r="F86" s="335"/>
      <c r="G86" s="339"/>
      <c r="H86" s="337"/>
      <c r="I86" s="337"/>
      <c r="J86" s="337"/>
      <c r="K86" s="314"/>
      <c r="L86" s="314"/>
      <c r="M86" s="314"/>
    </row>
    <row r="87" spans="1:13" s="315" customFormat="1" ht="10.5" customHeight="1">
      <c r="A87" s="331" t="s">
        <v>122</v>
      </c>
      <c r="B87" s="331"/>
      <c r="C87" s="340"/>
      <c r="D87" s="336">
        <v>187.5</v>
      </c>
      <c r="E87" s="370">
        <v>175.9</v>
      </c>
      <c r="F87" s="341">
        <v>165.3</v>
      </c>
      <c r="G87" s="336">
        <v>186.225</v>
      </c>
      <c r="H87" s="337">
        <v>6.594656054576461</v>
      </c>
      <c r="I87" s="337">
        <v>13.43012704174228</v>
      </c>
      <c r="J87" s="337">
        <v>7.1490218642117265</v>
      </c>
      <c r="K87" s="337"/>
      <c r="L87" s="337"/>
      <c r="M87" s="314"/>
    </row>
    <row r="88" spans="1:13" s="315" customFormat="1" ht="10.5" customHeight="1">
      <c r="A88" s="331"/>
      <c r="B88" s="331"/>
      <c r="C88" s="340"/>
      <c r="D88" s="336"/>
      <c r="E88" s="333"/>
      <c r="F88" s="333"/>
      <c r="G88" s="339"/>
      <c r="H88" s="337"/>
      <c r="I88" s="337"/>
      <c r="J88" s="337"/>
      <c r="K88" s="337"/>
      <c r="L88" s="337"/>
      <c r="M88" s="314"/>
    </row>
    <row r="89" spans="1:13" s="315" customFormat="1" ht="10.5" customHeight="1">
      <c r="A89" s="331"/>
      <c r="B89" s="331"/>
      <c r="C89" s="340"/>
      <c r="D89" s="336"/>
      <c r="E89" s="333"/>
      <c r="F89" s="333"/>
      <c r="G89" s="339"/>
      <c r="H89" s="337"/>
      <c r="I89" s="337"/>
      <c r="J89" s="337"/>
      <c r="K89" s="337"/>
      <c r="L89" s="337"/>
      <c r="M89" s="314"/>
    </row>
    <row r="90" spans="1:13" s="315" customFormat="1" ht="10.5" customHeight="1">
      <c r="A90" s="331" t="s">
        <v>123</v>
      </c>
      <c r="B90" s="331"/>
      <c r="C90" s="340"/>
      <c r="D90" s="336">
        <v>224</v>
      </c>
      <c r="E90" s="370">
        <v>196</v>
      </c>
      <c r="F90" s="342">
        <v>181.9</v>
      </c>
      <c r="G90" s="336">
        <v>203.55</v>
      </c>
      <c r="H90" s="337">
        <v>14.285714285714286</v>
      </c>
      <c r="I90" s="337">
        <v>23.144584936778443</v>
      </c>
      <c r="J90" s="337">
        <v>12.040732076510269</v>
      </c>
      <c r="K90" s="337"/>
      <c r="L90" s="337"/>
      <c r="M90" s="314"/>
    </row>
    <row r="91" spans="1:13" s="315" customFormat="1" ht="10.5" customHeight="1">
      <c r="A91" s="331"/>
      <c r="B91" s="331"/>
      <c r="C91" s="340"/>
      <c r="D91" s="336"/>
      <c r="E91" s="370"/>
      <c r="F91" s="333"/>
      <c r="G91" s="336"/>
      <c r="H91" s="337"/>
      <c r="I91" s="337"/>
      <c r="J91" s="337"/>
      <c r="K91" s="337"/>
      <c r="L91" s="337"/>
      <c r="M91" s="314"/>
    </row>
    <row r="92" spans="1:13" s="315" customFormat="1" ht="10.5" customHeight="1">
      <c r="A92" s="331"/>
      <c r="B92" s="331" t="s">
        <v>25</v>
      </c>
      <c r="C92" s="340"/>
      <c r="D92" s="336">
        <v>203.2</v>
      </c>
      <c r="E92" s="370">
        <v>173.5</v>
      </c>
      <c r="F92" s="342">
        <v>158.8</v>
      </c>
      <c r="G92" s="336">
        <v>182.575</v>
      </c>
      <c r="H92" s="337">
        <v>17.118155619596536</v>
      </c>
      <c r="I92" s="337">
        <v>27.95969773299747</v>
      </c>
      <c r="J92" s="337">
        <v>12.405725719562861</v>
      </c>
      <c r="K92" s="337"/>
      <c r="L92" s="337"/>
      <c r="M92" s="314"/>
    </row>
    <row r="93" spans="1:13" s="315" customFormat="1" ht="10.5" customHeight="1">
      <c r="A93" s="331"/>
      <c r="B93" s="331" t="s">
        <v>26</v>
      </c>
      <c r="C93" s="340"/>
      <c r="D93" s="336">
        <v>309.9</v>
      </c>
      <c r="E93" s="370">
        <v>288.6</v>
      </c>
      <c r="F93" s="342">
        <v>277</v>
      </c>
      <c r="G93" s="336">
        <v>290.05</v>
      </c>
      <c r="H93" s="337">
        <v>7.380457380457364</v>
      </c>
      <c r="I93" s="337">
        <v>11.877256317689522</v>
      </c>
      <c r="J93" s="337">
        <v>11.066436913651174</v>
      </c>
      <c r="K93" s="337"/>
      <c r="L93" s="337"/>
      <c r="M93" s="314"/>
    </row>
    <row r="94" spans="1:13" s="315" customFormat="1" ht="10.5" customHeight="1">
      <c r="A94" s="331"/>
      <c r="B94" s="331"/>
      <c r="C94" s="340"/>
      <c r="D94" s="336"/>
      <c r="E94" s="333"/>
      <c r="F94" s="333"/>
      <c r="G94" s="336"/>
      <c r="H94" s="337"/>
      <c r="I94" s="337"/>
      <c r="J94" s="337"/>
      <c r="K94" s="337"/>
      <c r="L94" s="337"/>
      <c r="M94" s="314"/>
    </row>
    <row r="95" spans="1:13" s="315" customFormat="1" ht="10.5" customHeight="1">
      <c r="A95" s="331"/>
      <c r="B95" s="331"/>
      <c r="C95" s="340"/>
      <c r="D95" s="336"/>
      <c r="E95" s="371"/>
      <c r="F95" s="333"/>
      <c r="G95" s="339"/>
      <c r="H95" s="337"/>
      <c r="I95" s="337"/>
      <c r="J95" s="337"/>
      <c r="K95" s="337"/>
      <c r="L95" s="337"/>
      <c r="M95" s="314"/>
    </row>
    <row r="96" spans="1:13" s="315" customFormat="1" ht="10.5" customHeight="1">
      <c r="A96" s="331" t="s">
        <v>124</v>
      </c>
      <c r="B96" s="331"/>
      <c r="C96" s="340"/>
      <c r="D96" s="336">
        <v>173.9</v>
      </c>
      <c r="E96" s="370">
        <v>162.6</v>
      </c>
      <c r="F96" s="342">
        <v>139.5</v>
      </c>
      <c r="G96" s="336">
        <v>152.525</v>
      </c>
      <c r="H96" s="337">
        <v>6.9495694956949645</v>
      </c>
      <c r="I96" s="337">
        <v>24.659498207885306</v>
      </c>
      <c r="J96" s="337">
        <v>6.4189778475492885</v>
      </c>
      <c r="K96" s="337"/>
      <c r="L96" s="337"/>
      <c r="M96" s="314"/>
    </row>
    <row r="97" spans="1:13" s="315" customFormat="1" ht="10.5" customHeight="1">
      <c r="A97" s="331"/>
      <c r="B97" s="331"/>
      <c r="C97" s="340"/>
      <c r="D97" s="336"/>
      <c r="E97" s="370"/>
      <c r="F97" s="342"/>
      <c r="G97" s="336"/>
      <c r="H97" s="337"/>
      <c r="I97" s="337"/>
      <c r="J97" s="337"/>
      <c r="K97" s="337"/>
      <c r="L97" s="337"/>
      <c r="M97" s="314"/>
    </row>
    <row r="98" spans="1:13" s="315" customFormat="1" ht="10.5" customHeight="1">
      <c r="A98" s="331"/>
      <c r="B98" s="331" t="s">
        <v>25</v>
      </c>
      <c r="C98" s="340"/>
      <c r="D98" s="336">
        <v>167.3</v>
      </c>
      <c r="E98" s="370">
        <v>160</v>
      </c>
      <c r="F98" s="342">
        <v>130.4</v>
      </c>
      <c r="G98" s="336">
        <v>145.55</v>
      </c>
      <c r="H98" s="337">
        <v>4.562500000000007</v>
      </c>
      <c r="I98" s="337">
        <v>28.29754601226994</v>
      </c>
      <c r="J98" s="337">
        <v>8.195502694666422</v>
      </c>
      <c r="K98" s="337"/>
      <c r="L98" s="337"/>
      <c r="M98" s="314"/>
    </row>
    <row r="99" spans="1:13" s="315" customFormat="1" ht="10.5" customHeight="1">
      <c r="A99" s="331"/>
      <c r="B99" s="331" t="s">
        <v>26</v>
      </c>
      <c r="C99" s="340"/>
      <c r="D99" s="336">
        <v>190.8</v>
      </c>
      <c r="E99" s="370">
        <v>169.1</v>
      </c>
      <c r="F99" s="341">
        <v>162.9</v>
      </c>
      <c r="G99" s="336">
        <v>170.25</v>
      </c>
      <c r="H99" s="337">
        <v>12.832643406268492</v>
      </c>
      <c r="I99" s="337">
        <v>17.12707182320442</v>
      </c>
      <c r="J99" s="337">
        <v>2.5911419102139095</v>
      </c>
      <c r="K99" s="337"/>
      <c r="L99" s="337"/>
      <c r="M99" s="314"/>
    </row>
    <row r="100" spans="1:13" s="315" customFormat="1" ht="10.5" customHeight="1">
      <c r="A100" s="331"/>
      <c r="B100" s="331"/>
      <c r="C100" s="340"/>
      <c r="D100" s="336"/>
      <c r="E100" s="333"/>
      <c r="F100" s="333"/>
      <c r="G100" s="336"/>
      <c r="H100" s="337"/>
      <c r="I100" s="337"/>
      <c r="J100" s="337"/>
      <c r="K100" s="337"/>
      <c r="L100" s="337"/>
      <c r="M100" s="314"/>
    </row>
    <row r="101" spans="1:13" s="315" customFormat="1" ht="10.5" customHeight="1">
      <c r="A101" s="331"/>
      <c r="B101" s="331"/>
      <c r="C101" s="340"/>
      <c r="D101" s="336"/>
      <c r="E101" s="333"/>
      <c r="F101" s="333"/>
      <c r="G101" s="336"/>
      <c r="H101" s="337"/>
      <c r="I101" s="337"/>
      <c r="J101" s="337"/>
      <c r="K101" s="337"/>
      <c r="L101" s="337"/>
      <c r="M101" s="314"/>
    </row>
    <row r="102" spans="1:13" s="315" customFormat="1" ht="10.5" customHeight="1">
      <c r="A102" s="331" t="s">
        <v>125</v>
      </c>
      <c r="B102" s="331"/>
      <c r="C102" s="340"/>
      <c r="D102" s="336"/>
      <c r="E102" s="333"/>
      <c r="F102" s="333"/>
      <c r="G102" s="336"/>
      <c r="H102" s="337"/>
      <c r="I102" s="337"/>
      <c r="J102" s="337"/>
      <c r="K102" s="337"/>
      <c r="L102" s="337"/>
      <c r="M102" s="314"/>
    </row>
    <row r="103" spans="1:13" s="315" customFormat="1" ht="10.5" customHeight="1">
      <c r="A103" s="331"/>
      <c r="B103" s="331" t="s">
        <v>126</v>
      </c>
      <c r="C103" s="340"/>
      <c r="D103" s="336">
        <v>193.6</v>
      </c>
      <c r="E103" s="370">
        <v>166.9</v>
      </c>
      <c r="F103" s="342">
        <v>164.1</v>
      </c>
      <c r="G103" s="336">
        <v>174</v>
      </c>
      <c r="H103" s="337">
        <v>15.997603355302571</v>
      </c>
      <c r="I103" s="337">
        <v>17.97684338817794</v>
      </c>
      <c r="J103" s="337">
        <v>3.6022625781482653</v>
      </c>
      <c r="K103" s="337"/>
      <c r="L103" s="337"/>
      <c r="M103" s="314"/>
    </row>
    <row r="104" spans="1:13" s="315" customFormat="1" ht="10.5" customHeight="1">
      <c r="A104" s="331"/>
      <c r="B104" s="331"/>
      <c r="C104" s="340"/>
      <c r="D104" s="336"/>
      <c r="E104" s="370"/>
      <c r="F104" s="333"/>
      <c r="G104" s="336"/>
      <c r="H104" s="337"/>
      <c r="I104" s="337"/>
      <c r="J104" s="337"/>
      <c r="K104" s="337"/>
      <c r="L104" s="337"/>
      <c r="M104" s="314"/>
    </row>
    <row r="105" spans="1:13" s="315" customFormat="1" ht="10.5" customHeight="1">
      <c r="A105" s="331"/>
      <c r="B105" s="331" t="s">
        <v>25</v>
      </c>
      <c r="C105" s="340"/>
      <c r="D105" s="336">
        <v>175.6</v>
      </c>
      <c r="E105" s="370">
        <v>151.8</v>
      </c>
      <c r="F105" s="341">
        <v>157.2</v>
      </c>
      <c r="G105" s="336">
        <v>160.1</v>
      </c>
      <c r="H105" s="337">
        <v>15.678524374176535</v>
      </c>
      <c r="I105" s="337">
        <v>11.704834605597968</v>
      </c>
      <c r="J105" s="337">
        <v>-0.5435626650101123</v>
      </c>
      <c r="K105" s="337"/>
      <c r="L105" s="337"/>
      <c r="M105" s="314"/>
    </row>
    <row r="106" spans="1:13" s="315" customFormat="1" ht="10.5" customHeight="1">
      <c r="A106" s="331"/>
      <c r="B106" s="331" t="s">
        <v>26</v>
      </c>
      <c r="C106" s="340"/>
      <c r="D106" s="336">
        <v>332.2</v>
      </c>
      <c r="E106" s="370">
        <v>283.3</v>
      </c>
      <c r="F106" s="342">
        <v>217.4</v>
      </c>
      <c r="G106" s="336">
        <v>281.15</v>
      </c>
      <c r="H106" s="337">
        <v>17.260854218143304</v>
      </c>
      <c r="I106" s="337">
        <v>52.80588776448941</v>
      </c>
      <c r="J106" s="337">
        <v>26.701216764308274</v>
      </c>
      <c r="K106" s="337"/>
      <c r="L106" s="337"/>
      <c r="M106" s="314"/>
    </row>
    <row r="107" spans="1:13" s="315" customFormat="1" ht="10.5" customHeight="1">
      <c r="A107" s="331"/>
      <c r="B107" s="331"/>
      <c r="C107" s="340"/>
      <c r="D107" s="336"/>
      <c r="E107" s="333"/>
      <c r="F107" s="333"/>
      <c r="G107" s="336"/>
      <c r="H107" s="337"/>
      <c r="I107" s="337"/>
      <c r="J107" s="337"/>
      <c r="K107" s="337"/>
      <c r="L107" s="337"/>
      <c r="M107" s="314"/>
    </row>
    <row r="108" spans="1:13" s="315" customFormat="1" ht="10.5" customHeight="1">
      <c r="A108" s="331"/>
      <c r="B108" s="331"/>
      <c r="C108" s="340"/>
      <c r="D108" s="336"/>
      <c r="E108" s="333"/>
      <c r="F108" s="333"/>
      <c r="G108" s="336"/>
      <c r="H108" s="337"/>
      <c r="I108" s="337"/>
      <c r="J108" s="337"/>
      <c r="K108" s="337"/>
      <c r="L108" s="337"/>
      <c r="M108" s="314"/>
    </row>
    <row r="109" spans="1:13" s="315" customFormat="1" ht="10.5" customHeight="1">
      <c r="A109" s="331" t="s">
        <v>127</v>
      </c>
      <c r="B109" s="331"/>
      <c r="C109" s="340"/>
      <c r="D109" s="336">
        <v>394.4</v>
      </c>
      <c r="E109" s="370">
        <v>428.5</v>
      </c>
      <c r="F109" s="342">
        <v>242.3</v>
      </c>
      <c r="G109" s="336">
        <v>381.45</v>
      </c>
      <c r="H109" s="337">
        <v>-7.957992998833144</v>
      </c>
      <c r="I109" s="337">
        <v>62.77342137845644</v>
      </c>
      <c r="J109" s="337">
        <v>46.655132641291814</v>
      </c>
      <c r="K109" s="337"/>
      <c r="L109" s="337"/>
      <c r="M109" s="314"/>
    </row>
    <row r="110" spans="1:13" s="315" customFormat="1" ht="10.5" customHeight="1">
      <c r="A110" s="331"/>
      <c r="B110" s="331"/>
      <c r="C110" s="340"/>
      <c r="D110" s="336"/>
      <c r="E110" s="370"/>
      <c r="F110" s="341"/>
      <c r="G110" s="339"/>
      <c r="H110" s="337"/>
      <c r="I110" s="337"/>
      <c r="J110" s="337"/>
      <c r="K110" s="337"/>
      <c r="L110" s="337"/>
      <c r="M110" s="314"/>
    </row>
    <row r="111" spans="1:13" s="315" customFormat="1" ht="10.5" customHeight="1">
      <c r="A111" s="331"/>
      <c r="B111" s="331" t="s">
        <v>25</v>
      </c>
      <c r="C111" s="340"/>
      <c r="D111" s="336">
        <v>366</v>
      </c>
      <c r="E111" s="370">
        <v>348</v>
      </c>
      <c r="F111" s="341">
        <v>232.9</v>
      </c>
      <c r="G111" s="336">
        <v>335.425</v>
      </c>
      <c r="H111" s="337">
        <v>5.172413793103448</v>
      </c>
      <c r="I111" s="337">
        <v>57.14899098325461</v>
      </c>
      <c r="J111" s="337">
        <v>37.93564305541279</v>
      </c>
      <c r="K111" s="337"/>
      <c r="L111" s="337"/>
      <c r="M111" s="314"/>
    </row>
    <row r="112" spans="1:13" s="315" customFormat="1" ht="10.5" customHeight="1">
      <c r="A112" s="331"/>
      <c r="B112" s="331" t="s">
        <v>26</v>
      </c>
      <c r="C112" s="340"/>
      <c r="D112" s="336">
        <v>438.3</v>
      </c>
      <c r="E112" s="370">
        <v>553</v>
      </c>
      <c r="F112" s="342">
        <v>256.8</v>
      </c>
      <c r="G112" s="336">
        <v>452.65</v>
      </c>
      <c r="H112" s="337">
        <v>-20.74141048824593</v>
      </c>
      <c r="I112" s="337">
        <v>70.67757009345794</v>
      </c>
      <c r="J112" s="337">
        <v>58.117195004803044</v>
      </c>
      <c r="K112" s="337"/>
      <c r="L112" s="337"/>
      <c r="M112" s="314"/>
    </row>
    <row r="113" spans="1:13" s="315" customFormat="1" ht="10.5" customHeight="1">
      <c r="A113" s="331"/>
      <c r="B113" s="331"/>
      <c r="C113" s="340"/>
      <c r="D113" s="336"/>
      <c r="E113" s="333"/>
      <c r="F113" s="333"/>
      <c r="G113" s="336"/>
      <c r="H113" s="337"/>
      <c r="I113" s="337"/>
      <c r="J113" s="337"/>
      <c r="K113" s="337"/>
      <c r="L113" s="337"/>
      <c r="M113" s="314"/>
    </row>
    <row r="114" spans="1:13" s="315" customFormat="1" ht="10.5" customHeight="1">
      <c r="A114" s="346"/>
      <c r="B114" s="346"/>
      <c r="C114" s="372"/>
      <c r="D114" s="336"/>
      <c r="E114" s="333"/>
      <c r="F114" s="333"/>
      <c r="G114" s="336"/>
      <c r="H114" s="337"/>
      <c r="I114" s="337"/>
      <c r="J114" s="337"/>
      <c r="K114" s="337"/>
      <c r="L114" s="337"/>
      <c r="M114" s="314"/>
    </row>
    <row r="115" spans="1:13" s="315" customFormat="1" ht="10.5" customHeight="1">
      <c r="A115" s="331" t="s">
        <v>128</v>
      </c>
      <c r="B115" s="346"/>
      <c r="C115" s="372"/>
      <c r="D115" s="336"/>
      <c r="E115" s="333"/>
      <c r="F115" s="333"/>
      <c r="G115" s="336"/>
      <c r="H115" s="337"/>
      <c r="I115" s="337"/>
      <c r="J115" s="337"/>
      <c r="K115" s="337"/>
      <c r="L115" s="337"/>
      <c r="M115" s="314"/>
    </row>
    <row r="116" spans="1:13" s="315" customFormat="1" ht="10.5" customHeight="1">
      <c r="A116" s="331"/>
      <c r="B116" s="331" t="s">
        <v>129</v>
      </c>
      <c r="C116" s="372"/>
      <c r="D116" s="336">
        <v>176.3</v>
      </c>
      <c r="E116" s="370">
        <v>166.4</v>
      </c>
      <c r="F116" s="342">
        <v>148.4</v>
      </c>
      <c r="G116" s="336">
        <v>169.775</v>
      </c>
      <c r="H116" s="337">
        <v>5.949519230769234</v>
      </c>
      <c r="I116" s="337">
        <v>18.800539083557954</v>
      </c>
      <c r="J116" s="337">
        <v>4.476923076923063</v>
      </c>
      <c r="K116" s="337"/>
      <c r="L116" s="337"/>
      <c r="M116" s="314"/>
    </row>
    <row r="117" spans="1:13" s="315" customFormat="1" ht="10.5" customHeight="1">
      <c r="A117" s="331"/>
      <c r="B117" s="331"/>
      <c r="C117" s="372"/>
      <c r="D117" s="336"/>
      <c r="E117" s="370"/>
      <c r="F117" s="341"/>
      <c r="G117" s="336"/>
      <c r="H117" s="337"/>
      <c r="I117" s="337"/>
      <c r="J117" s="337"/>
      <c r="K117" s="337"/>
      <c r="L117" s="337"/>
      <c r="M117" s="314"/>
    </row>
    <row r="118" spans="1:13" s="315" customFormat="1" ht="10.5" customHeight="1">
      <c r="A118" s="331"/>
      <c r="B118" s="331" t="s">
        <v>25</v>
      </c>
      <c r="C118" s="372"/>
      <c r="D118" s="336">
        <v>149.2</v>
      </c>
      <c r="E118" s="370">
        <v>149.1</v>
      </c>
      <c r="F118" s="341">
        <v>126.8</v>
      </c>
      <c r="G118" s="336">
        <v>144.775</v>
      </c>
      <c r="H118" s="337">
        <v>0.06706908115358438</v>
      </c>
      <c r="I118" s="337">
        <v>17.66561514195583</v>
      </c>
      <c r="J118" s="337">
        <v>9.802806219188458</v>
      </c>
      <c r="K118" s="337"/>
      <c r="L118" s="337"/>
      <c r="M118" s="314"/>
    </row>
    <row r="119" spans="1:13" s="315" customFormat="1" ht="10.5" customHeight="1">
      <c r="A119" s="331"/>
      <c r="B119" s="331" t="s">
        <v>26</v>
      </c>
      <c r="C119" s="372"/>
      <c r="D119" s="336">
        <v>212.3</v>
      </c>
      <c r="E119" s="370">
        <v>189.5</v>
      </c>
      <c r="F119" s="342">
        <v>177.1</v>
      </c>
      <c r="G119" s="336">
        <v>202.975</v>
      </c>
      <c r="H119" s="337">
        <v>12.031662269129292</v>
      </c>
      <c r="I119" s="337">
        <v>19.87577639751554</v>
      </c>
      <c r="J119" s="337">
        <v>-0.09843730773962772</v>
      </c>
      <c r="K119" s="337"/>
      <c r="L119" s="337"/>
      <c r="M119" s="314"/>
    </row>
    <row r="120" spans="1:13" s="315" customFormat="1" ht="10.5" customHeight="1">
      <c r="A120" s="331"/>
      <c r="B120" s="331"/>
      <c r="C120" s="372"/>
      <c r="D120" s="336"/>
      <c r="E120" s="370"/>
      <c r="F120" s="333"/>
      <c r="G120" s="336"/>
      <c r="H120" s="337"/>
      <c r="I120" s="337"/>
      <c r="J120" s="337"/>
      <c r="K120" s="337"/>
      <c r="L120" s="337"/>
      <c r="M120" s="314"/>
    </row>
    <row r="121" spans="1:13" s="315" customFormat="1" ht="10.5" customHeight="1">
      <c r="A121" s="331"/>
      <c r="B121" s="331"/>
      <c r="C121" s="372"/>
      <c r="D121" s="336"/>
      <c r="E121" s="333"/>
      <c r="F121" s="333"/>
      <c r="G121" s="336"/>
      <c r="H121" s="337"/>
      <c r="I121" s="337"/>
      <c r="J121" s="337"/>
      <c r="K121" s="337"/>
      <c r="L121" s="337"/>
      <c r="M121" s="314"/>
    </row>
    <row r="122" spans="1:13" s="315" customFormat="1" ht="10.5" customHeight="1">
      <c r="A122" s="331" t="s">
        <v>130</v>
      </c>
      <c r="B122" s="331"/>
      <c r="C122" s="372"/>
      <c r="D122" s="336">
        <v>228.3</v>
      </c>
      <c r="E122" s="370">
        <v>208.7</v>
      </c>
      <c r="F122" s="342">
        <v>169.5</v>
      </c>
      <c r="G122" s="336">
        <v>210.4</v>
      </c>
      <c r="H122" s="337">
        <v>9.391471011020615</v>
      </c>
      <c r="I122" s="337">
        <v>34.69026548672567</v>
      </c>
      <c r="J122" s="337">
        <v>16.307352128247636</v>
      </c>
      <c r="K122" s="337"/>
      <c r="L122" s="337"/>
      <c r="M122" s="314"/>
    </row>
    <row r="123" spans="1:13" s="315" customFormat="1" ht="10.5" customHeight="1">
      <c r="A123" s="331"/>
      <c r="B123" s="331"/>
      <c r="C123" s="372"/>
      <c r="D123" s="336"/>
      <c r="E123" s="370"/>
      <c r="F123" s="333"/>
      <c r="G123" s="336"/>
      <c r="H123" s="337"/>
      <c r="I123" s="337"/>
      <c r="J123" s="337"/>
      <c r="K123" s="337"/>
      <c r="L123" s="337"/>
      <c r="M123" s="314"/>
    </row>
    <row r="124" spans="1:13" s="315" customFormat="1" ht="10.5" customHeight="1">
      <c r="A124" s="331"/>
      <c r="B124" s="331" t="s">
        <v>25</v>
      </c>
      <c r="C124" s="372"/>
      <c r="D124" s="336">
        <v>179.2</v>
      </c>
      <c r="E124" s="370">
        <v>175.4</v>
      </c>
      <c r="F124" s="342">
        <v>167</v>
      </c>
      <c r="G124" s="336">
        <v>164.825</v>
      </c>
      <c r="H124" s="337">
        <v>2.166476624857459</v>
      </c>
      <c r="I124" s="337">
        <v>7.305389221556879</v>
      </c>
      <c r="J124" s="337">
        <v>14.960767218831728</v>
      </c>
      <c r="K124" s="337"/>
      <c r="L124" s="337"/>
      <c r="M124" s="314"/>
    </row>
    <row r="125" spans="1:13" s="315" customFormat="1" ht="10.5" customHeight="1">
      <c r="A125" s="331"/>
      <c r="B125" s="331" t="s">
        <v>26</v>
      </c>
      <c r="C125" s="372"/>
      <c r="D125" s="336">
        <v>307.2</v>
      </c>
      <c r="E125" s="370">
        <v>262.3</v>
      </c>
      <c r="F125" s="342">
        <v>173.6</v>
      </c>
      <c r="G125" s="336">
        <v>283.75</v>
      </c>
      <c r="H125" s="337">
        <v>17.11780404117422</v>
      </c>
      <c r="I125" s="337">
        <v>76.95852534562212</v>
      </c>
      <c r="J125" s="337">
        <v>17.653156421685495</v>
      </c>
      <c r="K125" s="337"/>
      <c r="L125" s="337"/>
      <c r="M125" s="314"/>
    </row>
    <row r="126" spans="1:13" s="315" customFormat="1" ht="10.5" customHeight="1">
      <c r="A126" s="331"/>
      <c r="B126" s="331"/>
      <c r="C126" s="372"/>
      <c r="D126" s="336"/>
      <c r="E126" s="333"/>
      <c r="F126" s="333"/>
      <c r="G126" s="336"/>
      <c r="H126" s="337"/>
      <c r="I126" s="337"/>
      <c r="J126" s="337"/>
      <c r="K126" s="337"/>
      <c r="L126" s="337"/>
      <c r="M126" s="314"/>
    </row>
    <row r="127" spans="1:13" s="315" customFormat="1" ht="10.5" customHeight="1">
      <c r="A127" s="331"/>
      <c r="B127" s="331"/>
      <c r="C127" s="372"/>
      <c r="D127" s="336"/>
      <c r="E127" s="333"/>
      <c r="F127" s="333"/>
      <c r="G127" s="336"/>
      <c r="H127" s="337"/>
      <c r="I127" s="337"/>
      <c r="J127" s="337"/>
      <c r="K127" s="337"/>
      <c r="L127" s="337"/>
      <c r="M127" s="314"/>
    </row>
    <row r="128" spans="1:13" s="315" customFormat="1" ht="10.5" customHeight="1">
      <c r="A128" s="331" t="s">
        <v>131</v>
      </c>
      <c r="B128" s="331"/>
      <c r="C128" s="372"/>
      <c r="D128" s="336">
        <v>333</v>
      </c>
      <c r="E128" s="370">
        <v>203.7</v>
      </c>
      <c r="F128" s="341">
        <v>80.6</v>
      </c>
      <c r="G128" s="336">
        <v>237.475</v>
      </c>
      <c r="H128" s="337">
        <v>63.475699558173794</v>
      </c>
      <c r="I128" s="337">
        <v>313.151364764268</v>
      </c>
      <c r="J128" s="337">
        <v>194.63399503722087</v>
      </c>
      <c r="K128" s="337"/>
      <c r="L128" s="337"/>
      <c r="M128" s="314"/>
    </row>
    <row r="129" spans="1:13" s="315" customFormat="1" ht="10.5" customHeight="1">
      <c r="A129" s="331"/>
      <c r="B129" s="331"/>
      <c r="C129" s="372"/>
      <c r="D129" s="336"/>
      <c r="E129" s="333"/>
      <c r="F129" s="333"/>
      <c r="G129" s="336"/>
      <c r="H129" s="337"/>
      <c r="I129" s="337"/>
      <c r="J129" s="337"/>
      <c r="K129" s="337"/>
      <c r="L129" s="337"/>
      <c r="M129" s="314"/>
    </row>
    <row r="130" spans="1:13" s="315" customFormat="1" ht="10.5" customHeight="1">
      <c r="A130" s="346"/>
      <c r="B130" s="346"/>
      <c r="C130" s="372"/>
      <c r="D130" s="336"/>
      <c r="E130" s="333"/>
      <c r="F130" s="333"/>
      <c r="G130" s="336"/>
      <c r="H130" s="337"/>
      <c r="I130" s="337"/>
      <c r="J130" s="337"/>
      <c r="K130" s="337"/>
      <c r="L130" s="337"/>
      <c r="M130" s="314"/>
    </row>
    <row r="131" spans="1:13" s="315" customFormat="1" ht="10.5" customHeight="1">
      <c r="A131" s="331" t="s">
        <v>132</v>
      </c>
      <c r="B131" s="331"/>
      <c r="C131" s="340"/>
      <c r="D131" s="336"/>
      <c r="E131" s="333"/>
      <c r="F131" s="342"/>
      <c r="G131" s="336"/>
      <c r="H131" s="337"/>
      <c r="I131" s="337"/>
      <c r="J131" s="337"/>
      <c r="K131" s="337"/>
      <c r="L131" s="337"/>
      <c r="M131" s="314"/>
    </row>
    <row r="132" spans="1:13" s="315" customFormat="1" ht="10.5" customHeight="1">
      <c r="A132" s="331"/>
      <c r="B132" s="331" t="s">
        <v>133</v>
      </c>
      <c r="C132" s="340"/>
      <c r="D132" s="336">
        <v>78.3</v>
      </c>
      <c r="E132" s="373">
        <v>72.5</v>
      </c>
      <c r="F132" s="341">
        <v>61.5</v>
      </c>
      <c r="G132" s="336">
        <v>74.075</v>
      </c>
      <c r="H132" s="337">
        <v>8</v>
      </c>
      <c r="I132" s="337">
        <v>27.317073170731703</v>
      </c>
      <c r="J132" s="337">
        <v>1.4378637452927039</v>
      </c>
      <c r="K132" s="337"/>
      <c r="L132" s="337"/>
      <c r="M132" s="314"/>
    </row>
    <row r="133" spans="1:13" s="315" customFormat="1" ht="10.5" customHeight="1">
      <c r="A133" s="331"/>
      <c r="B133" s="331"/>
      <c r="C133" s="340"/>
      <c r="D133" s="336"/>
      <c r="E133" s="341"/>
      <c r="F133" s="342"/>
      <c r="G133" s="336"/>
      <c r="H133" s="337"/>
      <c r="I133" s="337"/>
      <c r="J133" s="337"/>
      <c r="K133" s="337"/>
      <c r="L133" s="337"/>
      <c r="M133" s="314"/>
    </row>
    <row r="134" spans="1:13" s="315" customFormat="1" ht="10.5" customHeight="1">
      <c r="A134" s="331"/>
      <c r="B134" s="331" t="s">
        <v>25</v>
      </c>
      <c r="C134" s="340"/>
      <c r="D134" s="336">
        <v>67.2</v>
      </c>
      <c r="E134" s="373">
        <v>64.7</v>
      </c>
      <c r="F134" s="341">
        <v>55.9</v>
      </c>
      <c r="G134" s="336">
        <v>65.45</v>
      </c>
      <c r="H134" s="337">
        <v>3.863987635239567</v>
      </c>
      <c r="I134" s="337">
        <v>20.214669051878364</v>
      </c>
      <c r="J134" s="337">
        <v>-1.7267267267267141</v>
      </c>
      <c r="K134" s="337"/>
      <c r="L134" s="337"/>
      <c r="M134" s="314"/>
    </row>
    <row r="135" spans="1:13" s="315" customFormat="1" ht="10.5" customHeight="1">
      <c r="A135" s="331"/>
      <c r="B135" s="331" t="s">
        <v>26</v>
      </c>
      <c r="C135" s="340"/>
      <c r="D135" s="336">
        <v>163.9</v>
      </c>
      <c r="E135" s="370">
        <v>132.7</v>
      </c>
      <c r="F135" s="341">
        <v>105.2</v>
      </c>
      <c r="G135" s="336">
        <v>140.75</v>
      </c>
      <c r="H135" s="337">
        <v>23.5116804822909</v>
      </c>
      <c r="I135" s="337">
        <v>55.79847908745247</v>
      </c>
      <c r="J135" s="337">
        <v>14.710676446617764</v>
      </c>
      <c r="K135" s="337"/>
      <c r="L135" s="337"/>
      <c r="M135" s="314"/>
    </row>
    <row r="136" spans="1:13" s="315" customFormat="1" ht="12.75">
      <c r="A136" s="346"/>
      <c r="B136" s="346"/>
      <c r="C136" s="374"/>
      <c r="D136" s="375"/>
      <c r="E136" s="375"/>
      <c r="F136" s="336"/>
      <c r="G136" s="376"/>
      <c r="H136" s="375"/>
      <c r="I136" s="375"/>
      <c r="J136" s="375"/>
      <c r="K136" s="314"/>
      <c r="L136" s="314"/>
      <c r="M136" s="314"/>
    </row>
    <row r="137" spans="1:13" s="315" customFormat="1" ht="10.5" customHeight="1">
      <c r="A137" s="346"/>
      <c r="C137" s="332"/>
      <c r="D137" s="375"/>
      <c r="E137" s="375"/>
      <c r="F137" s="336"/>
      <c r="G137" s="376"/>
      <c r="H137" s="375"/>
      <c r="I137" s="375"/>
      <c r="J137" s="375"/>
      <c r="K137" s="314"/>
      <c r="L137" s="314"/>
      <c r="M137" s="314"/>
    </row>
    <row r="138" spans="1:13" s="315" customFormat="1" ht="10.5" customHeight="1">
      <c r="A138" s="346"/>
      <c r="B138" s="346"/>
      <c r="C138" s="374"/>
      <c r="D138" s="375"/>
      <c r="E138" s="375"/>
      <c r="F138" s="336"/>
      <c r="G138" s="376"/>
      <c r="H138" s="375"/>
      <c r="I138" s="375"/>
      <c r="J138" s="375"/>
      <c r="K138" s="314"/>
      <c r="L138" s="314"/>
      <c r="M138" s="314"/>
    </row>
    <row r="139" ht="12.75">
      <c r="M139" s="378"/>
    </row>
    <row r="140" ht="12.75">
      <c r="M140" s="378"/>
    </row>
    <row r="141" ht="12.75">
      <c r="M141" s="378"/>
    </row>
    <row r="142" ht="12.75">
      <c r="M142" s="378"/>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450" customWidth="1"/>
    <col min="2" max="2" width="11.140625" style="450" customWidth="1"/>
    <col min="3" max="3" width="25.140625" style="450" customWidth="1"/>
    <col min="4" max="4" width="7.7109375" style="450" customWidth="1"/>
    <col min="5" max="5" width="7.8515625" style="450" customWidth="1"/>
    <col min="6" max="6" width="8.00390625" style="450" customWidth="1"/>
    <col min="7" max="7" width="6.7109375" style="450" customWidth="1"/>
    <col min="8" max="8" width="7.8515625" style="450" customWidth="1"/>
    <col min="9" max="9" width="7.7109375" style="450" customWidth="1"/>
    <col min="10" max="10" width="7.421875" style="450" customWidth="1"/>
    <col min="11" max="11" width="3.28125" style="451" customWidth="1"/>
    <col min="12" max="12" width="4.57421875" style="451" customWidth="1"/>
    <col min="13" max="16384" width="11.421875" style="450" customWidth="1"/>
  </cols>
  <sheetData>
    <row r="1" spans="1:12" s="383" customFormat="1" ht="12.75" customHeight="1">
      <c r="A1" s="379"/>
      <c r="B1" s="380"/>
      <c r="C1" s="380"/>
      <c r="D1" s="380"/>
      <c r="E1" s="380"/>
      <c r="F1" s="380"/>
      <c r="G1" s="381"/>
      <c r="H1" s="380"/>
      <c r="I1" s="380"/>
      <c r="J1" s="380"/>
      <c r="K1" s="382"/>
      <c r="L1" s="382"/>
    </row>
    <row r="2" spans="1:12" s="383" customFormat="1" ht="12.75" customHeight="1">
      <c r="A2" s="384"/>
      <c r="B2" s="380"/>
      <c r="C2" s="380"/>
      <c r="D2" s="380"/>
      <c r="E2" s="380"/>
      <c r="F2" s="380"/>
      <c r="G2" s="381"/>
      <c r="H2" s="380"/>
      <c r="I2" s="380"/>
      <c r="J2" s="380"/>
      <c r="K2" s="382"/>
      <c r="L2" s="382"/>
    </row>
    <row r="3" spans="1:12" s="383" customFormat="1" ht="15.75" customHeight="1">
      <c r="A3" s="592" t="s">
        <v>144</v>
      </c>
      <c r="B3" s="592"/>
      <c r="C3" s="592"/>
      <c r="D3" s="592"/>
      <c r="E3" s="592"/>
      <c r="F3" s="592"/>
      <c r="G3" s="592"/>
      <c r="H3" s="592"/>
      <c r="I3" s="592"/>
      <c r="J3" s="592"/>
      <c r="K3" s="382"/>
      <c r="L3" s="382"/>
    </row>
    <row r="4" spans="1:12" s="383" customFormat="1" ht="13.5" customHeight="1">
      <c r="A4" s="593" t="s">
        <v>145</v>
      </c>
      <c r="B4" s="593"/>
      <c r="C4" s="593"/>
      <c r="D4" s="593"/>
      <c r="E4" s="593"/>
      <c r="F4" s="593"/>
      <c r="G4" s="593"/>
      <c r="H4" s="593"/>
      <c r="I4" s="593"/>
      <c r="J4" s="593"/>
      <c r="K4" s="382"/>
      <c r="L4" s="382"/>
    </row>
    <row r="5" spans="1:12" s="383" customFormat="1" ht="13.5" customHeight="1">
      <c r="A5" s="593" t="s">
        <v>50</v>
      </c>
      <c r="B5" s="593"/>
      <c r="C5" s="593"/>
      <c r="D5" s="593"/>
      <c r="E5" s="593"/>
      <c r="F5" s="593"/>
      <c r="G5" s="593"/>
      <c r="H5" s="593"/>
      <c r="I5" s="593"/>
      <c r="J5" s="593"/>
      <c r="K5" s="382"/>
      <c r="L5" s="382"/>
    </row>
    <row r="6" spans="4:12" s="383" customFormat="1" ht="12" customHeight="1">
      <c r="D6" s="385"/>
      <c r="E6" s="385"/>
      <c r="F6" s="385"/>
      <c r="G6" s="386"/>
      <c r="H6" s="387"/>
      <c r="I6" s="387"/>
      <c r="J6" s="387"/>
      <c r="K6" s="382"/>
      <c r="L6" s="382"/>
    </row>
    <row r="7" spans="4:12" s="383" customFormat="1" ht="12" customHeight="1">
      <c r="D7" s="385"/>
      <c r="E7" s="385"/>
      <c r="F7" s="385"/>
      <c r="G7" s="386"/>
      <c r="H7" s="387"/>
      <c r="I7" s="387"/>
      <c r="J7" s="387"/>
      <c r="K7" s="382"/>
      <c r="L7" s="382"/>
    </row>
    <row r="8" spans="1:12" s="392" customFormat="1" ht="11.25" customHeight="1">
      <c r="A8" s="388"/>
      <c r="B8" s="388"/>
      <c r="C8" s="389"/>
      <c r="D8" s="604" t="s">
        <v>200</v>
      </c>
      <c r="E8" s="600" t="s">
        <v>108</v>
      </c>
      <c r="F8" s="601"/>
      <c r="G8" s="597" t="s">
        <v>179</v>
      </c>
      <c r="H8" s="390" t="s">
        <v>4</v>
      </c>
      <c r="I8" s="390"/>
      <c r="J8" s="390"/>
      <c r="K8" s="391"/>
      <c r="L8" s="391"/>
    </row>
    <row r="9" spans="3:12" s="392" customFormat="1" ht="11.25" customHeight="1">
      <c r="C9" s="393"/>
      <c r="D9" s="605"/>
      <c r="E9" s="602"/>
      <c r="F9" s="603"/>
      <c r="G9" s="598"/>
      <c r="H9" s="394" t="s">
        <v>9</v>
      </c>
      <c r="I9" s="395"/>
      <c r="J9" s="396" t="s">
        <v>195</v>
      </c>
      <c r="K9" s="391"/>
      <c r="L9" s="391"/>
    </row>
    <row r="10" spans="1:12" s="392" customFormat="1" ht="11.25" customHeight="1">
      <c r="A10" s="397" t="s">
        <v>109</v>
      </c>
      <c r="B10" s="397"/>
      <c r="C10" s="398"/>
      <c r="D10" s="605"/>
      <c r="E10" s="594" t="s">
        <v>194</v>
      </c>
      <c r="F10" s="594" t="s">
        <v>196</v>
      </c>
      <c r="G10" s="598"/>
      <c r="H10" s="399" t="s">
        <v>19</v>
      </c>
      <c r="I10" s="399"/>
      <c r="J10" s="399"/>
      <c r="K10" s="391"/>
      <c r="L10" s="391"/>
    </row>
    <row r="11" spans="3:12" s="392" customFormat="1" ht="11.25" customHeight="1">
      <c r="C11" s="393"/>
      <c r="D11" s="605"/>
      <c r="E11" s="595"/>
      <c r="F11" s="595" t="s">
        <v>102</v>
      </c>
      <c r="G11" s="598"/>
      <c r="H11" s="400" t="s">
        <v>20</v>
      </c>
      <c r="I11" s="401" t="s">
        <v>21</v>
      </c>
      <c r="J11" s="402" t="s">
        <v>21</v>
      </c>
      <c r="K11" s="391"/>
      <c r="L11" s="391"/>
    </row>
    <row r="12" spans="1:12" s="392" customFormat="1" ht="10.5" customHeight="1">
      <c r="A12" s="403"/>
      <c r="B12" s="403"/>
      <c r="C12" s="404"/>
      <c r="D12" s="606"/>
      <c r="E12" s="596"/>
      <c r="F12" s="596" t="s">
        <v>102</v>
      </c>
      <c r="G12" s="599"/>
      <c r="H12" s="405" t="s">
        <v>22</v>
      </c>
      <c r="I12" s="406" t="s">
        <v>23</v>
      </c>
      <c r="J12" s="407" t="s">
        <v>185</v>
      </c>
      <c r="K12" s="391"/>
      <c r="L12" s="391"/>
    </row>
    <row r="13" spans="1:12" s="392" customFormat="1" ht="10.5" customHeight="1">
      <c r="A13" s="408"/>
      <c r="B13" s="409"/>
      <c r="C13" s="393"/>
      <c r="D13" s="410"/>
      <c r="E13" s="411"/>
      <c r="F13" s="412"/>
      <c r="G13" s="413"/>
      <c r="H13" s="414"/>
      <c r="I13" s="414"/>
      <c r="J13" s="414"/>
      <c r="K13" s="415"/>
      <c r="L13" s="391"/>
    </row>
    <row r="14" spans="1:12" s="392" customFormat="1" ht="10.5" customHeight="1">
      <c r="A14" s="409"/>
      <c r="B14" s="408"/>
      <c r="C14" s="393"/>
      <c r="D14" s="410"/>
      <c r="E14" s="411"/>
      <c r="F14" s="411"/>
      <c r="G14" s="416"/>
      <c r="H14" s="414"/>
      <c r="I14" s="414"/>
      <c r="J14" s="414"/>
      <c r="K14" s="415"/>
      <c r="L14" s="391"/>
    </row>
    <row r="15" spans="1:12" s="392" customFormat="1" ht="10.5" customHeight="1">
      <c r="A15" s="408" t="s">
        <v>143</v>
      </c>
      <c r="B15" s="408"/>
      <c r="C15" s="417"/>
      <c r="D15" s="413">
        <v>185</v>
      </c>
      <c r="E15" s="418">
        <v>180.8</v>
      </c>
      <c r="F15" s="419">
        <v>143.1</v>
      </c>
      <c r="G15" s="413">
        <v>170.325</v>
      </c>
      <c r="H15" s="414">
        <v>2.3230088495575156</v>
      </c>
      <c r="I15" s="414">
        <v>29.280223619846268</v>
      </c>
      <c r="J15" s="414">
        <v>20.520077834777997</v>
      </c>
      <c r="K15" s="414"/>
      <c r="L15" s="414"/>
    </row>
    <row r="16" spans="1:12" s="392" customFormat="1" ht="10.5" customHeight="1">
      <c r="A16" s="408"/>
      <c r="B16" s="408"/>
      <c r="C16" s="417"/>
      <c r="D16" s="410"/>
      <c r="E16" s="418"/>
      <c r="F16" s="419"/>
      <c r="G16" s="413"/>
      <c r="H16" s="414"/>
      <c r="I16" s="420"/>
      <c r="J16" s="414"/>
      <c r="K16" s="414"/>
      <c r="L16" s="414"/>
    </row>
    <row r="17" spans="1:12" s="392" customFormat="1" ht="10.5" customHeight="1">
      <c r="A17" s="408" t="s">
        <v>102</v>
      </c>
      <c r="B17" s="408" t="s">
        <v>25</v>
      </c>
      <c r="C17" s="417"/>
      <c r="D17" s="413">
        <v>172.6</v>
      </c>
      <c r="E17" s="418">
        <v>167.7</v>
      </c>
      <c r="F17" s="419">
        <v>133.8</v>
      </c>
      <c r="G17" s="413">
        <v>157</v>
      </c>
      <c r="H17" s="414">
        <v>2.921884317233158</v>
      </c>
      <c r="I17" s="414">
        <v>28.998505231689073</v>
      </c>
      <c r="J17" s="414">
        <v>21.048573631457216</v>
      </c>
      <c r="K17" s="414"/>
      <c r="L17" s="414"/>
    </row>
    <row r="18" spans="1:12" s="392" customFormat="1" ht="10.5" customHeight="1">
      <c r="A18" s="408"/>
      <c r="B18" s="408" t="s">
        <v>26</v>
      </c>
      <c r="C18" s="417"/>
      <c r="D18" s="413">
        <v>361.9</v>
      </c>
      <c r="E18" s="418">
        <v>366.8</v>
      </c>
      <c r="F18" s="419">
        <v>276.3</v>
      </c>
      <c r="G18" s="413">
        <v>359.75</v>
      </c>
      <c r="H18" s="414">
        <v>-1.335877862595429</v>
      </c>
      <c r="I18" s="414">
        <v>30.980817951501976</v>
      </c>
      <c r="J18" s="414">
        <v>17.268356287181167</v>
      </c>
      <c r="K18" s="414"/>
      <c r="L18" s="414"/>
    </row>
    <row r="19" spans="1:12" s="392" customFormat="1" ht="10.5" customHeight="1">
      <c r="A19" s="408"/>
      <c r="B19" s="408"/>
      <c r="C19" s="417"/>
      <c r="D19" s="413"/>
      <c r="E19" s="418"/>
      <c r="F19" s="410"/>
      <c r="G19" s="413"/>
      <c r="H19" s="414"/>
      <c r="I19" s="414"/>
      <c r="J19" s="414"/>
      <c r="K19" s="421"/>
      <c r="L19" s="421"/>
    </row>
    <row r="20" spans="1:12" s="392" customFormat="1" ht="10.5" customHeight="1">
      <c r="A20" s="408"/>
      <c r="B20" s="408"/>
      <c r="C20" s="417"/>
      <c r="D20" s="413"/>
      <c r="E20" s="418"/>
      <c r="F20" s="410"/>
      <c r="G20" s="416"/>
      <c r="H20" s="414"/>
      <c r="I20" s="414"/>
      <c r="J20" s="414"/>
      <c r="K20" s="421"/>
      <c r="L20" s="421"/>
    </row>
    <row r="21" spans="1:12" s="392" customFormat="1" ht="10.5" customHeight="1">
      <c r="A21" s="408" t="s">
        <v>110</v>
      </c>
      <c r="B21" s="408"/>
      <c r="C21" s="417"/>
      <c r="D21" s="413">
        <v>109</v>
      </c>
      <c r="E21" s="418">
        <v>94.2</v>
      </c>
      <c r="F21" s="418">
        <v>89.3</v>
      </c>
      <c r="G21" s="413">
        <v>100.55</v>
      </c>
      <c r="H21" s="414">
        <v>15.71125265392781</v>
      </c>
      <c r="I21" s="414">
        <v>22.060470324748042</v>
      </c>
      <c r="J21" s="414">
        <v>9.412404787812829</v>
      </c>
      <c r="K21" s="414"/>
      <c r="L21" s="414"/>
    </row>
    <row r="22" spans="1:12" s="392" customFormat="1" ht="10.5" customHeight="1">
      <c r="A22" s="408"/>
      <c r="B22" s="408"/>
      <c r="C22" s="417"/>
      <c r="D22" s="413"/>
      <c r="E22" s="418"/>
      <c r="F22" s="410"/>
      <c r="G22" s="416"/>
      <c r="H22" s="414"/>
      <c r="I22" s="414"/>
      <c r="J22" s="414"/>
      <c r="K22" s="414"/>
      <c r="L22" s="414"/>
    </row>
    <row r="23" spans="1:12" s="392" customFormat="1" ht="10.5" customHeight="1">
      <c r="A23" s="408"/>
      <c r="B23" s="408" t="s">
        <v>25</v>
      </c>
      <c r="C23" s="417"/>
      <c r="D23" s="413">
        <v>94.1</v>
      </c>
      <c r="E23" s="418">
        <v>82.5</v>
      </c>
      <c r="F23" s="418">
        <v>80.3</v>
      </c>
      <c r="G23" s="413">
        <v>89.875</v>
      </c>
      <c r="H23" s="414">
        <v>14.060606060606055</v>
      </c>
      <c r="I23" s="414">
        <v>17.18555417185554</v>
      </c>
      <c r="J23" s="414">
        <v>6.0784892298613045</v>
      </c>
      <c r="K23" s="414"/>
      <c r="L23" s="414"/>
    </row>
    <row r="24" spans="1:12" s="392" customFormat="1" ht="10.5" customHeight="1">
      <c r="A24" s="408"/>
      <c r="B24" s="408" t="s">
        <v>26</v>
      </c>
      <c r="C24" s="417"/>
      <c r="D24" s="413">
        <v>151.7</v>
      </c>
      <c r="E24" s="418">
        <v>127.3</v>
      </c>
      <c r="F24" s="418">
        <v>115.2</v>
      </c>
      <c r="G24" s="413">
        <v>131</v>
      </c>
      <c r="H24" s="414">
        <v>19.16732128829536</v>
      </c>
      <c r="I24" s="414">
        <v>31.684027777777764</v>
      </c>
      <c r="J24" s="414">
        <v>16.67780004453352</v>
      </c>
      <c r="K24" s="414"/>
      <c r="L24" s="414"/>
    </row>
    <row r="25" spans="1:12" s="392" customFormat="1" ht="10.5" customHeight="1">
      <c r="A25" s="408"/>
      <c r="B25" s="408"/>
      <c r="C25" s="417"/>
      <c r="D25" s="410"/>
      <c r="E25" s="411"/>
      <c r="F25" s="411"/>
      <c r="G25" s="413"/>
      <c r="H25" s="414"/>
      <c r="I25" s="414"/>
      <c r="J25" s="414"/>
      <c r="K25" s="422"/>
      <c r="L25" s="422"/>
    </row>
    <row r="26" spans="1:12" s="392" customFormat="1" ht="10.5" customHeight="1">
      <c r="A26" s="408"/>
      <c r="B26" s="408"/>
      <c r="C26" s="417"/>
      <c r="D26" s="410"/>
      <c r="E26" s="411"/>
      <c r="F26" s="412"/>
      <c r="G26" s="416"/>
      <c r="H26" s="414"/>
      <c r="I26" s="414"/>
      <c r="J26" s="423"/>
      <c r="K26" s="422"/>
      <c r="L26" s="424"/>
    </row>
    <row r="27" spans="1:12" s="392" customFormat="1" ht="10.5" customHeight="1">
      <c r="A27" s="408" t="s">
        <v>111</v>
      </c>
      <c r="B27" s="408"/>
      <c r="C27" s="417"/>
      <c r="D27" s="413" t="s">
        <v>190</v>
      </c>
      <c r="E27" s="425" t="s">
        <v>180</v>
      </c>
      <c r="F27" s="412" t="s">
        <v>53</v>
      </c>
      <c r="G27" s="413" t="s">
        <v>168</v>
      </c>
      <c r="H27" s="426" t="s">
        <v>169</v>
      </c>
      <c r="I27" s="427" t="s">
        <v>53</v>
      </c>
      <c r="J27" s="414" t="s">
        <v>187</v>
      </c>
      <c r="K27" s="428"/>
      <c r="L27" s="424"/>
    </row>
    <row r="28" spans="1:12" s="392" customFormat="1" ht="10.5" customHeight="1">
      <c r="A28" s="408"/>
      <c r="B28" s="408"/>
      <c r="C28" s="417"/>
      <c r="D28" s="429"/>
      <c r="E28" s="411"/>
      <c r="F28" s="412"/>
      <c r="G28" s="430"/>
      <c r="H28" s="410"/>
      <c r="I28" s="414"/>
      <c r="J28" s="414"/>
      <c r="K28" s="422"/>
      <c r="L28" s="424"/>
    </row>
    <row r="29" spans="1:12" s="392" customFormat="1" ht="10.5" customHeight="1">
      <c r="A29" s="408"/>
      <c r="B29" s="408"/>
      <c r="C29" s="417"/>
      <c r="D29" s="410"/>
      <c r="E29" s="411"/>
      <c r="F29" s="412"/>
      <c r="G29" s="416"/>
      <c r="H29" s="414"/>
      <c r="I29" s="414"/>
      <c r="J29" s="414"/>
      <c r="K29" s="422"/>
      <c r="L29" s="424"/>
    </row>
    <row r="30" spans="1:12" s="392" customFormat="1" ht="10.5" customHeight="1">
      <c r="A30" s="408" t="s">
        <v>112</v>
      </c>
      <c r="B30" s="408"/>
      <c r="C30" s="417"/>
      <c r="D30" s="413">
        <v>161</v>
      </c>
      <c r="E30" s="418">
        <v>130.8</v>
      </c>
      <c r="F30" s="418">
        <v>147</v>
      </c>
      <c r="G30" s="413">
        <v>143.3</v>
      </c>
      <c r="H30" s="414">
        <v>23.088685015290512</v>
      </c>
      <c r="I30" s="414">
        <v>9.523809523809524</v>
      </c>
      <c r="J30" s="414">
        <v>-8.79872712808273</v>
      </c>
      <c r="K30" s="414"/>
      <c r="L30" s="414"/>
    </row>
    <row r="31" spans="1:12" s="392" customFormat="1" ht="10.5" customHeight="1">
      <c r="A31" s="408"/>
      <c r="B31" s="408"/>
      <c r="C31" s="417"/>
      <c r="D31" s="413"/>
      <c r="E31" s="410"/>
      <c r="F31" s="418"/>
      <c r="G31" s="413"/>
      <c r="H31" s="414"/>
      <c r="I31" s="414"/>
      <c r="J31" s="414"/>
      <c r="K31" s="414"/>
      <c r="L31" s="414"/>
    </row>
    <row r="32" spans="1:12" s="392" customFormat="1" ht="10.5" customHeight="1">
      <c r="A32" s="408"/>
      <c r="B32" s="408" t="s">
        <v>25</v>
      </c>
      <c r="C32" s="417"/>
      <c r="D32" s="413">
        <v>131.5</v>
      </c>
      <c r="E32" s="418">
        <v>112.5</v>
      </c>
      <c r="F32" s="418">
        <v>134.8</v>
      </c>
      <c r="G32" s="413">
        <v>121</v>
      </c>
      <c r="H32" s="414">
        <v>16.88888888888889</v>
      </c>
      <c r="I32" s="414">
        <v>-2.448071216617219</v>
      </c>
      <c r="J32" s="414">
        <v>-14.638447971781305</v>
      </c>
      <c r="K32" s="414"/>
      <c r="L32" s="414"/>
    </row>
    <row r="33" spans="1:12" s="392" customFormat="1" ht="10.5" customHeight="1">
      <c r="A33" s="408"/>
      <c r="B33" s="408" t="s">
        <v>26</v>
      </c>
      <c r="C33" s="417"/>
      <c r="D33" s="413">
        <v>237</v>
      </c>
      <c r="E33" s="418">
        <v>177.8</v>
      </c>
      <c r="F33" s="418">
        <v>178.3</v>
      </c>
      <c r="G33" s="413">
        <v>200.675</v>
      </c>
      <c r="H33" s="414">
        <v>33.29583802024746</v>
      </c>
      <c r="I33" s="431">
        <v>32.92204150308468</v>
      </c>
      <c r="J33" s="414">
        <v>2.0338121266048046</v>
      </c>
      <c r="K33" s="414"/>
      <c r="L33" s="414"/>
    </row>
    <row r="34" spans="1:12" s="392" customFormat="1" ht="10.5" customHeight="1">
      <c r="A34" s="408"/>
      <c r="B34" s="408"/>
      <c r="C34" s="417"/>
      <c r="D34" s="413"/>
      <c r="E34" s="410"/>
      <c r="F34" s="410"/>
      <c r="G34" s="413"/>
      <c r="H34" s="414"/>
      <c r="I34" s="414"/>
      <c r="J34" s="414"/>
      <c r="K34" s="432"/>
      <c r="L34" s="421"/>
    </row>
    <row r="35" spans="1:12" s="392" customFormat="1" ht="10.5" customHeight="1">
      <c r="A35" s="408"/>
      <c r="B35" s="408"/>
      <c r="C35" s="417"/>
      <c r="D35" s="413"/>
      <c r="E35" s="410"/>
      <c r="F35" s="410"/>
      <c r="G35" s="413"/>
      <c r="H35" s="414"/>
      <c r="I35" s="414"/>
      <c r="J35" s="414"/>
      <c r="K35" s="432"/>
      <c r="L35" s="421"/>
    </row>
    <row r="36" spans="1:12" s="392" customFormat="1" ht="10.5" customHeight="1">
      <c r="A36" s="408" t="s">
        <v>113</v>
      </c>
      <c r="B36" s="408"/>
      <c r="C36" s="417"/>
      <c r="D36" s="413">
        <v>266.4</v>
      </c>
      <c r="E36" s="418">
        <v>250.1</v>
      </c>
      <c r="F36" s="418">
        <v>228.8</v>
      </c>
      <c r="G36" s="413">
        <v>260.125</v>
      </c>
      <c r="H36" s="414">
        <v>6.51739304278288</v>
      </c>
      <c r="I36" s="414">
        <v>16.433566433566416</v>
      </c>
      <c r="J36" s="414">
        <v>12.255906786061052</v>
      </c>
      <c r="K36" s="414"/>
      <c r="L36" s="414"/>
    </row>
    <row r="37" spans="1:12" s="392" customFormat="1" ht="10.5" customHeight="1">
      <c r="A37" s="408"/>
      <c r="B37" s="408"/>
      <c r="C37" s="417"/>
      <c r="D37" s="413"/>
      <c r="E37" s="418"/>
      <c r="F37" s="418"/>
      <c r="G37" s="413"/>
      <c r="H37" s="414"/>
      <c r="I37" s="414"/>
      <c r="J37" s="414"/>
      <c r="K37" s="414"/>
      <c r="L37" s="414"/>
    </row>
    <row r="38" spans="1:12" s="392" customFormat="1" ht="10.5" customHeight="1">
      <c r="A38" s="408"/>
      <c r="B38" s="408" t="s">
        <v>25</v>
      </c>
      <c r="C38" s="417"/>
      <c r="D38" s="413">
        <v>301.3</v>
      </c>
      <c r="E38" s="418">
        <v>274</v>
      </c>
      <c r="F38" s="418">
        <v>263.9</v>
      </c>
      <c r="G38" s="413">
        <v>289.375</v>
      </c>
      <c r="H38" s="414">
        <v>9.96350364963504</v>
      </c>
      <c r="I38" s="414">
        <v>14.17203486169005</v>
      </c>
      <c r="J38" s="414">
        <v>9.456264775413711</v>
      </c>
      <c r="K38" s="414"/>
      <c r="L38" s="414"/>
    </row>
    <row r="39" spans="1:12" s="392" customFormat="1" ht="10.5" customHeight="1">
      <c r="A39" s="408"/>
      <c r="B39" s="408" t="s">
        <v>26</v>
      </c>
      <c r="C39" s="417"/>
      <c r="D39" s="413">
        <v>200.4</v>
      </c>
      <c r="E39" s="418">
        <v>204.8</v>
      </c>
      <c r="F39" s="418">
        <v>162.4</v>
      </c>
      <c r="G39" s="413">
        <v>204.725</v>
      </c>
      <c r="H39" s="414">
        <v>-2.1484375</v>
      </c>
      <c r="I39" s="414">
        <v>23.39901477832512</v>
      </c>
      <c r="J39" s="414">
        <v>20.515084621044885</v>
      </c>
      <c r="K39" s="414"/>
      <c r="L39" s="414"/>
    </row>
    <row r="40" spans="1:12" s="392" customFormat="1" ht="10.5" customHeight="1">
      <c r="A40" s="408"/>
      <c r="B40" s="408"/>
      <c r="C40" s="417"/>
      <c r="D40" s="410"/>
      <c r="E40" s="433"/>
      <c r="F40" s="433"/>
      <c r="G40" s="413"/>
      <c r="H40" s="414"/>
      <c r="I40" s="414"/>
      <c r="J40" s="414"/>
      <c r="K40" s="421"/>
      <c r="L40" s="421"/>
    </row>
    <row r="41" spans="1:12" s="392" customFormat="1" ht="10.5" customHeight="1">
      <c r="A41" s="408"/>
      <c r="B41" s="408"/>
      <c r="C41" s="417"/>
      <c r="D41" s="410"/>
      <c r="E41" s="433"/>
      <c r="F41" s="433"/>
      <c r="G41" s="413"/>
      <c r="H41" s="414"/>
      <c r="I41" s="414"/>
      <c r="J41" s="414"/>
      <c r="K41" s="421"/>
      <c r="L41" s="421"/>
    </row>
    <row r="42" spans="1:12" s="392" customFormat="1" ht="10.5" customHeight="1">
      <c r="A42" s="408" t="s">
        <v>114</v>
      </c>
      <c r="B42" s="408"/>
      <c r="C42" s="417"/>
      <c r="D42" s="410"/>
      <c r="E42" s="433"/>
      <c r="F42" s="433"/>
      <c r="G42" s="413"/>
      <c r="H42" s="414"/>
      <c r="I42" s="414"/>
      <c r="J42" s="414"/>
      <c r="K42" s="421"/>
      <c r="L42" s="421"/>
    </row>
    <row r="43" spans="1:12" s="392" customFormat="1" ht="10.5" customHeight="1">
      <c r="A43" s="408" t="s">
        <v>102</v>
      </c>
      <c r="B43" s="408" t="s">
        <v>115</v>
      </c>
      <c r="C43" s="417"/>
      <c r="D43" s="413">
        <v>117.2</v>
      </c>
      <c r="E43" s="418">
        <v>119</v>
      </c>
      <c r="F43" s="418">
        <v>102.5</v>
      </c>
      <c r="G43" s="413">
        <v>116.65</v>
      </c>
      <c r="H43" s="414">
        <v>-1.5126050420168042</v>
      </c>
      <c r="I43" s="414">
        <v>14.341463414634148</v>
      </c>
      <c r="J43" s="414">
        <v>7.264367816091946</v>
      </c>
      <c r="K43" s="414"/>
      <c r="L43" s="414"/>
    </row>
    <row r="44" spans="1:12" s="392" customFormat="1" ht="10.5" customHeight="1">
      <c r="A44" s="408"/>
      <c r="B44" s="408"/>
      <c r="C44" s="417"/>
      <c r="D44" s="434"/>
      <c r="E44" s="418"/>
      <c r="F44" s="410"/>
      <c r="G44" s="413"/>
      <c r="H44" s="414"/>
      <c r="I44" s="414"/>
      <c r="J44" s="414"/>
      <c r="K44" s="414"/>
      <c r="L44" s="414"/>
    </row>
    <row r="45" spans="1:12" s="392" customFormat="1" ht="10.5" customHeight="1">
      <c r="A45" s="408"/>
      <c r="B45" s="408" t="s">
        <v>25</v>
      </c>
      <c r="C45" s="417"/>
      <c r="D45" s="413">
        <v>111.9</v>
      </c>
      <c r="E45" s="418">
        <v>115</v>
      </c>
      <c r="F45" s="418">
        <v>97.9</v>
      </c>
      <c r="G45" s="413">
        <v>111.675</v>
      </c>
      <c r="H45" s="414">
        <v>-2.6956521739130386</v>
      </c>
      <c r="I45" s="414">
        <v>14.300306435137895</v>
      </c>
      <c r="J45" s="414">
        <v>6.6618911174785325</v>
      </c>
      <c r="K45" s="414"/>
      <c r="L45" s="414"/>
    </row>
    <row r="46" spans="1:12" s="392" customFormat="1" ht="10.5" customHeight="1">
      <c r="A46" s="408"/>
      <c r="B46" s="408" t="s">
        <v>26</v>
      </c>
      <c r="C46" s="417"/>
      <c r="D46" s="413">
        <v>180.1</v>
      </c>
      <c r="E46" s="418">
        <v>164.8</v>
      </c>
      <c r="F46" s="418">
        <v>155.7</v>
      </c>
      <c r="G46" s="413">
        <v>175.125</v>
      </c>
      <c r="H46" s="414">
        <v>9.28398058252426</v>
      </c>
      <c r="I46" s="414">
        <v>15.671162491971744</v>
      </c>
      <c r="J46" s="414">
        <v>12.313612313612325</v>
      </c>
      <c r="K46" s="414"/>
      <c r="L46" s="414"/>
    </row>
    <row r="47" spans="1:12" s="392" customFormat="1" ht="10.5" customHeight="1">
      <c r="A47" s="408"/>
      <c r="B47" s="408"/>
      <c r="C47" s="417"/>
      <c r="D47" s="413"/>
      <c r="E47" s="418"/>
      <c r="F47" s="410"/>
      <c r="G47" s="413"/>
      <c r="H47" s="414"/>
      <c r="I47" s="414"/>
      <c r="J47" s="414"/>
      <c r="K47" s="421"/>
      <c r="L47" s="421"/>
    </row>
    <row r="48" spans="1:12" s="392" customFormat="1" ht="10.5" customHeight="1">
      <c r="A48" s="408"/>
      <c r="B48" s="408"/>
      <c r="C48" s="417"/>
      <c r="D48" s="413"/>
      <c r="E48" s="418"/>
      <c r="F48" s="410"/>
      <c r="G48" s="416"/>
      <c r="H48" s="414"/>
      <c r="I48" s="414"/>
      <c r="J48" s="414"/>
      <c r="K48" s="421"/>
      <c r="L48" s="421"/>
    </row>
    <row r="49" spans="1:12" s="392" customFormat="1" ht="10.5" customHeight="1">
      <c r="A49" s="408" t="s">
        <v>116</v>
      </c>
      <c r="B49" s="408"/>
      <c r="C49" s="417"/>
      <c r="D49" s="413">
        <v>267.4</v>
      </c>
      <c r="E49" s="418">
        <v>239.6</v>
      </c>
      <c r="F49" s="418">
        <v>205.8</v>
      </c>
      <c r="G49" s="413">
        <v>247.95</v>
      </c>
      <c r="H49" s="414">
        <v>11.602671118530877</v>
      </c>
      <c r="I49" s="414">
        <v>29.931972789115626</v>
      </c>
      <c r="J49" s="414">
        <v>15.205018004413967</v>
      </c>
      <c r="K49" s="414"/>
      <c r="L49" s="414"/>
    </row>
    <row r="50" spans="1:12" s="392" customFormat="1" ht="10.5" customHeight="1">
      <c r="A50" s="408"/>
      <c r="B50" s="408"/>
      <c r="C50" s="417"/>
      <c r="D50" s="413"/>
      <c r="E50" s="418"/>
      <c r="F50" s="418"/>
      <c r="G50" s="413"/>
      <c r="H50" s="414"/>
      <c r="I50" s="414"/>
      <c r="J50" s="414"/>
      <c r="K50" s="414"/>
      <c r="L50" s="414"/>
    </row>
    <row r="51" spans="1:12" s="392" customFormat="1" ht="10.5" customHeight="1">
      <c r="A51" s="408"/>
      <c r="B51" s="408" t="s">
        <v>25</v>
      </c>
      <c r="C51" s="417"/>
      <c r="D51" s="413">
        <v>308.1</v>
      </c>
      <c r="E51" s="418">
        <v>264</v>
      </c>
      <c r="F51" s="418">
        <v>227.9</v>
      </c>
      <c r="G51" s="413">
        <v>274.45</v>
      </c>
      <c r="H51" s="414">
        <v>16.70454545454546</v>
      </c>
      <c r="I51" s="414">
        <v>35.19087318999562</v>
      </c>
      <c r="J51" s="414">
        <v>14.904751936361755</v>
      </c>
      <c r="K51" s="414"/>
      <c r="L51" s="414"/>
    </row>
    <row r="52" spans="1:12" s="392" customFormat="1" ht="10.5" customHeight="1">
      <c r="A52" s="408"/>
      <c r="B52" s="408" t="s">
        <v>26</v>
      </c>
      <c r="C52" s="417"/>
      <c r="D52" s="413">
        <v>204.2</v>
      </c>
      <c r="E52" s="418">
        <v>201.7</v>
      </c>
      <c r="F52" s="418">
        <v>171.5</v>
      </c>
      <c r="G52" s="413">
        <v>206.8</v>
      </c>
      <c r="H52" s="414">
        <v>1.2394645513138325</v>
      </c>
      <c r="I52" s="414">
        <v>19.067055393586</v>
      </c>
      <c r="J52" s="414">
        <v>15.838117910656774</v>
      </c>
      <c r="K52" s="414"/>
      <c r="L52" s="414"/>
    </row>
    <row r="53" spans="1:12" s="392" customFormat="1" ht="10.5" customHeight="1">
      <c r="A53" s="408"/>
      <c r="B53" s="408"/>
      <c r="C53" s="417"/>
      <c r="D53" s="413"/>
      <c r="E53" s="433"/>
      <c r="F53" s="433"/>
      <c r="G53" s="413"/>
      <c r="H53" s="414"/>
      <c r="I53" s="414"/>
      <c r="J53" s="414"/>
      <c r="K53" s="421"/>
      <c r="L53" s="421"/>
    </row>
    <row r="54" spans="1:12" s="392" customFormat="1" ht="10.5" customHeight="1">
      <c r="A54" s="408"/>
      <c r="B54" s="408"/>
      <c r="C54" s="417"/>
      <c r="D54" s="413"/>
      <c r="E54" s="433"/>
      <c r="F54" s="433"/>
      <c r="G54" s="416"/>
      <c r="H54" s="414"/>
      <c r="I54" s="414"/>
      <c r="J54" s="414"/>
      <c r="K54" s="421"/>
      <c r="L54" s="421"/>
    </row>
    <row r="55" spans="1:12" s="392" customFormat="1" ht="10.5" customHeight="1">
      <c r="A55" s="408" t="s">
        <v>117</v>
      </c>
      <c r="B55" s="408"/>
      <c r="C55" s="417"/>
      <c r="D55" s="413">
        <v>250.9</v>
      </c>
      <c r="E55" s="418">
        <v>226.6</v>
      </c>
      <c r="F55" s="418">
        <v>194.9</v>
      </c>
      <c r="G55" s="413">
        <v>234.325</v>
      </c>
      <c r="H55" s="414">
        <v>10.72374227714034</v>
      </c>
      <c r="I55" s="414">
        <v>28.732683427398666</v>
      </c>
      <c r="J55" s="414">
        <v>14.06839479128636</v>
      </c>
      <c r="K55" s="414"/>
      <c r="L55" s="414"/>
    </row>
    <row r="56" spans="1:12" s="392" customFormat="1" ht="10.5" customHeight="1">
      <c r="A56" s="408"/>
      <c r="B56" s="408"/>
      <c r="C56" s="417"/>
      <c r="D56" s="413"/>
      <c r="E56" s="418"/>
      <c r="F56" s="418"/>
      <c r="G56" s="413"/>
      <c r="H56" s="414"/>
      <c r="I56" s="414"/>
      <c r="J56" s="414"/>
      <c r="K56" s="414"/>
      <c r="L56" s="414"/>
    </row>
    <row r="57" spans="1:12" s="392" customFormat="1" ht="10.5" customHeight="1">
      <c r="A57" s="408"/>
      <c r="B57" s="408" t="s">
        <v>25</v>
      </c>
      <c r="C57" s="417"/>
      <c r="D57" s="413">
        <v>202</v>
      </c>
      <c r="E57" s="418">
        <v>177.8</v>
      </c>
      <c r="F57" s="418">
        <v>156.2</v>
      </c>
      <c r="G57" s="413">
        <v>186.325</v>
      </c>
      <c r="H57" s="414">
        <v>13.610798650168723</v>
      </c>
      <c r="I57" s="414">
        <v>29.32138284250961</v>
      </c>
      <c r="J57" s="414">
        <v>13.388102844971856</v>
      </c>
      <c r="K57" s="414"/>
      <c r="L57" s="414"/>
    </row>
    <row r="58" spans="1:12" s="392" customFormat="1" ht="10.5" customHeight="1">
      <c r="A58" s="408"/>
      <c r="B58" s="408" t="s">
        <v>26</v>
      </c>
      <c r="C58" s="435"/>
      <c r="D58" s="413">
        <v>462.9</v>
      </c>
      <c r="E58" s="418">
        <v>437.8</v>
      </c>
      <c r="F58" s="418">
        <v>362.4</v>
      </c>
      <c r="G58" s="413">
        <v>442.175</v>
      </c>
      <c r="H58" s="414">
        <v>5.733211512105976</v>
      </c>
      <c r="I58" s="414">
        <v>27.7317880794702</v>
      </c>
      <c r="J58" s="414">
        <v>15.37508153946509</v>
      </c>
      <c r="K58" s="414"/>
      <c r="L58" s="414"/>
    </row>
    <row r="59" spans="1:12" s="392" customFormat="1" ht="10.5" customHeight="1">
      <c r="A59" s="408"/>
      <c r="B59" s="408"/>
      <c r="C59" s="417"/>
      <c r="D59" s="410"/>
      <c r="E59" s="410"/>
      <c r="F59" s="410"/>
      <c r="G59" s="413"/>
      <c r="H59" s="414"/>
      <c r="I59" s="414"/>
      <c r="J59" s="414"/>
      <c r="K59" s="414"/>
      <c r="L59" s="414"/>
    </row>
    <row r="60" spans="1:12" s="392" customFormat="1" ht="10.5" customHeight="1">
      <c r="A60" s="408"/>
      <c r="B60" s="408"/>
      <c r="C60" s="417"/>
      <c r="D60" s="410"/>
      <c r="E60" s="410"/>
      <c r="F60" s="410"/>
      <c r="G60" s="413"/>
      <c r="H60" s="414"/>
      <c r="I60" s="414"/>
      <c r="J60" s="414"/>
      <c r="K60" s="414"/>
      <c r="L60" s="414"/>
    </row>
    <row r="61" spans="1:12" s="392" customFormat="1" ht="10.5" customHeight="1">
      <c r="A61" s="408" t="s">
        <v>118</v>
      </c>
      <c r="B61" s="408"/>
      <c r="C61" s="417"/>
      <c r="D61" s="413">
        <v>121.9</v>
      </c>
      <c r="E61" s="418">
        <v>108.4</v>
      </c>
      <c r="F61" s="419">
        <v>122.5</v>
      </c>
      <c r="G61" s="413">
        <v>110.6</v>
      </c>
      <c r="H61" s="414">
        <v>12.453874538745387</v>
      </c>
      <c r="I61" s="414">
        <v>-0.4897959183673423</v>
      </c>
      <c r="J61" s="414">
        <v>-2.7905954735223126</v>
      </c>
      <c r="K61" s="414"/>
      <c r="L61" s="414"/>
    </row>
    <row r="62" spans="1:9" s="392" customFormat="1" ht="10.5" customHeight="1">
      <c r="A62" s="408"/>
      <c r="B62" s="408" t="s">
        <v>119</v>
      </c>
      <c r="C62" s="417"/>
      <c r="D62" s="413"/>
      <c r="E62" s="410"/>
      <c r="F62" s="410"/>
      <c r="I62" s="414"/>
    </row>
    <row r="63" spans="1:12" s="392" customFormat="1" ht="10.5" customHeight="1">
      <c r="A63" s="408"/>
      <c r="B63" s="408"/>
      <c r="C63" s="417"/>
      <c r="D63" s="413"/>
      <c r="E63" s="410"/>
      <c r="F63" s="410"/>
      <c r="G63" s="413"/>
      <c r="H63" s="414"/>
      <c r="I63" s="414"/>
      <c r="J63" s="414"/>
      <c r="K63" s="414"/>
      <c r="L63" s="414"/>
    </row>
    <row r="64" spans="1:12" s="392" customFormat="1" ht="10.5" customHeight="1">
      <c r="A64" s="408"/>
      <c r="B64" s="408" t="s">
        <v>25</v>
      </c>
      <c r="C64" s="417"/>
      <c r="D64" s="413">
        <v>109</v>
      </c>
      <c r="E64" s="418">
        <v>93.6</v>
      </c>
      <c r="F64" s="419">
        <v>107.9</v>
      </c>
      <c r="G64" s="413">
        <v>97.025</v>
      </c>
      <c r="H64" s="414">
        <v>16.45299145299146</v>
      </c>
      <c r="I64" s="414">
        <v>1.0194624652455924</v>
      </c>
      <c r="J64" s="414">
        <v>-3.529704200845124</v>
      </c>
      <c r="K64" s="414"/>
      <c r="L64" s="414"/>
    </row>
    <row r="65" spans="1:12" s="383" customFormat="1" ht="12.75" customHeight="1">
      <c r="A65" s="408"/>
      <c r="B65" s="408" t="s">
        <v>26</v>
      </c>
      <c r="C65" s="417"/>
      <c r="D65" s="413">
        <v>185.7</v>
      </c>
      <c r="E65" s="418">
        <v>181.5</v>
      </c>
      <c r="F65" s="419">
        <v>194.9</v>
      </c>
      <c r="G65" s="413">
        <v>177.85</v>
      </c>
      <c r="H65" s="414">
        <v>2.314049586776853</v>
      </c>
      <c r="I65" s="414">
        <v>-4.720369420215504</v>
      </c>
      <c r="J65" s="414">
        <v>-0.6285794105321814</v>
      </c>
      <c r="K65" s="414"/>
      <c r="L65" s="414"/>
    </row>
    <row r="66" spans="1:12" s="383" customFormat="1" ht="12.75" customHeight="1">
      <c r="A66" s="408"/>
      <c r="B66" s="408"/>
      <c r="C66" s="436"/>
      <c r="D66" s="410"/>
      <c r="E66" s="410"/>
      <c r="F66" s="425"/>
      <c r="G66" s="413"/>
      <c r="H66" s="414"/>
      <c r="I66" s="414"/>
      <c r="J66" s="437"/>
      <c r="K66" s="382"/>
      <c r="L66" s="382"/>
    </row>
    <row r="67" spans="1:12" s="383" customFormat="1" ht="12.75" customHeight="1">
      <c r="A67" s="384"/>
      <c r="B67" s="380"/>
      <c r="C67" s="380"/>
      <c r="D67" s="380"/>
      <c r="E67" s="380"/>
      <c r="F67" s="438"/>
      <c r="G67" s="381"/>
      <c r="H67" s="380"/>
      <c r="I67" s="380"/>
      <c r="J67" s="437"/>
      <c r="K67" s="382"/>
      <c r="L67" s="382"/>
    </row>
    <row r="68" spans="1:12" s="383" customFormat="1" ht="12.75" customHeight="1">
      <c r="A68" s="384"/>
      <c r="B68" s="380"/>
      <c r="C68" s="380"/>
      <c r="D68" s="380"/>
      <c r="E68" s="380"/>
      <c r="F68" s="438"/>
      <c r="G68" s="381"/>
      <c r="H68" s="380"/>
      <c r="I68" s="380"/>
      <c r="J68" s="437"/>
      <c r="K68" s="382"/>
      <c r="L68" s="382"/>
    </row>
    <row r="69" spans="1:12" s="383" customFormat="1" ht="12.75" customHeight="1">
      <c r="A69" s="384"/>
      <c r="B69" s="380"/>
      <c r="C69" s="380"/>
      <c r="D69" s="380"/>
      <c r="E69" s="380"/>
      <c r="F69" s="412"/>
      <c r="G69" s="381"/>
      <c r="H69" s="380"/>
      <c r="I69" s="380"/>
      <c r="J69" s="437"/>
      <c r="K69" s="382"/>
      <c r="L69" s="382"/>
    </row>
    <row r="70" spans="1:12" s="383" customFormat="1" ht="12.75" customHeight="1">
      <c r="A70" s="384"/>
      <c r="B70" s="380"/>
      <c r="C70" s="380"/>
      <c r="D70" s="380"/>
      <c r="E70" s="380"/>
      <c r="F70" s="380"/>
      <c r="G70" s="381"/>
      <c r="H70" s="380"/>
      <c r="I70" s="380"/>
      <c r="J70" s="437"/>
      <c r="K70" s="382"/>
      <c r="L70" s="382"/>
    </row>
    <row r="71" spans="1:12" s="383" customFormat="1" ht="12.75" customHeight="1">
      <c r="A71" s="384"/>
      <c r="B71" s="380"/>
      <c r="C71" s="380"/>
      <c r="D71" s="380"/>
      <c r="E71" s="380"/>
      <c r="F71" s="380"/>
      <c r="G71" s="381"/>
      <c r="H71" s="380"/>
      <c r="I71" s="380"/>
      <c r="J71" s="437"/>
      <c r="K71" s="382"/>
      <c r="L71" s="382"/>
    </row>
    <row r="72" spans="1:12" s="383" customFormat="1" ht="12.75" customHeight="1">
      <c r="A72" s="384"/>
      <c r="B72" s="380"/>
      <c r="C72" s="380"/>
      <c r="D72" s="380"/>
      <c r="E72" s="380"/>
      <c r="F72" s="380"/>
      <c r="G72" s="381"/>
      <c r="H72" s="380"/>
      <c r="I72" s="380"/>
      <c r="J72" s="437"/>
      <c r="K72" s="382"/>
      <c r="L72" s="382"/>
    </row>
    <row r="73" spans="1:12" s="383" customFormat="1" ht="12.75" customHeight="1">
      <c r="A73" s="384"/>
      <c r="B73" s="380"/>
      <c r="C73" s="380"/>
      <c r="D73" s="380"/>
      <c r="E73" s="380"/>
      <c r="F73" s="380"/>
      <c r="G73" s="381"/>
      <c r="H73" s="380"/>
      <c r="I73" s="380"/>
      <c r="J73" s="437"/>
      <c r="K73" s="382"/>
      <c r="L73" s="382"/>
    </row>
    <row r="74" spans="1:12" s="383" customFormat="1" ht="12.75" customHeight="1">
      <c r="A74" s="384"/>
      <c r="B74" s="380"/>
      <c r="C74" s="380"/>
      <c r="D74" s="380"/>
      <c r="E74" s="380"/>
      <c r="F74" s="380"/>
      <c r="G74" s="381"/>
      <c r="H74" s="380"/>
      <c r="I74" s="380"/>
      <c r="J74" s="437"/>
      <c r="K74" s="382"/>
      <c r="L74" s="382"/>
    </row>
    <row r="75" spans="1:13" s="383" customFormat="1" ht="13.5" customHeight="1">
      <c r="A75" s="593" t="s">
        <v>144</v>
      </c>
      <c r="B75" s="593"/>
      <c r="C75" s="593"/>
      <c r="D75" s="593"/>
      <c r="E75" s="593"/>
      <c r="F75" s="593"/>
      <c r="G75" s="593"/>
      <c r="H75" s="593"/>
      <c r="I75" s="593"/>
      <c r="J75" s="593"/>
      <c r="K75" s="382"/>
      <c r="L75" s="382"/>
      <c r="M75" s="382"/>
    </row>
    <row r="76" spans="1:13" s="383" customFormat="1" ht="13.5" customHeight="1">
      <c r="A76" s="593" t="s">
        <v>146</v>
      </c>
      <c r="B76" s="593"/>
      <c r="C76" s="593"/>
      <c r="D76" s="593"/>
      <c r="E76" s="593"/>
      <c r="F76" s="593"/>
      <c r="G76" s="593"/>
      <c r="H76" s="593"/>
      <c r="I76" s="593"/>
      <c r="J76" s="593"/>
      <c r="K76" s="382"/>
      <c r="L76" s="382"/>
      <c r="M76" s="382"/>
    </row>
    <row r="77" spans="1:13" s="383" customFormat="1" ht="13.5" customHeight="1">
      <c r="A77" s="593" t="s">
        <v>50</v>
      </c>
      <c r="B77" s="593"/>
      <c r="C77" s="593"/>
      <c r="D77" s="593"/>
      <c r="E77" s="593"/>
      <c r="F77" s="593"/>
      <c r="G77" s="593"/>
      <c r="H77" s="593"/>
      <c r="I77" s="593"/>
      <c r="J77" s="593"/>
      <c r="K77" s="382"/>
      <c r="L77" s="382"/>
      <c r="M77" s="382"/>
    </row>
    <row r="78" spans="1:13" s="383" customFormat="1" ht="12" customHeight="1">
      <c r="A78" s="439"/>
      <c r="B78" s="439"/>
      <c r="C78" s="439"/>
      <c r="D78" s="387"/>
      <c r="E78" s="387"/>
      <c r="F78" s="387"/>
      <c r="G78" s="440"/>
      <c r="H78" s="387"/>
      <c r="I78" s="387"/>
      <c r="J78" s="441"/>
      <c r="K78" s="382"/>
      <c r="L78" s="382"/>
      <c r="M78" s="382"/>
    </row>
    <row r="79" spans="4:13" s="383" customFormat="1" ht="12.75" customHeight="1">
      <c r="D79" s="385"/>
      <c r="E79" s="385"/>
      <c r="F79" s="385"/>
      <c r="G79" s="386"/>
      <c r="H79" s="387"/>
      <c r="I79" s="387"/>
      <c r="J79" s="387"/>
      <c r="K79" s="382"/>
      <c r="L79" s="382"/>
      <c r="M79" s="382"/>
    </row>
    <row r="80" spans="1:13" s="392" customFormat="1" ht="11.25" customHeight="1">
      <c r="A80" s="388"/>
      <c r="B80" s="388"/>
      <c r="C80" s="389"/>
      <c r="D80" s="604" t="s">
        <v>200</v>
      </c>
      <c r="E80" s="600" t="s">
        <v>108</v>
      </c>
      <c r="F80" s="601"/>
      <c r="G80" s="597" t="s">
        <v>179</v>
      </c>
      <c r="H80" s="390" t="s">
        <v>4</v>
      </c>
      <c r="I80" s="390"/>
      <c r="J80" s="390"/>
      <c r="K80" s="391"/>
      <c r="L80" s="391"/>
      <c r="M80" s="391"/>
    </row>
    <row r="81" spans="3:13" s="392" customFormat="1" ht="11.25" customHeight="1">
      <c r="C81" s="393"/>
      <c r="D81" s="605"/>
      <c r="E81" s="602"/>
      <c r="F81" s="603"/>
      <c r="G81" s="598"/>
      <c r="H81" s="394" t="s">
        <v>9</v>
      </c>
      <c r="I81" s="395"/>
      <c r="J81" s="396" t="s">
        <v>195</v>
      </c>
      <c r="K81" s="391"/>
      <c r="L81" s="391"/>
      <c r="M81" s="391"/>
    </row>
    <row r="82" spans="1:13" s="392" customFormat="1" ht="11.25" customHeight="1">
      <c r="A82" s="397" t="s">
        <v>109</v>
      </c>
      <c r="B82" s="397"/>
      <c r="C82" s="398"/>
      <c r="D82" s="605"/>
      <c r="E82" s="594" t="s">
        <v>194</v>
      </c>
      <c r="F82" s="594" t="s">
        <v>196</v>
      </c>
      <c r="G82" s="598"/>
      <c r="H82" s="399" t="s">
        <v>19</v>
      </c>
      <c r="I82" s="399"/>
      <c r="J82" s="399"/>
      <c r="K82" s="391"/>
      <c r="L82" s="391"/>
      <c r="M82" s="391"/>
    </row>
    <row r="83" spans="3:13" s="392" customFormat="1" ht="11.25" customHeight="1">
      <c r="C83" s="393"/>
      <c r="D83" s="605"/>
      <c r="E83" s="595"/>
      <c r="F83" s="595" t="s">
        <v>102</v>
      </c>
      <c r="G83" s="598"/>
      <c r="H83" s="400" t="s">
        <v>20</v>
      </c>
      <c r="I83" s="401" t="s">
        <v>21</v>
      </c>
      <c r="J83" s="402" t="s">
        <v>21</v>
      </c>
      <c r="K83" s="391"/>
      <c r="L83" s="391"/>
      <c r="M83" s="391"/>
    </row>
    <row r="84" spans="1:13" s="392" customFormat="1" ht="11.25" customHeight="1">
      <c r="A84" s="403"/>
      <c r="B84" s="403"/>
      <c r="C84" s="404"/>
      <c r="D84" s="606"/>
      <c r="E84" s="596"/>
      <c r="F84" s="596" t="s">
        <v>102</v>
      </c>
      <c r="G84" s="599"/>
      <c r="H84" s="405" t="s">
        <v>22</v>
      </c>
      <c r="I84" s="406" t="s">
        <v>23</v>
      </c>
      <c r="J84" s="407" t="s">
        <v>185</v>
      </c>
      <c r="K84" s="391"/>
      <c r="L84" s="391"/>
      <c r="M84" s="391"/>
    </row>
    <row r="85" spans="1:13" s="392" customFormat="1" ht="11.25" customHeight="1">
      <c r="A85" s="409"/>
      <c r="B85" s="409"/>
      <c r="C85" s="393"/>
      <c r="D85" s="442"/>
      <c r="E85" s="443"/>
      <c r="F85" s="443"/>
      <c r="G85" s="444"/>
      <c r="H85" s="445"/>
      <c r="I85" s="401"/>
      <c r="J85" s="401"/>
      <c r="K85" s="391"/>
      <c r="L85" s="391"/>
      <c r="M85" s="391"/>
    </row>
    <row r="86" spans="1:13" s="392" customFormat="1" ht="10.5" customHeight="1">
      <c r="A86" s="408"/>
      <c r="B86" s="408"/>
      <c r="C86" s="417"/>
      <c r="D86" s="410"/>
      <c r="E86" s="410"/>
      <c r="F86" s="412"/>
      <c r="G86" s="416"/>
      <c r="H86" s="414"/>
      <c r="I86" s="414"/>
      <c r="J86" s="414"/>
      <c r="K86" s="391"/>
      <c r="L86" s="391"/>
      <c r="M86" s="391"/>
    </row>
    <row r="87" spans="1:13" s="392" customFormat="1" ht="10.5" customHeight="1">
      <c r="A87" s="408" t="s">
        <v>122</v>
      </c>
      <c r="B87" s="408"/>
      <c r="C87" s="417"/>
      <c r="D87" s="413">
        <v>295.5</v>
      </c>
      <c r="E87" s="418">
        <v>268.4</v>
      </c>
      <c r="F87" s="418">
        <v>254.2</v>
      </c>
      <c r="G87" s="413">
        <v>284.35</v>
      </c>
      <c r="H87" s="414">
        <v>10.096870342771991</v>
      </c>
      <c r="I87" s="414">
        <v>16.24704956726987</v>
      </c>
      <c r="J87" s="414">
        <v>9.766454352441617</v>
      </c>
      <c r="K87" s="414"/>
      <c r="L87" s="414"/>
      <c r="M87" s="391"/>
    </row>
    <row r="88" spans="1:13" s="392" customFormat="1" ht="10.5" customHeight="1">
      <c r="A88" s="408"/>
      <c r="B88" s="408"/>
      <c r="C88" s="417"/>
      <c r="D88" s="413"/>
      <c r="E88" s="418"/>
      <c r="F88" s="410"/>
      <c r="G88" s="416"/>
      <c r="H88" s="414"/>
      <c r="I88" s="414"/>
      <c r="J88" s="414"/>
      <c r="K88" s="414"/>
      <c r="L88" s="414"/>
      <c r="M88" s="391"/>
    </row>
    <row r="89" spans="1:13" s="392" customFormat="1" ht="10.5" customHeight="1">
      <c r="A89" s="408"/>
      <c r="B89" s="408"/>
      <c r="C89" s="417"/>
      <c r="D89" s="413"/>
      <c r="E89" s="418"/>
      <c r="F89" s="410"/>
      <c r="G89" s="416"/>
      <c r="H89" s="414"/>
      <c r="I89" s="414"/>
      <c r="J89" s="414"/>
      <c r="K89" s="414"/>
      <c r="L89" s="414"/>
      <c r="M89" s="391"/>
    </row>
    <row r="90" spans="1:13" s="392" customFormat="1" ht="10.5" customHeight="1">
      <c r="A90" s="408" t="s">
        <v>123</v>
      </c>
      <c r="B90" s="408"/>
      <c r="C90" s="417"/>
      <c r="D90" s="413">
        <v>255.5</v>
      </c>
      <c r="E90" s="418">
        <v>222.3</v>
      </c>
      <c r="F90" s="419">
        <v>204.4</v>
      </c>
      <c r="G90" s="413">
        <v>230.6</v>
      </c>
      <c r="H90" s="414">
        <v>14.934772829509667</v>
      </c>
      <c r="I90" s="414">
        <v>25</v>
      </c>
      <c r="J90" s="414">
        <v>13.484251968503955</v>
      </c>
      <c r="K90" s="414"/>
      <c r="L90" s="414"/>
      <c r="M90" s="391"/>
    </row>
    <row r="91" spans="1:13" s="392" customFormat="1" ht="10.5" customHeight="1">
      <c r="A91" s="408"/>
      <c r="B91" s="408"/>
      <c r="C91" s="417"/>
      <c r="D91" s="413"/>
      <c r="E91" s="418"/>
      <c r="F91" s="410"/>
      <c r="G91" s="413"/>
      <c r="H91" s="414"/>
      <c r="I91" s="414"/>
      <c r="J91" s="414"/>
      <c r="K91" s="414"/>
      <c r="L91" s="414"/>
      <c r="M91" s="391"/>
    </row>
    <row r="92" spans="1:13" s="392" customFormat="1" ht="10.5" customHeight="1">
      <c r="A92" s="408"/>
      <c r="B92" s="408" t="s">
        <v>25</v>
      </c>
      <c r="C92" s="417"/>
      <c r="D92" s="413">
        <v>232.8</v>
      </c>
      <c r="E92" s="418">
        <v>197.8</v>
      </c>
      <c r="F92" s="419">
        <v>178.9</v>
      </c>
      <c r="G92" s="413">
        <v>207.8</v>
      </c>
      <c r="H92" s="414">
        <v>17.69464105156724</v>
      </c>
      <c r="I92" s="414">
        <v>30.128563443264397</v>
      </c>
      <c r="J92" s="414">
        <v>14.17582417582418</v>
      </c>
      <c r="K92" s="414"/>
      <c r="L92" s="414"/>
      <c r="M92" s="391"/>
    </row>
    <row r="93" spans="1:13" s="392" customFormat="1" ht="10.5" customHeight="1">
      <c r="A93" s="408"/>
      <c r="B93" s="408" t="s">
        <v>26</v>
      </c>
      <c r="C93" s="417"/>
      <c r="D93" s="413">
        <v>348.9</v>
      </c>
      <c r="E93" s="418">
        <v>322.6</v>
      </c>
      <c r="F93" s="419">
        <v>309</v>
      </c>
      <c r="G93" s="413">
        <v>324.225</v>
      </c>
      <c r="H93" s="414">
        <v>8.152510849349024</v>
      </c>
      <c r="I93" s="414">
        <v>12.912621359223294</v>
      </c>
      <c r="J93" s="414">
        <v>11.705426356589156</v>
      </c>
      <c r="K93" s="414"/>
      <c r="L93" s="414"/>
      <c r="M93" s="391"/>
    </row>
    <row r="94" spans="1:13" s="392" customFormat="1" ht="10.5" customHeight="1">
      <c r="A94" s="408"/>
      <c r="B94" s="408"/>
      <c r="C94" s="417"/>
      <c r="D94" s="413"/>
      <c r="E94" s="418"/>
      <c r="F94" s="410"/>
      <c r="G94" s="413"/>
      <c r="H94" s="414"/>
      <c r="I94" s="414"/>
      <c r="J94" s="414"/>
      <c r="K94" s="414"/>
      <c r="L94" s="414"/>
      <c r="M94" s="391"/>
    </row>
    <row r="95" spans="1:13" s="392" customFormat="1" ht="10.5" customHeight="1">
      <c r="A95" s="408"/>
      <c r="B95" s="408"/>
      <c r="C95" s="417"/>
      <c r="D95" s="413"/>
      <c r="E95" s="418"/>
      <c r="F95" s="410"/>
      <c r="G95" s="416"/>
      <c r="H95" s="414"/>
      <c r="I95" s="414"/>
      <c r="J95" s="414"/>
      <c r="K95" s="414"/>
      <c r="L95" s="414"/>
      <c r="M95" s="391"/>
    </row>
    <row r="96" spans="1:13" s="392" customFormat="1" ht="10.5" customHeight="1">
      <c r="A96" s="408" t="s">
        <v>124</v>
      </c>
      <c r="B96" s="408"/>
      <c r="C96" s="417"/>
      <c r="D96" s="413">
        <v>197.6</v>
      </c>
      <c r="E96" s="418">
        <v>184.3</v>
      </c>
      <c r="F96" s="419">
        <v>154.8</v>
      </c>
      <c r="G96" s="413">
        <v>172.75</v>
      </c>
      <c r="H96" s="414">
        <v>7.216494845360814</v>
      </c>
      <c r="I96" s="414">
        <v>27.648578811369497</v>
      </c>
      <c r="J96" s="414">
        <v>9.05934343434345</v>
      </c>
      <c r="K96" s="414"/>
      <c r="L96" s="414"/>
      <c r="M96" s="391"/>
    </row>
    <row r="97" spans="1:13" s="392" customFormat="1" ht="10.5" customHeight="1">
      <c r="A97" s="408"/>
      <c r="B97" s="408"/>
      <c r="C97" s="417"/>
      <c r="D97" s="413"/>
      <c r="E97" s="418"/>
      <c r="F97" s="419"/>
      <c r="G97" s="413"/>
      <c r="H97" s="414"/>
      <c r="I97" s="414"/>
      <c r="J97" s="414"/>
      <c r="K97" s="414"/>
      <c r="L97" s="414"/>
      <c r="M97" s="391"/>
    </row>
    <row r="98" spans="1:13" s="392" customFormat="1" ht="10.5" customHeight="1">
      <c r="A98" s="408"/>
      <c r="B98" s="408" t="s">
        <v>25</v>
      </c>
      <c r="C98" s="417"/>
      <c r="D98" s="413">
        <v>189.6</v>
      </c>
      <c r="E98" s="418">
        <v>181.2</v>
      </c>
      <c r="F98" s="419">
        <v>144.4</v>
      </c>
      <c r="G98" s="413">
        <v>164.575</v>
      </c>
      <c r="H98" s="414">
        <v>4.635761589403977</v>
      </c>
      <c r="I98" s="414">
        <v>31.301939058171737</v>
      </c>
      <c r="J98" s="414">
        <v>10.731707317073162</v>
      </c>
      <c r="K98" s="414"/>
      <c r="L98" s="414"/>
      <c r="M98" s="391"/>
    </row>
    <row r="99" spans="1:13" s="392" customFormat="1" ht="10.5" customHeight="1">
      <c r="A99" s="408"/>
      <c r="B99" s="408" t="s">
        <v>26</v>
      </c>
      <c r="C99" s="417"/>
      <c r="D99" s="413">
        <v>218.3</v>
      </c>
      <c r="E99" s="418">
        <v>192.2</v>
      </c>
      <c r="F99" s="418">
        <v>181.5</v>
      </c>
      <c r="G99" s="413">
        <v>193.8</v>
      </c>
      <c r="H99" s="414">
        <v>13.579604578564009</v>
      </c>
      <c r="I99" s="414">
        <v>20.275482093663918</v>
      </c>
      <c r="J99" s="414">
        <v>5.584309452465268</v>
      </c>
      <c r="K99" s="414"/>
      <c r="L99" s="414"/>
      <c r="M99" s="391"/>
    </row>
    <row r="100" spans="1:13" s="392" customFormat="1" ht="10.5" customHeight="1">
      <c r="A100" s="408"/>
      <c r="B100" s="408"/>
      <c r="C100" s="417"/>
      <c r="D100" s="413"/>
      <c r="E100" s="418"/>
      <c r="F100" s="410"/>
      <c r="G100" s="413"/>
      <c r="H100" s="414"/>
      <c r="I100" s="414"/>
      <c r="J100" s="414"/>
      <c r="K100" s="414"/>
      <c r="L100" s="414"/>
      <c r="M100" s="391"/>
    </row>
    <row r="101" spans="1:13" s="392" customFormat="1" ht="10.5" customHeight="1">
      <c r="A101" s="408"/>
      <c r="B101" s="408"/>
      <c r="C101" s="417"/>
      <c r="D101" s="413"/>
      <c r="E101" s="418"/>
      <c r="F101" s="410"/>
      <c r="G101" s="413"/>
      <c r="H101" s="414"/>
      <c r="I101" s="414"/>
      <c r="J101" s="414"/>
      <c r="K101" s="414"/>
      <c r="L101" s="414"/>
      <c r="M101" s="391"/>
    </row>
    <row r="102" spans="1:13" s="392" customFormat="1" ht="10.5" customHeight="1">
      <c r="A102" s="408" t="s">
        <v>125</v>
      </c>
      <c r="B102" s="408"/>
      <c r="C102" s="417"/>
      <c r="D102" s="413"/>
      <c r="E102" s="418"/>
      <c r="F102" s="410"/>
      <c r="G102" s="413"/>
      <c r="H102" s="414"/>
      <c r="I102" s="414"/>
      <c r="J102" s="414"/>
      <c r="K102" s="414"/>
      <c r="L102" s="414"/>
      <c r="M102" s="391"/>
    </row>
    <row r="103" spans="1:13" s="392" customFormat="1" ht="10.5" customHeight="1">
      <c r="A103" s="408"/>
      <c r="B103" s="408" t="s">
        <v>126</v>
      </c>
      <c r="C103" s="417"/>
      <c r="D103" s="413">
        <v>203</v>
      </c>
      <c r="E103" s="418">
        <v>174.8</v>
      </c>
      <c r="F103" s="418">
        <v>171.3</v>
      </c>
      <c r="G103" s="413">
        <v>182.05</v>
      </c>
      <c r="H103" s="414">
        <v>16.13272311212814</v>
      </c>
      <c r="I103" s="414">
        <v>18.505545826036187</v>
      </c>
      <c r="J103" s="414">
        <v>4.043434776396621</v>
      </c>
      <c r="K103" s="414"/>
      <c r="L103" s="414"/>
      <c r="M103" s="391"/>
    </row>
    <row r="104" spans="1:13" s="392" customFormat="1" ht="10.5" customHeight="1">
      <c r="A104" s="408"/>
      <c r="B104" s="408"/>
      <c r="C104" s="417"/>
      <c r="D104" s="413"/>
      <c r="E104" s="418"/>
      <c r="F104" s="418"/>
      <c r="G104" s="413"/>
      <c r="H104" s="414"/>
      <c r="I104" s="414"/>
      <c r="J104" s="414"/>
      <c r="K104" s="414"/>
      <c r="L104" s="414"/>
      <c r="M104" s="391"/>
    </row>
    <row r="105" spans="1:13" s="392" customFormat="1" ht="10.5" customHeight="1">
      <c r="A105" s="408"/>
      <c r="B105" s="408" t="s">
        <v>25</v>
      </c>
      <c r="C105" s="417"/>
      <c r="D105" s="413">
        <v>181.9</v>
      </c>
      <c r="E105" s="418">
        <v>157.1</v>
      </c>
      <c r="F105" s="418">
        <v>162.6</v>
      </c>
      <c r="G105" s="413">
        <v>165.45</v>
      </c>
      <c r="H105" s="414">
        <v>15.786123488224067</v>
      </c>
      <c r="I105" s="414">
        <v>11.869618696186969</v>
      </c>
      <c r="J105" s="414">
        <v>-0.4362870467880383</v>
      </c>
      <c r="K105" s="414"/>
      <c r="L105" s="414"/>
      <c r="M105" s="391"/>
    </row>
    <row r="106" spans="1:13" s="392" customFormat="1" ht="10.5" customHeight="1">
      <c r="A106" s="408"/>
      <c r="B106" s="408" t="s">
        <v>26</v>
      </c>
      <c r="C106" s="417"/>
      <c r="D106" s="413">
        <v>367.1</v>
      </c>
      <c r="E106" s="418">
        <v>312.5</v>
      </c>
      <c r="F106" s="419">
        <v>239</v>
      </c>
      <c r="G106" s="413">
        <v>311.15</v>
      </c>
      <c r="H106" s="414">
        <v>17.472000000000005</v>
      </c>
      <c r="I106" s="414">
        <v>53.59832635983264</v>
      </c>
      <c r="J106" s="414">
        <v>27.795461546359988</v>
      </c>
      <c r="K106" s="414"/>
      <c r="L106" s="414"/>
      <c r="M106" s="391"/>
    </row>
    <row r="107" spans="1:13" s="392" customFormat="1" ht="10.5" customHeight="1">
      <c r="A107" s="408"/>
      <c r="B107" s="408"/>
      <c r="C107" s="417"/>
      <c r="D107" s="413"/>
      <c r="E107" s="418"/>
      <c r="F107" s="410"/>
      <c r="G107" s="413"/>
      <c r="H107" s="414"/>
      <c r="I107" s="414"/>
      <c r="J107" s="414"/>
      <c r="K107" s="414"/>
      <c r="L107" s="414"/>
      <c r="M107" s="391"/>
    </row>
    <row r="108" spans="1:13" s="392" customFormat="1" ht="10.5" customHeight="1">
      <c r="A108" s="408"/>
      <c r="B108" s="408"/>
      <c r="C108" s="417"/>
      <c r="D108" s="413"/>
      <c r="E108" s="418"/>
      <c r="F108" s="410"/>
      <c r="G108" s="413"/>
      <c r="H108" s="414"/>
      <c r="I108" s="414"/>
      <c r="J108" s="414"/>
      <c r="K108" s="414"/>
      <c r="L108" s="414"/>
      <c r="M108" s="391"/>
    </row>
    <row r="109" spans="1:13" s="392" customFormat="1" ht="10.5" customHeight="1">
      <c r="A109" s="408" t="s">
        <v>127</v>
      </c>
      <c r="B109" s="408"/>
      <c r="C109" s="417"/>
      <c r="D109" s="413">
        <v>190.6</v>
      </c>
      <c r="E109" s="418">
        <v>223</v>
      </c>
      <c r="F109" s="419">
        <v>135.5</v>
      </c>
      <c r="G109" s="413">
        <v>193.25</v>
      </c>
      <c r="H109" s="414">
        <v>-14.529147982062783</v>
      </c>
      <c r="I109" s="414">
        <v>40.66420664206641</v>
      </c>
      <c r="J109" s="414">
        <v>28.08616404308202</v>
      </c>
      <c r="K109" s="414"/>
      <c r="L109" s="414"/>
      <c r="M109" s="391"/>
    </row>
    <row r="110" spans="1:13" s="392" customFormat="1" ht="10.5" customHeight="1">
      <c r="A110" s="408"/>
      <c r="B110" s="408"/>
      <c r="C110" s="417"/>
      <c r="D110" s="413"/>
      <c r="E110" s="418"/>
      <c r="F110" s="418"/>
      <c r="G110" s="416"/>
      <c r="H110" s="414"/>
      <c r="I110" s="414"/>
      <c r="J110" s="414"/>
      <c r="K110" s="414"/>
      <c r="L110" s="414"/>
      <c r="M110" s="391"/>
    </row>
    <row r="111" spans="1:13" s="392" customFormat="1" ht="10.5" customHeight="1">
      <c r="A111" s="408"/>
      <c r="B111" s="408" t="s">
        <v>25</v>
      </c>
      <c r="C111" s="417"/>
      <c r="D111" s="413">
        <v>182.5</v>
      </c>
      <c r="E111" s="418">
        <v>177.3</v>
      </c>
      <c r="F111" s="418">
        <v>128.3</v>
      </c>
      <c r="G111" s="413">
        <v>171.55</v>
      </c>
      <c r="H111" s="414">
        <v>2.932882120699373</v>
      </c>
      <c r="I111" s="414">
        <v>42.24473889321901</v>
      </c>
      <c r="J111" s="414">
        <v>25.01366369101839</v>
      </c>
      <c r="K111" s="414"/>
      <c r="L111" s="414"/>
      <c r="M111" s="391"/>
    </row>
    <row r="112" spans="1:13" s="392" customFormat="1" ht="10.5" customHeight="1">
      <c r="A112" s="408"/>
      <c r="B112" s="408" t="s">
        <v>26</v>
      </c>
      <c r="C112" s="417"/>
      <c r="D112" s="413">
        <v>203.2</v>
      </c>
      <c r="E112" s="418">
        <v>294.2</v>
      </c>
      <c r="F112" s="419">
        <v>146.7</v>
      </c>
      <c r="G112" s="413">
        <v>227.025</v>
      </c>
      <c r="H112" s="414">
        <v>-30.931339225016995</v>
      </c>
      <c r="I112" s="414">
        <v>38.51397409679618</v>
      </c>
      <c r="J112" s="414">
        <v>31.837979094076683</v>
      </c>
      <c r="K112" s="414"/>
      <c r="L112" s="414"/>
      <c r="M112" s="391"/>
    </row>
    <row r="113" spans="1:13" s="392" customFormat="1" ht="10.5" customHeight="1">
      <c r="A113" s="408"/>
      <c r="B113" s="408"/>
      <c r="C113" s="417"/>
      <c r="D113" s="413"/>
      <c r="E113" s="418"/>
      <c r="F113" s="410"/>
      <c r="G113" s="413"/>
      <c r="H113" s="414"/>
      <c r="I113" s="414"/>
      <c r="J113" s="414"/>
      <c r="K113" s="414"/>
      <c r="L113" s="414"/>
      <c r="M113" s="391"/>
    </row>
    <row r="114" spans="1:13" s="392" customFormat="1" ht="10.5" customHeight="1">
      <c r="A114" s="423"/>
      <c r="B114" s="423"/>
      <c r="C114" s="446"/>
      <c r="D114" s="413"/>
      <c r="E114" s="418"/>
      <c r="F114" s="410"/>
      <c r="G114" s="413"/>
      <c r="H114" s="414"/>
      <c r="I114" s="414"/>
      <c r="J114" s="414"/>
      <c r="K114" s="414"/>
      <c r="L114" s="414"/>
      <c r="M114" s="391"/>
    </row>
    <row r="115" spans="1:13" s="392" customFormat="1" ht="10.5" customHeight="1">
      <c r="A115" s="408" t="s">
        <v>128</v>
      </c>
      <c r="B115" s="423"/>
      <c r="C115" s="446"/>
      <c r="D115" s="413"/>
      <c r="E115" s="418"/>
      <c r="F115" s="410"/>
      <c r="G115" s="413"/>
      <c r="H115" s="414"/>
      <c r="I115" s="414"/>
      <c r="J115" s="414"/>
      <c r="K115" s="414"/>
      <c r="L115" s="414"/>
      <c r="M115" s="391"/>
    </row>
    <row r="116" spans="1:13" s="392" customFormat="1" ht="10.5" customHeight="1">
      <c r="A116" s="408"/>
      <c r="B116" s="408" t="s">
        <v>129</v>
      </c>
      <c r="C116" s="446"/>
      <c r="D116" s="413">
        <v>185.7</v>
      </c>
      <c r="E116" s="418">
        <v>175.4</v>
      </c>
      <c r="F116" s="419">
        <v>156.1</v>
      </c>
      <c r="G116" s="413">
        <v>178.725</v>
      </c>
      <c r="H116" s="414">
        <v>5.872291904218917</v>
      </c>
      <c r="I116" s="414">
        <v>18.962203715566943</v>
      </c>
      <c r="J116" s="414">
        <v>4.808679079313894</v>
      </c>
      <c r="K116" s="414"/>
      <c r="L116" s="414"/>
      <c r="M116" s="391"/>
    </row>
    <row r="117" spans="1:13" s="392" customFormat="1" ht="10.5" customHeight="1">
      <c r="A117" s="408"/>
      <c r="B117" s="408"/>
      <c r="C117" s="446"/>
      <c r="D117" s="413"/>
      <c r="E117" s="418"/>
      <c r="F117" s="419"/>
      <c r="G117" s="413"/>
      <c r="H117" s="414"/>
      <c r="I117" s="414"/>
      <c r="J117" s="414"/>
      <c r="K117" s="414"/>
      <c r="L117" s="414"/>
      <c r="M117" s="391"/>
    </row>
    <row r="118" spans="1:13" s="392" customFormat="1" ht="10.5" customHeight="1">
      <c r="A118" s="408"/>
      <c r="B118" s="408" t="s">
        <v>25</v>
      </c>
      <c r="C118" s="446"/>
      <c r="D118" s="413">
        <v>157.9</v>
      </c>
      <c r="E118" s="418">
        <v>157.8</v>
      </c>
      <c r="F118" s="418">
        <v>133.9</v>
      </c>
      <c r="G118" s="413">
        <v>153.075</v>
      </c>
      <c r="H118" s="414">
        <v>0.06337135614701794</v>
      </c>
      <c r="I118" s="414">
        <v>17.923823749066468</v>
      </c>
      <c r="J118" s="414">
        <v>10.225022502250239</v>
      </c>
      <c r="K118" s="414"/>
      <c r="L118" s="414"/>
      <c r="M118" s="391"/>
    </row>
    <row r="119" spans="1:13" s="392" customFormat="1" ht="10.5" customHeight="1">
      <c r="A119" s="408"/>
      <c r="B119" s="408" t="s">
        <v>26</v>
      </c>
      <c r="C119" s="446"/>
      <c r="D119" s="413">
        <v>222.7</v>
      </c>
      <c r="E119" s="418">
        <v>198.7</v>
      </c>
      <c r="F119" s="419">
        <v>185.6</v>
      </c>
      <c r="G119" s="413">
        <v>212.8</v>
      </c>
      <c r="H119" s="414">
        <v>12.078510317060896</v>
      </c>
      <c r="I119" s="414">
        <v>19.989224137931032</v>
      </c>
      <c r="J119" s="414">
        <v>0.07053844345168384</v>
      </c>
      <c r="K119" s="414"/>
      <c r="L119" s="414"/>
      <c r="M119" s="391"/>
    </row>
    <row r="120" spans="1:13" s="392" customFormat="1" ht="10.5" customHeight="1">
      <c r="A120" s="408"/>
      <c r="B120" s="408"/>
      <c r="C120" s="446"/>
      <c r="D120" s="413"/>
      <c r="E120" s="418"/>
      <c r="F120" s="410"/>
      <c r="G120" s="413"/>
      <c r="H120" s="414"/>
      <c r="I120" s="414"/>
      <c r="J120" s="414"/>
      <c r="K120" s="414"/>
      <c r="L120" s="414"/>
      <c r="M120" s="391"/>
    </row>
    <row r="121" spans="1:13" s="392" customFormat="1" ht="10.5" customHeight="1">
      <c r="A121" s="408"/>
      <c r="B121" s="408"/>
      <c r="C121" s="446"/>
      <c r="D121" s="413"/>
      <c r="E121" s="418"/>
      <c r="F121" s="410"/>
      <c r="G121" s="413"/>
      <c r="H121" s="414"/>
      <c r="I121" s="414"/>
      <c r="J121" s="414"/>
      <c r="K121" s="414"/>
      <c r="L121" s="414"/>
      <c r="M121" s="391"/>
    </row>
    <row r="122" spans="1:13" s="392" customFormat="1" ht="10.5" customHeight="1">
      <c r="A122" s="408" t="s">
        <v>130</v>
      </c>
      <c r="B122" s="408"/>
      <c r="C122" s="446"/>
      <c r="D122" s="413">
        <v>240.2</v>
      </c>
      <c r="E122" s="418">
        <v>219.9</v>
      </c>
      <c r="F122" s="419">
        <v>176.9</v>
      </c>
      <c r="G122" s="413">
        <v>221.375</v>
      </c>
      <c r="H122" s="414">
        <v>9.231468849477027</v>
      </c>
      <c r="I122" s="414">
        <v>35.78292820802712</v>
      </c>
      <c r="J122" s="414">
        <v>17.0986511504893</v>
      </c>
      <c r="K122" s="414"/>
      <c r="L122" s="414"/>
      <c r="M122" s="391"/>
    </row>
    <row r="123" spans="1:13" s="392" customFormat="1" ht="10.5" customHeight="1">
      <c r="A123" s="408"/>
      <c r="B123" s="408"/>
      <c r="C123" s="446"/>
      <c r="D123" s="413"/>
      <c r="E123" s="418"/>
      <c r="F123" s="410"/>
      <c r="G123" s="413"/>
      <c r="H123" s="414"/>
      <c r="I123" s="414"/>
      <c r="J123" s="414"/>
      <c r="K123" s="414"/>
      <c r="L123" s="414"/>
      <c r="M123" s="391"/>
    </row>
    <row r="124" spans="1:13" s="392" customFormat="1" ht="10.5" customHeight="1">
      <c r="A124" s="408"/>
      <c r="B124" s="408" t="s">
        <v>25</v>
      </c>
      <c r="C124" s="446"/>
      <c r="D124" s="413">
        <v>186.8</v>
      </c>
      <c r="E124" s="418">
        <v>182.7</v>
      </c>
      <c r="F124" s="419">
        <v>172.4</v>
      </c>
      <c r="G124" s="413">
        <v>171.95</v>
      </c>
      <c r="H124" s="414">
        <v>2.244116037219498</v>
      </c>
      <c r="I124" s="414">
        <v>8.352668213457079</v>
      </c>
      <c r="J124" s="414">
        <v>15.810742549250714</v>
      </c>
      <c r="K124" s="414"/>
      <c r="L124" s="414"/>
      <c r="M124" s="391"/>
    </row>
    <row r="125" spans="1:13" s="392" customFormat="1" ht="10.5" customHeight="1">
      <c r="A125" s="408"/>
      <c r="B125" s="408" t="s">
        <v>26</v>
      </c>
      <c r="C125" s="446"/>
      <c r="D125" s="413">
        <v>327</v>
      </c>
      <c r="E125" s="418">
        <v>280.2</v>
      </c>
      <c r="F125" s="419">
        <v>184.2</v>
      </c>
      <c r="G125" s="413">
        <v>301.725</v>
      </c>
      <c r="H125" s="414">
        <v>16.702355460385444</v>
      </c>
      <c r="I125" s="414">
        <v>77.52442996742673</v>
      </c>
      <c r="J125" s="414">
        <v>18.28873860629228</v>
      </c>
      <c r="K125" s="414"/>
      <c r="L125" s="414"/>
      <c r="M125" s="391"/>
    </row>
    <row r="126" spans="1:13" s="392" customFormat="1" ht="10.5" customHeight="1">
      <c r="A126" s="408"/>
      <c r="B126" s="408"/>
      <c r="C126" s="446"/>
      <c r="D126" s="413"/>
      <c r="E126" s="418"/>
      <c r="F126" s="410"/>
      <c r="G126" s="413"/>
      <c r="H126" s="414"/>
      <c r="I126" s="414"/>
      <c r="J126" s="414"/>
      <c r="K126" s="414"/>
      <c r="L126" s="414"/>
      <c r="M126" s="391"/>
    </row>
    <row r="127" spans="1:13" s="392" customFormat="1" ht="10.5" customHeight="1">
      <c r="A127" s="408"/>
      <c r="B127" s="408"/>
      <c r="C127" s="446"/>
      <c r="D127" s="413"/>
      <c r="E127" s="418"/>
      <c r="F127" s="410"/>
      <c r="G127" s="413"/>
      <c r="H127" s="414"/>
      <c r="I127" s="414"/>
      <c r="J127" s="414"/>
      <c r="K127" s="414"/>
      <c r="L127" s="414"/>
      <c r="M127" s="391"/>
    </row>
    <row r="128" spans="1:13" s="392" customFormat="1" ht="10.5" customHeight="1">
      <c r="A128" s="408" t="s">
        <v>131</v>
      </c>
      <c r="B128" s="408"/>
      <c r="C128" s="446"/>
      <c r="D128" s="413">
        <v>346.6</v>
      </c>
      <c r="E128" s="418">
        <v>218.5</v>
      </c>
      <c r="F128" s="418">
        <v>87.2</v>
      </c>
      <c r="G128" s="413">
        <v>248.525</v>
      </c>
      <c r="H128" s="414">
        <v>58.62700228832953</v>
      </c>
      <c r="I128" s="414">
        <v>297.47706422018354</v>
      </c>
      <c r="J128" s="414">
        <v>185.82518688901666</v>
      </c>
      <c r="K128" s="414"/>
      <c r="L128" s="414"/>
      <c r="M128" s="391"/>
    </row>
    <row r="129" spans="1:13" s="392" customFormat="1" ht="10.5" customHeight="1">
      <c r="A129" s="408"/>
      <c r="B129" s="408"/>
      <c r="C129" s="446"/>
      <c r="D129" s="413"/>
      <c r="E129" s="410"/>
      <c r="F129" s="410"/>
      <c r="G129" s="413"/>
      <c r="H129" s="414"/>
      <c r="I129" s="414"/>
      <c r="J129" s="414"/>
      <c r="K129" s="414"/>
      <c r="L129" s="414"/>
      <c r="M129" s="391"/>
    </row>
    <row r="130" spans="1:13" s="392" customFormat="1" ht="10.5" customHeight="1">
      <c r="A130" s="423"/>
      <c r="B130" s="423"/>
      <c r="C130" s="446"/>
      <c r="D130" s="413"/>
      <c r="E130" s="410"/>
      <c r="F130" s="410"/>
      <c r="G130" s="413"/>
      <c r="H130" s="414"/>
      <c r="I130" s="414"/>
      <c r="J130" s="414"/>
      <c r="K130" s="414"/>
      <c r="L130" s="414"/>
      <c r="M130" s="391"/>
    </row>
    <row r="131" spans="1:13" s="392" customFormat="1" ht="10.5" customHeight="1">
      <c r="A131" s="408" t="s">
        <v>132</v>
      </c>
      <c r="B131" s="408"/>
      <c r="C131" s="417"/>
      <c r="D131" s="413"/>
      <c r="E131" s="410"/>
      <c r="F131" s="419"/>
      <c r="G131" s="413"/>
      <c r="H131" s="414"/>
      <c r="I131" s="414"/>
      <c r="J131" s="414"/>
      <c r="K131" s="414"/>
      <c r="L131" s="414"/>
      <c r="M131" s="391"/>
    </row>
    <row r="132" spans="1:13" s="392" customFormat="1" ht="10.5" customHeight="1">
      <c r="A132" s="408"/>
      <c r="B132" s="408" t="s">
        <v>133</v>
      </c>
      <c r="C132" s="417"/>
      <c r="D132" s="413">
        <v>88</v>
      </c>
      <c r="E132" s="418">
        <v>81.7</v>
      </c>
      <c r="F132" s="418">
        <v>68.1</v>
      </c>
      <c r="G132" s="413">
        <v>83.025</v>
      </c>
      <c r="H132" s="414">
        <v>7.71113831089351</v>
      </c>
      <c r="I132" s="414">
        <v>29.22173274596183</v>
      </c>
      <c r="J132" s="414">
        <v>2.9767441860465187</v>
      </c>
      <c r="K132" s="414"/>
      <c r="L132" s="414"/>
      <c r="M132" s="391"/>
    </row>
    <row r="133" spans="1:13" s="392" customFormat="1" ht="10.5" customHeight="1">
      <c r="A133" s="408"/>
      <c r="B133" s="408"/>
      <c r="C133" s="417"/>
      <c r="D133" s="413"/>
      <c r="E133" s="418"/>
      <c r="F133" s="418"/>
      <c r="G133" s="413"/>
      <c r="H133" s="414"/>
      <c r="I133" s="414"/>
      <c r="J133" s="414"/>
      <c r="K133" s="414"/>
      <c r="L133" s="414"/>
      <c r="M133" s="391"/>
    </row>
    <row r="134" spans="1:13" s="392" customFormat="1" ht="10.5" customHeight="1">
      <c r="A134" s="408"/>
      <c r="B134" s="408" t="s">
        <v>25</v>
      </c>
      <c r="C134" s="417"/>
      <c r="D134" s="413">
        <v>75.9</v>
      </c>
      <c r="E134" s="418">
        <v>73.2</v>
      </c>
      <c r="F134" s="418">
        <v>62</v>
      </c>
      <c r="G134" s="413">
        <v>73.7</v>
      </c>
      <c r="H134" s="414">
        <v>3.6885245901639383</v>
      </c>
      <c r="I134" s="414">
        <v>22.419354838709683</v>
      </c>
      <c r="J134" s="414">
        <v>-1.9282028107465406E-14</v>
      </c>
      <c r="K134" s="414"/>
      <c r="L134" s="414"/>
      <c r="M134" s="391"/>
    </row>
    <row r="135" spans="1:13" s="392" customFormat="1" ht="10.5" customHeight="1">
      <c r="A135" s="408"/>
      <c r="B135" s="408" t="s">
        <v>26</v>
      </c>
      <c r="C135" s="417"/>
      <c r="D135" s="413">
        <v>181.3</v>
      </c>
      <c r="E135" s="418">
        <v>146.6</v>
      </c>
      <c r="F135" s="418">
        <v>114.9</v>
      </c>
      <c r="G135" s="413">
        <v>154.775</v>
      </c>
      <c r="H135" s="414">
        <v>23.66984993178719</v>
      </c>
      <c r="I135" s="414">
        <v>57.78938207136641</v>
      </c>
      <c r="J135" s="414">
        <v>15.827876520112238</v>
      </c>
      <c r="K135" s="414"/>
      <c r="L135" s="414"/>
      <c r="M135" s="391"/>
    </row>
    <row r="136" spans="1:13" s="392" customFormat="1" ht="12.75">
      <c r="A136" s="423"/>
      <c r="B136" s="423"/>
      <c r="C136" s="447"/>
      <c r="D136" s="448"/>
      <c r="E136" s="448"/>
      <c r="F136" s="413"/>
      <c r="G136" s="449"/>
      <c r="H136" s="448"/>
      <c r="I136" s="448"/>
      <c r="J136" s="448"/>
      <c r="K136" s="391"/>
      <c r="L136" s="391"/>
      <c r="M136" s="391"/>
    </row>
    <row r="137" spans="1:13" s="392" customFormat="1" ht="10.5" customHeight="1">
      <c r="A137" s="423"/>
      <c r="C137" s="409"/>
      <c r="D137" s="448"/>
      <c r="E137" s="448"/>
      <c r="F137" s="413"/>
      <c r="G137" s="449"/>
      <c r="H137" s="448"/>
      <c r="I137" s="448"/>
      <c r="J137" s="448"/>
      <c r="K137" s="391"/>
      <c r="L137" s="391"/>
      <c r="M137" s="391"/>
    </row>
    <row r="138" spans="1:13" s="392" customFormat="1" ht="10.5" customHeight="1">
      <c r="A138" s="423"/>
      <c r="B138" s="423"/>
      <c r="C138" s="447"/>
      <c r="D138" s="448"/>
      <c r="E138" s="448"/>
      <c r="F138" s="413"/>
      <c r="G138" s="449"/>
      <c r="H138" s="448"/>
      <c r="I138" s="448"/>
      <c r="J138" s="448"/>
      <c r="K138" s="391"/>
      <c r="L138" s="391"/>
      <c r="M138" s="391"/>
    </row>
    <row r="139" ht="12.75">
      <c r="M139" s="451"/>
    </row>
    <row r="140" ht="12.75">
      <c r="M140" s="451"/>
    </row>
    <row r="141" ht="12.75">
      <c r="M141" s="451"/>
    </row>
    <row r="142" ht="12.75">
      <c r="M142" s="451"/>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workbookViewId="0" topLeftCell="A1">
      <selection activeCell="A2" sqref="A2"/>
    </sheetView>
  </sheetViews>
  <sheetFormatPr defaultColWidth="11.421875" defaultRowHeight="12.75"/>
  <cols>
    <col min="1" max="1" width="4.421875" style="452" customWidth="1"/>
    <col min="2" max="3" width="5.28125" style="452" customWidth="1"/>
    <col min="4" max="6" width="5.421875" style="452" customWidth="1"/>
    <col min="7" max="7" width="5.57421875" style="452" customWidth="1"/>
    <col min="8" max="8" width="5.421875" style="452" customWidth="1"/>
    <col min="9" max="9" width="5.8515625" style="452" customWidth="1"/>
    <col min="10" max="10" width="5.57421875" style="452" customWidth="1"/>
    <col min="11" max="11" width="5.421875" style="452" customWidth="1"/>
    <col min="12" max="12" width="5.7109375" style="452" customWidth="1"/>
    <col min="13" max="13" width="5.28125" style="452" customWidth="1"/>
    <col min="14" max="14" width="5.00390625" style="452" customWidth="1"/>
    <col min="15" max="15" width="7.421875" style="452" customWidth="1"/>
    <col min="16" max="16" width="6.28125" style="452" customWidth="1"/>
    <col min="17" max="17" width="7.57421875" style="452" customWidth="1"/>
    <col min="18" max="16384" width="11.421875" style="452" customWidth="1"/>
  </cols>
  <sheetData>
    <row r="1" spans="1:17" ht="12" customHeight="1">
      <c r="A1" s="613"/>
      <c r="B1" s="613"/>
      <c r="C1" s="613"/>
      <c r="D1" s="613"/>
      <c r="E1" s="613"/>
      <c r="F1" s="613"/>
      <c r="G1" s="613"/>
      <c r="H1" s="613"/>
      <c r="I1" s="613"/>
      <c r="J1" s="613"/>
      <c r="K1" s="613"/>
      <c r="L1" s="613"/>
      <c r="M1" s="613"/>
      <c r="N1" s="613"/>
      <c r="O1" s="613"/>
      <c r="P1" s="613"/>
      <c r="Q1" s="613"/>
    </row>
    <row r="2" spans="1:17" ht="12.75" customHeight="1">
      <c r="A2" s="78"/>
      <c r="B2" s="78"/>
      <c r="C2" s="78"/>
      <c r="D2" s="78"/>
      <c r="E2" s="78"/>
      <c r="F2" s="78"/>
      <c r="G2" s="78"/>
      <c r="H2" s="78"/>
      <c r="I2" s="78"/>
      <c r="J2" s="78"/>
      <c r="K2" s="78"/>
      <c r="L2" s="78"/>
      <c r="M2" s="78"/>
      <c r="N2" s="79"/>
      <c r="O2" s="80"/>
      <c r="P2" s="80"/>
      <c r="Q2" s="78"/>
    </row>
    <row r="3" spans="1:17" ht="12.75" customHeight="1">
      <c r="A3" s="614" t="s">
        <v>147</v>
      </c>
      <c r="B3" s="614"/>
      <c r="C3" s="614"/>
      <c r="D3" s="614"/>
      <c r="E3" s="614"/>
      <c r="F3" s="614"/>
      <c r="G3" s="614"/>
      <c r="H3" s="614"/>
      <c r="I3" s="614"/>
      <c r="J3" s="614"/>
      <c r="K3" s="614"/>
      <c r="L3" s="614"/>
      <c r="M3" s="614"/>
      <c r="N3" s="614"/>
      <c r="O3" s="614"/>
      <c r="P3" s="614"/>
      <c r="Q3" s="614"/>
    </row>
    <row r="4" spans="1:17" ht="12.75" customHeight="1">
      <c r="A4" s="610" t="s">
        <v>148</v>
      </c>
      <c r="B4" s="610"/>
      <c r="C4" s="610"/>
      <c r="D4" s="610"/>
      <c r="E4" s="610"/>
      <c r="F4" s="610"/>
      <c r="G4" s="610"/>
      <c r="H4" s="610"/>
      <c r="I4" s="610"/>
      <c r="J4" s="610"/>
      <c r="K4" s="610"/>
      <c r="L4" s="610"/>
      <c r="M4" s="610"/>
      <c r="N4" s="610"/>
      <c r="O4" s="610"/>
      <c r="P4" s="610"/>
      <c r="Q4" s="610"/>
    </row>
    <row r="5" spans="1:17" ht="12.75" customHeight="1">
      <c r="A5" s="610" t="s">
        <v>50</v>
      </c>
      <c r="B5" s="610"/>
      <c r="C5" s="610"/>
      <c r="D5" s="610"/>
      <c r="E5" s="610"/>
      <c r="F5" s="610"/>
      <c r="G5" s="610"/>
      <c r="H5" s="610"/>
      <c r="I5" s="610"/>
      <c r="J5" s="610"/>
      <c r="K5" s="610"/>
      <c r="L5" s="610"/>
      <c r="M5" s="610"/>
      <c r="N5" s="610"/>
      <c r="O5" s="610"/>
      <c r="P5" s="610"/>
      <c r="Q5" s="610"/>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1" t="s">
        <v>4</v>
      </c>
      <c r="P8" s="612"/>
      <c r="Q8" s="612"/>
    </row>
    <row r="9" spans="1:17" ht="12" customHeight="1">
      <c r="A9" s="88"/>
      <c r="B9" s="89"/>
      <c r="C9" s="90"/>
      <c r="D9" s="90"/>
      <c r="E9" s="90"/>
      <c r="F9" s="90"/>
      <c r="G9" s="90"/>
      <c r="H9" s="90"/>
      <c r="I9" s="90"/>
      <c r="J9" s="90"/>
      <c r="K9" s="90"/>
      <c r="L9" s="90"/>
      <c r="M9" s="90"/>
      <c r="N9" s="91"/>
      <c r="O9" s="453" t="s">
        <v>9</v>
      </c>
      <c r="P9" s="454"/>
      <c r="Q9" s="455"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7" t="s">
        <v>19</v>
      </c>
      <c r="P10" s="608"/>
      <c r="Q10" s="608"/>
    </row>
    <row r="11" spans="1:17" ht="12" customHeight="1">
      <c r="A11" s="88"/>
      <c r="B11" s="89"/>
      <c r="C11" s="90"/>
      <c r="D11" s="90"/>
      <c r="E11" s="90"/>
      <c r="F11" s="90"/>
      <c r="G11" s="90"/>
      <c r="H11" s="90"/>
      <c r="I11" s="90"/>
      <c r="J11" s="90"/>
      <c r="K11" s="90"/>
      <c r="L11" s="90"/>
      <c r="M11" s="90"/>
      <c r="N11" s="91"/>
      <c r="O11" s="456" t="s">
        <v>20</v>
      </c>
      <c r="P11" s="457" t="s">
        <v>21</v>
      </c>
      <c r="Q11" s="458" t="s">
        <v>21</v>
      </c>
    </row>
    <row r="12" spans="1:17" ht="12" customHeight="1">
      <c r="A12" s="94"/>
      <c r="B12" s="95"/>
      <c r="C12" s="96"/>
      <c r="D12" s="96"/>
      <c r="E12" s="96"/>
      <c r="F12" s="96"/>
      <c r="G12" s="96"/>
      <c r="H12" s="96"/>
      <c r="I12" s="96"/>
      <c r="J12" s="96"/>
      <c r="K12" s="96"/>
      <c r="L12" s="96"/>
      <c r="M12" s="96"/>
      <c r="N12" s="97"/>
      <c r="O12" s="459" t="s">
        <v>22</v>
      </c>
      <c r="P12" s="460" t="s">
        <v>23</v>
      </c>
      <c r="Q12" s="461"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9" t="s">
        <v>182</v>
      </c>
      <c r="B16" s="609"/>
      <c r="C16" s="609"/>
      <c r="D16" s="609"/>
      <c r="E16" s="609"/>
      <c r="F16" s="609"/>
      <c r="G16" s="609"/>
      <c r="H16" s="609"/>
      <c r="I16" s="609"/>
      <c r="J16" s="609"/>
      <c r="K16" s="609"/>
      <c r="L16" s="609"/>
      <c r="M16" s="609"/>
      <c r="N16" s="609"/>
      <c r="O16" s="609"/>
      <c r="P16" s="609"/>
      <c r="Q16" s="609"/>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2">
        <v>69.93624080073536</v>
      </c>
      <c r="O18" s="463">
        <v>3.4710743801652915</v>
      </c>
      <c r="P18" s="463">
        <v>4.024918950515495</v>
      </c>
      <c r="Q18" s="464">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2">
        <v>69.06028123600983</v>
      </c>
      <c r="O19" s="463">
        <v>-25.287086760857814</v>
      </c>
      <c r="P19" s="463">
        <v>-5.728953857330748</v>
      </c>
      <c r="Q19" s="464">
        <v>1.6349503415588817</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2">
        <v>66.13652974467487</v>
      </c>
      <c r="O20" s="463">
        <v>4.332378563803527</v>
      </c>
      <c r="P20" s="463">
        <v>-4.892027528134931</v>
      </c>
      <c r="Q20" s="464">
        <v>-16.5555337815573</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2">
        <v>67.85833333333333</v>
      </c>
      <c r="O21" s="463">
        <v>-34.765625</v>
      </c>
      <c r="P21" s="463">
        <v>0.6245882898720019</v>
      </c>
      <c r="Q21" s="464">
        <v>24.29585950065364</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2">
        <v>67.25492796408606</v>
      </c>
      <c r="O22" s="463">
        <v>-9.906291834002683</v>
      </c>
      <c r="P22" s="463">
        <v>0.7485029940119761</v>
      </c>
      <c r="Q22" s="464">
        <v>-6.111898179668253</v>
      </c>
    </row>
    <row r="23" spans="1:17" ht="12.75" customHeight="1">
      <c r="A23" s="105">
        <v>2008</v>
      </c>
      <c r="B23" s="103">
        <v>37.2</v>
      </c>
      <c r="C23" s="103">
        <v>38.3</v>
      </c>
      <c r="D23" s="103">
        <v>67.3</v>
      </c>
      <c r="E23" s="103">
        <v>85.6</v>
      </c>
      <c r="F23" s="104"/>
      <c r="G23" s="104"/>
      <c r="H23" s="104"/>
      <c r="I23" s="104"/>
      <c r="J23" s="107"/>
      <c r="K23" s="107"/>
      <c r="L23" s="108"/>
      <c r="M23" s="104"/>
      <c r="N23" s="462">
        <v>57.1</v>
      </c>
      <c r="O23" s="463">
        <v>27.191679049034175</v>
      </c>
      <c r="P23" s="463">
        <v>27.191679049034175</v>
      </c>
      <c r="Q23" s="464">
        <v>-3.0803539830970093</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9" t="s">
        <v>149</v>
      </c>
      <c r="B26" s="609"/>
      <c r="C26" s="609"/>
      <c r="D26" s="609"/>
      <c r="E26" s="609"/>
      <c r="F26" s="609"/>
      <c r="G26" s="609"/>
      <c r="H26" s="609"/>
      <c r="I26" s="609"/>
      <c r="J26" s="609"/>
      <c r="K26" s="609"/>
      <c r="L26" s="609"/>
      <c r="M26" s="609"/>
      <c r="N26" s="609"/>
      <c r="O26" s="609"/>
      <c r="P26" s="609"/>
      <c r="Q26" s="609"/>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2">
        <v>64.14276088171185</v>
      </c>
      <c r="O28" s="463">
        <v>-1.0619469026548698</v>
      </c>
      <c r="P28" s="463">
        <v>-14.808247501464423</v>
      </c>
      <c r="Q28" s="464">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2">
        <v>59.563538420616304</v>
      </c>
      <c r="O29" s="463">
        <v>-20.81664097642291</v>
      </c>
      <c r="P29" s="463">
        <v>-30.987602429083676</v>
      </c>
      <c r="Q29" s="464">
        <v>-13.344284866686355</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2">
        <v>55.28047429910932</v>
      </c>
      <c r="O30" s="463">
        <v>17.893707277370872</v>
      </c>
      <c r="P30" s="463">
        <v>30.738274970307092</v>
      </c>
      <c r="Q30" s="464">
        <v>-7.721644747189769</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2">
        <v>59.71666666666666</v>
      </c>
      <c r="O31" s="463">
        <v>-52.591894439208296</v>
      </c>
      <c r="P31" s="463">
        <v>-25.869338275844154</v>
      </c>
      <c r="Q31" s="464">
        <v>26.099436550259934</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2">
        <v>54.437175255059174</v>
      </c>
      <c r="O32" s="463">
        <v>-24.4408945686901</v>
      </c>
      <c r="P32" s="463">
        <v>-5.964214711729623</v>
      </c>
      <c r="Q32" s="464">
        <v>-20.826314521048474</v>
      </c>
    </row>
    <row r="33" spans="1:17" ht="12" customHeight="1">
      <c r="A33" s="105">
        <v>2008</v>
      </c>
      <c r="B33" s="103">
        <v>39.8</v>
      </c>
      <c r="C33" s="103">
        <v>39.3</v>
      </c>
      <c r="D33" s="103">
        <v>68.1</v>
      </c>
      <c r="E33" s="103">
        <v>80.8</v>
      </c>
      <c r="F33" s="104"/>
      <c r="G33" s="104"/>
      <c r="H33" s="104"/>
      <c r="I33" s="104"/>
      <c r="J33" s="104"/>
      <c r="K33" s="104"/>
      <c r="L33" s="104"/>
      <c r="M33" s="104"/>
      <c r="N33" s="462">
        <v>57</v>
      </c>
      <c r="O33" s="463">
        <v>18.649045521292223</v>
      </c>
      <c r="P33" s="463">
        <v>70.82452431289641</v>
      </c>
      <c r="Q33" s="464">
        <v>19.34292107887009</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9" t="s">
        <v>150</v>
      </c>
      <c r="B36" s="609"/>
      <c r="C36" s="609"/>
      <c r="D36" s="609"/>
      <c r="E36" s="609"/>
      <c r="F36" s="609"/>
      <c r="G36" s="609"/>
      <c r="H36" s="609"/>
      <c r="I36" s="609"/>
      <c r="J36" s="609"/>
      <c r="K36" s="609"/>
      <c r="L36" s="609"/>
      <c r="M36" s="609"/>
      <c r="N36" s="609"/>
      <c r="O36" s="609"/>
      <c r="P36" s="609"/>
      <c r="Q36" s="609"/>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2">
        <v>43.43062397892937</v>
      </c>
      <c r="O38" s="463">
        <v>-5.932203389830513</v>
      </c>
      <c r="P38" s="463" t="e">
        <v>#REF!</v>
      </c>
      <c r="Q38" s="464"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2">
        <v>34.83470782756218</v>
      </c>
      <c r="O39" s="463">
        <v>5.801695923127436</v>
      </c>
      <c r="P39" s="463">
        <v>-13.149234211602696</v>
      </c>
      <c r="Q39" s="464">
        <v>-9.856125533189683</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2">
        <v>32.88834407338623</v>
      </c>
      <c r="O40" s="463">
        <v>-17.079480049149566</v>
      </c>
      <c r="P40" s="463">
        <v>-0.9661267279395663</v>
      </c>
      <c r="Q40" s="464">
        <v>-7.1693095292901425</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2">
        <v>28.63333333333333</v>
      </c>
      <c r="O41" s="463">
        <v>-42.45472837022133</v>
      </c>
      <c r="P41" s="463">
        <v>-29.56339557744502</v>
      </c>
      <c r="Q41" s="464">
        <v>-9.428311767436558</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2">
        <v>26.77902817933474</v>
      </c>
      <c r="O42" s="463">
        <v>17.391304347826093</v>
      </c>
      <c r="P42" s="463">
        <v>-15.034965034965037</v>
      </c>
      <c r="Q42" s="464">
        <v>-22.934431547417923</v>
      </c>
    </row>
    <row r="43" spans="1:17" ht="12" customHeight="1">
      <c r="A43" s="105">
        <v>2008</v>
      </c>
      <c r="B43" s="103">
        <v>23.5</v>
      </c>
      <c r="C43" s="103">
        <v>20.3</v>
      </c>
      <c r="D43" s="103">
        <v>32.3</v>
      </c>
      <c r="E43" s="103">
        <v>73</v>
      </c>
      <c r="F43" s="104"/>
      <c r="G43" s="104"/>
      <c r="H43" s="104"/>
      <c r="I43" s="104"/>
      <c r="J43" s="104"/>
      <c r="K43" s="104"/>
      <c r="L43" s="104"/>
      <c r="M43" s="104"/>
      <c r="N43" s="462">
        <v>37.275</v>
      </c>
      <c r="O43" s="463">
        <v>126.00619195046441</v>
      </c>
      <c r="P43" s="463">
        <v>200.41152263374485</v>
      </c>
      <c r="Q43" s="464">
        <v>68.38260673399667</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9" t="s">
        <v>151</v>
      </c>
      <c r="B46" s="609"/>
      <c r="C46" s="609"/>
      <c r="D46" s="609"/>
      <c r="E46" s="609"/>
      <c r="F46" s="609"/>
      <c r="G46" s="609"/>
      <c r="H46" s="609"/>
      <c r="I46" s="609"/>
      <c r="J46" s="609"/>
      <c r="K46" s="609"/>
      <c r="L46" s="609"/>
      <c r="M46" s="609"/>
      <c r="N46" s="609"/>
      <c r="O46" s="609"/>
      <c r="P46" s="609"/>
      <c r="Q46" s="609"/>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2">
        <v>76.50245938386387</v>
      </c>
      <c r="O48" s="463">
        <v>0.43415340086832327</v>
      </c>
      <c r="P48" s="463">
        <v>-12.525728614694614</v>
      </c>
      <c r="Q48" s="464">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2">
        <v>74.30937355428229</v>
      </c>
      <c r="O49" s="463">
        <v>-28.22746088321308</v>
      </c>
      <c r="P49" s="463">
        <v>-36.34101913837057</v>
      </c>
      <c r="Q49" s="464">
        <v>-14.35449741100123</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2">
        <v>68.60881539919983</v>
      </c>
      <c r="O50" s="463">
        <v>34.04822629260374</v>
      </c>
      <c r="P50" s="463">
        <v>43.74499772969202</v>
      </c>
      <c r="Q50" s="464">
        <v>-7.9803384232176535</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2">
        <v>78.025</v>
      </c>
      <c r="O51" s="463">
        <v>-54.76020042949177</v>
      </c>
      <c r="P51" s="463">
        <v>-24.843166899384588</v>
      </c>
      <c r="Q51" s="464">
        <v>36.657422886840514</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2">
        <v>70.89413456027917</v>
      </c>
      <c r="O52" s="463">
        <v>-30.28571428571429</v>
      </c>
      <c r="P52" s="463">
        <v>-3.4810126582278524</v>
      </c>
      <c r="Q52" s="464">
        <v>-19.73579148937893</v>
      </c>
    </row>
    <row r="53" spans="1:17" ht="12" customHeight="1">
      <c r="A53" s="105">
        <v>2008</v>
      </c>
      <c r="B53" s="103">
        <v>49.5</v>
      </c>
      <c r="C53" s="103">
        <v>50.6</v>
      </c>
      <c r="D53" s="103">
        <v>89.4</v>
      </c>
      <c r="E53" s="103">
        <v>85.6</v>
      </c>
      <c r="F53" s="103"/>
      <c r="G53" s="103"/>
      <c r="H53" s="103"/>
      <c r="I53" s="103"/>
      <c r="J53" s="103"/>
      <c r="K53" s="103"/>
      <c r="L53" s="103"/>
      <c r="M53" s="103"/>
      <c r="N53" s="462">
        <v>68.775</v>
      </c>
      <c r="O53" s="463">
        <v>-4.250559284116343</v>
      </c>
      <c r="P53" s="463">
        <v>40.32786885245901</v>
      </c>
      <c r="Q53" s="464">
        <v>9.153839044659072</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3"/>
      <c r="B61" s="613"/>
      <c r="C61" s="613"/>
      <c r="D61" s="613"/>
      <c r="E61" s="613"/>
      <c r="F61" s="613"/>
      <c r="G61" s="613"/>
      <c r="H61" s="613"/>
      <c r="I61" s="613"/>
      <c r="J61" s="613"/>
      <c r="K61" s="613"/>
      <c r="L61" s="613"/>
      <c r="M61" s="613"/>
      <c r="N61" s="613"/>
      <c r="O61" s="613"/>
      <c r="P61" s="613"/>
      <c r="Q61" s="613"/>
    </row>
    <row r="62" spans="1:17" ht="12.75">
      <c r="A62" s="78"/>
      <c r="B62" s="78"/>
      <c r="C62" s="78"/>
      <c r="D62" s="78"/>
      <c r="E62" s="78"/>
      <c r="F62" s="78"/>
      <c r="G62" s="78"/>
      <c r="H62" s="78"/>
      <c r="I62" s="78"/>
      <c r="J62" s="78"/>
      <c r="K62" s="78"/>
      <c r="L62" s="78"/>
      <c r="M62" s="78"/>
      <c r="N62" s="79"/>
      <c r="O62" s="80"/>
      <c r="P62" s="80"/>
      <c r="Q62" s="78"/>
    </row>
    <row r="63" spans="1:17" ht="12.75" customHeight="1">
      <c r="A63" s="610" t="s">
        <v>152</v>
      </c>
      <c r="B63" s="610"/>
      <c r="C63" s="610"/>
      <c r="D63" s="610"/>
      <c r="E63" s="610"/>
      <c r="F63" s="610"/>
      <c r="G63" s="610"/>
      <c r="H63" s="610"/>
      <c r="I63" s="610"/>
      <c r="J63" s="610"/>
      <c r="K63" s="610"/>
      <c r="L63" s="610"/>
      <c r="M63" s="610"/>
      <c r="N63" s="610"/>
      <c r="O63" s="610"/>
      <c r="P63" s="610"/>
      <c r="Q63" s="610"/>
    </row>
    <row r="64" spans="1:17" ht="12.75" customHeight="1">
      <c r="A64" s="610" t="s">
        <v>153</v>
      </c>
      <c r="B64" s="610"/>
      <c r="C64" s="610"/>
      <c r="D64" s="610"/>
      <c r="E64" s="610"/>
      <c r="F64" s="610"/>
      <c r="G64" s="610"/>
      <c r="H64" s="610"/>
      <c r="I64" s="610"/>
      <c r="J64" s="610"/>
      <c r="K64" s="610"/>
      <c r="L64" s="610"/>
      <c r="M64" s="610"/>
      <c r="N64" s="610"/>
      <c r="O64" s="610"/>
      <c r="P64" s="610"/>
      <c r="Q64" s="610"/>
    </row>
    <row r="65" spans="1:17" ht="13.5" customHeight="1">
      <c r="A65" s="610" t="s">
        <v>50</v>
      </c>
      <c r="B65" s="610"/>
      <c r="C65" s="610"/>
      <c r="D65" s="610"/>
      <c r="E65" s="610"/>
      <c r="F65" s="610"/>
      <c r="G65" s="610"/>
      <c r="H65" s="610"/>
      <c r="I65" s="610"/>
      <c r="J65" s="610"/>
      <c r="K65" s="610"/>
      <c r="L65" s="610"/>
      <c r="M65" s="610"/>
      <c r="N65" s="610"/>
      <c r="O65" s="610"/>
      <c r="P65" s="610"/>
      <c r="Q65" s="610"/>
    </row>
    <row r="66" spans="1:17" ht="12.75" customHeight="1">
      <c r="A66" s="78"/>
      <c r="B66" s="81"/>
      <c r="C66" s="78"/>
      <c r="D66" s="78"/>
      <c r="E66" s="78"/>
      <c r="F66" s="78"/>
      <c r="G66" s="78"/>
      <c r="H66" s="78"/>
      <c r="I66" s="78"/>
      <c r="J66" s="78"/>
      <c r="K66" s="78"/>
      <c r="L66" s="78"/>
      <c r="M66" s="78"/>
      <c r="N66" s="79"/>
      <c r="O66" s="80"/>
      <c r="P66" s="80"/>
      <c r="Q66" s="127"/>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1" t="s">
        <v>4</v>
      </c>
      <c r="P68" s="612"/>
      <c r="Q68" s="612"/>
    </row>
    <row r="69" spans="1:17" ht="12.75">
      <c r="A69" s="88"/>
      <c r="B69" s="89"/>
      <c r="C69" s="90"/>
      <c r="D69" s="90"/>
      <c r="E69" s="90"/>
      <c r="F69" s="90"/>
      <c r="G69" s="90"/>
      <c r="H69" s="90"/>
      <c r="I69" s="90"/>
      <c r="J69" s="90"/>
      <c r="K69" s="90"/>
      <c r="L69" s="90"/>
      <c r="M69" s="90"/>
      <c r="N69" s="91"/>
      <c r="O69" s="453" t="s">
        <v>9</v>
      </c>
      <c r="P69" s="454"/>
      <c r="Q69" s="455"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7" t="s">
        <v>19</v>
      </c>
      <c r="P70" s="608"/>
      <c r="Q70" s="608"/>
    </row>
    <row r="71" spans="1:17" ht="12.75">
      <c r="A71" s="88"/>
      <c r="B71" s="89"/>
      <c r="C71" s="90"/>
      <c r="D71" s="90"/>
      <c r="E71" s="90"/>
      <c r="F71" s="90"/>
      <c r="G71" s="90"/>
      <c r="H71" s="90"/>
      <c r="I71" s="90"/>
      <c r="J71" s="90"/>
      <c r="K71" s="90"/>
      <c r="L71" s="90"/>
      <c r="M71" s="90"/>
      <c r="N71" s="91"/>
      <c r="O71" s="456" t="s">
        <v>20</v>
      </c>
      <c r="P71" s="457" t="s">
        <v>21</v>
      </c>
      <c r="Q71" s="458" t="s">
        <v>21</v>
      </c>
    </row>
    <row r="72" spans="1:17" ht="12.75">
      <c r="A72" s="94"/>
      <c r="B72" s="95"/>
      <c r="C72" s="96"/>
      <c r="D72" s="96"/>
      <c r="E72" s="96"/>
      <c r="F72" s="96"/>
      <c r="G72" s="96"/>
      <c r="H72" s="96"/>
      <c r="I72" s="96"/>
      <c r="J72" s="96"/>
      <c r="K72" s="96"/>
      <c r="L72" s="96"/>
      <c r="M72" s="96"/>
      <c r="N72" s="97"/>
      <c r="O72" s="459" t="s">
        <v>22</v>
      </c>
      <c r="P72" s="460" t="s">
        <v>23</v>
      </c>
      <c r="Q72" s="461"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9" t="s">
        <v>154</v>
      </c>
      <c r="B76" s="609"/>
      <c r="C76" s="609"/>
      <c r="D76" s="609"/>
      <c r="E76" s="609"/>
      <c r="F76" s="609"/>
      <c r="G76" s="609"/>
      <c r="H76" s="609"/>
      <c r="I76" s="609"/>
      <c r="J76" s="609"/>
      <c r="K76" s="609"/>
      <c r="L76" s="609"/>
      <c r="M76" s="609"/>
      <c r="N76" s="609"/>
      <c r="O76" s="609"/>
      <c r="P76" s="609"/>
      <c r="Q76" s="609"/>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2">
        <v>74.73181760039779</v>
      </c>
      <c r="O78" s="463">
        <v>6.739811912225701</v>
      </c>
      <c r="P78" s="463">
        <v>22.463312602518435</v>
      </c>
      <c r="Q78" s="464">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2">
        <v>76.97469778042789</v>
      </c>
      <c r="O79" s="463">
        <v>-27.30561902984438</v>
      </c>
      <c r="P79" s="463">
        <v>16.302097735289248</v>
      </c>
      <c r="Q79" s="464">
        <v>14.336343881243064</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2">
        <v>75.21465272797775</v>
      </c>
      <c r="O80" s="463">
        <v>-5.2252917877523615</v>
      </c>
      <c r="P80" s="463">
        <v>-23.330193974214367</v>
      </c>
      <c r="Q80" s="464">
        <v>-22.21623250151296</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2">
        <v>74.74166666666666</v>
      </c>
      <c r="O81" s="463">
        <v>-18.649193548387096</v>
      </c>
      <c r="P81" s="463">
        <v>23.977101887541778</v>
      </c>
      <c r="Q81" s="464">
        <v>23.53374376250513</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2">
        <v>77.96673047979378</v>
      </c>
      <c r="O82" s="463">
        <v>-0.7083825265643549</v>
      </c>
      <c r="P82" s="463">
        <v>4.213135068153645</v>
      </c>
      <c r="Q82" s="464">
        <v>4.840862757405151</v>
      </c>
    </row>
    <row r="83" spans="1:17" ht="12.75" customHeight="1">
      <c r="A83" s="92">
        <v>2008</v>
      </c>
      <c r="B83" s="103">
        <v>34.9</v>
      </c>
      <c r="C83" s="103">
        <v>37.5</v>
      </c>
      <c r="D83" s="103">
        <v>66.5</v>
      </c>
      <c r="E83" s="103">
        <v>89.5</v>
      </c>
      <c r="F83" s="118"/>
      <c r="G83" s="118"/>
      <c r="H83" s="118"/>
      <c r="I83" s="118"/>
      <c r="J83" s="118"/>
      <c r="K83" s="118"/>
      <c r="L83" s="83"/>
      <c r="M83" s="83"/>
      <c r="N83" s="462">
        <v>57.1</v>
      </c>
      <c r="O83" s="463">
        <v>34.58646616541353</v>
      </c>
      <c r="P83" s="463">
        <v>6.42092746730084</v>
      </c>
      <c r="Q83" s="464">
        <v>-16.306574162223082</v>
      </c>
    </row>
    <row r="84" spans="1:17" ht="12.75" customHeight="1">
      <c r="A84" s="99"/>
      <c r="B84" s="103"/>
      <c r="C84" s="118"/>
      <c r="D84" s="118"/>
      <c r="E84" s="118"/>
      <c r="F84" s="118"/>
      <c r="G84" s="118"/>
      <c r="H84" s="118"/>
      <c r="I84" s="118"/>
      <c r="J84" s="118"/>
      <c r="K84" s="118"/>
      <c r="L84" s="83"/>
      <c r="M84" s="83"/>
      <c r="N84" s="462"/>
      <c r="O84" s="463"/>
      <c r="P84" s="463"/>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9" t="s">
        <v>155</v>
      </c>
      <c r="B86" s="609"/>
      <c r="C86" s="609"/>
      <c r="D86" s="609"/>
      <c r="E86" s="609"/>
      <c r="F86" s="609"/>
      <c r="G86" s="609"/>
      <c r="H86" s="609"/>
      <c r="I86" s="609"/>
      <c r="J86" s="609"/>
      <c r="K86" s="609"/>
      <c r="L86" s="609"/>
      <c r="M86" s="609"/>
      <c r="N86" s="609"/>
      <c r="O86" s="609"/>
      <c r="P86" s="609"/>
      <c r="Q86" s="609"/>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2">
        <v>72.48257332018106</v>
      </c>
      <c r="O88" s="463">
        <v>21.174004192872104</v>
      </c>
      <c r="P88" s="463">
        <v>38.52070017402355</v>
      </c>
      <c r="Q88" s="464">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2">
        <v>97.22458883078129</v>
      </c>
      <c r="O89" s="463">
        <v>-70.30800317121582</v>
      </c>
      <c r="P89" s="463">
        <v>-11.935793138702211</v>
      </c>
      <c r="Q89" s="464">
        <v>53.382236954194425</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2">
        <v>87.99406208165347</v>
      </c>
      <c r="O90" s="463">
        <v>-23.850060599065024</v>
      </c>
      <c r="P90" s="463">
        <v>12.360208032015972</v>
      </c>
      <c r="Q90" s="464">
        <v>-37.61216101568901</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2">
        <v>90.50833333333334</v>
      </c>
      <c r="O91" s="463">
        <v>4.378818737270873</v>
      </c>
      <c r="P91" s="463">
        <v>32.01804081245973</v>
      </c>
      <c r="Q91" s="464">
        <v>15.85363346631929</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2">
        <v>86.51107990147612</v>
      </c>
      <c r="O92" s="463">
        <v>-5.378973105134464</v>
      </c>
      <c r="P92" s="463">
        <v>-24.487804878048777</v>
      </c>
      <c r="Q92" s="464">
        <v>12.942062338457927</v>
      </c>
    </row>
    <row r="93" spans="1:17" ht="12.75" customHeight="1">
      <c r="A93" s="105">
        <v>2008</v>
      </c>
      <c r="B93" s="119">
        <v>37.6</v>
      </c>
      <c r="C93" s="119">
        <v>36</v>
      </c>
      <c r="D93" s="119">
        <v>68.4</v>
      </c>
      <c r="E93" s="119">
        <v>106.4</v>
      </c>
      <c r="F93" s="119"/>
      <c r="G93" s="83"/>
      <c r="H93" s="83"/>
      <c r="I93" s="83"/>
      <c r="J93" s="83"/>
      <c r="K93" s="83"/>
      <c r="L93" s="83"/>
      <c r="M93" s="83"/>
      <c r="N93" s="462">
        <v>62.1</v>
      </c>
      <c r="O93" s="463">
        <v>55.55555555555555</v>
      </c>
      <c r="P93" s="463">
        <v>37.46770025839793</v>
      </c>
      <c r="Q93" s="464">
        <v>-17.811743308307367</v>
      </c>
    </row>
    <row r="94" spans="1:17" ht="12.75" customHeight="1">
      <c r="A94" s="113"/>
      <c r="B94" s="119"/>
      <c r="C94" s="83"/>
      <c r="D94" s="83"/>
      <c r="E94" s="83"/>
      <c r="F94" s="83"/>
      <c r="G94" s="83"/>
      <c r="H94" s="83"/>
      <c r="I94" s="83"/>
      <c r="J94" s="83"/>
      <c r="K94" s="83"/>
      <c r="L94" s="83"/>
      <c r="M94" s="83"/>
      <c r="N94" s="462"/>
      <c r="O94" s="463"/>
      <c r="P94" s="463"/>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9" t="s">
        <v>156</v>
      </c>
      <c r="B96" s="609"/>
      <c r="C96" s="609"/>
      <c r="D96" s="609"/>
      <c r="E96" s="609"/>
      <c r="F96" s="609"/>
      <c r="G96" s="609"/>
      <c r="H96" s="609"/>
      <c r="I96" s="609"/>
      <c r="J96" s="609"/>
      <c r="K96" s="609"/>
      <c r="L96" s="609"/>
      <c r="M96" s="609"/>
      <c r="N96" s="609"/>
      <c r="O96" s="609"/>
      <c r="P96" s="609"/>
      <c r="Q96" s="609"/>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2">
        <v>75.90888458834114</v>
      </c>
      <c r="O98" s="463">
        <v>1.9444444444444524</v>
      </c>
      <c r="P98" s="463">
        <v>17.10060890471931</v>
      </c>
      <c r="Q98" s="464">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2">
        <v>66.66114912569577</v>
      </c>
      <c r="O99" s="463">
        <v>60.93796824250916</v>
      </c>
      <c r="P99" s="463">
        <v>32.30849351814337</v>
      </c>
      <c r="Q99" s="464">
        <v>-6.160277446790744</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2">
        <v>68.71224566914505</v>
      </c>
      <c r="O100" s="463">
        <v>13.478296725953223</v>
      </c>
      <c r="P100" s="463">
        <v>-36.81435607319859</v>
      </c>
      <c r="Q100" s="464">
        <v>-9.048715043867041</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2">
        <v>66.70833333333334</v>
      </c>
      <c r="O101" s="463">
        <v>-30.290872617853566</v>
      </c>
      <c r="P101" s="463">
        <v>18.39971986409883</v>
      </c>
      <c r="Q101" s="464">
        <v>28.043415059651146</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2">
        <v>73.61376930244182</v>
      </c>
      <c r="O102" s="463">
        <v>1.5081206496519688</v>
      </c>
      <c r="P102" s="463">
        <v>25.899280575539567</v>
      </c>
      <c r="Q102" s="464">
        <v>0.5712404012872948</v>
      </c>
    </row>
    <row r="103" spans="1:17" ht="12.75">
      <c r="A103" s="105">
        <v>2008</v>
      </c>
      <c r="B103" s="103">
        <v>33.6</v>
      </c>
      <c r="C103" s="103">
        <v>38.2</v>
      </c>
      <c r="D103" s="103">
        <v>65.6</v>
      </c>
      <c r="E103" s="103">
        <v>80.9</v>
      </c>
      <c r="F103" s="120"/>
      <c r="G103" s="120"/>
      <c r="H103" s="120"/>
      <c r="I103" s="120"/>
      <c r="J103" s="120"/>
      <c r="K103" s="120"/>
      <c r="L103" s="120"/>
      <c r="M103" s="120"/>
      <c r="N103" s="462">
        <v>54.575</v>
      </c>
      <c r="O103" s="463">
        <v>23.32317073170734</v>
      </c>
      <c r="P103" s="463">
        <v>-7.5428571428571365</v>
      </c>
      <c r="Q103" s="464">
        <v>-15.3761928996312</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2" sqref="A2"/>
    </sheetView>
  </sheetViews>
  <sheetFormatPr defaultColWidth="11.421875" defaultRowHeight="12.75"/>
  <cols>
    <col min="1" max="1" width="4.421875" style="452" customWidth="1"/>
    <col min="2" max="3" width="5.421875" style="452" customWidth="1"/>
    <col min="4" max="5" width="5.7109375" style="452" bestFit="1" customWidth="1"/>
    <col min="6" max="6" width="5.7109375" style="452" customWidth="1"/>
    <col min="7" max="8" width="5.421875" style="452" customWidth="1"/>
    <col min="9" max="9" width="5.7109375" style="452" customWidth="1"/>
    <col min="10" max="10" width="5.7109375" style="452" bestFit="1" customWidth="1"/>
    <col min="11" max="11" width="6.140625" style="452" customWidth="1"/>
    <col min="12" max="12" width="5.421875" style="452" customWidth="1"/>
    <col min="13" max="13" width="5.28125" style="452" customWidth="1"/>
    <col min="14" max="14" width="5.421875" style="452" customWidth="1"/>
    <col min="15" max="15" width="6.7109375" style="452" customWidth="1"/>
    <col min="16" max="16" width="5.8515625" style="452" customWidth="1"/>
    <col min="17" max="17" width="7.28125" style="452" customWidth="1"/>
    <col min="18" max="16384" width="11.421875" style="452" customWidth="1"/>
  </cols>
  <sheetData>
    <row r="1" spans="1:17" ht="12.75">
      <c r="A1" s="617"/>
      <c r="B1" s="617"/>
      <c r="C1" s="617"/>
      <c r="D1" s="617"/>
      <c r="E1" s="617"/>
      <c r="F1" s="617"/>
      <c r="G1" s="617"/>
      <c r="H1" s="617"/>
      <c r="I1" s="617"/>
      <c r="J1" s="617"/>
      <c r="K1" s="617"/>
      <c r="L1" s="617"/>
      <c r="M1" s="617"/>
      <c r="N1" s="617"/>
      <c r="O1" s="617"/>
      <c r="P1" s="617"/>
      <c r="Q1" s="617"/>
    </row>
    <row r="2" spans="1:17" ht="12.75">
      <c r="A2" s="465"/>
      <c r="B2" s="465"/>
      <c r="C2" s="465"/>
      <c r="D2" s="465"/>
      <c r="E2" s="465"/>
      <c r="F2" s="465"/>
      <c r="G2" s="465"/>
      <c r="H2" s="465"/>
      <c r="I2" s="465"/>
      <c r="J2" s="465"/>
      <c r="K2" s="465"/>
      <c r="L2" s="465"/>
      <c r="M2" s="465"/>
      <c r="N2" s="465"/>
      <c r="O2" s="466"/>
      <c r="P2" s="467"/>
      <c r="Q2" s="465"/>
    </row>
    <row r="3" spans="1:17" ht="13.5" customHeight="1">
      <c r="A3" s="615" t="s">
        <v>152</v>
      </c>
      <c r="B3" s="615"/>
      <c r="C3" s="615"/>
      <c r="D3" s="615"/>
      <c r="E3" s="615"/>
      <c r="F3" s="615"/>
      <c r="G3" s="615"/>
      <c r="H3" s="615"/>
      <c r="I3" s="615"/>
      <c r="J3" s="615"/>
      <c r="K3" s="615"/>
      <c r="L3" s="615"/>
      <c r="M3" s="615"/>
      <c r="N3" s="615"/>
      <c r="O3" s="615"/>
      <c r="P3" s="615"/>
      <c r="Q3" s="615"/>
    </row>
    <row r="4" spans="1:17" ht="12.75" customHeight="1">
      <c r="A4" s="615" t="s">
        <v>157</v>
      </c>
      <c r="B4" s="615"/>
      <c r="C4" s="615"/>
      <c r="D4" s="615"/>
      <c r="E4" s="615"/>
      <c r="F4" s="615"/>
      <c r="G4" s="615"/>
      <c r="H4" s="615"/>
      <c r="I4" s="615"/>
      <c r="J4" s="615"/>
      <c r="K4" s="615"/>
      <c r="L4" s="615"/>
      <c r="M4" s="615"/>
      <c r="N4" s="615"/>
      <c r="O4" s="615"/>
      <c r="P4" s="615"/>
      <c r="Q4" s="615"/>
    </row>
    <row r="5" spans="1:17" ht="12.75" customHeight="1">
      <c r="A5" s="615" t="s">
        <v>50</v>
      </c>
      <c r="B5" s="615"/>
      <c r="C5" s="615"/>
      <c r="D5" s="615"/>
      <c r="E5" s="615"/>
      <c r="F5" s="615"/>
      <c r="G5" s="615"/>
      <c r="H5" s="615"/>
      <c r="I5" s="615"/>
      <c r="J5" s="615"/>
      <c r="K5" s="615"/>
      <c r="L5" s="615"/>
      <c r="M5" s="615"/>
      <c r="N5" s="615"/>
      <c r="O5" s="615"/>
      <c r="P5" s="615"/>
      <c r="Q5" s="615"/>
    </row>
    <row r="6" spans="1:17" ht="12" customHeight="1">
      <c r="A6" s="465"/>
      <c r="B6" s="468"/>
      <c r="C6" s="465"/>
      <c r="D6" s="465"/>
      <c r="E6" s="465"/>
      <c r="F6" s="465"/>
      <c r="G6" s="465"/>
      <c r="H6" s="465"/>
      <c r="I6" s="465"/>
      <c r="J6" s="465"/>
      <c r="K6" s="465"/>
      <c r="L6" s="465"/>
      <c r="M6" s="465"/>
      <c r="N6" s="465"/>
      <c r="O6" s="466"/>
      <c r="P6" s="467"/>
      <c r="Q6" s="465"/>
    </row>
    <row r="7" spans="1:17" ht="12" customHeight="1">
      <c r="A7" s="468"/>
      <c r="B7" s="468"/>
      <c r="C7" s="465"/>
      <c r="D7" s="465"/>
      <c r="E7" s="465"/>
      <c r="F7" s="465"/>
      <c r="G7" s="465"/>
      <c r="H7" s="465"/>
      <c r="I7" s="465"/>
      <c r="J7" s="465"/>
      <c r="K7" s="465"/>
      <c r="L7" s="465"/>
      <c r="M7" s="465"/>
      <c r="N7" s="465"/>
      <c r="O7" s="469"/>
      <c r="P7" s="467"/>
      <c r="Q7" s="470"/>
    </row>
    <row r="8" spans="1:17" ht="12" customHeight="1">
      <c r="A8" s="471"/>
      <c r="B8" s="472"/>
      <c r="C8" s="473"/>
      <c r="D8" s="473"/>
      <c r="E8" s="473"/>
      <c r="F8" s="473"/>
      <c r="G8" s="473"/>
      <c r="H8" s="473"/>
      <c r="I8" s="473"/>
      <c r="J8" s="473"/>
      <c r="K8" s="473"/>
      <c r="L8" s="473"/>
      <c r="M8" s="473"/>
      <c r="N8" s="474"/>
      <c r="O8" s="611" t="s">
        <v>4</v>
      </c>
      <c r="P8" s="612"/>
      <c r="Q8" s="612"/>
    </row>
    <row r="9" spans="1:17" ht="12" customHeight="1">
      <c r="A9" s="475"/>
      <c r="B9" s="476"/>
      <c r="C9" s="477"/>
      <c r="D9" s="477"/>
      <c r="E9" s="477"/>
      <c r="F9" s="477"/>
      <c r="G9" s="477"/>
      <c r="H9" s="477"/>
      <c r="I9" s="477"/>
      <c r="J9" s="477"/>
      <c r="K9" s="477"/>
      <c r="L9" s="477"/>
      <c r="M9" s="477"/>
      <c r="N9" s="478"/>
      <c r="O9" s="453" t="s">
        <v>9</v>
      </c>
      <c r="P9" s="454"/>
      <c r="Q9" s="455" t="s">
        <v>195</v>
      </c>
    </row>
    <row r="10" spans="1:17" ht="12" customHeight="1">
      <c r="A10" s="479" t="s">
        <v>5</v>
      </c>
      <c r="B10" s="476" t="s">
        <v>6</v>
      </c>
      <c r="C10" s="477" t="s">
        <v>7</v>
      </c>
      <c r="D10" s="477" t="s">
        <v>8</v>
      </c>
      <c r="E10" s="477" t="s">
        <v>9</v>
      </c>
      <c r="F10" s="477" t="s">
        <v>10</v>
      </c>
      <c r="G10" s="477" t="s">
        <v>11</v>
      </c>
      <c r="H10" s="477" t="s">
        <v>12</v>
      </c>
      <c r="I10" s="477" t="s">
        <v>13</v>
      </c>
      <c r="J10" s="477" t="s">
        <v>14</v>
      </c>
      <c r="K10" s="477" t="s">
        <v>15</v>
      </c>
      <c r="L10" s="477" t="s">
        <v>16</v>
      </c>
      <c r="M10" s="477" t="s">
        <v>17</v>
      </c>
      <c r="N10" s="478" t="s">
        <v>18</v>
      </c>
      <c r="O10" s="607" t="s">
        <v>19</v>
      </c>
      <c r="P10" s="608"/>
      <c r="Q10" s="608"/>
    </row>
    <row r="11" spans="1:17" ht="12" customHeight="1">
      <c r="A11" s="475"/>
      <c r="B11" s="476"/>
      <c r="C11" s="477"/>
      <c r="D11" s="477"/>
      <c r="E11" s="477"/>
      <c r="F11" s="477"/>
      <c r="G11" s="477"/>
      <c r="H11" s="477"/>
      <c r="I11" s="477"/>
      <c r="J11" s="477"/>
      <c r="K11" s="477"/>
      <c r="L11" s="477"/>
      <c r="M11" s="477"/>
      <c r="N11" s="477"/>
      <c r="O11" s="456" t="s">
        <v>20</v>
      </c>
      <c r="P11" s="457" t="s">
        <v>21</v>
      </c>
      <c r="Q11" s="458" t="s">
        <v>21</v>
      </c>
    </row>
    <row r="12" spans="1:17" ht="12" customHeight="1">
      <c r="A12" s="480"/>
      <c r="B12" s="481"/>
      <c r="C12" s="482"/>
      <c r="D12" s="482"/>
      <c r="E12" s="482"/>
      <c r="F12" s="482"/>
      <c r="G12" s="482"/>
      <c r="H12" s="482"/>
      <c r="I12" s="482"/>
      <c r="J12" s="482"/>
      <c r="K12" s="482"/>
      <c r="L12" s="482"/>
      <c r="M12" s="482"/>
      <c r="N12" s="482"/>
      <c r="O12" s="459" t="s">
        <v>22</v>
      </c>
      <c r="P12" s="460" t="s">
        <v>23</v>
      </c>
      <c r="Q12" s="461" t="s">
        <v>185</v>
      </c>
    </row>
    <row r="13" spans="1:17" ht="12" customHeight="1">
      <c r="A13" s="483"/>
      <c r="B13" s="484"/>
      <c r="C13" s="484"/>
      <c r="D13" s="484"/>
      <c r="E13" s="484"/>
      <c r="F13" s="484"/>
      <c r="G13" s="484"/>
      <c r="H13" s="484"/>
      <c r="I13" s="484"/>
      <c r="J13" s="484"/>
      <c r="K13" s="484"/>
      <c r="L13" s="484"/>
      <c r="M13" s="484"/>
      <c r="N13" s="484"/>
      <c r="O13" s="485"/>
      <c r="P13" s="486"/>
      <c r="Q13" s="457"/>
    </row>
    <row r="14" spans="1:17" ht="12" customHeight="1">
      <c r="A14" s="483"/>
      <c r="B14" s="484"/>
      <c r="C14" s="484"/>
      <c r="D14" s="484"/>
      <c r="E14" s="484"/>
      <c r="F14" s="484"/>
      <c r="G14" s="484"/>
      <c r="H14" s="484"/>
      <c r="I14" s="484"/>
      <c r="J14" s="484"/>
      <c r="K14" s="484"/>
      <c r="L14" s="484"/>
      <c r="M14" s="484"/>
      <c r="N14" s="484"/>
      <c r="O14" s="485"/>
      <c r="P14" s="486"/>
      <c r="Q14" s="470"/>
    </row>
    <row r="15" spans="1:17" ht="12" customHeight="1">
      <c r="A15" s="483"/>
      <c r="B15" s="484"/>
      <c r="C15" s="484"/>
      <c r="D15" s="484"/>
      <c r="E15" s="484"/>
      <c r="F15" s="484"/>
      <c r="G15" s="484"/>
      <c r="H15" s="484"/>
      <c r="I15" s="484"/>
      <c r="J15" s="484"/>
      <c r="K15" s="484"/>
      <c r="L15" s="484"/>
      <c r="M15" s="484"/>
      <c r="N15" s="484"/>
      <c r="O15" s="485"/>
      <c r="P15" s="486"/>
      <c r="Q15" s="470"/>
    </row>
    <row r="16" spans="1:17" ht="12" customHeight="1">
      <c r="A16" s="616" t="s">
        <v>182</v>
      </c>
      <c r="B16" s="616"/>
      <c r="C16" s="616"/>
      <c r="D16" s="616"/>
      <c r="E16" s="616"/>
      <c r="F16" s="616"/>
      <c r="G16" s="616"/>
      <c r="H16" s="616"/>
      <c r="I16" s="616"/>
      <c r="J16" s="616"/>
      <c r="K16" s="616"/>
      <c r="L16" s="616"/>
      <c r="M16" s="616"/>
      <c r="N16" s="616"/>
      <c r="O16" s="616"/>
      <c r="P16" s="616"/>
      <c r="Q16" s="616"/>
    </row>
    <row r="17" spans="1:17" ht="12" customHeight="1">
      <c r="A17" s="487">
        <v>2002</v>
      </c>
      <c r="B17" s="488">
        <v>35.73927470923863</v>
      </c>
      <c r="C17" s="488">
        <v>63.1026446463199</v>
      </c>
      <c r="D17" s="488">
        <v>80.60738683705549</v>
      </c>
      <c r="E17" s="488">
        <v>86.49952880490093</v>
      </c>
      <c r="F17" s="488">
        <v>95.81027561196397</v>
      </c>
      <c r="G17" s="488">
        <v>93.26946430120417</v>
      </c>
      <c r="H17" s="488">
        <v>92.33946600741196</v>
      </c>
      <c r="I17" s="488">
        <v>92.32708755789969</v>
      </c>
      <c r="J17" s="488">
        <v>87.46343328648763</v>
      </c>
      <c r="K17" s="488">
        <v>69.63900418226099</v>
      </c>
      <c r="L17" s="488">
        <v>73.02477922059819</v>
      </c>
      <c r="M17" s="488">
        <v>59.98973369070993</v>
      </c>
      <c r="N17" s="488"/>
      <c r="O17" s="462"/>
      <c r="P17" s="463"/>
      <c r="Q17" s="464"/>
    </row>
    <row r="18" spans="1:17" ht="12" customHeight="1">
      <c r="A18" s="487">
        <v>2003</v>
      </c>
      <c r="B18" s="488">
        <v>47.053715756919914</v>
      </c>
      <c r="C18" s="488">
        <v>47.20978995386606</v>
      </c>
      <c r="D18" s="488">
        <v>69.70789013103933</v>
      </c>
      <c r="E18" s="488">
        <v>74.0376563182833</v>
      </c>
      <c r="F18" s="488">
        <v>85.3</v>
      </c>
      <c r="G18" s="488">
        <v>86.3</v>
      </c>
      <c r="H18" s="488">
        <v>77</v>
      </c>
      <c r="I18" s="488">
        <v>79.7495032474592</v>
      </c>
      <c r="J18" s="488">
        <v>81.4</v>
      </c>
      <c r="K18" s="488">
        <v>67</v>
      </c>
      <c r="L18" s="488">
        <v>60.2</v>
      </c>
      <c r="M18" s="488">
        <v>62.3</v>
      </c>
      <c r="N18" s="462">
        <v>69.77154628396399</v>
      </c>
      <c r="O18" s="463">
        <v>3.488372093023246</v>
      </c>
      <c r="P18" s="463">
        <v>3.8511027923563432</v>
      </c>
      <c r="Q18" s="464">
        <v>-9.954003131724463</v>
      </c>
    </row>
    <row r="19" spans="1:17" ht="12" customHeight="1">
      <c r="A19" s="487">
        <v>2004</v>
      </c>
      <c r="B19" s="488">
        <v>33.427194268455196</v>
      </c>
      <c r="C19" s="488">
        <v>45.2</v>
      </c>
      <c r="D19" s="488">
        <v>93.39324502655447</v>
      </c>
      <c r="E19" s="488">
        <v>69.8</v>
      </c>
      <c r="F19" s="488">
        <v>80.3</v>
      </c>
      <c r="G19" s="488">
        <v>105.7</v>
      </c>
      <c r="H19" s="488">
        <v>77.52030603831507</v>
      </c>
      <c r="I19" s="488">
        <v>82.995347855945</v>
      </c>
      <c r="J19" s="488">
        <v>80.69241814616042</v>
      </c>
      <c r="K19" s="488">
        <v>58.864906989410514</v>
      </c>
      <c r="L19" s="488">
        <v>63.6</v>
      </c>
      <c r="M19" s="488">
        <v>47.98478850074378</v>
      </c>
      <c r="N19" s="462">
        <v>69.95651723546538</v>
      </c>
      <c r="O19" s="463">
        <v>-25.26226069117334</v>
      </c>
      <c r="P19" s="463">
        <v>-5.7236500032711435</v>
      </c>
      <c r="Q19" s="464">
        <v>1.6013622592543932</v>
      </c>
    </row>
    <row r="20" spans="1:17" ht="12" customHeight="1">
      <c r="A20" s="487">
        <v>2005</v>
      </c>
      <c r="B20" s="488">
        <v>32.570390319407046</v>
      </c>
      <c r="C20" s="488">
        <v>41.7</v>
      </c>
      <c r="D20" s="488">
        <v>65.12032928827148</v>
      </c>
      <c r="E20" s="488">
        <v>68.2122505742524</v>
      </c>
      <c r="F20" s="488">
        <v>79.3</v>
      </c>
      <c r="G20" s="488">
        <v>81.4528854702842</v>
      </c>
      <c r="H20" s="488">
        <v>84.47860896371931</v>
      </c>
      <c r="I20" s="488">
        <v>81.8</v>
      </c>
      <c r="J20" s="488">
        <v>90.05913669467425</v>
      </c>
      <c r="K20" s="488">
        <v>69.1</v>
      </c>
      <c r="L20" s="488">
        <v>67</v>
      </c>
      <c r="M20" s="488">
        <v>57.1</v>
      </c>
      <c r="N20" s="462">
        <v>68.1578001092174</v>
      </c>
      <c r="O20" s="463">
        <v>4.748012363840715</v>
      </c>
      <c r="P20" s="463">
        <v>-2.2747126443375403</v>
      </c>
      <c r="Q20" s="464">
        <v>-14.149949116309005</v>
      </c>
    </row>
    <row r="21" spans="1:17" ht="12" customHeight="1">
      <c r="A21" s="487">
        <v>2006</v>
      </c>
      <c r="B21" s="488">
        <v>43.3</v>
      </c>
      <c r="C21" s="488">
        <v>41.9</v>
      </c>
      <c r="D21" s="488">
        <v>107</v>
      </c>
      <c r="E21" s="488">
        <v>69.8</v>
      </c>
      <c r="F21" s="488">
        <v>81.7</v>
      </c>
      <c r="G21" s="488">
        <v>83.7</v>
      </c>
      <c r="H21" s="488">
        <v>84.3</v>
      </c>
      <c r="I21" s="488">
        <v>75.3</v>
      </c>
      <c r="J21" s="488">
        <v>78.8</v>
      </c>
      <c r="K21" s="488">
        <v>61.6</v>
      </c>
      <c r="L21" s="488">
        <v>81.5</v>
      </c>
      <c r="M21" s="488">
        <v>54.9</v>
      </c>
      <c r="N21" s="462">
        <v>71.98333333333333</v>
      </c>
      <c r="O21" s="463">
        <v>-34.76635514018692</v>
      </c>
      <c r="P21" s="463">
        <v>2.3276602258112855</v>
      </c>
      <c r="Q21" s="464">
        <v>26.20243331316443</v>
      </c>
    </row>
    <row r="22" spans="1:17" ht="12" customHeight="1">
      <c r="A22" s="487">
        <v>2007</v>
      </c>
      <c r="B22" s="488">
        <v>52.65899848660006</v>
      </c>
      <c r="C22" s="488">
        <v>50.55789131506489</v>
      </c>
      <c r="D22" s="488">
        <v>83.9</v>
      </c>
      <c r="E22" s="488">
        <v>75.6</v>
      </c>
      <c r="F22" s="488">
        <v>78.60261303676724</v>
      </c>
      <c r="G22" s="488">
        <v>96.9</v>
      </c>
      <c r="H22" s="488">
        <v>75.8</v>
      </c>
      <c r="I22" s="488">
        <v>82.6</v>
      </c>
      <c r="J22" s="488">
        <v>99.1</v>
      </c>
      <c r="K22" s="488">
        <v>63.9</v>
      </c>
      <c r="L22" s="488">
        <v>75.3</v>
      </c>
      <c r="M22" s="488">
        <v>81.2</v>
      </c>
      <c r="N22" s="462">
        <v>76.34329190320268</v>
      </c>
      <c r="O22" s="463">
        <v>-9.89272943980931</v>
      </c>
      <c r="P22" s="463">
        <v>8.309455587392547</v>
      </c>
      <c r="Q22" s="464">
        <v>0.2736220617041732</v>
      </c>
    </row>
    <row r="23" spans="1:17" ht="12" customHeight="1">
      <c r="A23" s="487">
        <v>2008</v>
      </c>
      <c r="B23" s="488">
        <v>42.6</v>
      </c>
      <c r="C23" s="488">
        <v>44.6</v>
      </c>
      <c r="D23" s="488">
        <v>78.3</v>
      </c>
      <c r="E23" s="488">
        <v>99.3</v>
      </c>
      <c r="F23" s="488"/>
      <c r="G23" s="488"/>
      <c r="H23" s="488"/>
      <c r="I23" s="488"/>
      <c r="J23" s="488"/>
      <c r="K23" s="488"/>
      <c r="L23" s="488"/>
      <c r="M23" s="488"/>
      <c r="N23" s="462">
        <v>66.2</v>
      </c>
      <c r="O23" s="463">
        <v>26.81992337164751</v>
      </c>
      <c r="P23" s="463">
        <v>31.34920634920636</v>
      </c>
      <c r="Q23" s="464">
        <v>0.7929106499044266</v>
      </c>
    </row>
    <row r="24" spans="1:17" ht="12" customHeight="1">
      <c r="A24" s="489"/>
      <c r="B24" s="490"/>
      <c r="C24" s="490"/>
      <c r="D24" s="490"/>
      <c r="E24" s="490"/>
      <c r="F24" s="490"/>
      <c r="G24" s="490"/>
      <c r="H24" s="490"/>
      <c r="I24" s="490"/>
      <c r="J24" s="490"/>
      <c r="K24" s="490"/>
      <c r="L24" s="490"/>
      <c r="M24" s="490"/>
      <c r="N24" s="489"/>
      <c r="O24" s="491"/>
      <c r="P24" s="489"/>
      <c r="Q24" s="489"/>
    </row>
    <row r="25" spans="1:17" ht="12" customHeight="1">
      <c r="A25" s="489"/>
      <c r="B25" s="489"/>
      <c r="C25" s="489"/>
      <c r="D25" s="489"/>
      <c r="E25" s="489"/>
      <c r="F25" s="489"/>
      <c r="G25" s="489"/>
      <c r="H25" s="489"/>
      <c r="I25" s="489"/>
      <c r="J25" s="489"/>
      <c r="K25" s="489"/>
      <c r="L25" s="489"/>
      <c r="M25" s="489"/>
      <c r="N25" s="489"/>
      <c r="O25" s="491"/>
      <c r="P25" s="489"/>
      <c r="Q25" s="489"/>
    </row>
    <row r="26" spans="1:17" ht="12" customHeight="1">
      <c r="A26" s="616" t="s">
        <v>149</v>
      </c>
      <c r="B26" s="616"/>
      <c r="C26" s="616"/>
      <c r="D26" s="616"/>
      <c r="E26" s="616"/>
      <c r="F26" s="616"/>
      <c r="G26" s="616"/>
      <c r="H26" s="616"/>
      <c r="I26" s="616"/>
      <c r="J26" s="616"/>
      <c r="K26" s="616"/>
      <c r="L26" s="616"/>
      <c r="M26" s="616"/>
      <c r="N26" s="616"/>
      <c r="O26" s="616"/>
      <c r="P26" s="616"/>
      <c r="Q26" s="616"/>
    </row>
    <row r="27" spans="1:17" ht="12" customHeight="1">
      <c r="A27" s="487">
        <v>2002</v>
      </c>
      <c r="B27" s="488">
        <v>37.739311489477615</v>
      </c>
      <c r="C27" s="488">
        <v>70.62730029356821</v>
      </c>
      <c r="D27" s="488">
        <v>79.30458724187875</v>
      </c>
      <c r="E27" s="488">
        <v>81.76144490856227</v>
      </c>
      <c r="F27" s="488">
        <v>81.2481770874439</v>
      </c>
      <c r="G27" s="488">
        <v>81.41298785569292</v>
      </c>
      <c r="H27" s="488">
        <v>76.18377762310637</v>
      </c>
      <c r="I27" s="488">
        <v>82.63965085937485</v>
      </c>
      <c r="J27" s="488">
        <v>79.01499117766978</v>
      </c>
      <c r="K27" s="488">
        <v>65.93607949733736</v>
      </c>
      <c r="L27" s="488">
        <v>51.89302482274824</v>
      </c>
      <c r="M27" s="488">
        <v>65.03668359060704</v>
      </c>
      <c r="N27" s="488"/>
      <c r="O27" s="462"/>
      <c r="P27" s="463"/>
      <c r="Q27" s="464"/>
    </row>
    <row r="28" spans="1:17" ht="12" customHeight="1">
      <c r="A28" s="487">
        <v>2003</v>
      </c>
      <c r="B28" s="488">
        <v>55.561241636061986</v>
      </c>
      <c r="C28" s="488">
        <v>46.94588372382428</v>
      </c>
      <c r="D28" s="488">
        <v>60.67010396750874</v>
      </c>
      <c r="E28" s="488">
        <v>74.8810237613084</v>
      </c>
      <c r="F28" s="488">
        <v>72.4</v>
      </c>
      <c r="G28" s="488">
        <v>67.2</v>
      </c>
      <c r="H28" s="488">
        <v>66.8</v>
      </c>
      <c r="I28" s="488">
        <v>77.10004374403705</v>
      </c>
      <c r="J28" s="488">
        <v>71.8</v>
      </c>
      <c r="K28" s="488">
        <v>60.6</v>
      </c>
      <c r="L28" s="488">
        <v>56.3</v>
      </c>
      <c r="M28" s="488">
        <v>55.7</v>
      </c>
      <c r="N28" s="462">
        <v>63.82985806939504</v>
      </c>
      <c r="O28" s="463">
        <v>-1.0657193605683737</v>
      </c>
      <c r="P28" s="463">
        <v>-14.356026591668789</v>
      </c>
      <c r="Q28" s="464">
        <v>-10.18291763581702</v>
      </c>
    </row>
    <row r="29" spans="1:17" ht="12" customHeight="1">
      <c r="A29" s="487">
        <v>2004</v>
      </c>
      <c r="B29" s="488">
        <v>38.472833444578946</v>
      </c>
      <c r="C29" s="488">
        <v>51.6</v>
      </c>
      <c r="D29" s="488">
        <v>65.85763767115797</v>
      </c>
      <c r="E29" s="488">
        <v>52.1</v>
      </c>
      <c r="F29" s="488">
        <v>72.9</v>
      </c>
      <c r="G29" s="488">
        <v>91.3</v>
      </c>
      <c r="H29" s="488">
        <v>67.5993856979625</v>
      </c>
      <c r="I29" s="488">
        <v>76.7</v>
      </c>
      <c r="J29" s="488">
        <v>70.61032359274301</v>
      </c>
      <c r="K29" s="488">
        <v>45.490498870574214</v>
      </c>
      <c r="L29" s="488">
        <v>45.9</v>
      </c>
      <c r="M29" s="488">
        <v>45.72383182680378</v>
      </c>
      <c r="N29" s="462">
        <v>60.354542591985044</v>
      </c>
      <c r="O29" s="463">
        <v>-20.88996532164266</v>
      </c>
      <c r="P29" s="463">
        <v>-30.42295980611249</v>
      </c>
      <c r="Q29" s="464">
        <v>-12.613627792092458</v>
      </c>
    </row>
    <row r="30" spans="1:17" ht="12" customHeight="1">
      <c r="A30" s="487">
        <v>2005</v>
      </c>
      <c r="B30" s="488">
        <v>32.90348217619042</v>
      </c>
      <c r="C30" s="488">
        <v>34.7</v>
      </c>
      <c r="D30" s="488">
        <v>58.883574868296506</v>
      </c>
      <c r="E30" s="488">
        <v>69.61571240558264</v>
      </c>
      <c r="F30" s="488">
        <v>58.1</v>
      </c>
      <c r="G30" s="488">
        <v>65.57598829469904</v>
      </c>
      <c r="H30" s="488">
        <v>77.93556427922272</v>
      </c>
      <c r="I30" s="488">
        <v>72.3</v>
      </c>
      <c r="J30" s="488">
        <v>62.09602758891164</v>
      </c>
      <c r="K30" s="488">
        <v>53.4</v>
      </c>
      <c r="L30" s="488">
        <v>50.3</v>
      </c>
      <c r="M30" s="488">
        <v>48</v>
      </c>
      <c r="N30" s="462">
        <v>56.98419580107524</v>
      </c>
      <c r="O30" s="463">
        <v>18.226029179258312</v>
      </c>
      <c r="P30" s="463">
        <v>33.61940960764422</v>
      </c>
      <c r="Q30" s="464">
        <v>-5.733632001934666</v>
      </c>
    </row>
    <row r="31" spans="1:17" ht="12" customHeight="1">
      <c r="A31" s="487">
        <v>2006</v>
      </c>
      <c r="B31" s="488">
        <v>47.1</v>
      </c>
      <c r="C31" s="488">
        <v>39.3</v>
      </c>
      <c r="D31" s="488">
        <v>110.2</v>
      </c>
      <c r="E31" s="488">
        <v>52.2</v>
      </c>
      <c r="F31" s="488">
        <v>60</v>
      </c>
      <c r="G31" s="488">
        <v>62.5</v>
      </c>
      <c r="H31" s="488">
        <v>67.1</v>
      </c>
      <c r="I31" s="488">
        <v>62.1</v>
      </c>
      <c r="J31" s="488">
        <v>68.7</v>
      </c>
      <c r="K31" s="488">
        <v>60.3</v>
      </c>
      <c r="L31" s="488">
        <v>70.4</v>
      </c>
      <c r="M31" s="488">
        <v>52.7</v>
      </c>
      <c r="N31" s="462">
        <v>62.71666666666667</v>
      </c>
      <c r="O31" s="463">
        <v>-52.63157894736842</v>
      </c>
      <c r="P31" s="463">
        <v>-25.016927650066012</v>
      </c>
      <c r="Q31" s="464">
        <v>26.87225208379726</v>
      </c>
    </row>
    <row r="32" spans="1:17" ht="12" customHeight="1">
      <c r="A32" s="487">
        <v>2007</v>
      </c>
      <c r="B32" s="488">
        <v>41.071314093499105</v>
      </c>
      <c r="C32" s="488">
        <v>48.079551925303285</v>
      </c>
      <c r="D32" s="488">
        <v>70.1</v>
      </c>
      <c r="E32" s="488">
        <v>52.8</v>
      </c>
      <c r="F32" s="488">
        <v>55.510853046432786</v>
      </c>
      <c r="G32" s="488">
        <v>84.3</v>
      </c>
      <c r="H32" s="488">
        <v>58.3</v>
      </c>
      <c r="I32" s="488">
        <v>65.5</v>
      </c>
      <c r="J32" s="488">
        <v>70.6</v>
      </c>
      <c r="K32" s="488">
        <v>51.3</v>
      </c>
      <c r="L32" s="488">
        <v>54.3</v>
      </c>
      <c r="M32" s="488">
        <v>84.2</v>
      </c>
      <c r="N32" s="462">
        <v>61.338476588769595</v>
      </c>
      <c r="O32" s="463">
        <v>-24.679029957203994</v>
      </c>
      <c r="P32" s="463">
        <v>1.1494252873563109</v>
      </c>
      <c r="Q32" s="464">
        <v>-14.770552243246641</v>
      </c>
    </row>
    <row r="33" spans="1:17" ht="12" customHeight="1">
      <c r="A33" s="479">
        <v>2008</v>
      </c>
      <c r="B33" s="488">
        <v>45.3</v>
      </c>
      <c r="C33" s="488">
        <v>45.3</v>
      </c>
      <c r="D33" s="488">
        <v>78.5</v>
      </c>
      <c r="E33" s="488">
        <v>92.5</v>
      </c>
      <c r="F33" s="488"/>
      <c r="G33" s="488"/>
      <c r="H33" s="488"/>
      <c r="I33" s="488"/>
      <c r="J33" s="488"/>
      <c r="K33" s="488"/>
      <c r="L33" s="488"/>
      <c r="M33" s="488"/>
      <c r="N33" s="462">
        <v>65.4</v>
      </c>
      <c r="O33" s="463">
        <v>17.8343949044586</v>
      </c>
      <c r="P33" s="463">
        <v>75.18939393939395</v>
      </c>
      <c r="Q33" s="464">
        <v>23.366626560631058</v>
      </c>
    </row>
    <row r="34" spans="1:17" ht="12" customHeight="1">
      <c r="A34" s="484"/>
      <c r="B34" s="488"/>
      <c r="C34" s="489"/>
      <c r="D34" s="489"/>
      <c r="E34" s="489"/>
      <c r="F34" s="489"/>
      <c r="G34" s="489"/>
      <c r="H34" s="489"/>
      <c r="I34" s="489"/>
      <c r="J34" s="489"/>
      <c r="K34" s="489"/>
      <c r="L34" s="489"/>
      <c r="M34" s="489"/>
      <c r="N34" s="462"/>
      <c r="O34" s="463"/>
      <c r="P34" s="463"/>
      <c r="Q34" s="489"/>
    </row>
    <row r="35" spans="1:17" ht="12" customHeight="1">
      <c r="A35" s="489"/>
      <c r="B35" s="489"/>
      <c r="C35" s="489"/>
      <c r="D35" s="489"/>
      <c r="E35" s="489"/>
      <c r="F35" s="489"/>
      <c r="G35" s="489"/>
      <c r="H35" s="489"/>
      <c r="I35" s="489"/>
      <c r="J35" s="489"/>
      <c r="K35" s="489"/>
      <c r="L35" s="489"/>
      <c r="M35" s="489"/>
      <c r="N35" s="489"/>
      <c r="O35" s="491"/>
      <c r="P35" s="489"/>
      <c r="Q35" s="489"/>
    </row>
    <row r="36" spans="1:17" ht="12" customHeight="1">
      <c r="A36" s="616" t="s">
        <v>150</v>
      </c>
      <c r="B36" s="616"/>
      <c r="C36" s="616"/>
      <c r="D36" s="616"/>
      <c r="E36" s="616"/>
      <c r="F36" s="616"/>
      <c r="G36" s="616"/>
      <c r="H36" s="616"/>
      <c r="I36" s="616"/>
      <c r="J36" s="616"/>
      <c r="K36" s="616"/>
      <c r="L36" s="616"/>
      <c r="M36" s="616"/>
      <c r="N36" s="616"/>
      <c r="O36" s="616"/>
      <c r="P36" s="616"/>
      <c r="Q36" s="616"/>
    </row>
    <row r="37" spans="1:17" ht="12" customHeight="1">
      <c r="A37" s="487">
        <v>2002</v>
      </c>
      <c r="B37" s="488">
        <v>35.141512466016486</v>
      </c>
      <c r="C37" s="488">
        <v>34.83450294523799</v>
      </c>
      <c r="D37" s="488">
        <v>67.59590036356967</v>
      </c>
      <c r="E37" s="488">
        <v>61.9399620787123</v>
      </c>
      <c r="F37" s="488">
        <v>72.60616914081042</v>
      </c>
      <c r="G37" s="488">
        <v>62.06339889634488</v>
      </c>
      <c r="H37" s="488">
        <v>57.05313011910413</v>
      </c>
      <c r="I37" s="488">
        <v>64.18081507573469</v>
      </c>
      <c r="J37" s="488">
        <v>57.13858637746515</v>
      </c>
      <c r="K37" s="488">
        <v>49.98241600138092</v>
      </c>
      <c r="L37" s="488">
        <v>38.96805381262676</v>
      </c>
      <c r="M37" s="488">
        <v>41.7216443598153</v>
      </c>
      <c r="N37" s="488"/>
      <c r="O37" s="462"/>
      <c r="P37" s="463"/>
      <c r="Q37" s="464"/>
    </row>
    <row r="38" spans="1:17" ht="12" customHeight="1">
      <c r="A38" s="487">
        <v>2003</v>
      </c>
      <c r="B38" s="488">
        <v>26.25406159647003</v>
      </c>
      <c r="C38" s="488">
        <v>29.444429850062242</v>
      </c>
      <c r="D38" s="488">
        <v>47.004109180186425</v>
      </c>
      <c r="E38" s="488">
        <v>46.42807067296174</v>
      </c>
      <c r="F38" s="488">
        <v>42.8</v>
      </c>
      <c r="G38" s="488">
        <v>45.7</v>
      </c>
      <c r="H38" s="488">
        <v>56.8</v>
      </c>
      <c r="I38" s="488">
        <v>42.300849720099094</v>
      </c>
      <c r="J38" s="488">
        <v>58.7</v>
      </c>
      <c r="K38" s="488">
        <v>49.6</v>
      </c>
      <c r="L38" s="488">
        <v>35</v>
      </c>
      <c r="M38" s="488">
        <v>32.9</v>
      </c>
      <c r="N38" s="462">
        <v>42.74429341831496</v>
      </c>
      <c r="O38" s="463">
        <v>-6</v>
      </c>
      <c r="P38" s="463">
        <v>-21.144047640442412</v>
      </c>
      <c r="Q38" s="464">
        <v>-20.256418747796502</v>
      </c>
    </row>
    <row r="39" spans="1:17" ht="12" customHeight="1">
      <c r="A39" s="487">
        <v>2004</v>
      </c>
      <c r="B39" s="488">
        <v>22.642744399370663</v>
      </c>
      <c r="C39" s="488">
        <v>33.8</v>
      </c>
      <c r="D39" s="488">
        <v>38.53760914268062</v>
      </c>
      <c r="E39" s="488">
        <v>40.8</v>
      </c>
      <c r="F39" s="488">
        <v>46.9</v>
      </c>
      <c r="G39" s="488">
        <v>39.2</v>
      </c>
      <c r="H39" s="488">
        <v>42.769276638062024</v>
      </c>
      <c r="I39" s="488">
        <v>31.7</v>
      </c>
      <c r="J39" s="488">
        <v>30.20720611512351</v>
      </c>
      <c r="K39" s="488">
        <v>25.92806291859721</v>
      </c>
      <c r="L39" s="488">
        <v>38.5</v>
      </c>
      <c r="M39" s="488">
        <v>25.848936750022393</v>
      </c>
      <c r="N39" s="462">
        <v>34.73615299698803</v>
      </c>
      <c r="O39" s="463">
        <v>5.870605124835738</v>
      </c>
      <c r="P39" s="463">
        <v>-12.122129115822498</v>
      </c>
      <c r="Q39" s="464">
        <v>-8.95209391956769</v>
      </c>
    </row>
    <row r="40" spans="1:17" ht="12" customHeight="1">
      <c r="A40" s="487">
        <v>2005</v>
      </c>
      <c r="B40" s="488">
        <v>18.89849410241015</v>
      </c>
      <c r="C40" s="488">
        <v>18.4</v>
      </c>
      <c r="D40" s="488">
        <v>48.94111778689803</v>
      </c>
      <c r="E40" s="488">
        <v>40.58222933865399</v>
      </c>
      <c r="F40" s="488">
        <v>38.3</v>
      </c>
      <c r="G40" s="488">
        <v>34.95794127635574</v>
      </c>
      <c r="H40" s="488">
        <v>33.53683528875196</v>
      </c>
      <c r="I40" s="488">
        <v>35.5</v>
      </c>
      <c r="J40" s="488">
        <v>39.401666903517665</v>
      </c>
      <c r="K40" s="488">
        <v>30.1</v>
      </c>
      <c r="L40" s="488">
        <v>28.9</v>
      </c>
      <c r="M40" s="488">
        <v>27.2</v>
      </c>
      <c r="N40" s="462">
        <v>32.89319039138229</v>
      </c>
      <c r="O40" s="463">
        <v>-17.079480049149577</v>
      </c>
      <c r="P40" s="463">
        <v>-0.5337516209461002</v>
      </c>
      <c r="Q40" s="464">
        <v>-6.597797163132771</v>
      </c>
    </row>
    <row r="41" spans="1:17" ht="12" customHeight="1">
      <c r="A41" s="487">
        <v>2006</v>
      </c>
      <c r="B41" s="488">
        <v>21.5</v>
      </c>
      <c r="C41" s="488">
        <v>15.3</v>
      </c>
      <c r="D41" s="488">
        <v>49.9</v>
      </c>
      <c r="E41" s="488">
        <v>28.7</v>
      </c>
      <c r="F41" s="488">
        <v>32.2</v>
      </c>
      <c r="G41" s="488">
        <v>39</v>
      </c>
      <c r="H41" s="488">
        <v>43.4</v>
      </c>
      <c r="I41" s="488">
        <v>20.1</v>
      </c>
      <c r="J41" s="488">
        <v>27.7</v>
      </c>
      <c r="K41" s="488">
        <v>29.8</v>
      </c>
      <c r="L41" s="488">
        <v>20.7</v>
      </c>
      <c r="M41" s="488">
        <v>21</v>
      </c>
      <c r="N41" s="462">
        <v>29.108333333333334</v>
      </c>
      <c r="O41" s="463">
        <v>-42.48496993987976</v>
      </c>
      <c r="P41" s="463">
        <v>-29.279390344720017</v>
      </c>
      <c r="Q41" s="464">
        <v>-9.006209906250632</v>
      </c>
    </row>
    <row r="42" spans="1:17" ht="12" customHeight="1">
      <c r="A42" s="487">
        <v>2007</v>
      </c>
      <c r="B42" s="488">
        <v>17.566009423610172</v>
      </c>
      <c r="C42" s="488">
        <v>28.868391342837548</v>
      </c>
      <c r="D42" s="488">
        <v>22.3</v>
      </c>
      <c r="E42" s="488">
        <v>26.2</v>
      </c>
      <c r="F42" s="488">
        <v>39.1</v>
      </c>
      <c r="G42" s="488">
        <v>67.6</v>
      </c>
      <c r="H42" s="488">
        <v>25.7</v>
      </c>
      <c r="I42" s="488">
        <v>20.9</v>
      </c>
      <c r="J42" s="488">
        <v>41.1</v>
      </c>
      <c r="K42" s="488">
        <v>22.8</v>
      </c>
      <c r="L42" s="488">
        <v>20.9</v>
      </c>
      <c r="M42" s="488">
        <v>16</v>
      </c>
      <c r="N42" s="462">
        <v>29.086200063870645</v>
      </c>
      <c r="O42" s="463">
        <v>17.488789237668154</v>
      </c>
      <c r="P42" s="463">
        <v>-8.710801393728223</v>
      </c>
      <c r="Q42" s="464">
        <v>-17.73448807066921</v>
      </c>
    </row>
    <row r="43" spans="1:17" ht="12" customHeight="1">
      <c r="A43" s="487">
        <v>2008</v>
      </c>
      <c r="B43" s="488">
        <v>25.8</v>
      </c>
      <c r="C43" s="488">
        <v>22.5</v>
      </c>
      <c r="D43" s="488">
        <v>35.8</v>
      </c>
      <c r="E43" s="488">
        <v>81</v>
      </c>
      <c r="F43" s="488"/>
      <c r="G43" s="488"/>
      <c r="H43" s="488"/>
      <c r="I43" s="488"/>
      <c r="J43" s="488"/>
      <c r="K43" s="488"/>
      <c r="L43" s="488"/>
      <c r="M43" s="488"/>
      <c r="N43" s="462">
        <v>41.275</v>
      </c>
      <c r="O43" s="463">
        <v>126.25698324022348</v>
      </c>
      <c r="P43" s="463">
        <v>209.16030534351145</v>
      </c>
      <c r="Q43" s="464">
        <v>73.90956140985156</v>
      </c>
    </row>
    <row r="44" spans="1:17" ht="12" customHeight="1">
      <c r="A44" s="484"/>
      <c r="B44" s="489"/>
      <c r="C44" s="489"/>
      <c r="D44" s="489"/>
      <c r="E44" s="489"/>
      <c r="F44" s="489"/>
      <c r="G44" s="489"/>
      <c r="H44" s="489"/>
      <c r="I44" s="489"/>
      <c r="J44" s="489"/>
      <c r="K44" s="489"/>
      <c r="L44" s="489"/>
      <c r="M44" s="489"/>
      <c r="N44" s="489"/>
      <c r="O44" s="491"/>
      <c r="P44" s="492"/>
      <c r="Q44" s="489"/>
    </row>
    <row r="45" spans="1:17" ht="12" customHeight="1">
      <c r="A45" s="489"/>
      <c r="B45" s="489"/>
      <c r="C45" s="489"/>
      <c r="D45" s="489"/>
      <c r="E45" s="489"/>
      <c r="F45" s="489"/>
      <c r="G45" s="489"/>
      <c r="H45" s="489"/>
      <c r="I45" s="489"/>
      <c r="J45" s="489"/>
      <c r="K45" s="489"/>
      <c r="L45" s="489"/>
      <c r="M45" s="489"/>
      <c r="N45" s="489"/>
      <c r="O45" s="491"/>
      <c r="P45" s="489"/>
      <c r="Q45" s="489"/>
    </row>
    <row r="46" spans="1:17" ht="12" customHeight="1">
      <c r="A46" s="616" t="s">
        <v>151</v>
      </c>
      <c r="B46" s="616"/>
      <c r="C46" s="616"/>
      <c r="D46" s="616"/>
      <c r="E46" s="616"/>
      <c r="F46" s="616"/>
      <c r="G46" s="616"/>
      <c r="H46" s="616"/>
      <c r="I46" s="616"/>
      <c r="J46" s="616"/>
      <c r="K46" s="616"/>
      <c r="L46" s="616"/>
      <c r="M46" s="616"/>
      <c r="N46" s="616"/>
      <c r="O46" s="616"/>
      <c r="P46" s="616"/>
      <c r="Q46" s="616"/>
    </row>
    <row r="47" spans="1:17" ht="12" customHeight="1">
      <c r="A47" s="487">
        <v>2002</v>
      </c>
      <c r="B47" s="488">
        <v>39.27776460066864</v>
      </c>
      <c r="C47" s="488">
        <v>91.8243097123434</v>
      </c>
      <c r="D47" s="488">
        <v>86.23863858325763</v>
      </c>
      <c r="E47" s="488">
        <v>93.50001105106914</v>
      </c>
      <c r="F47" s="488">
        <v>86.36609685063273</v>
      </c>
      <c r="G47" s="488">
        <v>92.87209164561823</v>
      </c>
      <c r="H47" s="488">
        <v>87.51322125700874</v>
      </c>
      <c r="I47" s="488">
        <v>93.57123772989641</v>
      </c>
      <c r="J47" s="488">
        <v>91.9705118425678</v>
      </c>
      <c r="K47" s="488">
        <v>75.38406760723892</v>
      </c>
      <c r="L47" s="488">
        <v>59.54737788588127</v>
      </c>
      <c r="M47" s="488">
        <v>78.8441846892162</v>
      </c>
      <c r="N47" s="488"/>
      <c r="O47" s="493"/>
      <c r="P47" s="464"/>
      <c r="Q47" s="464"/>
    </row>
    <row r="48" spans="1:17" ht="12" customHeight="1">
      <c r="A48" s="487">
        <v>2003</v>
      </c>
      <c r="B48" s="488">
        <v>72.91737525627352</v>
      </c>
      <c r="C48" s="488">
        <v>57.23250635416901</v>
      </c>
      <c r="D48" s="488">
        <v>68.66251302698366</v>
      </c>
      <c r="E48" s="488">
        <v>91.60687374884725</v>
      </c>
      <c r="F48" s="488">
        <v>89.8</v>
      </c>
      <c r="G48" s="488">
        <v>79.8</v>
      </c>
      <c r="H48" s="488">
        <v>72.6</v>
      </c>
      <c r="I48" s="488">
        <v>97.58054237237305</v>
      </c>
      <c r="J48" s="488">
        <v>79.4</v>
      </c>
      <c r="K48" s="488">
        <v>66.9</v>
      </c>
      <c r="L48" s="488">
        <v>68.8</v>
      </c>
      <c r="M48" s="488">
        <v>69.1</v>
      </c>
      <c r="N48" s="462">
        <v>76.1999842298872</v>
      </c>
      <c r="O48" s="463">
        <v>0.43604651162790287</v>
      </c>
      <c r="P48" s="463">
        <v>-12.358786799083937</v>
      </c>
      <c r="Q48" s="464">
        <v>-6.3987198236662906</v>
      </c>
    </row>
    <row r="49" spans="1:17" ht="12" customHeight="1">
      <c r="A49" s="487">
        <v>2004</v>
      </c>
      <c r="B49" s="488">
        <v>47.78372582979074</v>
      </c>
      <c r="C49" s="488">
        <v>62</v>
      </c>
      <c r="D49" s="488">
        <v>81.9275437294286</v>
      </c>
      <c r="E49" s="488">
        <v>58.8</v>
      </c>
      <c r="F49" s="488">
        <v>88.2</v>
      </c>
      <c r="G49" s="488">
        <v>121.9</v>
      </c>
      <c r="H49" s="488">
        <v>82.1918321749627</v>
      </c>
      <c r="I49" s="488">
        <v>103.2</v>
      </c>
      <c r="J49" s="488">
        <v>94.42032734279523</v>
      </c>
      <c r="K49" s="488">
        <v>57.00008247299009</v>
      </c>
      <c r="L49" s="488">
        <v>50.1</v>
      </c>
      <c r="M49" s="488">
        <v>57.41807058188443</v>
      </c>
      <c r="N49" s="462">
        <v>75.41179851098765</v>
      </c>
      <c r="O49" s="463">
        <v>-28.229265368688367</v>
      </c>
      <c r="P49" s="463">
        <v>-35.812676938186726</v>
      </c>
      <c r="Q49" s="464">
        <v>-13.741512072805817</v>
      </c>
    </row>
    <row r="50" spans="1:17" ht="12" customHeight="1">
      <c r="A50" s="487">
        <v>2005</v>
      </c>
      <c r="B50" s="488">
        <v>41.142775740944835</v>
      </c>
      <c r="C50" s="488">
        <v>44.2</v>
      </c>
      <c r="D50" s="488">
        <v>64.67381932417133</v>
      </c>
      <c r="E50" s="488">
        <v>86.69410767973488</v>
      </c>
      <c r="F50" s="488">
        <v>69.8</v>
      </c>
      <c r="G50" s="488">
        <v>83.59949616500596</v>
      </c>
      <c r="H50" s="488">
        <v>104.09965736221388</v>
      </c>
      <c r="I50" s="488">
        <v>93.9</v>
      </c>
      <c r="J50" s="488">
        <v>75.4327957593888</v>
      </c>
      <c r="K50" s="488">
        <v>67</v>
      </c>
      <c r="L50" s="488">
        <v>62.9</v>
      </c>
      <c r="M50" s="488">
        <v>60.3</v>
      </c>
      <c r="N50" s="462">
        <v>71.14522100262164</v>
      </c>
      <c r="O50" s="463">
        <v>34.04822629260376</v>
      </c>
      <c r="P50" s="463">
        <v>47.438958639004916</v>
      </c>
      <c r="Q50" s="464">
        <v>-5.508960470581104</v>
      </c>
    </row>
    <row r="51" spans="1:17" ht="12" customHeight="1">
      <c r="A51" s="487">
        <v>2006</v>
      </c>
      <c r="B51" s="488">
        <v>62.3</v>
      </c>
      <c r="C51" s="488">
        <v>53.4</v>
      </c>
      <c r="D51" s="488">
        <v>145.7</v>
      </c>
      <c r="E51" s="488">
        <v>66</v>
      </c>
      <c r="F51" s="488">
        <v>76.3</v>
      </c>
      <c r="G51" s="488">
        <v>76.3</v>
      </c>
      <c r="H51" s="488">
        <v>81</v>
      </c>
      <c r="I51" s="488">
        <v>86.8</v>
      </c>
      <c r="J51" s="488">
        <v>92.8</v>
      </c>
      <c r="K51" s="488">
        <v>78.3</v>
      </c>
      <c r="L51" s="488">
        <v>99.8</v>
      </c>
      <c r="M51" s="488">
        <v>71.3</v>
      </c>
      <c r="N51" s="462">
        <v>82.5</v>
      </c>
      <c r="O51" s="463">
        <v>-54.70144131777624</v>
      </c>
      <c r="P51" s="463">
        <v>-23.870258583412607</v>
      </c>
      <c r="Q51" s="464">
        <v>38.31229268619186</v>
      </c>
    </row>
    <row r="52" spans="1:17" ht="12" customHeight="1">
      <c r="A52" s="487">
        <v>2007</v>
      </c>
      <c r="B52" s="488">
        <v>54.92326263148819</v>
      </c>
      <c r="C52" s="488">
        <v>59.37680409665834</v>
      </c>
      <c r="D52" s="488">
        <v>98.3</v>
      </c>
      <c r="E52" s="488">
        <v>68.5</v>
      </c>
      <c r="F52" s="488">
        <v>65.2</v>
      </c>
      <c r="G52" s="488">
        <v>94.1</v>
      </c>
      <c r="H52" s="488">
        <v>77.6</v>
      </c>
      <c r="I52" s="488">
        <v>91.8</v>
      </c>
      <c r="J52" s="488">
        <v>88</v>
      </c>
      <c r="K52" s="488">
        <v>68</v>
      </c>
      <c r="L52" s="488">
        <v>74</v>
      </c>
      <c r="M52" s="488">
        <v>124.5</v>
      </c>
      <c r="N52" s="462">
        <v>80.3583388940122</v>
      </c>
      <c r="O52" s="463">
        <v>-30.315361139369273</v>
      </c>
      <c r="P52" s="463">
        <v>3.787878787878788</v>
      </c>
      <c r="Q52" s="464">
        <v>-14.141702282178814</v>
      </c>
    </row>
    <row r="53" spans="1:17" ht="12" customHeight="1">
      <c r="A53" s="487">
        <v>2008</v>
      </c>
      <c r="B53" s="488">
        <v>56.8</v>
      </c>
      <c r="C53" s="488">
        <v>58.7</v>
      </c>
      <c r="D53" s="488">
        <v>103.6</v>
      </c>
      <c r="E53" s="488">
        <v>99.2</v>
      </c>
      <c r="F53" s="488"/>
      <c r="G53" s="488"/>
      <c r="H53" s="488"/>
      <c r="I53" s="488"/>
      <c r="J53" s="488"/>
      <c r="K53" s="488"/>
      <c r="L53" s="488"/>
      <c r="M53" s="488"/>
      <c r="N53" s="462">
        <v>79.575</v>
      </c>
      <c r="O53" s="463">
        <v>-4.2471042471042395</v>
      </c>
      <c r="P53" s="463">
        <v>44.81751824817519</v>
      </c>
      <c r="Q53" s="464">
        <v>13.23369777347998</v>
      </c>
    </row>
    <row r="54" spans="1:17" ht="47.25" customHeight="1">
      <c r="A54" s="489"/>
      <c r="B54" s="489"/>
      <c r="C54" s="489"/>
      <c r="D54" s="489"/>
      <c r="E54" s="489"/>
      <c r="F54" s="489"/>
      <c r="G54" s="489"/>
      <c r="H54" s="489"/>
      <c r="I54" s="489"/>
      <c r="J54" s="489"/>
      <c r="K54" s="489"/>
      <c r="L54" s="489"/>
      <c r="M54" s="489"/>
      <c r="N54" s="489"/>
      <c r="O54" s="491"/>
      <c r="P54" s="489"/>
      <c r="Q54" s="489"/>
    </row>
    <row r="55" spans="1:17" ht="12" customHeight="1">
      <c r="A55" s="489"/>
      <c r="B55" s="489"/>
      <c r="C55" s="489"/>
      <c r="D55" s="489"/>
      <c r="E55" s="489"/>
      <c r="F55" s="489"/>
      <c r="G55" s="489"/>
      <c r="H55" s="489"/>
      <c r="I55" s="489"/>
      <c r="J55" s="489"/>
      <c r="K55" s="489"/>
      <c r="L55" s="489"/>
      <c r="M55" s="489"/>
      <c r="N55" s="489"/>
      <c r="O55" s="491"/>
      <c r="P55" s="494"/>
      <c r="Q55" s="489"/>
    </row>
    <row r="56" spans="1:17" ht="12" customHeight="1">
      <c r="A56" s="489"/>
      <c r="B56" s="489"/>
      <c r="C56" s="489"/>
      <c r="D56" s="489"/>
      <c r="E56" s="489"/>
      <c r="F56" s="489"/>
      <c r="G56" s="489"/>
      <c r="H56" s="489"/>
      <c r="I56" s="489"/>
      <c r="J56" s="489"/>
      <c r="K56" s="489"/>
      <c r="L56" s="489"/>
      <c r="M56" s="489"/>
      <c r="N56" s="489"/>
      <c r="O56" s="491"/>
      <c r="P56" s="494"/>
      <c r="Q56" s="489"/>
    </row>
    <row r="57" spans="1:17" ht="12" customHeight="1">
      <c r="A57" s="489"/>
      <c r="B57" s="489"/>
      <c r="C57" s="489"/>
      <c r="D57" s="489"/>
      <c r="E57" s="489"/>
      <c r="F57" s="489"/>
      <c r="G57" s="489"/>
      <c r="H57" s="489"/>
      <c r="I57" s="489"/>
      <c r="J57" s="489"/>
      <c r="K57" s="489"/>
      <c r="L57" s="489"/>
      <c r="M57" s="489"/>
      <c r="N57" s="489"/>
      <c r="O57" s="491"/>
      <c r="P57" s="494"/>
      <c r="Q57" s="489"/>
    </row>
    <row r="58" spans="1:17" ht="12" customHeight="1">
      <c r="A58" s="484"/>
      <c r="B58" s="490"/>
      <c r="C58" s="489"/>
      <c r="D58" s="489"/>
      <c r="E58" s="489"/>
      <c r="F58" s="489"/>
      <c r="G58" s="489"/>
      <c r="H58" s="489"/>
      <c r="I58" s="489"/>
      <c r="J58" s="489"/>
      <c r="K58" s="489"/>
      <c r="L58" s="489"/>
      <c r="M58" s="489"/>
      <c r="N58" s="489"/>
      <c r="O58" s="491"/>
      <c r="P58" s="494"/>
      <c r="Q58" s="489"/>
    </row>
    <row r="59" spans="1:17" ht="12" customHeight="1">
      <c r="A59" s="495" t="s">
        <v>183</v>
      </c>
      <c r="B59" s="490"/>
      <c r="C59" s="489"/>
      <c r="D59" s="489"/>
      <c r="E59" s="489"/>
      <c r="F59" s="489"/>
      <c r="G59" s="489"/>
      <c r="H59" s="489"/>
      <c r="I59" s="489"/>
      <c r="J59" s="489"/>
      <c r="K59" s="489"/>
      <c r="L59" s="489"/>
      <c r="M59" s="489"/>
      <c r="N59" s="489"/>
      <c r="O59" s="491"/>
      <c r="P59" s="494"/>
      <c r="Q59" s="489"/>
    </row>
    <row r="60" spans="1:17" ht="12" customHeight="1">
      <c r="A60" s="495"/>
      <c r="B60" s="490"/>
      <c r="C60" s="489"/>
      <c r="D60" s="489"/>
      <c r="E60" s="489"/>
      <c r="F60" s="489"/>
      <c r="G60" s="489"/>
      <c r="H60" s="489"/>
      <c r="I60" s="489"/>
      <c r="J60" s="489"/>
      <c r="K60" s="489"/>
      <c r="L60" s="489"/>
      <c r="M60" s="489"/>
      <c r="N60" s="489"/>
      <c r="O60" s="491"/>
      <c r="P60" s="494"/>
      <c r="Q60" s="489"/>
    </row>
    <row r="61" spans="1:17" ht="12" customHeight="1">
      <c r="A61" s="495"/>
      <c r="B61" s="490"/>
      <c r="C61" s="489"/>
      <c r="D61" s="489"/>
      <c r="E61" s="489"/>
      <c r="F61" s="489"/>
      <c r="G61" s="489"/>
      <c r="H61" s="489"/>
      <c r="I61" s="489"/>
      <c r="J61" s="489"/>
      <c r="K61" s="489"/>
      <c r="L61" s="489"/>
      <c r="M61" s="489"/>
      <c r="N61" s="489"/>
      <c r="O61" s="491"/>
      <c r="P61" s="494"/>
      <c r="Q61" s="489"/>
    </row>
    <row r="62" spans="1:17" ht="12" customHeight="1">
      <c r="A62" s="495"/>
      <c r="B62" s="490"/>
      <c r="C62" s="489"/>
      <c r="D62" s="489"/>
      <c r="E62" s="489"/>
      <c r="F62" s="489"/>
      <c r="G62" s="489"/>
      <c r="H62" s="489"/>
      <c r="I62" s="489"/>
      <c r="J62" s="489"/>
      <c r="K62" s="489"/>
      <c r="L62" s="489"/>
      <c r="M62" s="489"/>
      <c r="N62" s="489"/>
      <c r="O62" s="491"/>
      <c r="P62" s="494"/>
      <c r="Q62" s="489"/>
    </row>
    <row r="63" spans="1:17" ht="12" customHeight="1">
      <c r="A63" s="617"/>
      <c r="B63" s="617"/>
      <c r="C63" s="617"/>
      <c r="D63" s="617"/>
      <c r="E63" s="617"/>
      <c r="F63" s="617"/>
      <c r="G63" s="617"/>
      <c r="H63" s="617"/>
      <c r="I63" s="617"/>
      <c r="J63" s="617"/>
      <c r="K63" s="617"/>
      <c r="L63" s="617"/>
      <c r="M63" s="617"/>
      <c r="N63" s="617"/>
      <c r="O63" s="617"/>
      <c r="P63" s="617"/>
      <c r="Q63" s="617"/>
    </row>
    <row r="64" spans="1:17" ht="12" customHeight="1">
      <c r="A64" s="465"/>
      <c r="B64" s="465"/>
      <c r="C64" s="465"/>
      <c r="D64" s="465"/>
      <c r="E64" s="465"/>
      <c r="F64" s="465"/>
      <c r="G64" s="465"/>
      <c r="H64" s="465"/>
      <c r="I64" s="465"/>
      <c r="J64" s="465"/>
      <c r="K64" s="465"/>
      <c r="L64" s="465"/>
      <c r="M64" s="465"/>
      <c r="N64" s="465"/>
      <c r="O64" s="466"/>
      <c r="P64" s="467"/>
      <c r="Q64" s="465"/>
    </row>
    <row r="65" spans="1:17" ht="12" customHeight="1">
      <c r="A65" s="615" t="s">
        <v>152</v>
      </c>
      <c r="B65" s="615"/>
      <c r="C65" s="615"/>
      <c r="D65" s="615"/>
      <c r="E65" s="615"/>
      <c r="F65" s="615"/>
      <c r="G65" s="615"/>
      <c r="H65" s="615"/>
      <c r="I65" s="615"/>
      <c r="J65" s="615"/>
      <c r="K65" s="615"/>
      <c r="L65" s="615"/>
      <c r="M65" s="615"/>
      <c r="N65" s="615"/>
      <c r="O65" s="615"/>
      <c r="P65" s="615"/>
      <c r="Q65" s="615"/>
    </row>
    <row r="66" spans="1:17" ht="12" customHeight="1">
      <c r="A66" s="615" t="s">
        <v>158</v>
      </c>
      <c r="B66" s="615"/>
      <c r="C66" s="615"/>
      <c r="D66" s="615"/>
      <c r="E66" s="615"/>
      <c r="F66" s="615"/>
      <c r="G66" s="615"/>
      <c r="H66" s="615"/>
      <c r="I66" s="615"/>
      <c r="J66" s="615"/>
      <c r="K66" s="615"/>
      <c r="L66" s="615"/>
      <c r="M66" s="615"/>
      <c r="N66" s="615"/>
      <c r="O66" s="615"/>
      <c r="P66" s="615"/>
      <c r="Q66" s="615"/>
    </row>
    <row r="67" spans="1:17" ht="12" customHeight="1">
      <c r="A67" s="615" t="s">
        <v>50</v>
      </c>
      <c r="B67" s="615"/>
      <c r="C67" s="615"/>
      <c r="D67" s="615"/>
      <c r="E67" s="615"/>
      <c r="F67" s="615"/>
      <c r="G67" s="615"/>
      <c r="H67" s="615"/>
      <c r="I67" s="615"/>
      <c r="J67" s="615"/>
      <c r="K67" s="615"/>
      <c r="L67" s="615"/>
      <c r="M67" s="615"/>
      <c r="N67" s="615"/>
      <c r="O67" s="615"/>
      <c r="P67" s="615"/>
      <c r="Q67" s="615"/>
    </row>
    <row r="68" spans="1:17" ht="12" customHeight="1">
      <c r="A68" s="465"/>
      <c r="B68" s="468"/>
      <c r="C68" s="465"/>
      <c r="D68" s="465"/>
      <c r="E68" s="465"/>
      <c r="F68" s="465"/>
      <c r="G68" s="465"/>
      <c r="H68" s="465"/>
      <c r="I68" s="465"/>
      <c r="J68" s="465"/>
      <c r="K68" s="465"/>
      <c r="L68" s="465"/>
      <c r="M68" s="465"/>
      <c r="N68" s="465"/>
      <c r="O68" s="466"/>
      <c r="P68" s="467"/>
      <c r="Q68" s="496"/>
    </row>
    <row r="69" spans="1:17" ht="12" customHeight="1">
      <c r="A69" s="468"/>
      <c r="B69" s="468"/>
      <c r="C69" s="465"/>
      <c r="D69" s="465"/>
      <c r="E69" s="465"/>
      <c r="F69" s="465"/>
      <c r="G69" s="465"/>
      <c r="H69" s="465"/>
      <c r="I69" s="465"/>
      <c r="J69" s="465"/>
      <c r="K69" s="465"/>
      <c r="L69" s="465"/>
      <c r="M69" s="465"/>
      <c r="N69" s="465"/>
      <c r="O69" s="469"/>
      <c r="P69" s="467"/>
      <c r="Q69" s="489"/>
    </row>
    <row r="70" spans="1:17" ht="12" customHeight="1">
      <c r="A70" s="471"/>
      <c r="B70" s="472"/>
      <c r="C70" s="473"/>
      <c r="D70" s="473"/>
      <c r="E70" s="473"/>
      <c r="F70" s="473"/>
      <c r="G70" s="473"/>
      <c r="H70" s="473"/>
      <c r="I70" s="473"/>
      <c r="J70" s="473"/>
      <c r="K70" s="473"/>
      <c r="L70" s="473"/>
      <c r="M70" s="473"/>
      <c r="N70" s="474"/>
      <c r="O70" s="611" t="s">
        <v>4</v>
      </c>
      <c r="P70" s="612"/>
      <c r="Q70" s="612"/>
    </row>
    <row r="71" spans="1:17" ht="12" customHeight="1">
      <c r="A71" s="475"/>
      <c r="B71" s="476"/>
      <c r="C71" s="477"/>
      <c r="D71" s="477"/>
      <c r="E71" s="477"/>
      <c r="F71" s="477"/>
      <c r="G71" s="477"/>
      <c r="H71" s="477"/>
      <c r="I71" s="477"/>
      <c r="J71" s="477"/>
      <c r="K71" s="477"/>
      <c r="L71" s="477"/>
      <c r="M71" s="477"/>
      <c r="N71" s="478"/>
      <c r="O71" s="453" t="s">
        <v>9</v>
      </c>
      <c r="P71" s="454"/>
      <c r="Q71" s="455" t="s">
        <v>195</v>
      </c>
    </row>
    <row r="72" spans="1:17" ht="12" customHeight="1">
      <c r="A72" s="479" t="s">
        <v>5</v>
      </c>
      <c r="B72" s="476" t="s">
        <v>6</v>
      </c>
      <c r="C72" s="477" t="s">
        <v>7</v>
      </c>
      <c r="D72" s="477" t="s">
        <v>8</v>
      </c>
      <c r="E72" s="477" t="s">
        <v>9</v>
      </c>
      <c r="F72" s="477" t="s">
        <v>10</v>
      </c>
      <c r="G72" s="477" t="s">
        <v>11</v>
      </c>
      <c r="H72" s="477" t="s">
        <v>12</v>
      </c>
      <c r="I72" s="477" t="s">
        <v>13</v>
      </c>
      <c r="J72" s="477" t="s">
        <v>14</v>
      </c>
      <c r="K72" s="477" t="s">
        <v>15</v>
      </c>
      <c r="L72" s="477" t="s">
        <v>16</v>
      </c>
      <c r="M72" s="477" t="s">
        <v>17</v>
      </c>
      <c r="N72" s="478" t="s">
        <v>18</v>
      </c>
      <c r="O72" s="607" t="s">
        <v>19</v>
      </c>
      <c r="P72" s="608"/>
      <c r="Q72" s="608"/>
    </row>
    <row r="73" spans="1:17" ht="12" customHeight="1">
      <c r="A73" s="475"/>
      <c r="B73" s="476"/>
      <c r="C73" s="477"/>
      <c r="D73" s="477"/>
      <c r="E73" s="477"/>
      <c r="F73" s="477"/>
      <c r="G73" s="477"/>
      <c r="H73" s="477"/>
      <c r="I73" s="477"/>
      <c r="J73" s="477"/>
      <c r="K73" s="477"/>
      <c r="L73" s="477"/>
      <c r="M73" s="477"/>
      <c r="N73" s="477"/>
      <c r="O73" s="456" t="s">
        <v>20</v>
      </c>
      <c r="P73" s="457" t="s">
        <v>21</v>
      </c>
      <c r="Q73" s="458" t="s">
        <v>21</v>
      </c>
    </row>
    <row r="74" spans="1:17" ht="12" customHeight="1">
      <c r="A74" s="480"/>
      <c r="B74" s="481"/>
      <c r="C74" s="482"/>
      <c r="D74" s="482"/>
      <c r="E74" s="482"/>
      <c r="F74" s="482"/>
      <c r="G74" s="482"/>
      <c r="H74" s="482"/>
      <c r="I74" s="482"/>
      <c r="J74" s="482"/>
      <c r="K74" s="482"/>
      <c r="L74" s="482"/>
      <c r="M74" s="482"/>
      <c r="N74" s="482"/>
      <c r="O74" s="459" t="s">
        <v>22</v>
      </c>
      <c r="P74" s="460" t="s">
        <v>23</v>
      </c>
      <c r="Q74" s="461" t="s">
        <v>185</v>
      </c>
    </row>
    <row r="75" spans="1:17" ht="12" customHeight="1">
      <c r="A75" s="483"/>
      <c r="B75" s="484"/>
      <c r="C75" s="484"/>
      <c r="D75" s="484"/>
      <c r="E75" s="484"/>
      <c r="F75" s="484"/>
      <c r="G75" s="484"/>
      <c r="H75" s="484"/>
      <c r="I75" s="484"/>
      <c r="J75" s="484"/>
      <c r="K75" s="484"/>
      <c r="L75" s="484"/>
      <c r="M75" s="484"/>
      <c r="N75" s="484"/>
      <c r="O75" s="485"/>
      <c r="P75" s="486"/>
      <c r="Q75" s="457"/>
    </row>
    <row r="76" spans="1:17" ht="12" customHeight="1">
      <c r="A76" s="483"/>
      <c r="B76" s="484"/>
      <c r="C76" s="484"/>
      <c r="D76" s="484"/>
      <c r="E76" s="484"/>
      <c r="F76" s="484"/>
      <c r="G76" s="484"/>
      <c r="H76" s="484"/>
      <c r="I76" s="484"/>
      <c r="J76" s="484"/>
      <c r="K76" s="484"/>
      <c r="L76" s="484"/>
      <c r="M76" s="484"/>
      <c r="N76" s="484"/>
      <c r="O76" s="485"/>
      <c r="P76" s="486"/>
      <c r="Q76" s="470"/>
    </row>
    <row r="77" spans="1:17" ht="12" customHeight="1">
      <c r="A77" s="483"/>
      <c r="B77" s="484"/>
      <c r="C77" s="484"/>
      <c r="D77" s="484"/>
      <c r="E77" s="484"/>
      <c r="F77" s="484"/>
      <c r="G77" s="484"/>
      <c r="H77" s="484"/>
      <c r="I77" s="484"/>
      <c r="J77" s="484"/>
      <c r="K77" s="484"/>
      <c r="L77" s="484"/>
      <c r="M77" s="484"/>
      <c r="N77" s="484"/>
      <c r="O77" s="485"/>
      <c r="P77" s="486"/>
      <c r="Q77" s="470"/>
    </row>
    <row r="78" spans="1:17" ht="12" customHeight="1">
      <c r="A78" s="616" t="s">
        <v>159</v>
      </c>
      <c r="B78" s="616"/>
      <c r="C78" s="616"/>
      <c r="D78" s="616"/>
      <c r="E78" s="616"/>
      <c r="F78" s="616"/>
      <c r="G78" s="616"/>
      <c r="H78" s="616"/>
      <c r="I78" s="616"/>
      <c r="J78" s="616"/>
      <c r="K78" s="616"/>
      <c r="L78" s="616"/>
      <c r="M78" s="616"/>
      <c r="N78" s="616"/>
      <c r="O78" s="616"/>
      <c r="P78" s="616"/>
      <c r="Q78" s="616"/>
    </row>
    <row r="79" spans="1:17" ht="12" customHeight="1">
      <c r="A79" s="487">
        <v>2002</v>
      </c>
      <c r="B79" s="497">
        <v>33.9026146617807</v>
      </c>
      <c r="C79" s="497">
        <v>98.23486649373295</v>
      </c>
      <c r="D79" s="497">
        <v>74.29925900227218</v>
      </c>
      <c r="E79" s="497">
        <v>88.07887237789171</v>
      </c>
      <c r="F79" s="497">
        <v>64.8909958447979</v>
      </c>
      <c r="G79" s="497">
        <v>85.40292678695944</v>
      </c>
      <c r="H79" s="497">
        <v>72.93526626503136</v>
      </c>
      <c r="I79" s="497">
        <v>87.08463670797522</v>
      </c>
      <c r="J79" s="497">
        <v>84.09097393326797</v>
      </c>
      <c r="K79" s="497">
        <v>60.28409668006085</v>
      </c>
      <c r="L79" s="497">
        <v>51.54961306748865</v>
      </c>
      <c r="M79" s="497">
        <v>76.20830104616144</v>
      </c>
      <c r="N79" s="497"/>
      <c r="O79" s="462"/>
      <c r="P79" s="463"/>
      <c r="Q79" s="464"/>
    </row>
    <row r="80" spans="1:17" ht="12" customHeight="1">
      <c r="A80" s="487">
        <v>2003</v>
      </c>
      <c r="B80" s="497">
        <v>74.66627712835705</v>
      </c>
      <c r="C80" s="497">
        <v>68.24893468885355</v>
      </c>
      <c r="D80" s="497">
        <v>56.4112311923761</v>
      </c>
      <c r="E80" s="497">
        <v>66.13995003075831</v>
      </c>
      <c r="F80" s="497">
        <v>79</v>
      </c>
      <c r="G80" s="497">
        <v>65</v>
      </c>
      <c r="H80" s="497">
        <v>72.5</v>
      </c>
      <c r="I80" s="497">
        <v>97.49808684963158</v>
      </c>
      <c r="J80" s="497">
        <v>73.2</v>
      </c>
      <c r="K80" s="497">
        <v>60.4</v>
      </c>
      <c r="L80" s="497">
        <v>58.8</v>
      </c>
      <c r="M80" s="497">
        <v>64.1</v>
      </c>
      <c r="N80" s="462">
        <v>69.66370665749805</v>
      </c>
      <c r="O80" s="463">
        <v>9.013605442176868</v>
      </c>
      <c r="P80" s="463">
        <v>-15.888428005798367</v>
      </c>
      <c r="Q80" s="464">
        <v>-4.674994265249343</v>
      </c>
    </row>
    <row r="81" spans="1:17" ht="12" customHeight="1">
      <c r="A81" s="487">
        <v>2004</v>
      </c>
      <c r="B81" s="497">
        <v>43.910703946211584</v>
      </c>
      <c r="C81" s="497">
        <v>63.2</v>
      </c>
      <c r="D81" s="497">
        <v>79.0047564451393</v>
      </c>
      <c r="E81" s="497">
        <v>52.6</v>
      </c>
      <c r="F81" s="497">
        <v>77.7</v>
      </c>
      <c r="G81" s="497">
        <v>109.2</v>
      </c>
      <c r="H81" s="497">
        <v>77.18883848628585</v>
      </c>
      <c r="I81" s="497">
        <v>109.7</v>
      </c>
      <c r="J81" s="497">
        <v>92.09689497201624</v>
      </c>
      <c r="K81" s="497">
        <v>51.79337647348184</v>
      </c>
      <c r="L81" s="497">
        <v>42.4</v>
      </c>
      <c r="M81" s="497">
        <v>54.66104782026849</v>
      </c>
      <c r="N81" s="462">
        <v>71.12130151195028</v>
      </c>
      <c r="O81" s="463">
        <v>-33.42173007453632</v>
      </c>
      <c r="P81" s="463">
        <v>-20.471666556236546</v>
      </c>
      <c r="Q81" s="464">
        <v>-10.076956387066502</v>
      </c>
    </row>
    <row r="82" spans="1:17" ht="12" customHeight="1">
      <c r="A82" s="487">
        <v>2005</v>
      </c>
      <c r="B82" s="497">
        <v>34.37644992695244</v>
      </c>
      <c r="C82" s="497">
        <v>43.5</v>
      </c>
      <c r="D82" s="497">
        <v>55.49094697793454</v>
      </c>
      <c r="E82" s="497">
        <v>47.52884515834641</v>
      </c>
      <c r="F82" s="497">
        <v>62.3</v>
      </c>
      <c r="G82" s="497">
        <v>67.90382810843796</v>
      </c>
      <c r="H82" s="497">
        <v>102.66099085029332</v>
      </c>
      <c r="I82" s="497">
        <v>61.5</v>
      </c>
      <c r="J82" s="497">
        <v>63.70777032116276</v>
      </c>
      <c r="K82" s="497">
        <v>53.3</v>
      </c>
      <c r="L82" s="497">
        <v>56.9</v>
      </c>
      <c r="M82" s="497">
        <v>56.6</v>
      </c>
      <c r="N82" s="462">
        <v>58.81406927859394</v>
      </c>
      <c r="O82" s="463">
        <v>-14.34846989141164</v>
      </c>
      <c r="P82" s="463">
        <v>-9.640978786413678</v>
      </c>
      <c r="Q82" s="464">
        <v>-24.220977658224783</v>
      </c>
    </row>
    <row r="83" spans="1:17" ht="12" customHeight="1">
      <c r="A83" s="487">
        <v>2006</v>
      </c>
      <c r="B83" s="497">
        <v>36.3</v>
      </c>
      <c r="C83" s="497">
        <v>53.4</v>
      </c>
      <c r="D83" s="497">
        <v>148.7</v>
      </c>
      <c r="E83" s="497">
        <v>61.1</v>
      </c>
      <c r="F83" s="497">
        <v>80.3</v>
      </c>
      <c r="G83" s="497">
        <v>68.3</v>
      </c>
      <c r="H83" s="497">
        <v>75.5</v>
      </c>
      <c r="I83" s="497">
        <v>72.7</v>
      </c>
      <c r="J83" s="497">
        <v>84.5</v>
      </c>
      <c r="K83" s="497">
        <v>67.9</v>
      </c>
      <c r="L83" s="497">
        <v>78.6</v>
      </c>
      <c r="M83" s="497">
        <v>60.6</v>
      </c>
      <c r="N83" s="462">
        <v>73.99166666666667</v>
      </c>
      <c r="O83" s="463">
        <v>-58.91055817081372</v>
      </c>
      <c r="P83" s="463">
        <v>28.55351270673658</v>
      </c>
      <c r="Q83" s="464">
        <v>65.56452283586299</v>
      </c>
    </row>
    <row r="84" spans="1:17" ht="12" customHeight="1">
      <c r="A84" s="487">
        <v>2007</v>
      </c>
      <c r="B84" s="497">
        <v>63.606429499929604</v>
      </c>
      <c r="C84" s="497">
        <v>46.466136005955555</v>
      </c>
      <c r="D84" s="497">
        <v>93.9</v>
      </c>
      <c r="E84" s="497">
        <v>57.6</v>
      </c>
      <c r="F84" s="497">
        <v>55.9</v>
      </c>
      <c r="G84" s="497">
        <v>79.4</v>
      </c>
      <c r="H84" s="497">
        <v>65.6</v>
      </c>
      <c r="I84" s="497">
        <v>60.7</v>
      </c>
      <c r="J84" s="497">
        <v>89</v>
      </c>
      <c r="K84" s="497">
        <v>62.5</v>
      </c>
      <c r="L84" s="497">
        <v>57.8</v>
      </c>
      <c r="M84" s="497">
        <v>104.8</v>
      </c>
      <c r="N84" s="462">
        <v>69.77271379215709</v>
      </c>
      <c r="O84" s="463">
        <v>-38.65814696485623</v>
      </c>
      <c r="P84" s="463">
        <v>-5.728314238952537</v>
      </c>
      <c r="Q84" s="464">
        <v>-12.663584138268726</v>
      </c>
    </row>
    <row r="85" spans="1:17" ht="12" customHeight="1">
      <c r="A85" s="487">
        <v>2008</v>
      </c>
      <c r="B85" s="497">
        <v>59.6</v>
      </c>
      <c r="C85" s="497">
        <v>54.9</v>
      </c>
      <c r="D85" s="497">
        <v>56.1</v>
      </c>
      <c r="E85" s="497">
        <v>80.5</v>
      </c>
      <c r="F85" s="497"/>
      <c r="G85" s="497"/>
      <c r="H85" s="497"/>
      <c r="I85" s="497"/>
      <c r="J85" s="497"/>
      <c r="K85" s="497"/>
      <c r="L85" s="497"/>
      <c r="M85" s="497"/>
      <c r="N85" s="462">
        <v>62.775</v>
      </c>
      <c r="O85" s="463">
        <v>43.493761140819956</v>
      </c>
      <c r="P85" s="463">
        <v>39.75694444444444</v>
      </c>
      <c r="Q85" s="464">
        <v>-4.003694151040296</v>
      </c>
    </row>
    <row r="86" spans="1:17" ht="12" customHeight="1">
      <c r="A86" s="483"/>
      <c r="B86" s="484"/>
      <c r="C86" s="484"/>
      <c r="D86" s="484"/>
      <c r="E86" s="484"/>
      <c r="F86" s="484"/>
      <c r="G86" s="484"/>
      <c r="H86" s="484"/>
      <c r="I86" s="484"/>
      <c r="J86" s="484"/>
      <c r="K86" s="484"/>
      <c r="L86" s="484"/>
      <c r="M86" s="484"/>
      <c r="N86" s="484"/>
      <c r="O86" s="485"/>
      <c r="P86" s="486"/>
      <c r="Q86" s="470"/>
    </row>
    <row r="87" spans="1:17" ht="12" customHeight="1">
      <c r="A87" s="483"/>
      <c r="B87" s="484"/>
      <c r="C87" s="484"/>
      <c r="D87" s="484"/>
      <c r="E87" s="484"/>
      <c r="F87" s="484"/>
      <c r="G87" s="484"/>
      <c r="H87" s="484"/>
      <c r="I87" s="484"/>
      <c r="J87" s="484"/>
      <c r="K87" s="484"/>
      <c r="L87" s="484"/>
      <c r="M87" s="484"/>
      <c r="N87" s="484"/>
      <c r="O87" s="485"/>
      <c r="P87" s="486"/>
      <c r="Q87" s="470"/>
    </row>
    <row r="88" spans="1:17" ht="12" customHeight="1">
      <c r="A88" s="616" t="s">
        <v>160</v>
      </c>
      <c r="B88" s="616"/>
      <c r="C88" s="616"/>
      <c r="D88" s="616"/>
      <c r="E88" s="616"/>
      <c r="F88" s="616"/>
      <c r="G88" s="616"/>
      <c r="H88" s="616"/>
      <c r="I88" s="616"/>
      <c r="J88" s="616"/>
      <c r="K88" s="616"/>
      <c r="L88" s="616"/>
      <c r="M88" s="616"/>
      <c r="N88" s="616"/>
      <c r="O88" s="616"/>
      <c r="P88" s="616"/>
      <c r="Q88" s="616"/>
    </row>
    <row r="89" spans="1:17" ht="12" customHeight="1">
      <c r="A89" s="487">
        <v>2002</v>
      </c>
      <c r="B89" s="488">
        <v>50.93128833584721</v>
      </c>
      <c r="C89" s="488">
        <v>77.9259993973794</v>
      </c>
      <c r="D89" s="488">
        <v>112.12365469948318</v>
      </c>
      <c r="E89" s="488">
        <v>105.25324539499732</v>
      </c>
      <c r="F89" s="488">
        <v>132.92490257641833</v>
      </c>
      <c r="G89" s="488">
        <v>109.06552091226604</v>
      </c>
      <c r="H89" s="488">
        <v>119.11876460500119</v>
      </c>
      <c r="I89" s="488">
        <v>107.63443306232561</v>
      </c>
      <c r="J89" s="488">
        <v>109.0536446645487</v>
      </c>
      <c r="K89" s="488">
        <v>108.12135921873687</v>
      </c>
      <c r="L89" s="488">
        <v>76.88682772211143</v>
      </c>
      <c r="M89" s="488">
        <v>84.5588837475183</v>
      </c>
      <c r="N89" s="488"/>
      <c r="O89" s="462"/>
      <c r="P89" s="463"/>
      <c r="Q89" s="464"/>
    </row>
    <row r="90" spans="1:17" ht="12" customHeight="1">
      <c r="A90" s="487">
        <v>2003</v>
      </c>
      <c r="B90" s="488">
        <v>69.12569983882447</v>
      </c>
      <c r="C90" s="488">
        <v>33.30103638802348</v>
      </c>
      <c r="D90" s="488">
        <v>95.08821572620096</v>
      </c>
      <c r="E90" s="488">
        <v>146.61113331443744</v>
      </c>
      <c r="F90" s="488">
        <v>112.9</v>
      </c>
      <c r="G90" s="488">
        <v>111.5</v>
      </c>
      <c r="H90" s="488">
        <v>72.6</v>
      </c>
      <c r="I90" s="488">
        <v>97.6201855512875</v>
      </c>
      <c r="J90" s="488">
        <v>92.9</v>
      </c>
      <c r="K90" s="488">
        <v>80.9</v>
      </c>
      <c r="L90" s="488">
        <v>90.3</v>
      </c>
      <c r="M90" s="488">
        <v>79.9</v>
      </c>
      <c r="N90" s="462">
        <v>90.22885590156449</v>
      </c>
      <c r="O90" s="463">
        <v>-11.51716500553709</v>
      </c>
      <c r="P90" s="463">
        <v>-5.509632508192873</v>
      </c>
      <c r="Q90" s="464">
        <v>-9.287231113113856</v>
      </c>
    </row>
    <row r="91" spans="1:17" ht="12" customHeight="1">
      <c r="A91" s="487">
        <v>2004</v>
      </c>
      <c r="B91" s="488">
        <v>56.100624157245406</v>
      </c>
      <c r="C91" s="488">
        <v>59.5</v>
      </c>
      <c r="D91" s="488">
        <v>88.13864046858639</v>
      </c>
      <c r="E91" s="488">
        <v>72</v>
      </c>
      <c r="F91" s="488">
        <v>110.7</v>
      </c>
      <c r="G91" s="488">
        <v>149.3</v>
      </c>
      <c r="H91" s="488">
        <v>92.90609653268376</v>
      </c>
      <c r="I91" s="488">
        <v>89.1</v>
      </c>
      <c r="J91" s="488">
        <v>99.31607166364056</v>
      </c>
      <c r="K91" s="488">
        <v>68.19122479741276</v>
      </c>
      <c r="L91" s="488">
        <v>66.8</v>
      </c>
      <c r="M91" s="488">
        <v>63.30517529888511</v>
      </c>
      <c r="N91" s="462">
        <v>84.61315274320448</v>
      </c>
      <c r="O91" s="463">
        <v>-18.310516684607116</v>
      </c>
      <c r="P91" s="463">
        <v>-50.89049625884732</v>
      </c>
      <c r="Q91" s="464">
        <v>-19.87260587598237</v>
      </c>
    </row>
    <row r="92" spans="1:17" ht="12" customHeight="1">
      <c r="A92" s="487">
        <v>2005</v>
      </c>
      <c r="B92" s="488">
        <v>55.73298451051153</v>
      </c>
      <c r="C92" s="488">
        <v>45.8</v>
      </c>
      <c r="D92" s="488">
        <v>84.4622440012476</v>
      </c>
      <c r="E92" s="488">
        <v>171.36158308003752</v>
      </c>
      <c r="F92" s="488">
        <v>86.1</v>
      </c>
      <c r="G92" s="488">
        <v>117.46086713147386</v>
      </c>
      <c r="H92" s="488">
        <v>107.06615260365955</v>
      </c>
      <c r="I92" s="488">
        <v>164.1</v>
      </c>
      <c r="J92" s="488">
        <v>100.70954451819638</v>
      </c>
      <c r="K92" s="488">
        <v>96.8</v>
      </c>
      <c r="L92" s="488">
        <v>75.7</v>
      </c>
      <c r="M92" s="488">
        <v>68.2</v>
      </c>
      <c r="N92" s="462">
        <v>97.79111465376054</v>
      </c>
      <c r="O92" s="463">
        <v>102.88542544229149</v>
      </c>
      <c r="P92" s="463">
        <v>138.00219872227433</v>
      </c>
      <c r="Q92" s="464">
        <v>29.599537474910203</v>
      </c>
    </row>
    <row r="93" spans="1:17" ht="12" customHeight="1">
      <c r="A93" s="487">
        <v>2006</v>
      </c>
      <c r="B93" s="488">
        <v>118.4</v>
      </c>
      <c r="C93" s="488">
        <v>53.3</v>
      </c>
      <c r="D93" s="488">
        <v>139</v>
      </c>
      <c r="E93" s="488">
        <v>76.4</v>
      </c>
      <c r="F93" s="488">
        <v>67.7</v>
      </c>
      <c r="G93" s="488">
        <v>93.5</v>
      </c>
      <c r="H93" s="488">
        <v>92.9</v>
      </c>
      <c r="I93" s="488">
        <v>117.2</v>
      </c>
      <c r="J93" s="488">
        <v>110.8</v>
      </c>
      <c r="K93" s="488">
        <v>100.8</v>
      </c>
      <c r="L93" s="488">
        <v>145.5</v>
      </c>
      <c r="M93" s="488">
        <v>94.5</v>
      </c>
      <c r="N93" s="462">
        <v>100.83333333333333</v>
      </c>
      <c r="O93" s="463">
        <v>-45.03597122302158</v>
      </c>
      <c r="P93" s="463">
        <v>-55.41591141561991</v>
      </c>
      <c r="Q93" s="464">
        <v>8.32310661036974</v>
      </c>
    </row>
    <row r="94" spans="1:17" ht="12" customHeight="1">
      <c r="A94" s="487">
        <v>2007</v>
      </c>
      <c r="B94" s="488">
        <v>36.04647439508454</v>
      </c>
      <c r="C94" s="488">
        <v>87.24326003863774</v>
      </c>
      <c r="D94" s="488">
        <v>107.6</v>
      </c>
      <c r="E94" s="488">
        <v>91.9</v>
      </c>
      <c r="F94" s="488">
        <v>85.1</v>
      </c>
      <c r="G94" s="488">
        <v>125.7</v>
      </c>
      <c r="H94" s="488">
        <v>103.4</v>
      </c>
      <c r="I94" s="488">
        <v>159.2</v>
      </c>
      <c r="J94" s="488">
        <v>85.5</v>
      </c>
      <c r="K94" s="488">
        <v>79.9</v>
      </c>
      <c r="L94" s="488">
        <v>109</v>
      </c>
      <c r="M94" s="488">
        <v>167.1</v>
      </c>
      <c r="N94" s="462">
        <v>103.14081120281018</v>
      </c>
      <c r="O94" s="463">
        <v>-14.59107806691449</v>
      </c>
      <c r="P94" s="463">
        <v>20.287958115183244</v>
      </c>
      <c r="Q94" s="464">
        <v>-16.613346826731522</v>
      </c>
    </row>
    <row r="95" spans="1:17" ht="12" customHeight="1">
      <c r="A95" s="487">
        <v>2008</v>
      </c>
      <c r="B95" s="488">
        <v>50.7</v>
      </c>
      <c r="C95" s="488">
        <v>66.9</v>
      </c>
      <c r="D95" s="488">
        <v>206.2</v>
      </c>
      <c r="E95" s="488">
        <v>139.5</v>
      </c>
      <c r="F95" s="488"/>
      <c r="G95" s="488"/>
      <c r="H95" s="488"/>
      <c r="I95" s="488"/>
      <c r="J95" s="488"/>
      <c r="K95" s="488"/>
      <c r="L95" s="488"/>
      <c r="M95" s="488"/>
      <c r="N95" s="462">
        <v>115.825</v>
      </c>
      <c r="O95" s="463">
        <v>-32.34723569350145</v>
      </c>
      <c r="P95" s="463">
        <v>51.795429815016305</v>
      </c>
      <c r="Q95" s="464">
        <v>43.52996721310801</v>
      </c>
    </row>
    <row r="96" spans="1:17" ht="12" customHeight="1">
      <c r="A96" s="495"/>
      <c r="B96" s="488"/>
      <c r="C96" s="488"/>
      <c r="D96" s="488"/>
      <c r="E96" s="488"/>
      <c r="F96" s="488"/>
      <c r="G96" s="488"/>
      <c r="H96" s="488"/>
      <c r="I96" s="488"/>
      <c r="J96" s="488"/>
      <c r="K96" s="488"/>
      <c r="L96" s="488"/>
      <c r="M96" s="488"/>
      <c r="N96" s="488"/>
      <c r="O96" s="462"/>
      <c r="P96" s="463"/>
      <c r="Q96" s="464"/>
    </row>
    <row r="97" spans="1:17" ht="12" customHeight="1">
      <c r="A97" s="495"/>
      <c r="B97" s="488"/>
      <c r="C97" s="488"/>
      <c r="D97" s="488"/>
      <c r="E97" s="488"/>
      <c r="F97" s="488"/>
      <c r="G97" s="488"/>
      <c r="H97" s="488"/>
      <c r="I97" s="488"/>
      <c r="J97" s="488"/>
      <c r="K97" s="488"/>
      <c r="L97" s="488"/>
      <c r="M97" s="488"/>
      <c r="N97" s="488"/>
      <c r="O97" s="462"/>
      <c r="P97" s="463"/>
      <c r="Q97" s="464"/>
    </row>
    <row r="98" spans="1:17" ht="12" customHeight="1">
      <c r="A98" s="495"/>
      <c r="B98" s="488"/>
      <c r="C98" s="488"/>
      <c r="D98" s="488"/>
      <c r="E98" s="488"/>
      <c r="F98" s="488"/>
      <c r="G98" s="488"/>
      <c r="H98" s="488"/>
      <c r="I98" s="488"/>
      <c r="J98" s="488"/>
      <c r="K98" s="488"/>
      <c r="L98" s="488"/>
      <c r="M98" s="488"/>
      <c r="N98" s="488"/>
      <c r="O98" s="462"/>
      <c r="P98" s="463"/>
      <c r="Q98" s="464"/>
    </row>
    <row r="99" spans="1:17" ht="12" customHeight="1">
      <c r="A99" s="495"/>
      <c r="B99" s="488"/>
      <c r="C99" s="488"/>
      <c r="D99" s="488"/>
      <c r="E99" s="488"/>
      <c r="F99" s="488"/>
      <c r="G99" s="488"/>
      <c r="H99" s="488"/>
      <c r="I99" s="488"/>
      <c r="J99" s="488"/>
      <c r="K99" s="488"/>
      <c r="L99" s="488"/>
      <c r="M99" s="488"/>
      <c r="N99" s="488"/>
      <c r="O99" s="462"/>
      <c r="P99" s="463"/>
      <c r="Q99" s="464"/>
    </row>
    <row r="100" spans="1:17" ht="12" customHeight="1">
      <c r="A100" s="495"/>
      <c r="B100" s="488"/>
      <c r="C100" s="488"/>
      <c r="D100" s="488"/>
      <c r="E100" s="488"/>
      <c r="F100" s="488"/>
      <c r="G100" s="488"/>
      <c r="H100" s="488"/>
      <c r="I100" s="488"/>
      <c r="J100" s="488"/>
      <c r="K100" s="488"/>
      <c r="L100" s="488"/>
      <c r="M100" s="488"/>
      <c r="N100" s="488"/>
      <c r="O100" s="462"/>
      <c r="P100" s="463"/>
      <c r="Q100" s="464"/>
    </row>
    <row r="101" spans="1:17" ht="12" customHeight="1">
      <c r="A101" s="495"/>
      <c r="B101" s="488"/>
      <c r="C101" s="488"/>
      <c r="D101" s="488"/>
      <c r="E101" s="488"/>
      <c r="F101" s="488"/>
      <c r="G101" s="488"/>
      <c r="H101" s="488"/>
      <c r="I101" s="488"/>
      <c r="J101" s="488"/>
      <c r="K101" s="488"/>
      <c r="L101" s="488"/>
      <c r="M101" s="488"/>
      <c r="N101" s="488"/>
      <c r="O101" s="462"/>
      <c r="P101" s="463"/>
      <c r="Q101" s="464"/>
    </row>
    <row r="102" spans="1:17" ht="12" customHeight="1">
      <c r="A102" s="495"/>
      <c r="B102" s="488"/>
      <c r="C102" s="488"/>
      <c r="D102" s="488"/>
      <c r="E102" s="488"/>
      <c r="F102" s="488"/>
      <c r="G102" s="488"/>
      <c r="H102" s="488"/>
      <c r="I102" s="488"/>
      <c r="J102" s="488"/>
      <c r="K102" s="488"/>
      <c r="L102" s="488"/>
      <c r="M102" s="488"/>
      <c r="N102" s="488"/>
      <c r="O102" s="462"/>
      <c r="P102" s="463"/>
      <c r="Q102" s="464"/>
    </row>
    <row r="103" spans="1:17" ht="12" customHeight="1">
      <c r="A103" s="495"/>
      <c r="B103" s="488"/>
      <c r="C103" s="488"/>
      <c r="D103" s="488"/>
      <c r="E103" s="488"/>
      <c r="F103" s="488"/>
      <c r="G103" s="488"/>
      <c r="H103" s="488"/>
      <c r="I103" s="488"/>
      <c r="J103" s="488"/>
      <c r="K103" s="488"/>
      <c r="L103" s="488"/>
      <c r="M103" s="488"/>
      <c r="N103" s="488"/>
      <c r="O103" s="462"/>
      <c r="P103" s="463"/>
      <c r="Q103" s="464"/>
    </row>
    <row r="104" spans="1:17" ht="12" customHeight="1">
      <c r="A104" s="495"/>
      <c r="B104" s="488"/>
      <c r="C104" s="488"/>
      <c r="D104" s="488"/>
      <c r="E104" s="488"/>
      <c r="F104" s="488"/>
      <c r="G104" s="488"/>
      <c r="H104" s="488"/>
      <c r="I104" s="488"/>
      <c r="J104" s="488"/>
      <c r="K104" s="488"/>
      <c r="L104" s="488"/>
      <c r="M104" s="488"/>
      <c r="N104" s="488"/>
      <c r="O104" s="462"/>
      <c r="P104" s="463"/>
      <c r="Q104" s="464"/>
    </row>
    <row r="105" spans="1:17" ht="12" customHeight="1">
      <c r="A105" s="495"/>
      <c r="B105" s="488"/>
      <c r="C105" s="488"/>
      <c r="D105" s="488"/>
      <c r="E105" s="488"/>
      <c r="F105" s="488"/>
      <c r="G105" s="488"/>
      <c r="H105" s="488"/>
      <c r="I105" s="488"/>
      <c r="J105" s="488"/>
      <c r="K105" s="488"/>
      <c r="L105" s="488"/>
      <c r="M105" s="488"/>
      <c r="N105" s="488"/>
      <c r="O105" s="462"/>
      <c r="P105" s="463"/>
      <c r="Q105" s="464"/>
    </row>
    <row r="106" spans="1:17" ht="12" customHeight="1">
      <c r="A106" s="495"/>
      <c r="B106" s="488"/>
      <c r="C106" s="488"/>
      <c r="D106" s="488"/>
      <c r="E106" s="488"/>
      <c r="F106" s="488"/>
      <c r="G106" s="488"/>
      <c r="H106" s="488"/>
      <c r="I106" s="488"/>
      <c r="J106" s="488"/>
      <c r="K106" s="488"/>
      <c r="L106" s="488"/>
      <c r="M106" s="488"/>
      <c r="N106" s="488"/>
      <c r="O106" s="462"/>
      <c r="P106" s="463"/>
      <c r="Q106" s="464"/>
    </row>
    <row r="107" spans="1:17" ht="12" customHeight="1">
      <c r="A107" s="495"/>
      <c r="B107" s="488"/>
      <c r="C107" s="488"/>
      <c r="D107" s="488"/>
      <c r="E107" s="488"/>
      <c r="F107" s="488"/>
      <c r="G107" s="488"/>
      <c r="H107" s="488"/>
      <c r="I107" s="488"/>
      <c r="J107" s="488"/>
      <c r="K107" s="488"/>
      <c r="L107" s="488"/>
      <c r="M107" s="488"/>
      <c r="N107" s="488"/>
      <c r="O107" s="462"/>
      <c r="P107" s="463"/>
      <c r="Q107" s="464"/>
    </row>
    <row r="108" spans="1:17" ht="12" customHeight="1">
      <c r="A108" s="495"/>
      <c r="B108" s="488"/>
      <c r="C108" s="488"/>
      <c r="D108" s="488"/>
      <c r="E108" s="488"/>
      <c r="F108" s="488"/>
      <c r="G108" s="488"/>
      <c r="H108" s="488"/>
      <c r="I108" s="488"/>
      <c r="J108" s="488"/>
      <c r="K108" s="488"/>
      <c r="L108" s="488"/>
      <c r="M108" s="488"/>
      <c r="N108" s="488"/>
      <c r="O108" s="462"/>
      <c r="P108" s="463"/>
      <c r="Q108" s="464"/>
    </row>
    <row r="109" spans="1:17" ht="12" customHeight="1">
      <c r="A109" s="495"/>
      <c r="B109" s="488"/>
      <c r="C109" s="488"/>
      <c r="D109" s="488"/>
      <c r="E109" s="488"/>
      <c r="F109" s="488"/>
      <c r="G109" s="488"/>
      <c r="H109" s="488"/>
      <c r="I109" s="488"/>
      <c r="J109" s="488"/>
      <c r="K109" s="488"/>
      <c r="L109" s="488"/>
      <c r="M109" s="488"/>
      <c r="N109" s="488"/>
      <c r="O109" s="462"/>
      <c r="P109" s="463"/>
      <c r="Q109" s="464"/>
    </row>
    <row r="110" spans="1:17" ht="12" customHeight="1">
      <c r="A110" s="495"/>
      <c r="B110" s="488"/>
      <c r="C110" s="488"/>
      <c r="D110" s="488"/>
      <c r="E110" s="488"/>
      <c r="F110" s="488"/>
      <c r="G110" s="488"/>
      <c r="H110" s="488"/>
      <c r="I110" s="488"/>
      <c r="J110" s="488"/>
      <c r="K110" s="488"/>
      <c r="L110" s="488"/>
      <c r="M110" s="488"/>
      <c r="N110" s="488"/>
      <c r="O110" s="462"/>
      <c r="P110" s="463"/>
      <c r="Q110" s="464"/>
    </row>
    <row r="111" spans="1:17" ht="12" customHeight="1">
      <c r="A111" s="495"/>
      <c r="B111" s="488"/>
      <c r="C111" s="488"/>
      <c r="D111" s="488"/>
      <c r="E111" s="488"/>
      <c r="F111" s="488"/>
      <c r="G111" s="488"/>
      <c r="H111" s="488"/>
      <c r="I111" s="488"/>
      <c r="J111" s="488"/>
      <c r="K111" s="488"/>
      <c r="L111" s="488"/>
      <c r="M111" s="488"/>
      <c r="N111" s="488"/>
      <c r="O111" s="462"/>
      <c r="P111" s="463"/>
      <c r="Q111" s="464"/>
    </row>
    <row r="112" spans="1:17" ht="12" customHeight="1">
      <c r="A112" s="495"/>
      <c r="B112" s="488"/>
      <c r="C112" s="488"/>
      <c r="D112" s="488"/>
      <c r="E112" s="488"/>
      <c r="F112" s="488"/>
      <c r="G112" s="488"/>
      <c r="H112" s="488"/>
      <c r="I112" s="488"/>
      <c r="J112" s="488"/>
      <c r="K112" s="488"/>
      <c r="L112" s="488"/>
      <c r="M112" s="488"/>
      <c r="N112" s="488"/>
      <c r="O112" s="462"/>
      <c r="P112" s="463"/>
      <c r="Q112" s="464"/>
    </row>
    <row r="113" spans="1:17" ht="12" customHeight="1">
      <c r="A113" s="495"/>
      <c r="B113" s="488"/>
      <c r="C113" s="488"/>
      <c r="D113" s="488"/>
      <c r="E113" s="488"/>
      <c r="F113" s="488"/>
      <c r="G113" s="488"/>
      <c r="H113" s="488"/>
      <c r="I113" s="488"/>
      <c r="J113" s="488"/>
      <c r="K113" s="488"/>
      <c r="L113" s="488"/>
      <c r="M113" s="488"/>
      <c r="N113" s="488"/>
      <c r="O113" s="462"/>
      <c r="P113" s="463"/>
      <c r="Q113" s="464"/>
    </row>
    <row r="114" spans="1:17" ht="12" customHeight="1">
      <c r="A114" s="495"/>
      <c r="B114" s="488"/>
      <c r="C114" s="488"/>
      <c r="D114" s="488"/>
      <c r="E114" s="488"/>
      <c r="F114" s="488"/>
      <c r="G114" s="488"/>
      <c r="H114" s="488"/>
      <c r="I114" s="488"/>
      <c r="J114" s="488"/>
      <c r="K114" s="488"/>
      <c r="L114" s="488"/>
      <c r="M114" s="488"/>
      <c r="N114" s="488"/>
      <c r="O114" s="462"/>
      <c r="P114" s="463"/>
      <c r="Q114" s="464"/>
    </row>
    <row r="115" spans="1:17" ht="12" customHeight="1">
      <c r="A115" s="495"/>
      <c r="B115" s="488"/>
      <c r="C115" s="488"/>
      <c r="D115" s="488"/>
      <c r="E115" s="488"/>
      <c r="F115" s="488"/>
      <c r="G115" s="488"/>
      <c r="H115" s="488"/>
      <c r="I115" s="488"/>
      <c r="J115" s="488"/>
      <c r="K115" s="488"/>
      <c r="L115" s="488"/>
      <c r="M115" s="488"/>
      <c r="N115" s="488"/>
      <c r="O115" s="462"/>
      <c r="P115" s="463"/>
      <c r="Q115" s="464"/>
    </row>
    <row r="116" spans="1:17" ht="12" customHeight="1">
      <c r="A116" s="495"/>
      <c r="B116" s="488"/>
      <c r="C116" s="488"/>
      <c r="D116" s="488"/>
      <c r="E116" s="488"/>
      <c r="F116" s="488"/>
      <c r="G116" s="488"/>
      <c r="H116" s="488"/>
      <c r="I116" s="488"/>
      <c r="J116" s="488"/>
      <c r="K116" s="488"/>
      <c r="L116" s="488"/>
      <c r="M116" s="488"/>
      <c r="N116" s="488"/>
      <c r="O116" s="462"/>
      <c r="P116" s="463"/>
      <c r="Q116" s="464"/>
    </row>
    <row r="117" spans="1:17" ht="12" customHeight="1">
      <c r="A117" s="495"/>
      <c r="B117" s="488"/>
      <c r="C117" s="488"/>
      <c r="D117" s="488"/>
      <c r="E117" s="488"/>
      <c r="F117" s="488"/>
      <c r="G117" s="488"/>
      <c r="H117" s="488"/>
      <c r="I117" s="488"/>
      <c r="J117" s="488"/>
      <c r="K117" s="488"/>
      <c r="L117" s="488"/>
      <c r="M117" s="488"/>
      <c r="N117" s="488"/>
      <c r="O117" s="462"/>
      <c r="P117" s="463"/>
      <c r="Q117" s="464"/>
    </row>
    <row r="118" spans="1:17" ht="12" customHeight="1">
      <c r="A118" s="495"/>
      <c r="B118" s="488"/>
      <c r="C118" s="488"/>
      <c r="D118" s="488"/>
      <c r="E118" s="488"/>
      <c r="F118" s="488"/>
      <c r="G118" s="488"/>
      <c r="H118" s="488"/>
      <c r="I118" s="488"/>
      <c r="J118" s="488"/>
      <c r="K118" s="488"/>
      <c r="L118" s="488"/>
      <c r="M118" s="488"/>
      <c r="N118" s="488"/>
      <c r="O118" s="462"/>
      <c r="P118" s="463"/>
      <c r="Q118" s="464"/>
    </row>
    <row r="119" spans="1:17" ht="12" customHeight="1">
      <c r="A119" s="495"/>
      <c r="B119" s="488"/>
      <c r="C119" s="488"/>
      <c r="D119" s="488"/>
      <c r="E119" s="488"/>
      <c r="F119" s="488"/>
      <c r="G119" s="488"/>
      <c r="H119" s="488"/>
      <c r="I119" s="488"/>
      <c r="J119" s="488"/>
      <c r="K119" s="488"/>
      <c r="L119" s="488"/>
      <c r="M119" s="488"/>
      <c r="N119" s="488"/>
      <c r="O119" s="462"/>
      <c r="P119" s="463"/>
      <c r="Q119" s="464"/>
    </row>
    <row r="120" spans="1:17" ht="12" customHeight="1">
      <c r="A120" s="495"/>
      <c r="B120" s="488"/>
      <c r="C120" s="488"/>
      <c r="D120" s="488"/>
      <c r="E120" s="488"/>
      <c r="F120" s="488"/>
      <c r="G120" s="488"/>
      <c r="H120" s="488"/>
      <c r="I120" s="488"/>
      <c r="J120" s="488"/>
      <c r="K120" s="488"/>
      <c r="L120" s="488"/>
      <c r="M120" s="488"/>
      <c r="N120" s="488"/>
      <c r="O120" s="462"/>
      <c r="P120" s="463"/>
      <c r="Q120" s="464"/>
    </row>
    <row r="121" spans="1:17" ht="12" customHeight="1">
      <c r="A121" s="495"/>
      <c r="B121" s="488"/>
      <c r="C121" s="488"/>
      <c r="D121" s="488"/>
      <c r="E121" s="488"/>
      <c r="F121" s="488"/>
      <c r="G121" s="488"/>
      <c r="H121" s="488"/>
      <c r="I121" s="488"/>
      <c r="J121" s="488"/>
      <c r="K121" s="488"/>
      <c r="L121" s="488"/>
      <c r="M121" s="488"/>
      <c r="N121" s="488"/>
      <c r="O121" s="462"/>
      <c r="P121" s="463"/>
      <c r="Q121" s="464"/>
    </row>
    <row r="122" spans="1:17" ht="12" customHeight="1">
      <c r="A122" s="495"/>
      <c r="B122" s="488"/>
      <c r="C122" s="488"/>
      <c r="D122" s="488"/>
      <c r="E122" s="488"/>
      <c r="F122" s="488"/>
      <c r="G122" s="488"/>
      <c r="H122" s="488"/>
      <c r="I122" s="488"/>
      <c r="J122" s="488"/>
      <c r="K122" s="488"/>
      <c r="L122" s="488"/>
      <c r="M122" s="488"/>
      <c r="N122" s="488"/>
      <c r="O122" s="462"/>
      <c r="P122" s="463"/>
      <c r="Q122" s="464"/>
    </row>
    <row r="123" spans="1:17" ht="12" customHeight="1">
      <c r="A123" s="495"/>
      <c r="B123" s="488"/>
      <c r="C123" s="488"/>
      <c r="D123" s="488"/>
      <c r="E123" s="488"/>
      <c r="F123" s="488"/>
      <c r="G123" s="488"/>
      <c r="H123" s="488"/>
      <c r="I123" s="488"/>
      <c r="J123" s="488"/>
      <c r="K123" s="488"/>
      <c r="L123" s="488"/>
      <c r="M123" s="488"/>
      <c r="N123" s="488"/>
      <c r="O123" s="462"/>
      <c r="P123" s="463"/>
      <c r="Q123" s="464"/>
    </row>
    <row r="124" spans="1:17" ht="12" customHeight="1">
      <c r="A124" s="495"/>
      <c r="B124" s="488"/>
      <c r="C124" s="488"/>
      <c r="D124" s="488"/>
      <c r="E124" s="488"/>
      <c r="F124" s="488"/>
      <c r="G124" s="488"/>
      <c r="H124" s="488"/>
      <c r="I124" s="488"/>
      <c r="J124" s="488"/>
      <c r="K124" s="488"/>
      <c r="L124" s="488"/>
      <c r="M124" s="488"/>
      <c r="N124" s="488"/>
      <c r="O124" s="462"/>
      <c r="P124" s="463"/>
      <c r="Q124" s="464"/>
    </row>
    <row r="125" spans="1:17" ht="12" customHeight="1">
      <c r="A125" s="495"/>
      <c r="B125" s="488"/>
      <c r="C125" s="488"/>
      <c r="D125" s="488"/>
      <c r="E125" s="488"/>
      <c r="F125" s="488"/>
      <c r="G125" s="488"/>
      <c r="H125" s="488"/>
      <c r="I125" s="488"/>
      <c r="J125" s="488"/>
      <c r="K125" s="488"/>
      <c r="L125" s="488"/>
      <c r="M125" s="488"/>
      <c r="N125" s="488"/>
      <c r="O125" s="462"/>
      <c r="P125" s="463"/>
      <c r="Q125" s="464"/>
    </row>
    <row r="126" spans="1:17" ht="12" customHeight="1">
      <c r="A126" s="495"/>
      <c r="B126" s="488"/>
      <c r="C126" s="488"/>
      <c r="D126" s="488"/>
      <c r="E126" s="488"/>
      <c r="F126" s="488"/>
      <c r="G126" s="488"/>
      <c r="H126" s="488"/>
      <c r="I126" s="488"/>
      <c r="J126" s="488"/>
      <c r="K126" s="488"/>
      <c r="L126" s="488"/>
      <c r="M126" s="488"/>
      <c r="N126" s="488"/>
      <c r="O126" s="462"/>
      <c r="P126" s="463"/>
      <c r="Q126" s="464"/>
    </row>
    <row r="127" spans="1:17" ht="12" customHeight="1">
      <c r="A127" s="495"/>
      <c r="B127" s="488"/>
      <c r="C127" s="488"/>
      <c r="D127" s="488"/>
      <c r="E127" s="488"/>
      <c r="F127" s="488"/>
      <c r="G127" s="488"/>
      <c r="H127" s="488"/>
      <c r="I127" s="488"/>
      <c r="J127" s="488"/>
      <c r="K127" s="488"/>
      <c r="L127" s="488"/>
      <c r="M127" s="488"/>
      <c r="N127" s="488"/>
      <c r="O127" s="462"/>
      <c r="P127" s="463"/>
      <c r="Q127" s="464"/>
    </row>
    <row r="128" spans="1:17" ht="12.75" customHeight="1">
      <c r="A128" s="617"/>
      <c r="B128" s="617"/>
      <c r="C128" s="617"/>
      <c r="D128" s="617"/>
      <c r="E128" s="617"/>
      <c r="F128" s="617"/>
      <c r="G128" s="617"/>
      <c r="H128" s="617"/>
      <c r="I128" s="617"/>
      <c r="J128" s="617"/>
      <c r="K128" s="617"/>
      <c r="L128" s="617"/>
      <c r="M128" s="617"/>
      <c r="N128" s="617"/>
      <c r="O128" s="617"/>
      <c r="P128" s="617"/>
      <c r="Q128" s="617"/>
    </row>
    <row r="129" spans="1:17" ht="12.75" customHeight="1">
      <c r="A129" s="465"/>
      <c r="B129" s="465"/>
      <c r="C129" s="465"/>
      <c r="D129" s="465"/>
      <c r="E129" s="465"/>
      <c r="F129" s="465"/>
      <c r="G129" s="465"/>
      <c r="H129" s="465"/>
      <c r="I129" s="465"/>
      <c r="J129" s="465"/>
      <c r="K129" s="465"/>
      <c r="L129" s="465"/>
      <c r="M129" s="465"/>
      <c r="N129" s="465"/>
      <c r="O129" s="466"/>
      <c r="P129" s="467"/>
      <c r="Q129" s="465"/>
    </row>
    <row r="130" spans="1:17" ht="12.75" customHeight="1">
      <c r="A130" s="615" t="s">
        <v>152</v>
      </c>
      <c r="B130" s="615"/>
      <c r="C130" s="615"/>
      <c r="D130" s="615"/>
      <c r="E130" s="615"/>
      <c r="F130" s="615"/>
      <c r="G130" s="615"/>
      <c r="H130" s="615"/>
      <c r="I130" s="615"/>
      <c r="J130" s="615"/>
      <c r="K130" s="615"/>
      <c r="L130" s="615"/>
      <c r="M130" s="615"/>
      <c r="N130" s="615"/>
      <c r="O130" s="615"/>
      <c r="P130" s="615"/>
      <c r="Q130" s="615"/>
    </row>
    <row r="131" spans="1:17" ht="12" customHeight="1">
      <c r="A131" s="615" t="s">
        <v>158</v>
      </c>
      <c r="B131" s="615"/>
      <c r="C131" s="615"/>
      <c r="D131" s="615"/>
      <c r="E131" s="615"/>
      <c r="F131" s="615"/>
      <c r="G131" s="615"/>
      <c r="H131" s="615"/>
      <c r="I131" s="615"/>
      <c r="J131" s="615"/>
      <c r="K131" s="615"/>
      <c r="L131" s="615"/>
      <c r="M131" s="615"/>
      <c r="N131" s="615"/>
      <c r="O131" s="615"/>
      <c r="P131" s="615"/>
      <c r="Q131" s="615"/>
    </row>
    <row r="132" spans="1:17" ht="12.75" customHeight="1">
      <c r="A132" s="615" t="s">
        <v>50</v>
      </c>
      <c r="B132" s="615"/>
      <c r="C132" s="615"/>
      <c r="D132" s="615"/>
      <c r="E132" s="615"/>
      <c r="F132" s="615"/>
      <c r="G132" s="615"/>
      <c r="H132" s="615"/>
      <c r="I132" s="615"/>
      <c r="J132" s="615"/>
      <c r="K132" s="615"/>
      <c r="L132" s="615"/>
      <c r="M132" s="615"/>
      <c r="N132" s="615"/>
      <c r="O132" s="615"/>
      <c r="P132" s="615"/>
      <c r="Q132" s="615"/>
    </row>
    <row r="133" spans="1:17" ht="12" customHeight="1">
      <c r="A133" s="465"/>
      <c r="B133" s="468"/>
      <c r="C133" s="465"/>
      <c r="D133" s="465"/>
      <c r="E133" s="465"/>
      <c r="F133" s="465"/>
      <c r="G133" s="465"/>
      <c r="H133" s="465"/>
      <c r="I133" s="465"/>
      <c r="J133" s="465"/>
      <c r="K133" s="465"/>
      <c r="L133" s="465"/>
      <c r="M133" s="465"/>
      <c r="N133" s="465"/>
      <c r="O133" s="466"/>
      <c r="P133" s="467"/>
      <c r="Q133" s="496"/>
    </row>
    <row r="134" spans="1:17" ht="12" customHeight="1">
      <c r="A134" s="465"/>
      <c r="B134" s="468"/>
      <c r="C134" s="465"/>
      <c r="D134" s="465"/>
      <c r="E134" s="465"/>
      <c r="F134" s="465"/>
      <c r="G134" s="465"/>
      <c r="H134" s="465"/>
      <c r="I134" s="465"/>
      <c r="J134" s="465"/>
      <c r="K134" s="465"/>
      <c r="L134" s="465"/>
      <c r="M134" s="465"/>
      <c r="N134" s="465"/>
      <c r="O134" s="466"/>
      <c r="P134" s="467"/>
      <c r="Q134" s="496"/>
    </row>
    <row r="135" spans="1:17" ht="12" customHeight="1">
      <c r="A135" s="471"/>
      <c r="B135" s="472"/>
      <c r="C135" s="473"/>
      <c r="D135" s="473"/>
      <c r="E135" s="473"/>
      <c r="F135" s="473"/>
      <c r="G135" s="473"/>
      <c r="H135" s="473"/>
      <c r="I135" s="473"/>
      <c r="J135" s="473"/>
      <c r="K135" s="473"/>
      <c r="L135" s="473"/>
      <c r="M135" s="473"/>
      <c r="N135" s="474"/>
      <c r="O135" s="611" t="s">
        <v>4</v>
      </c>
      <c r="P135" s="612"/>
      <c r="Q135" s="612"/>
    </row>
    <row r="136" spans="1:17" ht="12" customHeight="1">
      <c r="A136" s="475"/>
      <c r="B136" s="476"/>
      <c r="C136" s="477"/>
      <c r="D136" s="477"/>
      <c r="E136" s="477"/>
      <c r="F136" s="477"/>
      <c r="G136" s="477"/>
      <c r="H136" s="477"/>
      <c r="I136" s="477"/>
      <c r="J136" s="477"/>
      <c r="K136" s="477"/>
      <c r="L136" s="477"/>
      <c r="M136" s="477"/>
      <c r="N136" s="478"/>
      <c r="O136" s="453" t="s">
        <v>9</v>
      </c>
      <c r="P136" s="454"/>
      <c r="Q136" s="455" t="s">
        <v>195</v>
      </c>
    </row>
    <row r="137" spans="1:17" ht="12" customHeight="1">
      <c r="A137" s="479" t="s">
        <v>5</v>
      </c>
      <c r="B137" s="476" t="s">
        <v>6</v>
      </c>
      <c r="C137" s="477" t="s">
        <v>7</v>
      </c>
      <c r="D137" s="477" t="s">
        <v>8</v>
      </c>
      <c r="E137" s="477" t="s">
        <v>9</v>
      </c>
      <c r="F137" s="477" t="s">
        <v>10</v>
      </c>
      <c r="G137" s="477" t="s">
        <v>11</v>
      </c>
      <c r="H137" s="477" t="s">
        <v>12</v>
      </c>
      <c r="I137" s="477" t="s">
        <v>13</v>
      </c>
      <c r="J137" s="477" t="s">
        <v>14</v>
      </c>
      <c r="K137" s="477" t="s">
        <v>15</v>
      </c>
      <c r="L137" s="477" t="s">
        <v>16</v>
      </c>
      <c r="M137" s="477" t="s">
        <v>17</v>
      </c>
      <c r="N137" s="478" t="s">
        <v>18</v>
      </c>
      <c r="O137" s="607" t="s">
        <v>19</v>
      </c>
      <c r="P137" s="608"/>
      <c r="Q137" s="608"/>
    </row>
    <row r="138" spans="1:17" ht="12" customHeight="1">
      <c r="A138" s="475"/>
      <c r="B138" s="476"/>
      <c r="C138" s="477"/>
      <c r="D138" s="477"/>
      <c r="E138" s="477"/>
      <c r="F138" s="477"/>
      <c r="G138" s="477"/>
      <c r="H138" s="477"/>
      <c r="I138" s="477"/>
      <c r="J138" s="477"/>
      <c r="K138" s="477"/>
      <c r="L138" s="477"/>
      <c r="M138" s="477"/>
      <c r="N138" s="477"/>
      <c r="O138" s="456" t="s">
        <v>20</v>
      </c>
      <c r="P138" s="457" t="s">
        <v>21</v>
      </c>
      <c r="Q138" s="458" t="s">
        <v>21</v>
      </c>
    </row>
    <row r="139" spans="1:17" ht="12" customHeight="1">
      <c r="A139" s="480"/>
      <c r="B139" s="481"/>
      <c r="C139" s="482"/>
      <c r="D139" s="482"/>
      <c r="E139" s="482"/>
      <c r="F139" s="482"/>
      <c r="G139" s="482"/>
      <c r="H139" s="482"/>
      <c r="I139" s="482"/>
      <c r="J139" s="482"/>
      <c r="K139" s="482"/>
      <c r="L139" s="482"/>
      <c r="M139" s="482"/>
      <c r="N139" s="482"/>
      <c r="O139" s="459" t="s">
        <v>22</v>
      </c>
      <c r="P139" s="460" t="s">
        <v>23</v>
      </c>
      <c r="Q139" s="461" t="s">
        <v>185</v>
      </c>
    </row>
    <row r="140" spans="1:17" ht="12" customHeight="1">
      <c r="A140" s="498"/>
      <c r="B140" s="499"/>
      <c r="C140" s="499"/>
      <c r="D140" s="499"/>
      <c r="E140" s="499"/>
      <c r="F140" s="499"/>
      <c r="G140" s="499"/>
      <c r="H140" s="499"/>
      <c r="I140" s="499"/>
      <c r="J140" s="499"/>
      <c r="K140" s="499"/>
      <c r="L140" s="499"/>
      <c r="M140" s="499"/>
      <c r="N140" s="499"/>
      <c r="O140" s="500"/>
      <c r="P140" s="499"/>
      <c r="Q140" s="465"/>
    </row>
    <row r="141" spans="1:17" ht="12" customHeight="1">
      <c r="A141" s="498"/>
      <c r="B141" s="499"/>
      <c r="C141" s="499"/>
      <c r="D141" s="499"/>
      <c r="E141" s="499"/>
      <c r="F141" s="499"/>
      <c r="G141" s="499"/>
      <c r="H141" s="499"/>
      <c r="I141" s="499"/>
      <c r="J141" s="499"/>
      <c r="K141" s="499"/>
      <c r="L141" s="499"/>
      <c r="M141" s="499"/>
      <c r="N141" s="499"/>
      <c r="O141" s="500"/>
      <c r="P141" s="499"/>
      <c r="Q141" s="465"/>
    </row>
    <row r="142" spans="1:17" ht="12" customHeight="1">
      <c r="A142" s="616" t="s">
        <v>154</v>
      </c>
      <c r="B142" s="616"/>
      <c r="C142" s="616"/>
      <c r="D142" s="616"/>
      <c r="E142" s="616"/>
      <c r="F142" s="616"/>
      <c r="G142" s="616"/>
      <c r="H142" s="616"/>
      <c r="I142" s="616"/>
      <c r="J142" s="616"/>
      <c r="K142" s="616"/>
      <c r="L142" s="616"/>
      <c r="M142" s="616"/>
      <c r="N142" s="616"/>
      <c r="O142" s="616"/>
      <c r="P142" s="616"/>
      <c r="Q142" s="616"/>
    </row>
    <row r="143" spans="1:17" ht="12" customHeight="1">
      <c r="A143" s="487">
        <v>2002</v>
      </c>
      <c r="B143" s="488">
        <v>34.05482597623364</v>
      </c>
      <c r="C143" s="488">
        <v>56.76531403410041</v>
      </c>
      <c r="D143" s="488">
        <v>81.70461450592354</v>
      </c>
      <c r="E143" s="488">
        <v>90.4899822995478</v>
      </c>
      <c r="F143" s="488">
        <v>108.07459839115371</v>
      </c>
      <c r="G143" s="488">
        <v>103.25508898535216</v>
      </c>
      <c r="H143" s="488">
        <v>105.94592390148986</v>
      </c>
      <c r="I143" s="488">
        <v>100.48592836605495</v>
      </c>
      <c r="J143" s="488">
        <v>94.57878229739303</v>
      </c>
      <c r="K143" s="488">
        <v>72.75763798299549</v>
      </c>
      <c r="L143" s="488">
        <v>90.82212293952796</v>
      </c>
      <c r="M143" s="488">
        <v>55.739148176251284</v>
      </c>
      <c r="N143" s="488"/>
      <c r="O143" s="462"/>
      <c r="P143" s="463"/>
      <c r="Q143" s="464"/>
    </row>
    <row r="144" spans="1:17" ht="12" customHeight="1">
      <c r="A144" s="487">
        <v>2003</v>
      </c>
      <c r="B144" s="488">
        <v>39.888603664720854</v>
      </c>
      <c r="C144" s="488">
        <v>47.4733070469634</v>
      </c>
      <c r="D144" s="488">
        <v>77.37290440328259</v>
      </c>
      <c r="E144" s="488">
        <v>73.39316557686533</v>
      </c>
      <c r="F144" s="488">
        <v>96.3</v>
      </c>
      <c r="G144" s="488">
        <v>102.5</v>
      </c>
      <c r="H144" s="488">
        <v>85.6</v>
      </c>
      <c r="I144" s="488">
        <v>82.0486513652616</v>
      </c>
      <c r="J144" s="488">
        <v>89.5</v>
      </c>
      <c r="K144" s="488">
        <v>72.5</v>
      </c>
      <c r="L144" s="488">
        <v>63.6</v>
      </c>
      <c r="M144" s="488">
        <v>67.9</v>
      </c>
      <c r="N144" s="462">
        <v>74.83971933809114</v>
      </c>
      <c r="O144" s="463">
        <v>6.761006289308183</v>
      </c>
      <c r="P144" s="463">
        <v>21.817433925066837</v>
      </c>
      <c r="Q144" s="464">
        <v>-9.711457112639785</v>
      </c>
    </row>
    <row r="145" spans="1:17" ht="12" customHeight="1">
      <c r="A145" s="487">
        <v>2004</v>
      </c>
      <c r="B145" s="488">
        <v>29.211520937402003</v>
      </c>
      <c r="C145" s="488">
        <v>39.9</v>
      </c>
      <c r="D145" s="488">
        <v>116.64184204601011</v>
      </c>
      <c r="E145" s="488">
        <v>84.8</v>
      </c>
      <c r="F145" s="488">
        <v>86.6</v>
      </c>
      <c r="G145" s="488">
        <v>118</v>
      </c>
      <c r="H145" s="488">
        <v>85.93519252110507</v>
      </c>
      <c r="I145" s="488">
        <v>88.4</v>
      </c>
      <c r="J145" s="488">
        <v>89.24569275563601</v>
      </c>
      <c r="K145" s="488">
        <v>70.16892276084417</v>
      </c>
      <c r="L145" s="488">
        <v>78.5</v>
      </c>
      <c r="M145" s="488">
        <v>49.92916481304101</v>
      </c>
      <c r="N145" s="462">
        <v>78.11102798616984</v>
      </c>
      <c r="O145" s="463">
        <v>-27.298816177345604</v>
      </c>
      <c r="P145" s="463">
        <v>15.54209350894967</v>
      </c>
      <c r="Q145" s="464">
        <v>13.61678799667918</v>
      </c>
    </row>
    <row r="146" spans="1:17" ht="12" customHeight="1">
      <c r="A146" s="487">
        <v>2005</v>
      </c>
      <c r="B146" s="488">
        <v>32.318770932915626</v>
      </c>
      <c r="C146" s="488">
        <v>47.6</v>
      </c>
      <c r="D146" s="488">
        <v>70.42472062263182</v>
      </c>
      <c r="E146" s="488">
        <v>67.09141670274772</v>
      </c>
      <c r="F146" s="488">
        <v>97.1</v>
      </c>
      <c r="G146" s="488">
        <v>94.88216889618958</v>
      </c>
      <c r="H146" s="488">
        <v>90.1</v>
      </c>
      <c r="I146" s="488">
        <v>89.9</v>
      </c>
      <c r="J146" s="488">
        <v>113.66447391055145</v>
      </c>
      <c r="K146" s="488">
        <v>82.3</v>
      </c>
      <c r="L146" s="488">
        <v>81.1</v>
      </c>
      <c r="M146" s="488">
        <v>64.8</v>
      </c>
      <c r="N146" s="462">
        <v>77.60679592208635</v>
      </c>
      <c r="O146" s="463">
        <v>-4.733144683307278</v>
      </c>
      <c r="P146" s="463">
        <v>-20.882763322231458</v>
      </c>
      <c r="Q146" s="464">
        <v>-19.633263523090513</v>
      </c>
    </row>
    <row r="147" spans="1:17" ht="12" customHeight="1">
      <c r="A147" s="487">
        <v>2006</v>
      </c>
      <c r="B147" s="488">
        <v>40.1</v>
      </c>
      <c r="C147" s="488">
        <v>44.1</v>
      </c>
      <c r="D147" s="488">
        <v>104.4</v>
      </c>
      <c r="E147" s="488">
        <v>84.7</v>
      </c>
      <c r="F147" s="488">
        <v>100.1</v>
      </c>
      <c r="G147" s="488">
        <v>101.6</v>
      </c>
      <c r="H147" s="488">
        <v>98.8</v>
      </c>
      <c r="I147" s="488">
        <v>86.5</v>
      </c>
      <c r="J147" s="488">
        <v>87.3</v>
      </c>
      <c r="K147" s="488">
        <v>62.8</v>
      </c>
      <c r="L147" s="488">
        <v>90.9</v>
      </c>
      <c r="M147" s="488">
        <v>56.7</v>
      </c>
      <c r="N147" s="462">
        <v>79.83333333333333</v>
      </c>
      <c r="O147" s="463">
        <v>-18.869731800766285</v>
      </c>
      <c r="P147" s="463">
        <v>26.245657287679727</v>
      </c>
      <c r="Q147" s="464">
        <v>25.69278879329789</v>
      </c>
    </row>
    <row r="148" spans="1:17" ht="12" customHeight="1">
      <c r="A148" s="487">
        <v>2007</v>
      </c>
      <c r="B148" s="488">
        <v>62.45433685941102</v>
      </c>
      <c r="C148" s="488">
        <v>52.68741927619318</v>
      </c>
      <c r="D148" s="488">
        <v>95.6</v>
      </c>
      <c r="E148" s="488">
        <v>94.9</v>
      </c>
      <c r="F148" s="488">
        <v>98.1</v>
      </c>
      <c r="G148" s="488">
        <v>107.6</v>
      </c>
      <c r="H148" s="488">
        <v>90.5</v>
      </c>
      <c r="I148" s="488">
        <v>97.1</v>
      </c>
      <c r="J148" s="488">
        <v>123.1</v>
      </c>
      <c r="K148" s="488">
        <v>74.6</v>
      </c>
      <c r="L148" s="488">
        <v>93.1</v>
      </c>
      <c r="M148" s="488">
        <v>78.7</v>
      </c>
      <c r="N148" s="462">
        <v>89.03681301130035</v>
      </c>
      <c r="O148" s="463">
        <v>-0.7322175732217454</v>
      </c>
      <c r="P148" s="463">
        <v>12.042502951593862</v>
      </c>
      <c r="Q148" s="464">
        <v>11.83379295119069</v>
      </c>
    </row>
    <row r="149" spans="1:17" ht="12" customHeight="1">
      <c r="A149" s="487">
        <v>2008</v>
      </c>
      <c r="B149" s="488">
        <v>40.4</v>
      </c>
      <c r="C149" s="488">
        <v>44</v>
      </c>
      <c r="D149" s="488">
        <v>78.2</v>
      </c>
      <c r="E149" s="488">
        <v>105.1</v>
      </c>
      <c r="F149" s="488"/>
      <c r="G149" s="488"/>
      <c r="H149" s="488"/>
      <c r="I149" s="488"/>
      <c r="J149" s="488"/>
      <c r="K149" s="488"/>
      <c r="L149" s="488"/>
      <c r="M149" s="488"/>
      <c r="N149" s="462">
        <v>66.925</v>
      </c>
      <c r="O149" s="463">
        <v>34.398976982097174</v>
      </c>
      <c r="P149" s="463">
        <v>10.748155953635393</v>
      </c>
      <c r="Q149" s="464">
        <v>-12.413799938634854</v>
      </c>
    </row>
    <row r="150" spans="1:17" ht="12" customHeight="1">
      <c r="A150" s="495"/>
      <c r="B150" s="488"/>
      <c r="C150" s="488"/>
      <c r="D150" s="488"/>
      <c r="E150" s="488"/>
      <c r="F150" s="488"/>
      <c r="G150" s="488"/>
      <c r="H150" s="488"/>
      <c r="I150" s="488"/>
      <c r="J150" s="488"/>
      <c r="K150" s="488"/>
      <c r="L150" s="488"/>
      <c r="M150" s="488"/>
      <c r="N150" s="462"/>
      <c r="O150" s="463"/>
      <c r="P150" s="463"/>
      <c r="Q150" s="464"/>
    </row>
    <row r="151" spans="1:17" ht="12" customHeight="1">
      <c r="A151" s="498"/>
      <c r="B151" s="499"/>
      <c r="C151" s="499"/>
      <c r="D151" s="499"/>
      <c r="E151" s="499"/>
      <c r="F151" s="499"/>
      <c r="G151" s="499"/>
      <c r="H151" s="499"/>
      <c r="I151" s="499"/>
      <c r="J151" s="499"/>
      <c r="K151" s="499"/>
      <c r="L151" s="499"/>
      <c r="M151" s="499"/>
      <c r="N151" s="499"/>
      <c r="O151" s="500"/>
      <c r="P151" s="499"/>
      <c r="Q151" s="465"/>
    </row>
    <row r="152" spans="1:17" ht="10.5" customHeight="1">
      <c r="A152" s="616" t="s">
        <v>155</v>
      </c>
      <c r="B152" s="616"/>
      <c r="C152" s="616"/>
      <c r="D152" s="616"/>
      <c r="E152" s="616"/>
      <c r="F152" s="616"/>
      <c r="G152" s="616"/>
      <c r="H152" s="616"/>
      <c r="I152" s="616"/>
      <c r="J152" s="616"/>
      <c r="K152" s="616"/>
      <c r="L152" s="616"/>
      <c r="M152" s="616"/>
      <c r="N152" s="616"/>
      <c r="O152" s="616"/>
      <c r="P152" s="616"/>
      <c r="Q152" s="616"/>
    </row>
    <row r="153" spans="1:17" ht="12" customHeight="1">
      <c r="A153" s="487">
        <v>2002</v>
      </c>
      <c r="B153" s="488">
        <v>30.758596931054665</v>
      </c>
      <c r="C153" s="488">
        <v>57.58593149724862</v>
      </c>
      <c r="D153" s="488">
        <v>82.34758778490048</v>
      </c>
      <c r="E153" s="488">
        <v>85.24601101049016</v>
      </c>
      <c r="F153" s="488">
        <v>149.8793776603147</v>
      </c>
      <c r="G153" s="488">
        <v>126.22412455319247</v>
      </c>
      <c r="H153" s="488">
        <v>124.07016942514007</v>
      </c>
      <c r="I153" s="488">
        <v>139.27144291082152</v>
      </c>
      <c r="J153" s="488">
        <v>88.30333256519846</v>
      </c>
      <c r="K153" s="488">
        <v>55.90572879490171</v>
      </c>
      <c r="L153" s="488">
        <v>132.51237879997942</v>
      </c>
      <c r="M153" s="488">
        <v>42.45233692952508</v>
      </c>
      <c r="N153" s="488"/>
      <c r="O153" s="462"/>
      <c r="P153" s="463"/>
      <c r="Q153" s="464"/>
    </row>
    <row r="154" spans="1:17" ht="12" customHeight="1">
      <c r="A154" s="487">
        <v>2003</v>
      </c>
      <c r="B154" s="488">
        <v>27.512951430724303</v>
      </c>
      <c r="C154" s="488">
        <v>48.516949152542374</v>
      </c>
      <c r="D154" s="488">
        <v>90.24540960451978</v>
      </c>
      <c r="E154" s="488">
        <v>80.12888418079096</v>
      </c>
      <c r="F154" s="488">
        <v>112.2</v>
      </c>
      <c r="G154" s="488">
        <v>109.5</v>
      </c>
      <c r="H154" s="488">
        <v>79.9</v>
      </c>
      <c r="I154" s="488">
        <v>91.36946798493409</v>
      </c>
      <c r="J154" s="488">
        <v>76.8</v>
      </c>
      <c r="K154" s="488">
        <v>59.6</v>
      </c>
      <c r="L154" s="488">
        <v>47.8</v>
      </c>
      <c r="M154" s="488">
        <v>58</v>
      </c>
      <c r="N154" s="462">
        <v>73.46447186279262</v>
      </c>
      <c r="O154" s="463">
        <v>21.33891213389122</v>
      </c>
      <c r="P154" s="463">
        <v>36.62380965336612</v>
      </c>
      <c r="Q154" s="464">
        <v>-20.903673169361873</v>
      </c>
    </row>
    <row r="155" spans="1:17" ht="12" customHeight="1">
      <c r="A155" s="487">
        <v>2004</v>
      </c>
      <c r="B155" s="488">
        <v>21.077565913371</v>
      </c>
      <c r="C155" s="488">
        <v>47.4</v>
      </c>
      <c r="D155" s="488">
        <v>232.75364877589456</v>
      </c>
      <c r="E155" s="488">
        <v>69.1</v>
      </c>
      <c r="F155" s="488">
        <v>94.4</v>
      </c>
      <c r="G155" s="488">
        <v>187.7</v>
      </c>
      <c r="H155" s="488">
        <v>108.61287664783428</v>
      </c>
      <c r="I155" s="488">
        <v>81.2</v>
      </c>
      <c r="J155" s="488">
        <v>72.00741525423729</v>
      </c>
      <c r="K155" s="488">
        <v>91.44891713747646</v>
      </c>
      <c r="L155" s="488">
        <v>106.4</v>
      </c>
      <c r="M155" s="488">
        <v>51.921492467043315</v>
      </c>
      <c r="N155" s="462">
        <v>97.00182634965473</v>
      </c>
      <c r="O155" s="463">
        <v>-70.31195843183859</v>
      </c>
      <c r="P155" s="463">
        <v>-13.76393081414565</v>
      </c>
      <c r="Q155" s="464">
        <v>50.29420081028131</v>
      </c>
    </row>
    <row r="156" spans="1:17" ht="12" customHeight="1">
      <c r="A156" s="487">
        <v>2005</v>
      </c>
      <c r="B156" s="488">
        <v>33.28625235404896</v>
      </c>
      <c r="C156" s="488">
        <v>18</v>
      </c>
      <c r="D156" s="488">
        <v>101.97151600753295</v>
      </c>
      <c r="E156" s="488">
        <v>77.65124764595103</v>
      </c>
      <c r="F156" s="488">
        <v>98.4</v>
      </c>
      <c r="G156" s="488">
        <v>123.09322033898304</v>
      </c>
      <c r="H156" s="488">
        <v>123.5</v>
      </c>
      <c r="I156" s="488">
        <v>103.4</v>
      </c>
      <c r="J156" s="488">
        <v>170.1271186440678</v>
      </c>
      <c r="K156" s="488">
        <v>77.5</v>
      </c>
      <c r="L156" s="488">
        <v>75.4</v>
      </c>
      <c r="M156" s="488">
        <v>56.1</v>
      </c>
      <c r="N156" s="462">
        <v>88.20244624921531</v>
      </c>
      <c r="O156" s="463">
        <v>-23.850060599065046</v>
      </c>
      <c r="P156" s="463">
        <v>12.375177490522486</v>
      </c>
      <c r="Q156" s="464">
        <v>-37.647973800620036</v>
      </c>
    </row>
    <row r="157" spans="1:17" ht="12" customHeight="1">
      <c r="A157" s="487">
        <v>2006</v>
      </c>
      <c r="B157" s="488">
        <v>35.3</v>
      </c>
      <c r="C157" s="488">
        <v>33</v>
      </c>
      <c r="D157" s="488">
        <v>101.5</v>
      </c>
      <c r="E157" s="488">
        <v>106</v>
      </c>
      <c r="F157" s="488">
        <v>139.4</v>
      </c>
      <c r="G157" s="488">
        <v>150.50317796610167</v>
      </c>
      <c r="H157" s="488">
        <v>139.7</v>
      </c>
      <c r="I157" s="488">
        <v>112</v>
      </c>
      <c r="J157" s="488">
        <v>102.4</v>
      </c>
      <c r="K157" s="488">
        <v>61</v>
      </c>
      <c r="L157" s="488">
        <v>124.2</v>
      </c>
      <c r="M157" s="488">
        <v>47.2</v>
      </c>
      <c r="N157" s="462">
        <v>96.01693149717515</v>
      </c>
      <c r="O157" s="463">
        <v>4.433497536945813</v>
      </c>
      <c r="P157" s="463">
        <v>36.50778733563228</v>
      </c>
      <c r="Q157" s="464">
        <v>19.440983625776905</v>
      </c>
    </row>
    <row r="158" spans="1:17" ht="12" customHeight="1">
      <c r="A158" s="487">
        <v>2007</v>
      </c>
      <c r="B158" s="488">
        <v>116.31650188323917</v>
      </c>
      <c r="C158" s="488">
        <v>40.8103813559322</v>
      </c>
      <c r="D158" s="488">
        <v>92.6</v>
      </c>
      <c r="E158" s="488">
        <v>87.6</v>
      </c>
      <c r="F158" s="488">
        <v>96.5</v>
      </c>
      <c r="G158" s="488">
        <v>136.1</v>
      </c>
      <c r="H158" s="488">
        <v>109.5</v>
      </c>
      <c r="I158" s="488">
        <v>115</v>
      </c>
      <c r="J158" s="488">
        <v>138.6</v>
      </c>
      <c r="K158" s="488">
        <v>99.9</v>
      </c>
      <c r="L158" s="488">
        <v>86</v>
      </c>
      <c r="M158" s="488">
        <v>56.4</v>
      </c>
      <c r="N158" s="462">
        <v>97.94390693659763</v>
      </c>
      <c r="O158" s="463">
        <v>-5.399568034557236</v>
      </c>
      <c r="P158" s="463">
        <v>-17.35849056603774</v>
      </c>
      <c r="Q158" s="464">
        <v>22.308514589982362</v>
      </c>
    </row>
    <row r="159" spans="1:17" ht="12" customHeight="1">
      <c r="A159" s="487">
        <v>2008</v>
      </c>
      <c r="B159" s="488">
        <v>43.2</v>
      </c>
      <c r="C159" s="488">
        <v>42</v>
      </c>
      <c r="D159" s="488">
        <v>79.9</v>
      </c>
      <c r="E159" s="488">
        <v>124.3</v>
      </c>
      <c r="F159" s="488"/>
      <c r="G159" s="488"/>
      <c r="H159" s="488"/>
      <c r="I159" s="488"/>
      <c r="J159" s="488"/>
      <c r="K159" s="488"/>
      <c r="L159" s="488"/>
      <c r="M159" s="488"/>
      <c r="N159" s="462">
        <v>72.35</v>
      </c>
      <c r="O159" s="463">
        <v>55.569461827284094</v>
      </c>
      <c r="P159" s="463">
        <v>41.89497716894978</v>
      </c>
      <c r="Q159" s="464">
        <v>-14.207845748596986</v>
      </c>
    </row>
    <row r="160" spans="1:17" ht="12" customHeight="1">
      <c r="A160" s="498"/>
      <c r="B160" s="499"/>
      <c r="C160" s="499"/>
      <c r="D160" s="499"/>
      <c r="E160" s="499"/>
      <c r="F160" s="499"/>
      <c r="G160" s="499"/>
      <c r="H160" s="499"/>
      <c r="I160" s="499"/>
      <c r="J160" s="499"/>
      <c r="K160" s="499"/>
      <c r="L160" s="499"/>
      <c r="M160" s="499"/>
      <c r="N160" s="499"/>
      <c r="O160" s="500"/>
      <c r="P160" s="499"/>
      <c r="Q160" s="465"/>
    </row>
    <row r="161" spans="1:17" ht="12" customHeight="1">
      <c r="A161" s="498"/>
      <c r="B161" s="499"/>
      <c r="C161" s="499"/>
      <c r="D161" s="499"/>
      <c r="E161" s="499"/>
      <c r="F161" s="499"/>
      <c r="G161" s="499"/>
      <c r="H161" s="499"/>
      <c r="I161" s="499"/>
      <c r="J161" s="499"/>
      <c r="K161" s="499"/>
      <c r="L161" s="499"/>
      <c r="M161" s="499"/>
      <c r="N161" s="499"/>
      <c r="O161" s="500"/>
      <c r="P161" s="499"/>
      <c r="Q161" s="465"/>
    </row>
    <row r="162" spans="1:17" ht="12" customHeight="1">
      <c r="A162" s="616" t="s">
        <v>156</v>
      </c>
      <c r="B162" s="616"/>
      <c r="C162" s="616"/>
      <c r="D162" s="616"/>
      <c r="E162" s="616"/>
      <c r="F162" s="616"/>
      <c r="G162" s="616"/>
      <c r="H162" s="616"/>
      <c r="I162" s="616"/>
      <c r="J162" s="616"/>
      <c r="K162" s="616"/>
      <c r="L162" s="616"/>
      <c r="M162" s="616"/>
      <c r="N162" s="616"/>
      <c r="O162" s="616"/>
      <c r="P162" s="616"/>
      <c r="Q162" s="616"/>
    </row>
    <row r="163" spans="1:17" ht="12" customHeight="1">
      <c r="A163" s="487">
        <v>2002</v>
      </c>
      <c r="B163" s="488">
        <v>35.729829555479746</v>
      </c>
      <c r="C163" s="488">
        <v>56.34831123535044</v>
      </c>
      <c r="D163" s="488">
        <v>81.37788298379888</v>
      </c>
      <c r="E163" s="488">
        <v>93.15474582451697</v>
      </c>
      <c r="F163" s="488">
        <v>86.83118653637618</v>
      </c>
      <c r="G163" s="488">
        <v>91.58320153228807</v>
      </c>
      <c r="H163" s="488">
        <v>96.73595284629448</v>
      </c>
      <c r="I163" s="488">
        <v>80.7767785066571</v>
      </c>
      <c r="J163" s="488">
        <v>97.76769933691098</v>
      </c>
      <c r="K163" s="488">
        <v>81.32106216257652</v>
      </c>
      <c r="L163" s="488">
        <v>69.63690697753702</v>
      </c>
      <c r="M163" s="488">
        <v>62.490941066441074</v>
      </c>
      <c r="N163" s="488"/>
      <c r="O163" s="462"/>
      <c r="P163" s="463"/>
      <c r="Q163" s="464"/>
    </row>
    <row r="164" spans="1:17" ht="12" customHeight="1">
      <c r="A164" s="487">
        <v>2003</v>
      </c>
      <c r="B164" s="488">
        <v>46.17738423654846</v>
      </c>
      <c r="C164" s="488">
        <v>46.94297237805167</v>
      </c>
      <c r="D164" s="488">
        <v>70.83164303842479</v>
      </c>
      <c r="E164" s="488">
        <v>69.97035896854653</v>
      </c>
      <c r="F164" s="488">
        <v>88.2</v>
      </c>
      <c r="G164" s="488">
        <v>98.9</v>
      </c>
      <c r="H164" s="488">
        <v>88.5</v>
      </c>
      <c r="I164" s="488">
        <v>77.3122075503212</v>
      </c>
      <c r="J164" s="488">
        <v>95.9</v>
      </c>
      <c r="K164" s="488">
        <v>79</v>
      </c>
      <c r="L164" s="488">
        <v>71.6</v>
      </c>
      <c r="M164" s="488">
        <v>73</v>
      </c>
      <c r="N164" s="462">
        <v>75.5278805143244</v>
      </c>
      <c r="O164" s="463">
        <v>1.9553072625698404</v>
      </c>
      <c r="P164" s="463">
        <v>16.816931789178174</v>
      </c>
      <c r="Q164" s="464">
        <v>-2.9365247968814585</v>
      </c>
    </row>
    <row r="165" spans="1:17" ht="12" customHeight="1">
      <c r="A165" s="487">
        <v>2004</v>
      </c>
      <c r="B165" s="488">
        <v>33.34485201091139</v>
      </c>
      <c r="C165" s="488">
        <v>36.1</v>
      </c>
      <c r="D165" s="488">
        <v>57.638744863883474</v>
      </c>
      <c r="E165" s="488">
        <v>92.8</v>
      </c>
      <c r="F165" s="488">
        <v>82.7</v>
      </c>
      <c r="G165" s="488">
        <v>82.6</v>
      </c>
      <c r="H165" s="488">
        <v>74.41135495385626</v>
      </c>
      <c r="I165" s="488">
        <v>92</v>
      </c>
      <c r="J165" s="488">
        <v>98.00545450005225</v>
      </c>
      <c r="K165" s="488">
        <v>59.355331864265814</v>
      </c>
      <c r="L165" s="488">
        <v>64.4</v>
      </c>
      <c r="M165" s="488">
        <v>48.91674837152266</v>
      </c>
      <c r="N165" s="462">
        <v>68.52270721370765</v>
      </c>
      <c r="O165" s="463">
        <v>61.002811943860735</v>
      </c>
      <c r="P165" s="463">
        <v>32.62758883617557</v>
      </c>
      <c r="Q165" s="464">
        <v>-6.001462121663974</v>
      </c>
    </row>
    <row r="166" spans="1:17" ht="12" customHeight="1">
      <c r="A166" s="487">
        <v>2005</v>
      </c>
      <c r="B166" s="488">
        <v>31.827137894719687</v>
      </c>
      <c r="C166" s="488">
        <v>62.7</v>
      </c>
      <c r="D166" s="488">
        <v>54.39397675340465</v>
      </c>
      <c r="E166" s="488">
        <v>61.725358341274536</v>
      </c>
      <c r="F166" s="488">
        <v>96.5</v>
      </c>
      <c r="G166" s="488">
        <v>80.54650866689525</v>
      </c>
      <c r="H166" s="488">
        <v>73.1</v>
      </c>
      <c r="I166" s="488">
        <v>83.1</v>
      </c>
      <c r="J166" s="488">
        <v>84.97255180376958</v>
      </c>
      <c r="K166" s="488">
        <v>84.8</v>
      </c>
      <c r="L166" s="488">
        <v>84</v>
      </c>
      <c r="M166" s="488">
        <v>69.2</v>
      </c>
      <c r="N166" s="462">
        <v>72.2387944550053</v>
      </c>
      <c r="O166" s="463">
        <v>13.478296725953202</v>
      </c>
      <c r="P166" s="463">
        <v>-33.485605235695544</v>
      </c>
      <c r="Q166" s="464">
        <v>-4.20091540100455</v>
      </c>
    </row>
    <row r="167" spans="1:17" ht="12" customHeight="1">
      <c r="A167" s="487">
        <v>2006</v>
      </c>
      <c r="B167" s="488">
        <v>42.6</v>
      </c>
      <c r="C167" s="488">
        <v>49.7</v>
      </c>
      <c r="D167" s="488">
        <v>105.8</v>
      </c>
      <c r="E167" s="488">
        <v>73.8</v>
      </c>
      <c r="F167" s="488">
        <v>80.2</v>
      </c>
      <c r="G167" s="488">
        <v>76.8</v>
      </c>
      <c r="H167" s="488">
        <v>78.1</v>
      </c>
      <c r="I167" s="488">
        <v>73.5</v>
      </c>
      <c r="J167" s="488">
        <v>79.7</v>
      </c>
      <c r="K167" s="488">
        <v>63.7</v>
      </c>
      <c r="L167" s="488">
        <v>73.9</v>
      </c>
      <c r="M167" s="488">
        <v>61.6</v>
      </c>
      <c r="N167" s="462">
        <v>71.61666666666667</v>
      </c>
      <c r="O167" s="463">
        <v>-30.245746691871457</v>
      </c>
      <c r="P167" s="463">
        <v>19.561881831395358</v>
      </c>
      <c r="Q167" s="464">
        <v>29.07882868453433</v>
      </c>
    </row>
    <row r="168" spans="1:17" ht="12" customHeight="1">
      <c r="A168" s="487">
        <v>2007</v>
      </c>
      <c r="B168" s="488">
        <v>35.08386828394682</v>
      </c>
      <c r="C168" s="488">
        <v>58.722826375448975</v>
      </c>
      <c r="D168" s="488">
        <v>97.1</v>
      </c>
      <c r="E168" s="488">
        <v>98.6</v>
      </c>
      <c r="F168" s="488">
        <v>98.9</v>
      </c>
      <c r="G168" s="488">
        <v>93.2</v>
      </c>
      <c r="H168" s="488">
        <v>80.9</v>
      </c>
      <c r="I168" s="488">
        <v>88</v>
      </c>
      <c r="J168" s="488">
        <v>115.2</v>
      </c>
      <c r="K168" s="488">
        <v>61.8</v>
      </c>
      <c r="L168" s="488">
        <v>96.7</v>
      </c>
      <c r="M168" s="488">
        <v>90.1</v>
      </c>
      <c r="N168" s="462">
        <v>84.52555788828299</v>
      </c>
      <c r="O168" s="463">
        <v>1.544799176107106</v>
      </c>
      <c r="P168" s="463">
        <v>33.604336043360426</v>
      </c>
      <c r="Q168" s="464">
        <v>6.475430179991067</v>
      </c>
    </row>
    <row r="169" spans="1:17" ht="12" customHeight="1">
      <c r="A169" s="487">
        <v>2008</v>
      </c>
      <c r="B169" s="488">
        <v>39</v>
      </c>
      <c r="C169" s="488">
        <v>45</v>
      </c>
      <c r="D169" s="488">
        <v>77.3</v>
      </c>
      <c r="E169" s="488">
        <v>95.4</v>
      </c>
      <c r="F169" s="488"/>
      <c r="G169" s="488"/>
      <c r="H169" s="488"/>
      <c r="I169" s="488"/>
      <c r="J169" s="488"/>
      <c r="K169" s="488"/>
      <c r="L169" s="488"/>
      <c r="M169" s="488"/>
      <c r="N169" s="462">
        <v>64.175</v>
      </c>
      <c r="O169" s="463">
        <v>23.415265200517478</v>
      </c>
      <c r="P169" s="463">
        <v>-3.2454361054766623</v>
      </c>
      <c r="Q169" s="464">
        <v>-11.331929542421372</v>
      </c>
    </row>
    <row r="170" spans="1:17" ht="12" customHeight="1">
      <c r="A170" s="498"/>
      <c r="B170" s="499"/>
      <c r="C170" s="499"/>
      <c r="D170" s="499"/>
      <c r="E170" s="499"/>
      <c r="F170" s="499"/>
      <c r="G170" s="499"/>
      <c r="H170" s="499"/>
      <c r="I170" s="499"/>
      <c r="J170" s="499"/>
      <c r="K170" s="499"/>
      <c r="L170" s="499"/>
      <c r="M170" s="499"/>
      <c r="N170" s="499"/>
      <c r="O170" s="500"/>
      <c r="P170" s="499"/>
      <c r="Q170" s="465"/>
    </row>
    <row r="171" spans="1:17" ht="12" customHeight="1">
      <c r="A171" s="498"/>
      <c r="B171" s="499"/>
      <c r="C171" s="499"/>
      <c r="D171" s="499"/>
      <c r="E171" s="499"/>
      <c r="F171" s="499"/>
      <c r="G171" s="499"/>
      <c r="H171" s="499"/>
      <c r="I171" s="499"/>
      <c r="J171" s="499"/>
      <c r="K171" s="499"/>
      <c r="L171" s="499"/>
      <c r="M171" s="499"/>
      <c r="N171" s="499"/>
      <c r="O171" s="500"/>
      <c r="P171" s="499"/>
      <c r="Q171" s="465"/>
    </row>
    <row r="172" spans="1:17" ht="12" customHeight="1">
      <c r="A172" s="616" t="s">
        <v>161</v>
      </c>
      <c r="B172" s="616"/>
      <c r="C172" s="616"/>
      <c r="D172" s="616"/>
      <c r="E172" s="616"/>
      <c r="F172" s="616"/>
      <c r="G172" s="616"/>
      <c r="H172" s="616"/>
      <c r="I172" s="616"/>
      <c r="J172" s="616"/>
      <c r="K172" s="616"/>
      <c r="L172" s="616"/>
      <c r="M172" s="616"/>
      <c r="N172" s="616"/>
      <c r="O172" s="616"/>
      <c r="P172" s="616"/>
      <c r="Q172" s="616"/>
    </row>
    <row r="173" spans="1:17" ht="12" customHeight="1">
      <c r="A173" s="487">
        <v>2002</v>
      </c>
      <c r="B173" s="497">
        <v>28.26990511509992</v>
      </c>
      <c r="C173" s="497">
        <v>59.15159952138481</v>
      </c>
      <c r="D173" s="497">
        <v>51.708957910440844</v>
      </c>
      <c r="E173" s="497">
        <v>107.55271671585056</v>
      </c>
      <c r="F173" s="497">
        <v>63.41411627411334</v>
      </c>
      <c r="G173" s="497">
        <v>58.53537050769447</v>
      </c>
      <c r="H173" s="497">
        <v>86.38381329218753</v>
      </c>
      <c r="I173" s="497">
        <v>79.50631435183003</v>
      </c>
      <c r="J173" s="497">
        <v>82.68324631360149</v>
      </c>
      <c r="K173" s="497">
        <v>49.01415331171209</v>
      </c>
      <c r="L173" s="497">
        <v>61.102459248663564</v>
      </c>
      <c r="M173" s="497">
        <v>35.58802376472823</v>
      </c>
      <c r="N173" s="497"/>
      <c r="O173" s="462"/>
      <c r="P173" s="463"/>
      <c r="Q173" s="464"/>
    </row>
    <row r="174" spans="1:17" ht="12" customHeight="1">
      <c r="A174" s="487">
        <v>2003</v>
      </c>
      <c r="B174" s="497">
        <v>29.74821616866794</v>
      </c>
      <c r="C174" s="497">
        <v>36.482028944878806</v>
      </c>
      <c r="D174" s="497">
        <v>72.17541259399486</v>
      </c>
      <c r="E174" s="497">
        <v>59.32081356265564</v>
      </c>
      <c r="F174" s="497">
        <v>91.2</v>
      </c>
      <c r="G174" s="497">
        <v>102</v>
      </c>
      <c r="H174" s="497">
        <v>72.7</v>
      </c>
      <c r="I174" s="497">
        <v>75.53114622090435</v>
      </c>
      <c r="J174" s="497">
        <v>96.9</v>
      </c>
      <c r="K174" s="497">
        <v>65.8</v>
      </c>
      <c r="L174" s="497">
        <v>70.5</v>
      </c>
      <c r="M174" s="497">
        <v>44.7</v>
      </c>
      <c r="N174" s="462">
        <v>68.08813479092512</v>
      </c>
      <c r="O174" s="463">
        <v>-36.595744680851055</v>
      </c>
      <c r="P174" s="463">
        <v>25.604052350619085</v>
      </c>
      <c r="Q174" s="464">
        <v>7.097415574843052</v>
      </c>
    </row>
    <row r="175" spans="1:17" ht="12" customHeight="1">
      <c r="A175" s="487">
        <v>2004</v>
      </c>
      <c r="B175" s="497">
        <v>27.644092998841295</v>
      </c>
      <c r="C175" s="497">
        <v>29</v>
      </c>
      <c r="D175" s="497">
        <v>38.44246704851574</v>
      </c>
      <c r="E175" s="497">
        <v>46.1</v>
      </c>
      <c r="F175" s="497">
        <v>93.6</v>
      </c>
      <c r="G175" s="497">
        <v>58.3</v>
      </c>
      <c r="H175" s="497">
        <v>64.41667547373795</v>
      </c>
      <c r="I175" s="497">
        <v>102.9</v>
      </c>
      <c r="J175" s="497">
        <v>89.81935552672725</v>
      </c>
      <c r="K175" s="497">
        <v>57.504055776060504</v>
      </c>
      <c r="L175" s="497">
        <v>52.5</v>
      </c>
      <c r="M175" s="497">
        <v>29.518322912253154</v>
      </c>
      <c r="N175" s="462">
        <v>57.478747478011314</v>
      </c>
      <c r="O175" s="463">
        <v>19.919462873754146</v>
      </c>
      <c r="P175" s="463">
        <v>-22.286972764949674</v>
      </c>
      <c r="Q175" s="464">
        <v>-28.595013535429594</v>
      </c>
    </row>
    <row r="176" spans="1:17" ht="12" customHeight="1">
      <c r="A176" s="487">
        <v>2005</v>
      </c>
      <c r="B176" s="497">
        <v>34.575870072124324</v>
      </c>
      <c r="C176" s="497">
        <v>19.9</v>
      </c>
      <c r="D176" s="497">
        <v>42.56449569964811</v>
      </c>
      <c r="E176" s="497">
        <v>50.284918068693884</v>
      </c>
      <c r="F176" s="497">
        <v>79.9</v>
      </c>
      <c r="G176" s="497">
        <v>65.02332570124776</v>
      </c>
      <c r="H176" s="497">
        <v>59.3</v>
      </c>
      <c r="I176" s="497">
        <v>82.6</v>
      </c>
      <c r="J176" s="497">
        <v>66.4345857041916</v>
      </c>
      <c r="K176" s="497">
        <v>51.3</v>
      </c>
      <c r="L176" s="497">
        <v>91.1</v>
      </c>
      <c r="M176" s="497">
        <v>51</v>
      </c>
      <c r="N176" s="462">
        <v>57.831932937158804</v>
      </c>
      <c r="O176" s="463">
        <v>18.138174180481588</v>
      </c>
      <c r="P176" s="463">
        <v>9.077913381114712</v>
      </c>
      <c r="Q176" s="464">
        <v>4.347951951694423</v>
      </c>
    </row>
    <row r="177" spans="1:17" ht="12" customHeight="1">
      <c r="A177" s="487">
        <v>2006</v>
      </c>
      <c r="B177" s="488">
        <v>17.6</v>
      </c>
      <c r="C177" s="497">
        <v>47.6</v>
      </c>
      <c r="D177" s="497">
        <v>114.7</v>
      </c>
      <c r="E177" s="497">
        <v>73.5</v>
      </c>
      <c r="F177" s="497">
        <v>74.6</v>
      </c>
      <c r="G177" s="497">
        <v>80.3</v>
      </c>
      <c r="H177" s="497">
        <v>76.8</v>
      </c>
      <c r="I177" s="497">
        <v>68.1</v>
      </c>
      <c r="J177" s="497">
        <v>87</v>
      </c>
      <c r="K177" s="497">
        <v>60.4</v>
      </c>
      <c r="L177" s="497">
        <v>56.4</v>
      </c>
      <c r="M177" s="497">
        <v>43.8</v>
      </c>
      <c r="N177" s="462">
        <v>66.73333333333333</v>
      </c>
      <c r="O177" s="463">
        <v>-35.91979075850043</v>
      </c>
      <c r="P177" s="463">
        <v>46.167087116642314</v>
      </c>
      <c r="Q177" s="464">
        <v>72.00034739074286</v>
      </c>
    </row>
    <row r="178" spans="1:17" ht="12" customHeight="1">
      <c r="A178" s="487">
        <v>2007</v>
      </c>
      <c r="B178" s="488">
        <v>36.19147541486095</v>
      </c>
      <c r="C178" s="497">
        <v>27.771808836211783</v>
      </c>
      <c r="D178" s="497">
        <v>104.2</v>
      </c>
      <c r="E178" s="497">
        <v>68</v>
      </c>
      <c r="F178" s="497">
        <v>79.2</v>
      </c>
      <c r="G178" s="497">
        <v>87.5</v>
      </c>
      <c r="H178" s="497">
        <v>77.1</v>
      </c>
      <c r="I178" s="497">
        <v>65.8</v>
      </c>
      <c r="J178" s="497">
        <v>77.6</v>
      </c>
      <c r="K178" s="497">
        <v>56.6</v>
      </c>
      <c r="L178" s="497">
        <v>114.5</v>
      </c>
      <c r="M178" s="497">
        <v>102.8</v>
      </c>
      <c r="N178" s="462">
        <v>74.77194035425606</v>
      </c>
      <c r="O178" s="463">
        <v>-34.740882917466415</v>
      </c>
      <c r="P178" s="463">
        <v>-7.482993197278912</v>
      </c>
      <c r="Q178" s="464">
        <v>-6.802176696498521</v>
      </c>
    </row>
    <row r="179" spans="1:17" ht="12" customHeight="1">
      <c r="A179" s="487">
        <v>2008</v>
      </c>
      <c r="B179" s="488">
        <v>45.5</v>
      </c>
      <c r="C179" s="497">
        <v>44</v>
      </c>
      <c r="D179" s="497">
        <v>76</v>
      </c>
      <c r="E179" s="497">
        <v>59.8</v>
      </c>
      <c r="F179" s="497"/>
      <c r="G179" s="497"/>
      <c r="H179" s="497"/>
      <c r="I179" s="497"/>
      <c r="J179" s="497"/>
      <c r="K179" s="497"/>
      <c r="L179" s="497"/>
      <c r="M179" s="497"/>
      <c r="N179" s="462">
        <v>56.325</v>
      </c>
      <c r="O179" s="463">
        <v>-21.315789473684212</v>
      </c>
      <c r="P179" s="463">
        <v>-12.058823529411768</v>
      </c>
      <c r="Q179" s="464">
        <v>-4.599903954385914</v>
      </c>
    </row>
    <row r="180" spans="1:17" ht="12" customHeight="1">
      <c r="A180" s="498"/>
      <c r="B180" s="499"/>
      <c r="C180" s="499"/>
      <c r="D180" s="499"/>
      <c r="E180" s="499"/>
      <c r="F180" s="499"/>
      <c r="G180" s="499"/>
      <c r="H180" s="499"/>
      <c r="I180" s="499"/>
      <c r="J180" s="499"/>
      <c r="K180" s="499"/>
      <c r="L180" s="499"/>
      <c r="M180" s="499"/>
      <c r="N180" s="499"/>
      <c r="O180" s="500"/>
      <c r="P180" s="499"/>
      <c r="Q180" s="465"/>
    </row>
    <row r="181" spans="1:17" ht="12" customHeight="1">
      <c r="A181" s="498"/>
      <c r="B181" s="499"/>
      <c r="C181" s="499"/>
      <c r="D181" s="499"/>
      <c r="E181" s="499"/>
      <c r="F181" s="499"/>
      <c r="G181" s="499"/>
      <c r="H181" s="499"/>
      <c r="I181" s="499"/>
      <c r="J181" s="499"/>
      <c r="K181" s="499"/>
      <c r="L181" s="499"/>
      <c r="M181" s="499"/>
      <c r="N181" s="499"/>
      <c r="O181" s="500"/>
      <c r="P181" s="499"/>
      <c r="Q181" s="465"/>
    </row>
    <row r="182" spans="1:17" ht="10.5" customHeight="1">
      <c r="A182" s="616" t="s">
        <v>162</v>
      </c>
      <c r="B182" s="616"/>
      <c r="C182" s="616"/>
      <c r="D182" s="616"/>
      <c r="E182" s="616"/>
      <c r="F182" s="616"/>
      <c r="G182" s="616"/>
      <c r="H182" s="616"/>
      <c r="I182" s="616"/>
      <c r="J182" s="616"/>
      <c r="K182" s="616"/>
      <c r="L182" s="616"/>
      <c r="M182" s="616"/>
      <c r="N182" s="616"/>
      <c r="O182" s="616"/>
      <c r="P182" s="616"/>
      <c r="Q182" s="616"/>
    </row>
    <row r="183" spans="1:17" ht="12" customHeight="1">
      <c r="A183" s="487">
        <v>2002</v>
      </c>
      <c r="B183" s="488">
        <v>42.30065646052268</v>
      </c>
      <c r="C183" s="488">
        <v>53.87912881262507</v>
      </c>
      <c r="D183" s="488">
        <v>107.51077023953601</v>
      </c>
      <c r="E183" s="488">
        <v>80.472773350269</v>
      </c>
      <c r="F183" s="488">
        <v>107.45733546307501</v>
      </c>
      <c r="G183" s="488">
        <v>120.69228588546845</v>
      </c>
      <c r="H183" s="488">
        <v>105.85429216924493</v>
      </c>
      <c r="I183" s="488">
        <v>81.89582581812516</v>
      </c>
      <c r="J183" s="488">
        <v>111.05433962589719</v>
      </c>
      <c r="K183" s="488">
        <v>109.77752970414483</v>
      </c>
      <c r="L183" s="488">
        <v>77.1541924963752</v>
      </c>
      <c r="M183" s="488">
        <v>86.18748207494036</v>
      </c>
      <c r="N183" s="488"/>
      <c r="O183" s="463"/>
      <c r="P183" s="463"/>
      <c r="Q183" s="464"/>
    </row>
    <row r="184" spans="1:17" ht="12" customHeight="1">
      <c r="A184" s="487">
        <v>2003</v>
      </c>
      <c r="B184" s="488">
        <v>60.64847128323726</v>
      </c>
      <c r="C184" s="488">
        <v>56.1570868511196</v>
      </c>
      <c r="D184" s="488">
        <v>69.64794951261904</v>
      </c>
      <c r="E184" s="488">
        <v>79.35057118911956</v>
      </c>
      <c r="F184" s="488">
        <v>85.5</v>
      </c>
      <c r="G184" s="488">
        <v>96.2</v>
      </c>
      <c r="H184" s="488">
        <v>102.4</v>
      </c>
      <c r="I184" s="488">
        <v>78.88090805289475</v>
      </c>
      <c r="J184" s="488">
        <v>95.1</v>
      </c>
      <c r="K184" s="488">
        <v>90.6</v>
      </c>
      <c r="L184" s="488">
        <v>72.7</v>
      </c>
      <c r="M184" s="488">
        <v>97.9</v>
      </c>
      <c r="N184" s="462">
        <v>82.09041557408251</v>
      </c>
      <c r="O184" s="463">
        <v>34.66299862448419</v>
      </c>
      <c r="P184" s="463">
        <v>13.589581274546994</v>
      </c>
      <c r="Q184" s="464">
        <v>-9.14483278877403</v>
      </c>
    </row>
    <row r="185" spans="1:17" ht="12" customHeight="1">
      <c r="A185" s="487">
        <v>2004</v>
      </c>
      <c r="B185" s="488">
        <v>38.36613475675949</v>
      </c>
      <c r="C185" s="488">
        <v>42.3</v>
      </c>
      <c r="D185" s="488">
        <v>74.54707037072451</v>
      </c>
      <c r="E185" s="488">
        <v>133.9</v>
      </c>
      <c r="F185" s="488">
        <v>73</v>
      </c>
      <c r="G185" s="488">
        <v>104</v>
      </c>
      <c r="H185" s="488">
        <v>83.214745735065</v>
      </c>
      <c r="I185" s="488">
        <v>82.5</v>
      </c>
      <c r="J185" s="488">
        <v>105.21579193079359</v>
      </c>
      <c r="K185" s="488">
        <v>60.98589885649681</v>
      </c>
      <c r="L185" s="488">
        <v>74.9</v>
      </c>
      <c r="M185" s="488">
        <v>66.00313858718579</v>
      </c>
      <c r="N185" s="462">
        <v>78.24439835308543</v>
      </c>
      <c r="O185" s="463">
        <v>79.61805787150567</v>
      </c>
      <c r="P185" s="463">
        <v>68.74484706716287</v>
      </c>
      <c r="Q185" s="464">
        <v>8.76928841478081</v>
      </c>
    </row>
    <row r="186" spans="1:17" ht="12" customHeight="1">
      <c r="A186" s="487">
        <v>2005</v>
      </c>
      <c r="B186" s="488">
        <v>29.405974565069435</v>
      </c>
      <c r="C186" s="488">
        <v>100.4</v>
      </c>
      <c r="D186" s="488">
        <v>64.81351279902354</v>
      </c>
      <c r="E186" s="488">
        <v>71.80221276021305</v>
      </c>
      <c r="F186" s="488">
        <v>111</v>
      </c>
      <c r="G186" s="488">
        <v>94.21948736409298</v>
      </c>
      <c r="H186" s="488">
        <v>85.2</v>
      </c>
      <c r="I186" s="488">
        <v>83.6</v>
      </c>
      <c r="J186" s="488">
        <v>101.30099501088381</v>
      </c>
      <c r="K186" s="488">
        <v>114.3</v>
      </c>
      <c r="L186" s="488">
        <v>77.7</v>
      </c>
      <c r="M186" s="488">
        <v>85.2</v>
      </c>
      <c r="N186" s="462">
        <v>84.91184854160691</v>
      </c>
      <c r="O186" s="463">
        <v>10.782782261563826</v>
      </c>
      <c r="P186" s="463">
        <v>-46.376241403873756</v>
      </c>
      <c r="Q186" s="464">
        <v>-7.84865741195464</v>
      </c>
    </row>
    <row r="187" spans="1:17" ht="12" customHeight="1">
      <c r="A187" s="487">
        <v>2006</v>
      </c>
      <c r="B187" s="488">
        <v>64.5</v>
      </c>
      <c r="C187" s="488">
        <v>51.7</v>
      </c>
      <c r="D187" s="488">
        <v>98</v>
      </c>
      <c r="E187" s="488">
        <v>74.1</v>
      </c>
      <c r="F187" s="488">
        <v>85</v>
      </c>
      <c r="G187" s="488">
        <v>73.6</v>
      </c>
      <c r="H187" s="488">
        <v>79.2</v>
      </c>
      <c r="I187" s="488">
        <v>78.2</v>
      </c>
      <c r="J187" s="488">
        <v>73.2</v>
      </c>
      <c r="K187" s="488">
        <v>66.5</v>
      </c>
      <c r="L187" s="488">
        <v>89.4</v>
      </c>
      <c r="M187" s="488">
        <v>77.3</v>
      </c>
      <c r="N187" s="462">
        <v>75.89166666666667</v>
      </c>
      <c r="O187" s="463">
        <v>-24.387755102040824</v>
      </c>
      <c r="P187" s="463">
        <v>3.2001621558105917</v>
      </c>
      <c r="Q187" s="464">
        <v>8.211906111809201</v>
      </c>
    </row>
    <row r="188" spans="1:17" ht="12" customHeight="1">
      <c r="A188" s="487">
        <v>2007</v>
      </c>
      <c r="B188" s="488">
        <v>34.10823063553578</v>
      </c>
      <c r="C188" s="488">
        <v>85.98491453255862</v>
      </c>
      <c r="D188" s="488">
        <v>90.9</v>
      </c>
      <c r="E188" s="488">
        <v>125.5</v>
      </c>
      <c r="F188" s="488">
        <v>116.2</v>
      </c>
      <c r="G188" s="488">
        <v>98.2</v>
      </c>
      <c r="H188" s="488">
        <v>84.2</v>
      </c>
      <c r="I188" s="488">
        <v>107.5</v>
      </c>
      <c r="J188" s="488">
        <v>148.3</v>
      </c>
      <c r="K188" s="488">
        <v>66.4</v>
      </c>
      <c r="L188" s="488">
        <v>81</v>
      </c>
      <c r="M188" s="488">
        <v>78.9</v>
      </c>
      <c r="N188" s="462">
        <v>93.09942876400787</v>
      </c>
      <c r="O188" s="463">
        <v>38.063806380638056</v>
      </c>
      <c r="P188" s="463">
        <v>69.36572199730097</v>
      </c>
      <c r="Q188" s="464">
        <v>16.716318129758754</v>
      </c>
    </row>
    <row r="189" spans="1:17" ht="12.75">
      <c r="A189" s="487">
        <v>2008</v>
      </c>
      <c r="B189" s="488">
        <v>33.3</v>
      </c>
      <c r="C189" s="488">
        <v>46</v>
      </c>
      <c r="D189" s="488">
        <v>78.5</v>
      </c>
      <c r="E189" s="488">
        <v>126.7</v>
      </c>
      <c r="F189" s="470"/>
      <c r="G189" s="470"/>
      <c r="H189" s="470"/>
      <c r="I189" s="470"/>
      <c r="J189" s="470"/>
      <c r="K189" s="470"/>
      <c r="L189" s="470"/>
      <c r="M189" s="470"/>
      <c r="N189" s="462">
        <v>71.125</v>
      </c>
      <c r="O189" s="463">
        <v>61.40127388535033</v>
      </c>
      <c r="P189" s="463">
        <v>0.9561752988047831</v>
      </c>
      <c r="Q189" s="464">
        <v>-15.451472315170452</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24" t="s">
        <v>224</v>
      </c>
      <c r="B1" s="625"/>
    </row>
    <row r="6" spans="1:2" ht="14.25">
      <c r="A6" s="626">
        <v>0</v>
      </c>
      <c r="B6" s="627" t="s">
        <v>225</v>
      </c>
    </row>
    <row r="7" spans="1:2" ht="14.25">
      <c r="A7" s="628"/>
      <c r="B7" s="627" t="s">
        <v>226</v>
      </c>
    </row>
    <row r="8" spans="1:2" ht="14.25">
      <c r="A8" s="626" t="s">
        <v>227</v>
      </c>
      <c r="B8" s="627" t="s">
        <v>228</v>
      </c>
    </row>
    <row r="9" spans="1:2" ht="14.25">
      <c r="A9" s="626" t="s">
        <v>229</v>
      </c>
      <c r="B9" s="627" t="s">
        <v>230</v>
      </c>
    </row>
    <row r="10" spans="1:2" ht="14.25">
      <c r="A10" s="626" t="s">
        <v>231</v>
      </c>
      <c r="B10" s="627" t="s">
        <v>232</v>
      </c>
    </row>
    <row r="11" spans="1:2" ht="14.25">
      <c r="A11" s="626" t="s">
        <v>233</v>
      </c>
      <c r="B11" s="627" t="s">
        <v>234</v>
      </c>
    </row>
    <row r="12" spans="1:2" ht="14.25">
      <c r="A12" s="626" t="s">
        <v>235</v>
      </c>
      <c r="B12" s="627" t="s">
        <v>236</v>
      </c>
    </row>
    <row r="13" spans="1:2" ht="14.25">
      <c r="A13" s="626" t="s">
        <v>237</v>
      </c>
      <c r="B13" s="627" t="s">
        <v>238</v>
      </c>
    </row>
    <row r="14" spans="1:2" ht="14.25">
      <c r="A14" s="626" t="s">
        <v>239</v>
      </c>
      <c r="B14" s="627" t="s">
        <v>240</v>
      </c>
    </row>
    <row r="15" spans="1:2" ht="14.25">
      <c r="A15" s="626" t="s">
        <v>241</v>
      </c>
      <c r="B15" s="627" t="s">
        <v>242</v>
      </c>
    </row>
    <row r="16" ht="14.25">
      <c r="A16" s="627"/>
    </row>
    <row r="17" spans="1:2" ht="14.25">
      <c r="A17" s="627" t="s">
        <v>243</v>
      </c>
      <c r="B17" s="629" t="s">
        <v>244</v>
      </c>
    </row>
    <row r="18" spans="1:2" ht="14.25">
      <c r="A18" s="627" t="s">
        <v>245</v>
      </c>
      <c r="B18" s="629"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zoomScale="125" zoomScaleNormal="125"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205</v>
      </c>
    </row>
    <row r="8" ht="3" customHeight="1">
      <c r="A8" s="22"/>
    </row>
    <row r="9" ht="2.25" customHeight="1">
      <c r="A9" s="22"/>
    </row>
    <row r="10" ht="9.75" customHeight="1">
      <c r="A10" s="22"/>
    </row>
    <row r="11" ht="2.25" customHeight="1">
      <c r="A11" s="22"/>
    </row>
    <row r="12" ht="51.75" customHeight="1">
      <c r="A12" s="22" t="s">
        <v>204</v>
      </c>
    </row>
    <row r="13" ht="47.25" customHeight="1">
      <c r="A13" s="22" t="s">
        <v>203</v>
      </c>
    </row>
    <row r="14" ht="50.25" customHeight="1">
      <c r="A14" s="28" t="s">
        <v>206</v>
      </c>
    </row>
    <row r="15" ht="9.75" customHeight="1">
      <c r="A15" s="22"/>
    </row>
    <row r="16" ht="2.25" customHeight="1">
      <c r="A16" s="22"/>
    </row>
    <row r="17" ht="41.25" customHeight="1">
      <c r="A17" s="22" t="s">
        <v>208</v>
      </c>
    </row>
    <row r="18" ht="9.75" customHeight="1">
      <c r="A18" s="15"/>
    </row>
    <row r="19" ht="5.25" customHeight="1" hidden="1">
      <c r="A19" s="15"/>
    </row>
    <row r="20" ht="40.5" customHeight="1">
      <c r="A20" s="22" t="s">
        <v>207</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9" t="s">
        <v>48</v>
      </c>
      <c r="B1" s="123"/>
      <c r="C1" s="123"/>
      <c r="D1" s="123"/>
      <c r="E1" s="123"/>
      <c r="F1" s="123"/>
      <c r="G1" s="123"/>
      <c r="H1" s="124"/>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21"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sheetData>
    <row r="1" spans="1:8" ht="12.75">
      <c r="A1" s="508" t="s">
        <v>171</v>
      </c>
      <c r="B1" s="509"/>
      <c r="C1" s="509"/>
      <c r="D1" s="509"/>
      <c r="E1" s="509"/>
      <c r="F1" s="509"/>
      <c r="G1" s="509"/>
      <c r="H1" s="510"/>
    </row>
    <row r="2" spans="1:8" ht="12.75">
      <c r="A2" s="511" t="s">
        <v>51</v>
      </c>
      <c r="B2" s="512"/>
      <c r="C2" s="512"/>
      <c r="D2" s="512"/>
      <c r="E2" s="512"/>
      <c r="F2" s="512"/>
      <c r="G2" s="512"/>
      <c r="H2" s="513"/>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2008-06-24T08:19:37Z</cp:lastPrinted>
  <dcterms:created xsi:type="dcterms:W3CDTF">2007-10-16T06:31:15Z</dcterms:created>
  <dcterms:modified xsi:type="dcterms:W3CDTF">2008-07-02T06:16:36Z</dcterms:modified>
  <cp:category/>
  <cp:version/>
  <cp:contentType/>
  <cp:contentStatus/>
</cp:coreProperties>
</file>