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ung" sheetId="2" r:id="rId2"/>
    <sheet name="Inhaltsverzeichnis" sheetId="3" r:id="rId3"/>
    <sheet name="Vorbemerkungen"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'Vorbemerkungen'!$A$9</definedName>
    <definedName name="_ftn2" localSheetId="4">'Aktuelle Lage '!#REF!</definedName>
    <definedName name="_ftn2" localSheetId="3">'Vorbemerkungen'!$A$10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<sst xmlns="http://schemas.openxmlformats.org/spreadsheetml/2006/main" count="2615" uniqueCount="351">
  <si>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</si>
  <si>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</si>
  <si>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</si>
  <si>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</si>
  <si>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</si>
  <si>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</si>
  <si>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</si>
  <si>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</si>
  <si>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</si>
  <si>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</si>
  <si>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</si>
  <si>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</si>
  <si>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</si>
  <si>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</si>
  <si>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</si>
  <si>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</si>
  <si>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</si>
  <si>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</si>
  <si>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</si>
  <si>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</si>
  <si>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</si>
  <si>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</si>
  <si>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</si>
  <si>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</si>
  <si>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</si>
  <si>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</si>
  <si>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</si>
  <si>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</si>
  <si>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</si>
  <si>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</si>
  <si>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</si>
  <si>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</si>
  <si>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</si>
  <si>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</si>
  <si>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</si>
  <si>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</si>
  <si>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</si>
  <si>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</si>
  <si>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</si>
  <si>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</si>
  <si>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</si>
  <si>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</si>
  <si>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</si>
  <si>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</si>
  <si>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</si>
  <si>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</si>
  <si>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</si>
  <si>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</si>
  <si>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</si>
  <si>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</si>
  <si>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</si>
  <si>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</si>
  <si>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</si>
  <si>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</si>
  <si>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</si>
  <si>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</si>
  <si>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</si>
  <si>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</si>
  <si>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</si>
  <si>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</si>
  <si>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</si>
  <si>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</si>
  <si>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</si>
  <si>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</si>
  <si>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</si>
  <si>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</si>
  <si>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</si>
  <si>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</si>
  <si>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</si>
  <si>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</si>
  <si>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</si>
  <si>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</si>
  <si>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</si>
  <si>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</si>
  <si>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</si>
  <si>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</si>
  <si>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</si>
  <si>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</si>
  <si>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</si>
  <si>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</si>
  <si>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</si>
  <si>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</si>
  <si>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</si>
  <si>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</si>
  <si>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</si>
  <si>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</si>
  <si>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</si>
  <si>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</si>
  <si>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</si>
  <si>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</si>
  <si>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</si>
  <si>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</si>
  <si>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</si>
  <si>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</si>
  <si>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</si>
  <si>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</si>
  <si>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</si>
  <si>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</si>
  <si>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</si>
  <si>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</si>
  <si>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</si>
  <si>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</si>
  <si>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</si>
  <si>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</si>
  <si>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</si>
  <si>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</si>
  <si>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</si>
  <si>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</si>
  <si>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</si>
  <si>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</si>
  <si>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</si>
  <si>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</si>
  <si>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</si>
  <si>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</si>
  <si>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Juli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</si>
  <si>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</si>
  <si>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</si>
  <si>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</si>
  <si>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</si>
  <si>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</si>
  <si>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</si>
  <si>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</si>
  <si>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</si>
  <si>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</si>
  <si>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</si>
  <si>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</si>
  <si>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</si>
  <si>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</si>
  <si>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</si>
  <si>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</si>
  <si>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</si>
  <si>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</si>
  <si>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</si>
  <si>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</si>
  <si>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</si>
  <si>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</si>
  <si>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</si>
  <si>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</si>
  <si>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</si>
  <si>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</si>
  <si>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</si>
  <si>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</si>
  <si>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</si>
  <si>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</si>
  <si>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</si>
  <si>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</si>
  <si>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</si>
  <si>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</si>
  <si>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</si>
  <si>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</si>
  <si>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</si>
  <si>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</si>
  <si>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</si>
  <si>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</si>
  <si>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</si>
  <si>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</si>
  <si>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</si>
  <si>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</si>
  <si>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</si>
  <si>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</si>
  <si>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</si>
  <si>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</si>
  <si>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</si>
  <si>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</si>
  <si>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</si>
  <si>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</si>
  <si>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</si>
  <si>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</si>
  <si>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</si>
  <si>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</si>
  <si>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</si>
  <si>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</si>
  <si>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</si>
  <si>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</si>
  <si>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1.1.2015 bis 31.7.2015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</si>
  <si>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</si>
  <si>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</si>
  <si>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</si>
  <si>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</si>
  <si>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</si>
  <si>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</si>
  <si>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</si>
  <si>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</si>
  <si>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</si>
  <si>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</si>
  <si>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</si>
  <si>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</si>
  <si>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</si>
  <si>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</si>
  <si>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</si>
  <si>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</si>
  <si>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</si>
  <si>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</si>
  <si>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</si>
  <si>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</si>
  <si>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</si>
  <si>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</si>
  <si>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</si>
  <si>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</si>
  <si>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</si>
  <si>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</si>
  <si>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</si>
  <si>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</si>
  <si>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</si>
  <si>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</si>
  <si>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</si>
  <si>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</si>
  <si>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</si>
  <si>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</si>
  <si>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</si>
  <si>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</si>
  <si>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</si>
  <si>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</si>
  <si>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</si>
  <si>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</si>
  <si>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</si>
  <si>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</si>
  <si>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</si>
  <si>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</si>
  <si>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</si>
  <si>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</si>
  <si>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</si>
  <si>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</si>
  <si>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</si>
  <si>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Juli 2015</t>
  </si>
  <si>
    <t>Grafiken</t>
  </si>
  <si>
    <t>1. Entwicklung von Auftragseingang, Umsatz und Beschäftigten</t>
  </si>
  <si>
    <t xml:space="preserve">    im Bergbau und Verarbeitenden Gewerbe</t>
  </si>
  <si>
    <t>2. Umsatz der Hauptgruppen Juli 2014/2015</t>
  </si>
  <si>
    <t>3. Umsatz insgesamt Januar 2014 bis Juli 2015</t>
  </si>
  <si>
    <t>4. Volumenindex Auftragseingang Januar 2014 bis Juli 2015</t>
  </si>
  <si>
    <t>5. Beschäftigte insgesamt Januar 2014 bis Juli 2015</t>
  </si>
  <si>
    <t>6. Entgelte je Beschäftigten Januar 2014 bis Juli 2015</t>
  </si>
  <si>
    <t>7. Umsatz je Beschäftigten Januar 2014 bis Juli 2015</t>
  </si>
  <si>
    <t>Tabellen</t>
  </si>
  <si>
    <t xml:space="preserve">1. Betriebe, Beschäftigte, geleistete Arbeitsstunden, Entgelte sowie Umsatz im Bergbau und </t>
  </si>
  <si>
    <t>2. Ausgewählte Maßzahlen im Bergbau und Verarbeitenden Gewerbe für den Monat</t>
  </si>
  <si>
    <t xml:space="preserve">    Juli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</si>
  <si>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</si>
  <si>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</si>
  <si>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</si>
  <si>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</si>
  <si>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</si>
  <si>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</si>
  <si>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</si>
  <si>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</si>
  <si>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</si>
  <si>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</si>
  <si>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</si>
  <si>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</si>
  <si>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</si>
  <si>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</si>
  <si>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</si>
  <si>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</si>
  <si>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</si>
  <si>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</si>
  <si>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</si>
  <si>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</si>
  <si>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</si>
  <si>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</si>
  <si>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</si>
  <si>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</si>
  <si>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</si>
  <si>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</si>
  <si>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</si>
  <si>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</si>
  <si>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</si>
  <si>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</si>
  <si>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</si>
  <si>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</si>
  <si>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</si>
  <si>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</si>
  <si>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</si>
  <si>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</si>
  <si>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</si>
  <si>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</si>
  <si>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</si>
  <si>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</si>
  <si>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</si>
  <si>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Juli 2015</t>
  </si>
  <si>
    <t>Im Monat Juli 2015 wurde von 846 Betrieben (Vormonat 845 Betriebe) Auskunft zum Monatsbericht im Bergbau und Verarbeitenden Gewerbe gegeben. Das waren 10 Betriebe weniger als im Juli 2014.</t>
  </si>
  <si>
    <t xml:space="preserve">Der Umsatz im Bergbau und Verarbeitenden Gewerbe in den Thüringer Industriebetrieben mit 50 und mehr Beschäftigten erreichte im Monat Juli 2015 ein Volumen von 2,6 Milliarden EUR. Zum Vorjahresmonat stieg der Umsatz, bei gleicher Anzahl an Arbeitstagen, um 3,9 Prozent bzw. 99 Millionen EUR. </t>
  </si>
  <si>
    <t>Entwicklung des Umsatzes der Hauptgruppen im Monat Juli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</si>
  <si>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</si>
  <si>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</si>
  <si>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</si>
  <si>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</si>
  <si>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</si>
  <si>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</si>
  <si>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</si>
  <si>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</si>
  <si>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</si>
  <si>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</si>
  <si>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</si>
  <si>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</si>
  <si>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</si>
  <si>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</si>
  <si>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</si>
  <si>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</si>
  <si>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Juli 2015 Umsätze in Höhe von 880 Millionen EUR getätigt. Das realisierte Monatsergebnis lag um  11,7 Prozent bzw. 92  Millionen EUR  über dem Wert des Vorjahresmonats.</t>
  </si>
  <si>
    <t>Mit 506  Millionen EUR wurden im Berichtsmonat  57,5 Prozent der Exporte Thüringens in die Länder der Eurozone ausgeführt. Der Anteil der  Ausfuhren in die Länder außerhalb der Eurozone betrug 374  Millionen EUR bzw. 42,5 Prozent.  Im Juli 2015 gab es einen Anstieg zum Vorjahresmonat von  5,5 Prozent im Export in die Nichteurozone.</t>
  </si>
  <si>
    <t xml:space="preserve">Im Inland wurden im Juli 2015 Waren im Wert von 1,8 Milliarden EUR abgesetzt, 0,4  Prozent bzw. 7 Millionen EUR über dem Niveau des Vorjahresmonats. </t>
  </si>
  <si>
    <t>Der Volumenindex des Auftragseinganges betrug im Monat Juli 122,6 Prozent (Basis: MD 2010 = 100). Gegenüber dem gleichen Vorjahresmonat ist das ein Zuwachs um 8,3 Prozent. Der Index im Monat Juli für den Auftragseingang aus dem Ausland betrug 120,8 Prozent. Gegenüber dem gleichen Vorjahresmonat stieg er um 15,0  Prozent.</t>
  </si>
  <si>
    <t>Beim Index des Auftragseingangs der Hauptgruppen wurden folgende vorläufige Ergebnisse erreicht:</t>
  </si>
  <si>
    <t>MD Januar bis Juli  2015</t>
  </si>
  <si>
    <t xml:space="preserve">Veränderung in % </t>
  </si>
  <si>
    <t>zum Vorjahresmonat</t>
  </si>
  <si>
    <t>Verarbeitendes Gewerbe
insgesamt</t>
  </si>
  <si>
    <t xml:space="preserve">Die Anzahl der Beschäftigten im Bergbau und Verarbeitenden Gewerbe (Betriebe mit 50 und mehr Beschäftigten) betrug  140 443 Personen. Das waren gegenüber dem Vorjahresmonat  709 Personen mehr.  </t>
  </si>
  <si>
    <t xml:space="preserve">Im Monat Juli 2015 wurden 20 Millionen geleistete Arbeitsstunden ermittelt. Zum Vorjahresmonat war das ein Rückgang um 0,9 Prozent. Die durchschnittlich geleistete Arbeitszeit je Beschäftigten und je Arbeitstag lag mit 6,1 Stunden geringfügig um 0,1 Stunden unter dem Vorjahresmonat. </t>
  </si>
  <si>
    <t xml:space="preserve">An Entgelten (Bruttolohn und Bruttogehalt) wurden im Juli 2015 insgesamt 386 Millionen EUR gezahlt. Das entspricht gemessen am Umsatz einem Anteil von 14,7 Prozent. Im Vergleich zum  Vorjahresmonat stiegen die Entgelte  in diesem Zeitraum um 3,6 Prozent bzw. rund 13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</si>
  <si>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</si>
  <si>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</si>
  <si>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</si>
  <si>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</si>
  <si>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</si>
  <si>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für MS Windows XP</t>
  </si>
  <si>
    <t xml:space="preserve">Preis: 20,00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</si>
  <si>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</si>
  <si>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</si>
  <si>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</si>
  <si>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</si>
  <si>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</si>
  <si>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</si>
  <si>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</si>
  <si>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</si>
  <si>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</si>
  <si>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sind grundsätzlich untersagt.</t>
  </si>
  <si>
    <t>Bergbau und Verarbeitendes Gewerbe in Thüringen, Januar 2014 - Juli 2015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</si>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</sst>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 "/>
    <numFmt numFmtId="198" formatCode="###\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 ;\-??0.0\ \ \ "/>
    <numFmt numFmtId="208" formatCode="#\ ###\ ##0"/>
    <numFmt numFmtId="209" formatCode="#\ 0.0"/>
    <numFmt numFmtId="210" formatCode="##0"/>
    <numFmt numFmtId="211" formatCode="0.0%"/>
    <numFmt numFmtId="212" formatCode="##0\ "/>
    <numFmt numFmtId="213" formatCode="#\ ##0\ "/>
  </numFmts>
  <fonts count="67">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8"/>
      <color indexed="8"/>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9"/>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1" fontId="4"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49">
    <xf numFmtId="0" fontId="0" fillId="0" borderId="0" xfId="0" applyAlignment="1">
      <alignment/>
    </xf>
    <xf numFmtId="0" fontId="2" fillId="0" borderId="0" xfId="53" applyBorder="1">
      <alignment/>
      <protection/>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6"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7"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6" fillId="0" borderId="0" xfId="53" applyNumberFormat="1" applyFont="1" applyBorder="1" applyAlignment="1">
      <alignment vertical="center"/>
      <protection/>
    </xf>
    <xf numFmtId="165" fontId="3" fillId="0" borderId="0" xfId="59" applyNumberFormat="1" applyFont="1" applyFill="1" applyAlignment="1">
      <alignment vertical="center"/>
      <protection/>
    </xf>
    <xf numFmtId="166" fontId="3" fillId="0" borderId="0" xfId="59" applyNumberFormat="1" applyFont="1" applyFill="1" applyBorder="1">
      <alignment/>
      <protection/>
    </xf>
    <xf numFmtId="0" fontId="3" fillId="0" borderId="18" xfId="53" applyFont="1" applyBorder="1" applyAlignment="1">
      <alignment vertical="center"/>
      <protection/>
    </xf>
    <xf numFmtId="0" fontId="2" fillId="0" borderId="0" xfId="53"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170" fontId="3" fillId="0" borderId="0" xfId="59" applyNumberFormat="1" applyFont="1" applyAlignment="1">
      <alignment horizontal="right" vertical="center"/>
      <protection/>
    </xf>
    <xf numFmtId="0" fontId="3" fillId="0" borderId="17" xfId="53" applyFont="1" applyBorder="1" applyAlignment="1">
      <alignment horizontal="center" vertical="center"/>
      <protection/>
    </xf>
    <xf numFmtId="164" fontId="3" fillId="0" borderId="17" xfId="53" applyNumberFormat="1" applyFont="1" applyBorder="1" applyAlignment="1">
      <alignment horizontal="center" vertical="center"/>
      <protection/>
    </xf>
    <xf numFmtId="0" fontId="0" fillId="0" borderId="17" xfId="0" applyFill="1" applyBorder="1" applyAlignment="1">
      <alignment/>
    </xf>
    <xf numFmtId="164" fontId="3" fillId="0" borderId="16" xfId="59" applyNumberFormat="1" applyFont="1" applyFill="1" applyBorder="1" applyAlignment="1">
      <alignment horizontal="center" vertical="center"/>
      <protection/>
    </xf>
    <xf numFmtId="0" fontId="2" fillId="0" borderId="0" xfId="59" applyFill="1" applyAlignment="1">
      <alignment vertical="center"/>
      <protection/>
    </xf>
    <xf numFmtId="165" fontId="3" fillId="0" borderId="0" xfId="53" applyNumberFormat="1" applyFont="1" applyBorder="1" applyAlignment="1">
      <alignment vertical="center"/>
      <protection/>
    </xf>
    <xf numFmtId="0" fontId="2" fillId="0" borderId="0" xfId="53" applyFill="1">
      <alignment/>
      <protection/>
    </xf>
    <xf numFmtId="165" fontId="3" fillId="0" borderId="0" xfId="59" applyNumberFormat="1" applyFont="1">
      <alignment/>
      <protection/>
    </xf>
    <xf numFmtId="0" fontId="2" fillId="0" borderId="0" xfId="59">
      <alignment/>
      <protection/>
    </xf>
    <xf numFmtId="164" fontId="3" fillId="0" borderId="0" xfId="53" applyNumberFormat="1" applyFont="1" applyAlignment="1">
      <alignment vertical="center"/>
      <protection/>
    </xf>
    <xf numFmtId="164" fontId="3" fillId="0" borderId="0" xfId="63" applyNumberFormat="1" applyFont="1" applyBorder="1" applyAlignment="1">
      <alignment horizontal="center"/>
      <protection/>
    </xf>
    <xf numFmtId="0" fontId="0" fillId="0" borderId="0" xfId="63">
      <alignment/>
      <protection/>
    </xf>
    <xf numFmtId="0" fontId="63" fillId="0" borderId="0" xfId="0" applyFont="1" applyAlignment="1">
      <alignment/>
    </xf>
    <xf numFmtId="164" fontId="4" fillId="0" borderId="0" xfId="63" applyNumberFormat="1" applyFont="1">
      <alignment/>
      <protection/>
    </xf>
    <xf numFmtId="164" fontId="7" fillId="0" borderId="0" xfId="63" applyNumberFormat="1" applyFont="1" applyBorder="1" applyAlignment="1">
      <alignment horizontal="center"/>
      <protection/>
    </xf>
    <xf numFmtId="164" fontId="3" fillId="0" borderId="0" xfId="63" applyNumberFormat="1" applyFont="1">
      <alignment/>
      <protection/>
    </xf>
    <xf numFmtId="164" fontId="3" fillId="0" borderId="0" xfId="63" applyNumberFormat="1" applyFont="1" applyFill="1">
      <alignment/>
      <protection/>
    </xf>
    <xf numFmtId="0" fontId="62" fillId="0" borderId="12" xfId="0" applyFont="1" applyBorder="1" applyAlignment="1">
      <alignment horizontal="center" vertical="center"/>
    </xf>
    <xf numFmtId="164" fontId="3" fillId="0" borderId="19" xfId="63"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3" applyFont="1" applyAlignment="1">
      <alignment vertical="center"/>
      <protection/>
    </xf>
    <xf numFmtId="0" fontId="3" fillId="0" borderId="0" xfId="53" applyFont="1" applyAlignment="1">
      <alignment horizontal="centerContinuous"/>
      <protection/>
    </xf>
    <xf numFmtId="0" fontId="4" fillId="0" borderId="0" xfId="53" applyFont="1" applyAlignment="1">
      <alignment horizontal="centerContinuous"/>
      <protection/>
    </xf>
    <xf numFmtId="0" fontId="4" fillId="0" borderId="0" xfId="53" applyFont="1">
      <alignment/>
      <protection/>
    </xf>
    <xf numFmtId="0" fontId="4" fillId="0" borderId="0" xfId="53" applyFont="1" applyAlignment="1">
      <alignment/>
      <protection/>
    </xf>
    <xf numFmtId="0" fontId="3" fillId="0" borderId="10" xfId="53" applyFont="1" applyBorder="1" applyAlignment="1">
      <alignment horizontal="center" vertical="center"/>
      <protection/>
    </xf>
    <xf numFmtId="173" fontId="3" fillId="0" borderId="10" xfId="53" applyNumberFormat="1" applyFont="1" applyBorder="1" applyAlignment="1">
      <alignment horizontal="center" vertical="center"/>
      <protection/>
    </xf>
    <xf numFmtId="0" fontId="3" fillId="0" borderId="13" xfId="53" applyFont="1" applyBorder="1" applyAlignment="1">
      <alignment horizontal="centerContinuous"/>
      <protection/>
    </xf>
    <xf numFmtId="173" fontId="3" fillId="0" borderId="20" xfId="53" applyNumberFormat="1" applyFont="1" applyBorder="1" applyAlignment="1">
      <alignment horizontal="centerContinuous" vertical="center"/>
      <protection/>
    </xf>
    <xf numFmtId="173" fontId="3" fillId="0" borderId="19" xfId="53" applyNumberFormat="1" applyFont="1" applyBorder="1" applyAlignment="1">
      <alignment horizontal="centerContinuous" vertical="center"/>
      <protection/>
    </xf>
    <xf numFmtId="0" fontId="3" fillId="0" borderId="14" xfId="53" applyFont="1" applyBorder="1" applyAlignment="1">
      <alignment vertical="center"/>
      <protection/>
    </xf>
    <xf numFmtId="0" fontId="3" fillId="0" borderId="17" xfId="53" applyFont="1" applyBorder="1" applyAlignment="1">
      <alignment vertical="center"/>
      <protection/>
    </xf>
    <xf numFmtId="0" fontId="3" fillId="0" borderId="0" xfId="53" applyFont="1" applyBorder="1" applyAlignment="1">
      <alignment horizontal="center" vertical="center"/>
      <protection/>
    </xf>
    <xf numFmtId="173" fontId="3" fillId="0" borderId="0" xfId="53" applyNumberFormat="1" applyFont="1" applyBorder="1" applyAlignment="1">
      <alignment horizontal="centerContinuous" vertical="center"/>
      <protection/>
    </xf>
    <xf numFmtId="0" fontId="3" fillId="0" borderId="0" xfId="53" applyFont="1" applyBorder="1" applyAlignment="1">
      <alignment horizontal="centerContinuous"/>
      <protection/>
    </xf>
    <xf numFmtId="0" fontId="3" fillId="0" borderId="0" xfId="53" applyFont="1" applyBorder="1" applyAlignment="1">
      <alignment horizontal="center"/>
      <protection/>
    </xf>
    <xf numFmtId="173" fontId="3" fillId="0" borderId="0" xfId="53" applyNumberFormat="1" applyFont="1" applyBorder="1" applyAlignment="1">
      <alignment horizontal="center" vertical="center"/>
      <protection/>
    </xf>
    <xf numFmtId="0" fontId="3" fillId="0" borderId="0" xfId="53" applyFont="1">
      <alignment/>
      <protection/>
    </xf>
    <xf numFmtId="174" fontId="7" fillId="0" borderId="17" xfId="53" applyNumberFormat="1" applyFont="1" applyBorder="1" applyAlignment="1">
      <alignment vertical="center"/>
      <protection/>
    </xf>
    <xf numFmtId="175" fontId="7" fillId="0" borderId="0" xfId="53" applyNumberFormat="1" applyFont="1" applyBorder="1" applyAlignment="1">
      <alignment vertical="center"/>
      <protection/>
    </xf>
    <xf numFmtId="176" fontId="7" fillId="0" borderId="0" xfId="53" applyNumberFormat="1" applyFont="1" applyBorder="1" applyAlignment="1">
      <alignment vertical="center"/>
      <protection/>
    </xf>
    <xf numFmtId="174" fontId="3" fillId="0" borderId="17" xfId="53" applyNumberFormat="1" applyFont="1" applyBorder="1" applyAlignment="1">
      <alignment vertical="center"/>
      <protection/>
    </xf>
    <xf numFmtId="177" fontId="3" fillId="0" borderId="0" xfId="53" applyNumberFormat="1" applyFont="1" applyAlignment="1">
      <alignment vertical="center"/>
      <protection/>
    </xf>
    <xf numFmtId="175" fontId="3" fillId="0" borderId="0" xfId="53" applyNumberFormat="1" applyFont="1" applyBorder="1" applyAlignment="1">
      <alignment vertical="center"/>
      <protection/>
    </xf>
    <xf numFmtId="178" fontId="3" fillId="0" borderId="0" xfId="53" applyNumberFormat="1" applyFont="1" applyAlignment="1">
      <alignment vertical="center"/>
      <protection/>
    </xf>
    <xf numFmtId="176" fontId="3" fillId="0" borderId="0" xfId="53" applyNumberFormat="1" applyFont="1" applyBorder="1" applyAlignment="1">
      <alignment vertical="center"/>
      <protection/>
    </xf>
    <xf numFmtId="175" fontId="3" fillId="0" borderId="0" xfId="53" applyNumberFormat="1" applyFont="1" applyBorder="1" applyAlignment="1">
      <alignment horizontal="right" vertical="center"/>
      <protection/>
    </xf>
    <xf numFmtId="179" fontId="3" fillId="0" borderId="0" xfId="53" applyNumberFormat="1" applyFont="1" applyBorder="1" applyAlignment="1">
      <alignment horizontal="right" vertical="center"/>
      <protection/>
    </xf>
    <xf numFmtId="180" fontId="7" fillId="0" borderId="0" xfId="53" applyNumberFormat="1" applyFont="1" applyAlignment="1">
      <alignment horizontal="right" vertical="center"/>
      <protection/>
    </xf>
    <xf numFmtId="181" fontId="3" fillId="0" borderId="0" xfId="53" applyNumberFormat="1" applyFont="1" applyBorder="1" applyAlignment="1">
      <alignment horizontal="centerContinuous" vertical="center"/>
      <protection/>
    </xf>
    <xf numFmtId="182" fontId="3" fillId="0" borderId="0" xfId="53" applyNumberFormat="1" applyFont="1" applyBorder="1" applyAlignment="1">
      <alignment horizontal="centerContinuous" vertical="center"/>
      <protection/>
    </xf>
    <xf numFmtId="180" fontId="3" fillId="0" borderId="0" xfId="53" applyNumberFormat="1" applyFont="1" applyAlignment="1">
      <alignment horizontal="right" vertical="center"/>
      <protection/>
    </xf>
    <xf numFmtId="179" fontId="3" fillId="0" borderId="0" xfId="53" applyNumberFormat="1" applyFont="1" applyBorder="1" applyAlignment="1">
      <alignment vertical="center"/>
      <protection/>
    </xf>
    <xf numFmtId="181" fontId="3" fillId="0" borderId="0" xfId="53" applyNumberFormat="1" applyFont="1" applyAlignment="1">
      <alignment vertical="center"/>
      <protection/>
    </xf>
    <xf numFmtId="182" fontId="3" fillId="0" borderId="0" xfId="53" applyNumberFormat="1" applyFont="1" applyBorder="1" applyAlignment="1">
      <alignment vertical="center"/>
      <protection/>
    </xf>
    <xf numFmtId="183" fontId="3" fillId="0" borderId="0" xfId="53" applyNumberFormat="1" applyFont="1" applyAlignment="1">
      <alignment vertical="center"/>
      <protection/>
    </xf>
    <xf numFmtId="179" fontId="3" fillId="0" borderId="0" xfId="53" applyNumberFormat="1" applyFont="1" applyAlignment="1">
      <alignment vertical="center"/>
      <protection/>
    </xf>
    <xf numFmtId="0" fontId="3" fillId="0" borderId="0" xfId="53" applyFont="1" applyAlignment="1">
      <alignment vertical="center"/>
      <protection/>
    </xf>
    <xf numFmtId="0" fontId="2" fillId="0" borderId="0" xfId="53" applyAlignment="1">
      <alignment/>
      <protection/>
    </xf>
    <xf numFmtId="0" fontId="2" fillId="0" borderId="0" xfId="53" applyAlignment="1">
      <alignment horizontal="centerContinuous"/>
      <protection/>
    </xf>
    <xf numFmtId="0" fontId="8" fillId="0" borderId="0" xfId="53" applyFont="1" applyAlignment="1">
      <alignment horizontal="centerContinuous"/>
      <protection/>
    </xf>
    <xf numFmtId="0" fontId="3" fillId="0" borderId="12" xfId="53" applyFont="1" applyBorder="1" applyAlignment="1">
      <alignment horizontal="center" vertical="center"/>
      <protection/>
    </xf>
    <xf numFmtId="0" fontId="10" fillId="0" borderId="21" xfId="53" applyFont="1" applyBorder="1" applyAlignment="1">
      <alignment horizontal="center" vertical="center" wrapText="1"/>
      <protection/>
    </xf>
    <xf numFmtId="173" fontId="3" fillId="0" borderId="10" xfId="53" applyNumberFormat="1" applyFont="1" applyBorder="1" applyAlignment="1">
      <alignment horizontal="centerContinuous" vertical="center"/>
      <protection/>
    </xf>
    <xf numFmtId="0" fontId="10" fillId="0" borderId="17" xfId="53" applyFont="1" applyBorder="1" applyAlignment="1">
      <alignment vertical="center"/>
      <protection/>
    </xf>
    <xf numFmtId="184" fontId="7" fillId="0" borderId="0" xfId="65" applyNumberFormat="1" applyFont="1" applyAlignment="1">
      <alignment horizontal="right" vertical="center"/>
      <protection/>
    </xf>
    <xf numFmtId="185" fontId="7" fillId="0" borderId="0" xfId="65" applyNumberFormat="1" applyFont="1" applyAlignment="1">
      <alignment horizontal="right" vertical="center"/>
      <protection/>
    </xf>
    <xf numFmtId="177" fontId="3" fillId="0" borderId="0" xfId="65" applyNumberFormat="1" applyFont="1" applyAlignment="1">
      <alignment horizontal="right" vertical="center"/>
      <protection/>
    </xf>
    <xf numFmtId="175" fontId="3" fillId="0" borderId="0" xfId="65" applyNumberFormat="1" applyFont="1" applyBorder="1" applyAlignment="1">
      <alignment horizontal="right" vertical="center"/>
      <protection/>
    </xf>
    <xf numFmtId="175" fontId="7" fillId="0" borderId="0" xfId="65" applyNumberFormat="1" applyFont="1" applyBorder="1" applyAlignment="1">
      <alignment horizontal="right" vertical="center"/>
      <protection/>
    </xf>
    <xf numFmtId="185" fontId="3" fillId="0" borderId="0" xfId="65" applyNumberFormat="1" applyFont="1" applyAlignment="1">
      <alignment horizontal="right" vertical="center"/>
      <protection/>
    </xf>
    <xf numFmtId="184" fontId="7" fillId="0" borderId="0" xfId="65" applyNumberFormat="1" applyFont="1" applyFill="1" applyAlignment="1">
      <alignment horizontal="right" vertical="center"/>
      <protection/>
    </xf>
    <xf numFmtId="185" fontId="7" fillId="0" borderId="0" xfId="65" applyNumberFormat="1" applyFont="1" applyFill="1" applyAlignment="1">
      <alignment horizontal="right" vertical="center"/>
      <protection/>
    </xf>
    <xf numFmtId="180" fontId="7" fillId="0" borderId="0" xfId="65" applyNumberFormat="1" applyFont="1" applyAlignment="1">
      <alignment horizontal="right" vertical="center"/>
      <protection/>
    </xf>
    <xf numFmtId="180" fontId="3" fillId="0" borderId="0" xfId="65" applyNumberFormat="1" applyFont="1" applyAlignment="1">
      <alignment horizontal="right" vertical="center"/>
      <protection/>
    </xf>
    <xf numFmtId="184" fontId="3" fillId="0" borderId="0" xfId="65" applyNumberFormat="1" applyFont="1" applyAlignment="1">
      <alignment horizontal="right" vertical="center"/>
      <protection/>
    </xf>
    <xf numFmtId="186" fontId="3" fillId="0" borderId="0" xfId="65" applyNumberFormat="1" applyFont="1" applyAlignment="1">
      <alignment horizontal="right" vertical="center"/>
      <protection/>
    </xf>
    <xf numFmtId="187" fontId="3" fillId="0" borderId="0" xfId="65" applyNumberFormat="1" applyFont="1" applyBorder="1" applyAlignment="1">
      <alignment horizontal="right" vertical="center"/>
      <protection/>
    </xf>
    <xf numFmtId="168" fontId="3" fillId="0" borderId="0" xfId="65" applyNumberFormat="1" applyFont="1" applyAlignment="1">
      <alignment horizontal="right" vertical="center"/>
      <protection/>
    </xf>
    <xf numFmtId="174" fontId="3" fillId="0" borderId="0" xfId="53" applyNumberFormat="1" applyFont="1" applyBorder="1" applyAlignment="1">
      <alignment vertical="center"/>
      <protection/>
    </xf>
    <xf numFmtId="185" fontId="3" fillId="0" borderId="0" xfId="53" applyNumberFormat="1" applyFont="1" applyAlignment="1">
      <alignment vertical="center"/>
      <protection/>
    </xf>
    <xf numFmtId="184" fontId="3" fillId="0" borderId="0" xfId="53" applyNumberFormat="1" applyFont="1" applyAlignment="1">
      <alignment vertical="center"/>
      <protection/>
    </xf>
    <xf numFmtId="186" fontId="3" fillId="0" borderId="0" xfId="53" applyNumberFormat="1" applyFont="1" applyAlignment="1">
      <alignment vertical="center"/>
      <protection/>
    </xf>
    <xf numFmtId="187" fontId="3" fillId="0" borderId="0" xfId="53" applyNumberFormat="1" applyFont="1" applyBorder="1" applyAlignment="1">
      <alignment vertical="center"/>
      <protection/>
    </xf>
    <xf numFmtId="0" fontId="4" fillId="0" borderId="0" xfId="67" applyBorder="1">
      <alignment/>
      <protection/>
    </xf>
    <xf numFmtId="0" fontId="4" fillId="0" borderId="0" xfId="67">
      <alignment/>
      <protection/>
    </xf>
    <xf numFmtId="0" fontId="4" fillId="0" borderId="0" xfId="68">
      <alignment/>
      <protection/>
    </xf>
    <xf numFmtId="0" fontId="4" fillId="0" borderId="0" xfId="54">
      <alignment/>
      <protection/>
    </xf>
    <xf numFmtId="0" fontId="11" fillId="0" borderId="0" xfId="68" applyFont="1">
      <alignment/>
      <protection/>
    </xf>
    <xf numFmtId="0" fontId="12" fillId="0" borderId="0" xfId="68" applyFont="1">
      <alignment/>
      <protection/>
    </xf>
    <xf numFmtId="0" fontId="4" fillId="0" borderId="0" xfId="68" applyAlignment="1">
      <alignment horizontal="center"/>
      <protection/>
    </xf>
    <xf numFmtId="0" fontId="64" fillId="0" borderId="0" xfId="52" applyFont="1" applyAlignment="1">
      <alignment vertical="center" wrapText="1"/>
      <protection/>
    </xf>
    <xf numFmtId="0" fontId="65" fillId="30" borderId="0" xfId="52" applyFont="1" applyFill="1" applyAlignment="1">
      <alignment horizontal="center" vertical="center" wrapText="1"/>
      <protection/>
    </xf>
    <xf numFmtId="179" fontId="65" fillId="30" borderId="0" xfId="52" applyNumberFormat="1" applyFont="1" applyFill="1" applyAlignment="1">
      <alignment horizontal="center" vertical="center" wrapText="1"/>
      <protection/>
    </xf>
    <xf numFmtId="0" fontId="4" fillId="0" borderId="0" xfId="52">
      <alignment/>
      <protection/>
    </xf>
    <xf numFmtId="0" fontId="11" fillId="0" borderId="0" xfId="52" applyFont="1" applyAlignment="1">
      <alignment wrapText="1"/>
      <protection/>
    </xf>
    <xf numFmtId="0" fontId="4" fillId="33" borderId="0" xfId="52" applyFill="1">
      <alignment/>
      <protection/>
    </xf>
    <xf numFmtId="179" fontId="4" fillId="0" borderId="0" xfId="52" applyNumberFormat="1">
      <alignment/>
      <protection/>
    </xf>
    <xf numFmtId="188" fontId="4" fillId="0" borderId="0" xfId="52" applyNumberFormat="1">
      <alignment/>
      <protection/>
    </xf>
    <xf numFmtId="189" fontId="4" fillId="34" borderId="0" xfId="52" applyNumberFormat="1" applyFont="1" applyFill="1">
      <alignment/>
      <protection/>
    </xf>
    <xf numFmtId="188" fontId="4" fillId="0" borderId="0" xfId="52" applyNumberFormat="1" applyFont="1" applyAlignment="1">
      <alignment horizontal="right" vertical="center"/>
      <protection/>
    </xf>
    <xf numFmtId="188" fontId="3" fillId="0" borderId="0" xfId="52" applyNumberFormat="1" applyFont="1" applyAlignment="1">
      <alignment horizontal="right" vertical="center"/>
      <protection/>
    </xf>
    <xf numFmtId="0" fontId="4" fillId="35" borderId="0" xfId="52" applyFill="1">
      <alignment/>
      <protection/>
    </xf>
    <xf numFmtId="190" fontId="3" fillId="0" borderId="0" xfId="69" applyNumberFormat="1" applyFont="1" applyAlignment="1">
      <alignment/>
      <protection/>
    </xf>
    <xf numFmtId="189" fontId="4" fillId="16" borderId="0" xfId="52" applyNumberFormat="1" applyFont="1" applyFill="1">
      <alignment/>
      <protection/>
    </xf>
    <xf numFmtId="188" fontId="4" fillId="0" borderId="0" xfId="52" applyNumberFormat="1" applyFont="1" applyAlignment="1">
      <alignment horizontal="right"/>
      <protection/>
    </xf>
    <xf numFmtId="0" fontId="4" fillId="0" borderId="0" xfId="52" applyBorder="1">
      <alignment/>
      <protection/>
    </xf>
    <xf numFmtId="179" fontId="15" fillId="0" borderId="0" xfId="52" applyNumberFormat="1" applyFont="1" applyBorder="1">
      <alignment/>
      <protection/>
    </xf>
    <xf numFmtId="191" fontId="3" fillId="0" borderId="0" xfId="52" applyNumberFormat="1" applyFont="1" applyAlignment="1">
      <alignment horizontal="right"/>
      <protection/>
    </xf>
    <xf numFmtId="192" fontId="3" fillId="0" borderId="0" xfId="52" applyNumberFormat="1" applyFont="1" applyAlignment="1">
      <alignment horizontal="right"/>
      <protection/>
    </xf>
    <xf numFmtId="0" fontId="13" fillId="0" borderId="0" xfId="52" applyFont="1">
      <alignment/>
      <protection/>
    </xf>
    <xf numFmtId="0" fontId="13" fillId="0" borderId="0" xfId="52" applyFont="1" applyAlignment="1">
      <alignment horizontal="center"/>
      <protection/>
    </xf>
    <xf numFmtId="193" fontId="13" fillId="0" borderId="0" xfId="52" applyNumberFormat="1" applyFont="1" applyAlignment="1">
      <alignment horizontal="center"/>
      <protection/>
    </xf>
    <xf numFmtId="194" fontId="11" fillId="0" borderId="0" xfId="52" applyNumberFormat="1" applyFont="1">
      <alignment/>
      <protection/>
    </xf>
    <xf numFmtId="194" fontId="4" fillId="0" borderId="0" xfId="52" applyNumberFormat="1">
      <alignment/>
      <protection/>
    </xf>
    <xf numFmtId="0" fontId="11" fillId="0" borderId="0" xfId="52" applyFont="1">
      <alignment/>
      <protection/>
    </xf>
    <xf numFmtId="189" fontId="15" fillId="0" borderId="0" xfId="52" applyNumberFormat="1" applyFont="1" applyAlignment="1">
      <alignment horizontal="right" vertical="center"/>
      <protection/>
    </xf>
    <xf numFmtId="189" fontId="15" fillId="0" borderId="0" xfId="52" applyNumberFormat="1" applyFont="1" applyBorder="1" applyAlignment="1">
      <alignment horizontal="right" vertical="center"/>
      <protection/>
    </xf>
    <xf numFmtId="194" fontId="11" fillId="0" borderId="0" xfId="52" applyNumberFormat="1" applyFont="1" applyFill="1">
      <alignment/>
      <protection/>
    </xf>
    <xf numFmtId="195" fontId="16" fillId="0" borderId="0" xfId="52" applyNumberFormat="1" applyFont="1">
      <alignment/>
      <protection/>
    </xf>
    <xf numFmtId="195" fontId="16" fillId="0" borderId="0" xfId="52" applyNumberFormat="1" applyFont="1" applyFill="1">
      <alignment/>
      <protection/>
    </xf>
    <xf numFmtId="164" fontId="4" fillId="0" borderId="0" xfId="52" applyNumberFormat="1">
      <alignment/>
      <protection/>
    </xf>
    <xf numFmtId="3" fontId="17" fillId="36" borderId="22" xfId="52" applyNumberFormat="1" applyFont="1" applyFill="1" applyBorder="1" applyAlignment="1">
      <alignment horizontal="right" vertical="center"/>
      <protection/>
    </xf>
    <xf numFmtId="196" fontId="4" fillId="0" borderId="0" xfId="52" applyNumberFormat="1">
      <alignment/>
      <protection/>
    </xf>
    <xf numFmtId="197" fontId="4" fillId="0" borderId="0" xfId="52" applyNumberFormat="1" applyFont="1" applyAlignment="1">
      <alignment horizontal="right" vertical="center"/>
      <protection/>
    </xf>
    <xf numFmtId="0" fontId="66" fillId="37" borderId="23" xfId="52" applyFont="1" applyFill="1" applyBorder="1" applyAlignment="1">
      <alignment horizontal="right" vertical="center" shrinkToFit="1"/>
      <protection/>
    </xf>
    <xf numFmtId="197" fontId="3" fillId="0" borderId="0" xfId="52" applyNumberFormat="1" applyFont="1" applyAlignment="1">
      <alignment horizontal="right" vertical="center"/>
      <protection/>
    </xf>
    <xf numFmtId="198" fontId="4" fillId="0" borderId="0" xfId="52" applyNumberFormat="1">
      <alignment/>
      <protection/>
    </xf>
    <xf numFmtId="189" fontId="11" fillId="0" borderId="0" xfId="52" applyNumberFormat="1" applyFont="1" applyAlignment="1">
      <alignment horizontal="right" vertical="center"/>
      <protection/>
    </xf>
    <xf numFmtId="0" fontId="4" fillId="38" borderId="0" xfId="52" applyFill="1">
      <alignment/>
      <protection/>
    </xf>
    <xf numFmtId="0" fontId="4" fillId="0" borderId="0" xfId="54" applyFont="1" applyAlignment="1">
      <alignment vertical="top" wrapText="1"/>
      <protection/>
    </xf>
    <xf numFmtId="0" fontId="4" fillId="0" borderId="0" xfId="54" applyFont="1">
      <alignment/>
      <protection/>
    </xf>
    <xf numFmtId="0" fontId="18" fillId="0" borderId="0" xfId="54" applyFont="1" applyAlignment="1">
      <alignment vertical="top" wrapText="1"/>
      <protection/>
    </xf>
    <xf numFmtId="0" fontId="4" fillId="0" borderId="0" xfId="54" applyNumberFormat="1" applyFont="1" applyAlignment="1">
      <alignment vertical="top" wrapText="1"/>
      <protection/>
    </xf>
    <xf numFmtId="0" fontId="4" fillId="0" borderId="0" xfId="54" applyFont="1" applyAlignment="1">
      <alignment horizontal="center" vertical="top" wrapText="1"/>
      <protection/>
    </xf>
    <xf numFmtId="0" fontId="13" fillId="0" borderId="0" xfId="54" applyFont="1" applyAlignment="1">
      <alignment vertical="top" wrapText="1"/>
      <protection/>
    </xf>
    <xf numFmtId="0" fontId="4" fillId="0" borderId="0" xfId="54" applyFont="1" applyAlignment="1">
      <alignment horizontal="center" wrapText="1"/>
      <protection/>
    </xf>
    <xf numFmtId="0" fontId="4" fillId="0" borderId="0" xfId="55" applyFont="1" applyAlignment="1">
      <alignment horizontal="justify" vertical="top" wrapText="1"/>
      <protection/>
    </xf>
    <xf numFmtId="0" fontId="4" fillId="0" borderId="0" xfId="55" applyFont="1">
      <alignment/>
      <protection/>
    </xf>
    <xf numFmtId="0" fontId="18" fillId="0" borderId="0" xfId="55" applyFont="1" applyAlignment="1">
      <alignment horizontal="justify" vertical="top" wrapText="1"/>
      <protection/>
    </xf>
    <xf numFmtId="0" fontId="13" fillId="0" borderId="0" xfId="55" applyFont="1" applyAlignment="1">
      <alignment horizontal="justify" vertical="center" wrapText="1"/>
      <protection/>
    </xf>
    <xf numFmtId="0" fontId="4" fillId="0" borderId="0" xfId="55" applyFont="1" applyAlignment="1">
      <alignment vertical="center"/>
      <protection/>
    </xf>
    <xf numFmtId="0" fontId="4" fillId="0" borderId="0" xfId="54" applyNumberFormat="1" applyFont="1" applyAlignment="1">
      <alignment horizontal="justify" vertical="top"/>
      <protection/>
    </xf>
    <xf numFmtId="0" fontId="13" fillId="0" borderId="0" xfId="55" applyFont="1" applyAlignment="1">
      <alignment horizontal="justify" vertical="center"/>
      <protection/>
    </xf>
    <xf numFmtId="0" fontId="4" fillId="0" borderId="0" xfId="55" applyNumberFormat="1" applyFont="1" applyAlignment="1">
      <alignment horizontal="justify" vertical="top" wrapText="1"/>
      <protection/>
    </xf>
    <xf numFmtId="0" fontId="4" fillId="0" borderId="0" xfId="55" applyFont="1" applyAlignment="1">
      <alignment vertical="top"/>
      <protection/>
    </xf>
    <xf numFmtId="0" fontId="4" fillId="0" borderId="0" xfId="55" applyFont="1" applyAlignment="1">
      <alignment/>
      <protection/>
    </xf>
    <xf numFmtId="0" fontId="4" fillId="0" borderId="0" xfId="55" applyFont="1" applyAlignment="1">
      <alignment horizontal="justify" wrapText="1"/>
      <protection/>
    </xf>
    <xf numFmtId="0" fontId="4" fillId="0" borderId="0" xfId="55" applyFont="1" applyAlignment="1">
      <alignment horizontal="justify" vertical="top"/>
      <protection/>
    </xf>
    <xf numFmtId="0" fontId="13"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protection/>
    </xf>
    <xf numFmtId="0" fontId="4" fillId="0" borderId="0" xfId="56" applyFont="1" applyFill="1" applyAlignment="1">
      <alignment horizontal="justify" vertical="top" wrapText="1"/>
      <protection/>
    </xf>
    <xf numFmtId="0" fontId="4" fillId="0" borderId="0" xfId="56" applyFont="1" applyFill="1">
      <alignment/>
      <protection/>
    </xf>
    <xf numFmtId="0" fontId="4" fillId="0" borderId="0" xfId="56" applyFont="1">
      <alignment/>
      <protection/>
    </xf>
    <xf numFmtId="0" fontId="4" fillId="0" borderId="0" xfId="56">
      <alignment/>
      <protection/>
    </xf>
    <xf numFmtId="0" fontId="4" fillId="0" borderId="18" xfId="56" applyFont="1" applyFill="1" applyBorder="1">
      <alignment/>
      <protection/>
    </xf>
    <xf numFmtId="0" fontId="4" fillId="0" borderId="14" xfId="56" applyFont="1" applyFill="1" applyBorder="1">
      <alignment/>
      <protection/>
    </xf>
    <xf numFmtId="0" fontId="4" fillId="0" borderId="0" xfId="56" applyFont="1" applyFill="1" applyBorder="1">
      <alignment/>
      <protection/>
    </xf>
    <xf numFmtId="0" fontId="4" fillId="0" borderId="17" xfId="56" applyFont="1" applyFill="1" applyBorder="1" applyAlignment="1">
      <alignment vertical="center"/>
      <protection/>
    </xf>
    <xf numFmtId="0" fontId="4" fillId="0" borderId="17" xfId="56" applyFont="1" applyFill="1" applyBorder="1">
      <alignment/>
      <protection/>
    </xf>
    <xf numFmtId="0" fontId="2" fillId="0" borderId="0" xfId="61" applyFont="1" applyFill="1">
      <alignment/>
      <protection/>
    </xf>
    <xf numFmtId="0" fontId="2" fillId="0" borderId="0" xfId="61">
      <alignment/>
      <protection/>
    </xf>
    <xf numFmtId="0" fontId="4" fillId="0" borderId="0" xfId="56" applyFont="1" applyFill="1" applyAlignment="1">
      <alignment horizontal="center"/>
      <protection/>
    </xf>
    <xf numFmtId="200" fontId="4" fillId="0" borderId="17" xfId="56" applyNumberFormat="1" applyFont="1" applyFill="1" applyBorder="1">
      <alignment/>
      <protection/>
    </xf>
    <xf numFmtId="0" fontId="4" fillId="0" borderId="0" xfId="54" applyFont="1" applyFill="1">
      <alignment/>
      <protection/>
    </xf>
    <xf numFmtId="0" fontId="4" fillId="0" borderId="0" xfId="56" applyFont="1" applyAlignment="1">
      <alignment vertical="center"/>
      <protection/>
    </xf>
    <xf numFmtId="0" fontId="4" fillId="0" borderId="0" xfId="55" applyFont="1" applyFill="1" applyAlignment="1">
      <alignment horizontal="justify" vertical="top" wrapText="1"/>
      <protection/>
    </xf>
    <xf numFmtId="0" fontId="4" fillId="0" borderId="10"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206" fontId="4" fillId="0" borderId="0" xfId="56" applyNumberFormat="1" applyFont="1" applyFill="1">
      <alignment/>
      <protection/>
    </xf>
    <xf numFmtId="207" fontId="4" fillId="0" borderId="0" xfId="54" applyNumberFormat="1" applyFont="1" applyFill="1" applyAlignment="1">
      <alignment/>
      <protection/>
    </xf>
    <xf numFmtId="206" fontId="13" fillId="0" borderId="0" xfId="56" applyNumberFormat="1" applyFont="1" applyFill="1" applyAlignment="1">
      <alignment vertical="center"/>
      <protection/>
    </xf>
    <xf numFmtId="207" fontId="13" fillId="0" borderId="0" xfId="54" applyNumberFormat="1" applyFont="1" applyFill="1" applyAlignment="1">
      <alignment vertical="center"/>
      <protection/>
    </xf>
    <xf numFmtId="208" fontId="4" fillId="0" borderId="0" xfId="56" applyNumberFormat="1" applyFont="1" applyFill="1">
      <alignment/>
      <protection/>
    </xf>
    <xf numFmtId="209" fontId="4" fillId="0" borderId="0" xfId="56" applyNumberFormat="1" applyFont="1" applyFill="1">
      <alignment/>
      <protection/>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4" fillId="0" borderId="0" xfId="0" applyNumberFormat="1" applyFont="1" applyAlignment="1">
      <alignment vertical="top" wrapText="1"/>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4" fillId="0" borderId="25" xfId="56" applyFont="1" applyFill="1" applyBorder="1" applyAlignment="1">
      <alignment horizontal="center" vertical="center" wrapText="1"/>
      <protection/>
    </xf>
    <xf numFmtId="0" fontId="4" fillId="0" borderId="19" xfId="56" applyNumberFormat="1" applyFont="1" applyFill="1" applyBorder="1" applyAlignment="1">
      <alignment horizontal="left" vertical="center" wrapText="1"/>
      <protection/>
    </xf>
    <xf numFmtId="0" fontId="4" fillId="0" borderId="24" xfId="56" applyNumberFormat="1" applyFont="1" applyFill="1" applyBorder="1" applyAlignment="1">
      <alignment horizontal="left" vertical="center" wrapText="1"/>
      <protection/>
    </xf>
    <xf numFmtId="0" fontId="4" fillId="0" borderId="24" xfId="56" applyFont="1" applyFill="1" applyBorder="1" applyAlignment="1">
      <alignment horizontal="center" vertical="center" wrapText="1"/>
      <protection/>
    </xf>
    <xf numFmtId="0" fontId="18"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0" fontId="13" fillId="0" borderId="0" xfId="56" applyFont="1" applyFill="1" applyBorder="1" applyAlignment="1">
      <alignment vertical="center" wrapText="1"/>
      <protection/>
    </xf>
    <xf numFmtId="0" fontId="13" fillId="0" borderId="17" xfId="56" applyFont="1" applyFill="1" applyBorder="1" applyAlignment="1">
      <alignment vertical="center" wrapText="1"/>
      <protection/>
    </xf>
    <xf numFmtId="199" fontId="13" fillId="0" borderId="26" xfId="56" applyNumberFormat="1" applyFont="1" applyFill="1" applyBorder="1" applyAlignment="1">
      <alignment vertical="center"/>
      <protection/>
    </xf>
    <xf numFmtId="199" fontId="13" fillId="0" borderId="0" xfId="56" applyNumberFormat="1" applyFont="1" applyFill="1" applyBorder="1" applyAlignment="1">
      <alignment vertical="center"/>
      <protection/>
    </xf>
    <xf numFmtId="199" fontId="4" fillId="0" borderId="26" xfId="56" applyNumberFormat="1" applyFont="1" applyFill="1" applyBorder="1">
      <alignment/>
      <protection/>
    </xf>
    <xf numFmtId="199" fontId="4" fillId="0" borderId="0" xfId="56" applyNumberFormat="1" applyFont="1" applyFill="1" applyBorder="1">
      <alignment/>
      <protection/>
    </xf>
    <xf numFmtId="0" fontId="4" fillId="0" borderId="14" xfId="56" applyFont="1" applyFill="1" applyBorder="1" applyAlignment="1">
      <alignment horizontal="center" vertical="center"/>
      <protection/>
    </xf>
    <xf numFmtId="0" fontId="4" fillId="0" borderId="0" xfId="56" applyFont="1" applyFill="1" applyBorder="1" applyAlignment="1">
      <alignment horizontal="center" vertical="center"/>
      <protection/>
    </xf>
    <xf numFmtId="0" fontId="4" fillId="0" borderId="17" xfId="56" applyFont="1" applyFill="1" applyBorder="1" applyAlignment="1">
      <alignment horizontal="center" vertical="center"/>
      <protection/>
    </xf>
    <xf numFmtId="0" fontId="4" fillId="0" borderId="13" xfId="56" applyFont="1" applyFill="1" applyBorder="1" applyAlignment="1">
      <alignment horizontal="center" vertical="center"/>
      <protection/>
    </xf>
    <xf numFmtId="0" fontId="4" fillId="0" borderId="11" xfId="56" applyFont="1" applyFill="1" applyBorder="1" applyAlignment="1">
      <alignment horizontal="center" vertical="center"/>
      <protection/>
    </xf>
    <xf numFmtId="0" fontId="4" fillId="0" borderId="0" xfId="55" applyFont="1" applyFill="1" applyAlignment="1">
      <alignment horizontal="justify" vertical="top" wrapText="1"/>
      <protection/>
    </xf>
    <xf numFmtId="0" fontId="4" fillId="0" borderId="0" xfId="56" applyFont="1" applyFill="1" applyBorder="1" applyAlignment="1">
      <alignment horizontal="center" vertical="top" wrapText="1"/>
      <protection/>
    </xf>
    <xf numFmtId="201" fontId="4" fillId="0" borderId="26" xfId="56" applyNumberFormat="1" applyFont="1" applyFill="1" applyBorder="1">
      <alignment/>
      <protection/>
    </xf>
    <xf numFmtId="201" fontId="4" fillId="0" borderId="0" xfId="56" applyNumberFormat="1" applyFont="1" applyFill="1" applyBorder="1">
      <alignment/>
      <protection/>
    </xf>
    <xf numFmtId="202" fontId="4" fillId="0" borderId="0" xfId="56" applyNumberFormat="1" applyFont="1" applyFill="1" applyBorder="1">
      <alignment/>
      <protection/>
    </xf>
    <xf numFmtId="201" fontId="4" fillId="0" borderId="0" xfId="56" applyNumberFormat="1" applyFont="1" applyFill="1">
      <alignment/>
      <protection/>
    </xf>
    <xf numFmtId="0" fontId="4" fillId="0" borderId="0" xfId="56" applyFont="1" applyFill="1" applyAlignment="1">
      <alignment horizontal="center"/>
      <protection/>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203" fontId="4" fillId="0" borderId="26" xfId="56" applyNumberFormat="1" applyFont="1" applyFill="1" applyBorder="1">
      <alignment/>
      <protection/>
    </xf>
    <xf numFmtId="203" fontId="4" fillId="0" borderId="0" xfId="56" applyNumberFormat="1" applyFont="1" applyFill="1" applyBorder="1">
      <alignment/>
      <protection/>
    </xf>
    <xf numFmtId="204" fontId="4" fillId="0" borderId="0" xfId="56" applyNumberFormat="1" applyFont="1" applyFill="1" applyBorder="1">
      <alignment/>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205" fontId="4" fillId="0" borderId="15" xfId="56" applyNumberFormat="1" applyFont="1" applyFill="1" applyBorder="1" applyAlignment="1">
      <alignment horizontal="center" vertical="center" wrapText="1"/>
      <protection/>
    </xf>
    <xf numFmtId="205" fontId="4" fillId="0" borderId="12" xfId="56" applyNumberFormat="1" applyFont="1" applyFill="1" applyBorder="1" applyAlignment="1">
      <alignment horizontal="center" vertical="center" wrapText="1"/>
      <protection/>
    </xf>
    <xf numFmtId="17" fontId="4" fillId="0" borderId="15" xfId="56" applyNumberFormat="1"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2" xfId="56" applyFont="1" applyFill="1" applyBorder="1" applyAlignment="1">
      <alignment horizontal="center" vertical="center" wrapText="1"/>
      <protection/>
    </xf>
    <xf numFmtId="0" fontId="4" fillId="0" borderId="27"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0" fontId="3" fillId="0" borderId="14" xfId="53" applyFont="1" applyBorder="1" applyAlignment="1">
      <alignment horizontal="center" vertical="center"/>
      <protection/>
    </xf>
    <xf numFmtId="0" fontId="3" fillId="0" borderId="17" xfId="53" applyFont="1" applyBorder="1" applyAlignment="1">
      <alignment horizontal="center" vertical="center"/>
      <protection/>
    </xf>
    <xf numFmtId="0" fontId="3" fillId="0" borderId="11" xfId="53" applyFont="1" applyBorder="1" applyAlignment="1">
      <alignment horizontal="center" vertical="center"/>
      <protection/>
    </xf>
    <xf numFmtId="0" fontId="3" fillId="0" borderId="15" xfId="53" applyFont="1" applyBorder="1" applyAlignment="1">
      <alignment horizontal="center" vertical="center" wrapText="1"/>
      <protection/>
    </xf>
    <xf numFmtId="0" fontId="2" fillId="0" borderId="16" xfId="53" applyBorder="1" applyAlignment="1">
      <alignment horizontal="center" vertical="center" wrapText="1"/>
      <protection/>
    </xf>
    <xf numFmtId="0" fontId="2" fillId="0" borderId="12" xfId="53" applyBorder="1" applyAlignment="1">
      <alignment horizontal="center" vertical="center" wrapText="1"/>
      <protection/>
    </xf>
    <xf numFmtId="164" fontId="3" fillId="0" borderId="15" xfId="53" applyNumberFormat="1" applyFont="1" applyBorder="1" applyAlignment="1">
      <alignment horizontal="center" vertical="center" wrapText="1"/>
      <protection/>
    </xf>
    <xf numFmtId="164" fontId="3" fillId="0" borderId="16" xfId="53" applyNumberFormat="1" applyFont="1" applyBorder="1" applyAlignment="1">
      <alignment horizontal="center" vertical="center" wrapText="1"/>
      <protection/>
    </xf>
    <xf numFmtId="164" fontId="3" fillId="0" borderId="12" xfId="53" applyNumberFormat="1" applyFont="1" applyBorder="1" applyAlignment="1">
      <alignment horizontal="center" vertical="center" wrapText="1"/>
      <protection/>
    </xf>
    <xf numFmtId="0" fontId="3" fillId="0" borderId="19"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2" xfId="53" applyFont="1" applyBorder="1" applyAlignment="1">
      <alignment horizontal="center" vertical="center"/>
      <protection/>
    </xf>
    <xf numFmtId="49" fontId="3" fillId="0" borderId="19" xfId="53" applyNumberFormat="1" applyFont="1" applyBorder="1" applyAlignment="1">
      <alignment horizontal="center" vertical="center"/>
      <protection/>
    </xf>
    <xf numFmtId="49" fontId="3" fillId="0" borderId="25" xfId="53" applyNumberFormat="1" applyFont="1" applyBorder="1" applyAlignment="1">
      <alignment horizontal="center" vertical="center"/>
      <protection/>
    </xf>
    <xf numFmtId="0" fontId="7" fillId="0" borderId="0" xfId="53" applyFont="1" applyAlignment="1">
      <alignment horizontal="center"/>
      <protection/>
    </xf>
    <xf numFmtId="0" fontId="3" fillId="0" borderId="16" xfId="53" applyFont="1" applyBorder="1" applyAlignment="1">
      <alignment horizontal="center" vertical="center" wrapText="1"/>
      <protection/>
    </xf>
    <xf numFmtId="0" fontId="3" fillId="0" borderId="12" xfId="53" applyFont="1" applyBorder="1" applyAlignment="1">
      <alignment horizontal="center" vertical="center" wrapText="1"/>
      <protection/>
    </xf>
    <xf numFmtId="172" fontId="3" fillId="0" borderId="27" xfId="53" applyNumberFormat="1" applyFont="1" applyBorder="1" applyAlignment="1">
      <alignment horizontal="center" vertical="center" wrapText="1"/>
      <protection/>
    </xf>
    <xf numFmtId="0" fontId="2" fillId="0" borderId="26" xfId="53" applyBorder="1" applyAlignment="1">
      <alignment horizontal="center" vertical="center" wrapText="1"/>
      <protection/>
    </xf>
    <xf numFmtId="0" fontId="2" fillId="0" borderId="21" xfId="53" applyBorder="1" applyAlignment="1">
      <alignment horizontal="center" vertical="center" wrapText="1"/>
      <protection/>
    </xf>
    <xf numFmtId="173" fontId="3" fillId="0" borderId="19" xfId="53" applyNumberFormat="1" applyFont="1" applyBorder="1" applyAlignment="1">
      <alignment horizontal="center" vertical="center"/>
      <protection/>
    </xf>
    <xf numFmtId="173" fontId="3" fillId="0" borderId="24" xfId="53" applyNumberFormat="1" applyFont="1" applyBorder="1" applyAlignment="1">
      <alignment horizontal="center" vertical="center"/>
      <protection/>
    </xf>
    <xf numFmtId="0" fontId="7" fillId="0" borderId="0" xfId="53" applyFont="1" applyFill="1" applyAlignment="1">
      <alignment horizontal="center"/>
      <protection/>
    </xf>
    <xf numFmtId="0" fontId="62" fillId="0" borderId="19" xfId="0" applyFont="1" applyBorder="1" applyAlignment="1">
      <alignment horizontal="center" vertical="center"/>
    </xf>
    <xf numFmtId="0" fontId="62" fillId="0" borderId="25" xfId="0" applyFont="1" applyBorder="1" applyAlignment="1">
      <alignment horizontal="center" vertical="center"/>
    </xf>
    <xf numFmtId="0" fontId="62" fillId="0" borderId="24" xfId="0" applyFont="1" applyBorder="1" applyAlignment="1">
      <alignment horizontal="center" vertical="center"/>
    </xf>
    <xf numFmtId="164" fontId="3" fillId="0" borderId="0" xfId="63" applyNumberFormat="1" applyFont="1" applyBorder="1" applyAlignment="1">
      <alignment horizontal="center"/>
      <protection/>
    </xf>
    <xf numFmtId="164" fontId="7" fillId="0" borderId="0" xfId="63"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5" xfId="0" applyFont="1" applyBorder="1" applyAlignment="1">
      <alignment horizontal="center" vertical="center" wrapText="1"/>
    </xf>
    <xf numFmtId="0" fontId="62" fillId="0" borderId="16" xfId="0" applyFont="1" applyBorder="1" applyAlignment="1">
      <alignment horizontal="center" vertical="center"/>
    </xf>
    <xf numFmtId="0" fontId="62"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164" fontId="3" fillId="0" borderId="27" xfId="63" applyNumberFormat="1" applyFont="1" applyBorder="1" applyAlignment="1">
      <alignment horizontal="center" vertical="center" wrapText="1"/>
      <protection/>
    </xf>
    <xf numFmtId="0" fontId="0" fillId="0" borderId="26" xfId="63" applyBorder="1" applyAlignment="1">
      <alignment horizontal="center" vertical="center" wrapText="1"/>
      <protection/>
    </xf>
    <xf numFmtId="0" fontId="0" fillId="0" borderId="21" xfId="63" applyBorder="1" applyAlignment="1">
      <alignment horizontal="center" vertical="center" wrapText="1"/>
      <protection/>
    </xf>
    <xf numFmtId="0" fontId="62" fillId="0" borderId="27"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xf>
    <xf numFmtId="0" fontId="62" fillId="0" borderId="24"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5" xfId="0" applyFont="1" applyBorder="1" applyAlignment="1">
      <alignment horizontal="center"/>
    </xf>
    <xf numFmtId="164" fontId="3" fillId="0" borderId="0" xfId="53" applyNumberFormat="1" applyFont="1" applyBorder="1" applyAlignment="1">
      <alignment horizontal="center"/>
      <protection/>
    </xf>
    <xf numFmtId="179" fontId="65" fillId="30" borderId="0" xfId="52" applyNumberFormat="1" applyFont="1" applyFill="1" applyAlignment="1">
      <alignment horizontal="center"/>
      <protection/>
    </xf>
    <xf numFmtId="193" fontId="13" fillId="0" borderId="0" xfId="52" applyNumberFormat="1" applyFont="1" applyAlignment="1">
      <alignment horizontal="center"/>
      <protection/>
    </xf>
    <xf numFmtId="0" fontId="13" fillId="33" borderId="0" xfId="52" applyFont="1" applyFill="1" applyAlignment="1">
      <alignment horizontal="center" vertical="center" textRotation="255"/>
      <protection/>
    </xf>
    <xf numFmtId="0" fontId="4" fillId="34" borderId="0" xfId="52" applyFont="1" applyFill="1" applyAlignment="1">
      <alignment wrapText="1"/>
      <protection/>
    </xf>
    <xf numFmtId="0" fontId="13" fillId="35" borderId="0" xfId="52" applyFont="1" applyFill="1" applyAlignment="1">
      <alignment horizontal="center" vertical="center" textRotation="255"/>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3" xfId="58"/>
    <cellStyle name="Standard 4" xfId="59"/>
    <cellStyle name="Standard 4 2" xfId="60"/>
    <cellStyle name="Standard 5" xfId="61"/>
    <cellStyle name="Standard 5 2" xfId="62"/>
    <cellStyle name="Standard 6" xfId="63"/>
    <cellStyle name="Standard 7" xfId="64"/>
    <cellStyle name="Standard 8" xfId="65"/>
    <cellStyle name="Standard 9" xfId="66"/>
    <cellStyle name="Standard_2-3-Umsatz" xfId="67"/>
    <cellStyle name="Standard_Monatl.Grafiken(4)"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pt idx="17">
                  <c:v>120.153499664121</c:v>
                </c:pt>
                <c:pt idx="18">
                  <c:v>122.624691911424</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pt idx="17">
                  <c:v>123.65284540369849</c:v>
                </c:pt>
                <c:pt idx="18">
                  <c:v>124.21992589976496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pt idx="17">
                  <c:v>111.22853263674402</c:v>
                </c:pt>
                <c:pt idx="18">
                  <c:v>111.50960324580974</c:v>
                </c:pt>
              </c:numCache>
            </c:numRef>
          </c:val>
          <c:smooth val="0"/>
        </c:ser>
        <c:marker val="1"/>
        <c:axId val="59849940"/>
        <c:axId val="1778549"/>
      </c:lineChart>
      <c:catAx>
        <c:axId val="59849940"/>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78549"/>
        <c:crossesAt val="0"/>
        <c:auto val="1"/>
        <c:lblOffset val="100"/>
        <c:tickLblSkip val="1"/>
        <c:noMultiLvlLbl val="0"/>
      </c:catAx>
      <c:valAx>
        <c:axId val="1778549"/>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849940"/>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Juli 2015</a:t>
            </a:r>
          </a:p>
        </c:rich>
      </c:tx>
      <c:layout>
        <c:manualLayout>
          <c:xMode val="factor"/>
          <c:yMode val="factor"/>
          <c:x val="-0.03425"/>
          <c:y val="-0.01"/>
        </c:manualLayout>
      </c:layout>
      <c:spPr>
        <a:noFill/>
        <a:ln w="3175">
          <a:noFill/>
        </a:ln>
      </c:spPr>
    </c:title>
    <c:plotArea>
      <c:layout>
        <c:manualLayout>
          <c:xMode val="edge"/>
          <c:yMode val="edge"/>
          <c:x val="0.0515"/>
          <c:y val="0.1785"/>
          <c:w val="0.89975"/>
          <c:h val="0.6972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pt idx="5">
                  <c:v>2618.8955469999996</c:v>
                </c:pt>
                <c:pt idx="6">
                  <c:v>2630.905983</c:v>
                </c:pt>
              </c:numCache>
            </c:numRef>
          </c:val>
        </c:ser>
        <c:gapWidth val="100"/>
        <c:axId val="16006942"/>
        <c:axId val="9844751"/>
      </c:barChart>
      <c:catAx>
        <c:axId val="1600694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844751"/>
        <c:crosses val="autoZero"/>
        <c:auto val="1"/>
        <c:lblOffset val="100"/>
        <c:tickLblSkip val="1"/>
        <c:noMultiLvlLbl val="0"/>
      </c:catAx>
      <c:valAx>
        <c:axId val="984475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00694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6"/>
          <c:w val="0.191"/>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2015</a:t>
            </a:r>
          </a:p>
        </c:rich>
      </c:tx>
      <c:layout>
        <c:manualLayout>
          <c:xMode val="factor"/>
          <c:yMode val="factor"/>
          <c:x val="0.012"/>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1143132.75</c:v>
                </c:pt>
                <c:pt idx="1">
                  <c:v>973195.09</c:v>
                </c:pt>
                <c:pt idx="2">
                  <c:v>121652.263</c:v>
                </c:pt>
                <c:pt idx="3">
                  <c:v>392925.88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2014</a:t>
            </a:r>
          </a:p>
        </c:rich>
      </c:tx>
      <c:layout>
        <c:manualLayout>
          <c:xMode val="factor"/>
          <c:yMode val="factor"/>
          <c:x val="0"/>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1147121.944</c:v>
                </c:pt>
                <c:pt idx="1">
                  <c:v>891595.97</c:v>
                </c:pt>
                <c:pt idx="2">
                  <c:v>97763.465</c:v>
                </c:pt>
                <c:pt idx="3">
                  <c:v>395801.99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Juli 2015</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pt idx="5">
                  <c:v>140.089</c:v>
                </c:pt>
                <c:pt idx="6">
                  <c:v>140.443</c:v>
                </c:pt>
              </c:numCache>
            </c:numRef>
          </c:val>
        </c:ser>
        <c:gapWidth val="80"/>
        <c:axId val="21493896"/>
        <c:axId val="59227337"/>
      </c:barChart>
      <c:catAx>
        <c:axId val="2149389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227337"/>
        <c:crosses val="autoZero"/>
        <c:auto val="1"/>
        <c:lblOffset val="100"/>
        <c:tickLblSkip val="1"/>
        <c:noMultiLvlLbl val="0"/>
      </c:catAx>
      <c:valAx>
        <c:axId val="59227337"/>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49389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pt idx="5">
                  <c:v>120.153499664121</c:v>
                </c:pt>
                <c:pt idx="6">
                  <c:v>122.624691911424</c:v>
                </c:pt>
              </c:numCache>
            </c:numRef>
          </c:val>
        </c:ser>
        <c:gapWidth val="100"/>
        <c:axId val="63283986"/>
        <c:axId val="32684963"/>
      </c:barChart>
      <c:catAx>
        <c:axId val="6328398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684963"/>
        <c:crosses val="autoZero"/>
        <c:auto val="1"/>
        <c:lblOffset val="100"/>
        <c:tickLblSkip val="1"/>
        <c:noMultiLvlLbl val="0"/>
      </c:catAx>
      <c:valAx>
        <c:axId val="32684963"/>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28398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Juli 2015</a:t>
            </a:r>
          </a:p>
        </c:rich>
      </c:tx>
      <c:layout>
        <c:manualLayout>
          <c:xMode val="factor"/>
          <c:yMode val="factor"/>
          <c:x val="-0.00475"/>
          <c:y val="0"/>
        </c:manualLayout>
      </c:layout>
      <c:spPr>
        <a:noFill/>
        <a:ln w="3175">
          <a:noFill/>
        </a:ln>
      </c:spPr>
    </c:title>
    <c:plotArea>
      <c:layout>
        <c:manualLayout>
          <c:xMode val="edge"/>
          <c:yMode val="edge"/>
          <c:x val="0.06"/>
          <c:y val="0.15775"/>
          <c:w val="0.872"/>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pt idx="5">
                  <c:v>18.69451239569131</c:v>
                </c:pt>
                <c:pt idx="6">
                  <c:v>18.732909315523024</c:v>
                </c:pt>
              </c:numCache>
            </c:numRef>
          </c:val>
        </c:ser>
        <c:gapWidth val="100"/>
        <c:axId val="25729212"/>
        <c:axId val="30236317"/>
      </c:barChart>
      <c:catAx>
        <c:axId val="257292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236317"/>
        <c:crosses val="autoZero"/>
        <c:auto val="1"/>
        <c:lblOffset val="100"/>
        <c:tickLblSkip val="1"/>
        <c:noMultiLvlLbl val="0"/>
      </c:catAx>
      <c:valAx>
        <c:axId val="30236317"/>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77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72921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Juli 2015</a:t>
            </a:r>
          </a:p>
        </c:rich>
      </c:tx>
      <c:layout>
        <c:manualLayout>
          <c:xMode val="factor"/>
          <c:yMode val="factor"/>
          <c:x val="-0.01125"/>
          <c:y val="0.00225"/>
        </c:manualLayout>
      </c:layout>
      <c:spPr>
        <a:noFill/>
        <a:ln w="3175">
          <a:noFill/>
        </a:ln>
      </c:spPr>
    </c:title>
    <c:plotArea>
      <c:layout>
        <c:manualLayout>
          <c:xMode val="edge"/>
          <c:yMode val="edge"/>
          <c:x val="0.081"/>
          <c:y val="0.1385"/>
          <c:w val="0.84575"/>
          <c:h val="0.677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pt idx="5">
                  <c:v>2872.0650229496964</c:v>
                </c:pt>
                <c:pt idx="6">
                  <c:v>2749.016583240176</c:v>
                </c:pt>
              </c:numCache>
            </c:numRef>
          </c:val>
        </c:ser>
        <c:gapWidth val="100"/>
        <c:axId val="3691398"/>
        <c:axId val="33222583"/>
      </c:barChart>
      <c:catAx>
        <c:axId val="36913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222583"/>
        <c:crosses val="autoZero"/>
        <c:auto val="1"/>
        <c:lblOffset val="100"/>
        <c:tickLblSkip val="1"/>
        <c:noMultiLvlLbl val="0"/>
      </c:catAx>
      <c:valAx>
        <c:axId val="33222583"/>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2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9139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31496062992125984"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0.60325</cdr:x>
      <cdr:y>0.7155</cdr:y>
    </cdr:from>
    <cdr:to>
      <cdr:x>0.60325</cdr:x>
      <cdr:y>0.7435</cdr:y>
    </cdr:to>
    <cdr:sp>
      <cdr:nvSpPr>
        <cdr:cNvPr id="10" name="Line 11"/>
        <cdr:cNvSpPr>
          <a:spLocks/>
        </cdr:cNvSpPr>
      </cdr:nvSpPr>
      <cdr:spPr>
        <a:xfrm flipH="1">
          <a:off x="3657600" y="634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390525</xdr:rowOff>
    </xdr:from>
    <xdr:to>
      <xdr:col>5</xdr:col>
      <xdr:colOff>1009650</xdr:colOff>
      <xdr:row>62</xdr:row>
      <xdr:rowOff>19050</xdr:rowOff>
    </xdr:to>
    <xdr:graphicFrame>
      <xdr:nvGraphicFramePr>
        <xdr:cNvPr id="1" name="Diagramm 1"/>
        <xdr:cNvGraphicFramePr/>
      </xdr:nvGraphicFramePr>
      <xdr:xfrm>
        <a:off x="57150" y="5372100"/>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2000250" cy="161925"/>
    <xdr:sp>
      <xdr:nvSpPr>
        <xdr:cNvPr id="2" name="Text Box 3"/>
        <xdr:cNvSpPr txBox="1">
          <a:spLocks noChangeArrowheads="1"/>
        </xdr:cNvSpPr>
      </xdr:nvSpPr>
      <xdr:spPr>
        <a:xfrm>
          <a:off x="123825" y="9686925"/>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67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38525" y="94773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8132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724275"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9339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990600</xdr:colOff>
      <xdr:row>6</xdr:row>
      <xdr:rowOff>104775</xdr:rowOff>
    </xdr:from>
    <xdr:to>
      <xdr:col>5</xdr:col>
      <xdr:colOff>914400</xdr:colOff>
      <xdr:row>19</xdr:row>
      <xdr:rowOff>142875</xdr:rowOff>
    </xdr:to>
    <xdr:graphicFrame>
      <xdr:nvGraphicFramePr>
        <xdr:cNvPr id="9" name="Diagramm 11"/>
        <xdr:cNvGraphicFramePr/>
      </xdr:nvGraphicFramePr>
      <xdr:xfrm>
        <a:off x="3200400" y="1057275"/>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23</xdr:row>
      <xdr:rowOff>19050</xdr:rowOff>
    </xdr:from>
    <xdr:to>
      <xdr:col>1</xdr:col>
      <xdr:colOff>28575</xdr:colOff>
      <xdr:row>24</xdr:row>
      <xdr:rowOff>9525</xdr:rowOff>
    </xdr:to>
    <xdr:sp>
      <xdr:nvSpPr>
        <xdr:cNvPr id="11" name="Rectangle 13"/>
        <xdr:cNvSpPr>
          <a:spLocks/>
        </xdr:cNvSpPr>
      </xdr:nvSpPr>
      <xdr:spPr>
        <a:xfrm>
          <a:off x="781050" y="3724275"/>
          <a:ext cx="352425" cy="1524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25</xdr:row>
      <xdr:rowOff>57150</xdr:rowOff>
    </xdr:from>
    <xdr:to>
      <xdr:col>1</xdr:col>
      <xdr:colOff>9525</xdr:colOff>
      <xdr:row>26</xdr:row>
      <xdr:rowOff>38100</xdr:rowOff>
    </xdr:to>
    <xdr:sp>
      <xdr:nvSpPr>
        <xdr:cNvPr id="12" name="Rectangle 14"/>
        <xdr:cNvSpPr>
          <a:spLocks/>
        </xdr:cNvSpPr>
      </xdr:nvSpPr>
      <xdr:spPr>
        <a:xfrm>
          <a:off x="771525" y="4086225"/>
          <a:ext cx="3429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724275"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66825" y="3733800"/>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85875" y="4095750"/>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952500</xdr:colOff>
      <xdr:row>24</xdr:row>
      <xdr:rowOff>28575</xdr:rowOff>
    </xdr:to>
    <xdr:sp>
      <xdr:nvSpPr>
        <xdr:cNvPr id="16" name="Text Box 18"/>
        <xdr:cNvSpPr txBox="1">
          <a:spLocks noChangeArrowheads="1"/>
        </xdr:cNvSpPr>
      </xdr:nvSpPr>
      <xdr:spPr>
        <a:xfrm>
          <a:off x="4143375" y="3714750"/>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43375" y="4076700"/>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352425</xdr:colOff>
      <xdr:row>29</xdr:row>
      <xdr:rowOff>0</xdr:rowOff>
    </xdr:from>
    <xdr:to>
      <xdr:col>2</xdr:col>
      <xdr:colOff>819150</xdr:colOff>
      <xdr:row>30</xdr:row>
      <xdr:rowOff>38100</xdr:rowOff>
    </xdr:to>
    <xdr:sp>
      <xdr:nvSpPr>
        <xdr:cNvPr id="18" name="Text Box 20"/>
        <xdr:cNvSpPr txBox="1">
          <a:spLocks noChangeArrowheads="1"/>
        </xdr:cNvSpPr>
      </xdr:nvSpPr>
      <xdr:spPr>
        <a:xfrm>
          <a:off x="352425" y="4676775"/>
          <a:ext cx="2676525"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81625" y="9505950"/>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0.884</cdr:y>
    </cdr:from>
    <cdr:to>
      <cdr:x>0.60375</cdr:x>
      <cdr:y>0.9255</cdr:y>
    </cdr:to>
    <cdr:sp>
      <cdr:nvSpPr>
        <cdr:cNvPr id="3" name="Text Box 7"/>
        <cdr:cNvSpPr txBox="1">
          <a:spLocks noChangeArrowheads="1"/>
        </cdr:cNvSpPr>
      </cdr:nvSpPr>
      <cdr:spPr>
        <a:xfrm>
          <a:off x="3371850" y="3914775"/>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0.884</cdr:y>
    </cdr:from>
    <cdr:to>
      <cdr:x>0.85175</cdr:x>
      <cdr:y>0.9255</cdr:y>
    </cdr:to>
    <cdr:sp>
      <cdr:nvSpPr>
        <cdr:cNvPr id="4" name="Text Box 14"/>
        <cdr:cNvSpPr txBox="1">
          <a:spLocks noChangeArrowheads="1"/>
        </cdr:cNvSpPr>
      </cdr:nvSpPr>
      <cdr:spPr>
        <a:xfrm>
          <a:off x="4933950" y="3914775"/>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276850"/>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323850"/>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343400"/>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391650"/>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734050"/>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457200"/>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Juli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1725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1725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1821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1821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0.93775</cdr:y>
    </cdr:from>
    <cdr:to>
      <cdr:x>0.365</cdr:x>
      <cdr:y>0.98975</cdr:y>
    </cdr:to>
    <cdr:sp>
      <cdr:nvSpPr>
        <cdr:cNvPr id="1" name="Text Box 3"/>
        <cdr:cNvSpPr txBox="1">
          <a:spLocks noChangeArrowheads="1"/>
        </cdr:cNvSpPr>
      </cdr:nvSpPr>
      <cdr:spPr>
        <a:xfrm>
          <a:off x="66675" y="4229100"/>
          <a:ext cx="21145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95250</xdr:rowOff>
    </xdr:from>
    <xdr:to>
      <xdr:col>6</xdr:col>
      <xdr:colOff>695325</xdr:colOff>
      <xdr:row>51</xdr:row>
      <xdr:rowOff>171450</xdr:rowOff>
    </xdr:to>
    <xdr:graphicFrame>
      <xdr:nvGraphicFramePr>
        <xdr:cNvPr id="1" name="Diagramm 1"/>
        <xdr:cNvGraphicFramePr/>
      </xdr:nvGraphicFramePr>
      <xdr:xfrm>
        <a:off x="142875" y="4972050"/>
        <a:ext cx="5981700"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695325</xdr:colOff>
      <xdr:row>25</xdr:row>
      <xdr:rowOff>76200</xdr:rowOff>
    </xdr:to>
    <xdr:graphicFrame>
      <xdr:nvGraphicFramePr>
        <xdr:cNvPr id="2" name="Diagramm 3"/>
        <xdr:cNvGraphicFramePr/>
      </xdr:nvGraphicFramePr>
      <xdr:xfrm>
        <a:off x="142875" y="171450"/>
        <a:ext cx="5981700"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2152650" cy="209550"/>
    <xdr:sp>
      <xdr:nvSpPr>
        <xdr:cNvPr id="3" name="Text Box 17"/>
        <xdr:cNvSpPr txBox="1">
          <a:spLocks noChangeArrowheads="1"/>
        </xdr:cNvSpPr>
      </xdr:nvSpPr>
      <xdr:spPr>
        <a:xfrm>
          <a:off x="209550" y="9134475"/>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49</xdr:row>
      <xdr:rowOff>104775</xdr:rowOff>
    </xdr:from>
    <xdr:to>
      <xdr:col>3</xdr:col>
      <xdr:colOff>485775</xdr:colOff>
      <xdr:row>50</xdr:row>
      <xdr:rowOff>76200</xdr:rowOff>
    </xdr:to>
    <xdr:sp>
      <xdr:nvSpPr>
        <xdr:cNvPr id="4" name="Rectangle 4"/>
        <xdr:cNvSpPr>
          <a:spLocks/>
        </xdr:cNvSpPr>
      </xdr:nvSpPr>
      <xdr:spPr>
        <a:xfrm>
          <a:off x="2886075" y="8963025"/>
          <a:ext cx="314325"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885825</xdr:colOff>
      <xdr:row>49</xdr:row>
      <xdr:rowOff>95250</xdr:rowOff>
    </xdr:from>
    <xdr:to>
      <xdr:col>5</xdr:col>
      <xdr:colOff>295275</xdr:colOff>
      <xdr:row>50</xdr:row>
      <xdr:rowOff>66675</xdr:rowOff>
    </xdr:to>
    <xdr:sp>
      <xdr:nvSpPr>
        <xdr:cNvPr id="5" name="Rectangle 5"/>
        <xdr:cNvSpPr>
          <a:spLocks/>
        </xdr:cNvSpPr>
      </xdr:nvSpPr>
      <xdr:spPr>
        <a:xfrm>
          <a:off x="4505325" y="8953500"/>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429000" y="8953500"/>
          <a:ext cx="4762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972050" y="8953500"/>
          <a:ext cx="4667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209550</xdr:colOff>
      <xdr:row>22</xdr:row>
      <xdr:rowOff>104775</xdr:rowOff>
    </xdr:from>
    <xdr:to>
      <xdr:col>3</xdr:col>
      <xdr:colOff>514350</xdr:colOff>
      <xdr:row>23</xdr:row>
      <xdr:rowOff>76200</xdr:rowOff>
    </xdr:to>
    <xdr:sp>
      <xdr:nvSpPr>
        <xdr:cNvPr id="8" name="Rectangle 4"/>
        <xdr:cNvSpPr>
          <a:spLocks/>
        </xdr:cNvSpPr>
      </xdr:nvSpPr>
      <xdr:spPr>
        <a:xfrm>
          <a:off x="2924175" y="4171950"/>
          <a:ext cx="30480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95250</xdr:rowOff>
    </xdr:from>
    <xdr:to>
      <xdr:col>5</xdr:col>
      <xdr:colOff>314325</xdr:colOff>
      <xdr:row>23</xdr:row>
      <xdr:rowOff>57150</xdr:rowOff>
    </xdr:to>
    <xdr:sp>
      <xdr:nvSpPr>
        <xdr:cNvPr id="9" name="Rectangle 5"/>
        <xdr:cNvSpPr>
          <a:spLocks/>
        </xdr:cNvSpPr>
      </xdr:nvSpPr>
      <xdr:spPr>
        <a:xfrm>
          <a:off x="4524375" y="416242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457575" y="4162425"/>
          <a:ext cx="4762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5010150" y="4162425"/>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142875</xdr:rowOff>
    </xdr:from>
    <xdr:to>
      <xdr:col>1</xdr:col>
      <xdr:colOff>1371600</xdr:colOff>
      <xdr:row>7</xdr:row>
      <xdr:rowOff>142875</xdr:rowOff>
    </xdr:to>
    <xdr:sp>
      <xdr:nvSpPr>
        <xdr:cNvPr id="1" name="Line 2"/>
        <xdr:cNvSpPr>
          <a:spLocks/>
        </xdr:cNvSpPr>
      </xdr:nvSpPr>
      <xdr:spPr>
        <a:xfrm>
          <a:off x="1295400" y="1162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014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8" customWidth="1"/>
  </cols>
  <sheetData>
    <row r="1" spans="1:2" ht="15.75">
      <c r="A1" s="237" t="s">
        <v>315</v>
      </c>
      <c r="B1" s="237"/>
    </row>
    <row r="4" spans="1:2" ht="25.5">
      <c r="A4" s="241" t="s">
        <v>328</v>
      </c>
      <c r="B4" s="241"/>
    </row>
    <row r="5" spans="1:2" ht="14.25">
      <c r="A5" s="239"/>
      <c r="B5" s="239"/>
    </row>
    <row r="6" spans="1:2" ht="14.25">
      <c r="A6" s="239"/>
      <c r="B6" s="239"/>
    </row>
    <row r="7" spans="1:2" ht="12.75">
      <c r="A7" s="238" t="s">
        <v>316</v>
      </c>
      <c r="B7" s="240"/>
    </row>
    <row r="10" spans="1:2" ht="12.75">
      <c r="A10" s="240" t="s">
        <v>329</v>
      </c>
      <c r="B10" s="240"/>
    </row>
    <row r="11" spans="1:2" ht="12.75">
      <c r="A11" s="240" t="s">
        <v>317</v>
      </c>
      <c r="B11" s="240"/>
    </row>
    <row r="14" ht="12">
      <c r="A14" s="238" t="s">
        <v>318</v>
      </c>
    </row>
    <row r="17" ht="12">
      <c r="A17" s="238" t="s">
        <v>319</v>
      </c>
    </row>
    <row r="18" ht="12">
      <c r="A18" s="238" t="s">
        <v>320</v>
      </c>
    </row>
    <row r="19" ht="12">
      <c r="A19" s="238" t="s">
        <v>321</v>
      </c>
    </row>
    <row r="20" ht="12">
      <c r="A20" s="238" t="s">
        <v>322</v>
      </c>
    </row>
    <row r="21" ht="12">
      <c r="A21" s="238" t="s">
        <v>323</v>
      </c>
    </row>
    <row r="24" spans="1:2" ht="12.75">
      <c r="A24" s="241" t="s">
        <v>324</v>
      </c>
      <c r="B24" s="241"/>
    </row>
    <row r="25" spans="1:2" ht="38.25">
      <c r="A25" s="242" t="s">
        <v>325</v>
      </c>
      <c r="B25" s="242"/>
    </row>
    <row r="28" spans="1:2" ht="12.75">
      <c r="A28" s="241" t="s">
        <v>326</v>
      </c>
      <c r="B28" s="241"/>
    </row>
    <row r="29" spans="1:2" ht="13.5" customHeight="1">
      <c r="A29" s="243" t="s">
        <v>327</v>
      </c>
      <c r="B29" s="243"/>
    </row>
    <row r="30" ht="12">
      <c r="A30" s="238"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3"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80"/>
      <c r="B1" s="81" t="s">
        <v>112</v>
      </c>
      <c r="C1" s="82"/>
      <c r="D1" s="82"/>
      <c r="E1" s="82"/>
      <c r="F1" s="82"/>
      <c r="G1" s="82"/>
      <c r="H1" s="82"/>
      <c r="I1" s="83"/>
    </row>
    <row r="2" spans="1:9" ht="12.75">
      <c r="A2" s="80"/>
      <c r="B2" s="84"/>
      <c r="C2" s="82"/>
      <c r="D2" s="82"/>
      <c r="E2" s="82"/>
      <c r="F2" s="83"/>
      <c r="G2" s="83"/>
      <c r="H2" s="83"/>
      <c r="I2" s="83"/>
    </row>
    <row r="3" spans="1:9" ht="12.75">
      <c r="A3" s="80"/>
      <c r="B3" s="308" t="s">
        <v>113</v>
      </c>
      <c r="C3" s="308"/>
      <c r="D3" s="308"/>
      <c r="E3" s="308"/>
      <c r="F3" s="308"/>
      <c r="G3" s="308"/>
      <c r="H3" s="308"/>
      <c r="I3" s="308"/>
    </row>
    <row r="4" spans="1:9" ht="12.75">
      <c r="A4" s="80"/>
      <c r="B4" s="316" t="s">
        <v>114</v>
      </c>
      <c r="C4" s="316"/>
      <c r="D4" s="316"/>
      <c r="E4" s="316"/>
      <c r="F4" s="316"/>
      <c r="G4" s="316"/>
      <c r="H4" s="316"/>
      <c r="I4" s="316"/>
    </row>
    <row r="5" spans="1:9" ht="12.75">
      <c r="A5" s="80"/>
      <c r="H5" s="83"/>
      <c r="I5" s="83"/>
    </row>
    <row r="6" spans="1:9" ht="12.75">
      <c r="A6" s="293" t="s">
        <v>3</v>
      </c>
      <c r="B6" s="296" t="s">
        <v>115</v>
      </c>
      <c r="C6" s="296" t="s">
        <v>116</v>
      </c>
      <c r="D6" s="296" t="s">
        <v>117</v>
      </c>
      <c r="E6" s="296" t="s">
        <v>118</v>
      </c>
      <c r="F6" s="296" t="s">
        <v>119</v>
      </c>
      <c r="G6" s="296" t="s">
        <v>120</v>
      </c>
      <c r="H6" s="311" t="s">
        <v>109</v>
      </c>
      <c r="I6" s="311" t="s">
        <v>121</v>
      </c>
    </row>
    <row r="7" spans="1:9" ht="12.75">
      <c r="A7" s="294"/>
      <c r="B7" s="309"/>
      <c r="C7" s="297"/>
      <c r="D7" s="297"/>
      <c r="E7" s="297"/>
      <c r="F7" s="297"/>
      <c r="G7" s="297"/>
      <c r="H7" s="312"/>
      <c r="I7" s="312"/>
    </row>
    <row r="8" spans="1:9" ht="12.75">
      <c r="A8" s="294"/>
      <c r="B8" s="309"/>
      <c r="C8" s="297"/>
      <c r="D8" s="297"/>
      <c r="E8" s="297"/>
      <c r="F8" s="297"/>
      <c r="G8" s="297"/>
      <c r="H8" s="312"/>
      <c r="I8" s="312"/>
    </row>
    <row r="9" spans="1:9" ht="12.75">
      <c r="A9" s="294"/>
      <c r="B9" s="309"/>
      <c r="C9" s="298"/>
      <c r="D9" s="298"/>
      <c r="E9" s="298"/>
      <c r="F9" s="298"/>
      <c r="G9" s="298"/>
      <c r="H9" s="313"/>
      <c r="I9" s="313"/>
    </row>
    <row r="10" spans="1:9" ht="12.75">
      <c r="A10" s="295"/>
      <c r="B10" s="310"/>
      <c r="C10" s="85" t="s">
        <v>17</v>
      </c>
      <c r="D10" s="86" t="s">
        <v>122</v>
      </c>
      <c r="E10" s="314" t="s">
        <v>123</v>
      </c>
      <c r="F10" s="315"/>
      <c r="G10" s="87" t="s">
        <v>20</v>
      </c>
      <c r="H10" s="88"/>
      <c r="I10" s="89" t="s">
        <v>123</v>
      </c>
    </row>
    <row r="11" spans="1:9" ht="12.75">
      <c r="A11" s="90"/>
      <c r="B11" s="91"/>
      <c r="C11" s="92"/>
      <c r="D11" s="93"/>
      <c r="E11" s="93"/>
      <c r="F11" s="94"/>
      <c r="G11" s="95"/>
      <c r="H11" s="96"/>
      <c r="I11" s="97"/>
    </row>
    <row r="12" spans="1:9" ht="12.75">
      <c r="A12" s="47" t="s">
        <v>110</v>
      </c>
      <c r="B12" s="98" t="s">
        <v>111</v>
      </c>
      <c r="C12" s="99">
        <v>166</v>
      </c>
      <c r="D12" s="99">
        <v>140</v>
      </c>
      <c r="E12" s="99">
        <v>2749</v>
      </c>
      <c r="F12" s="99">
        <v>18733</v>
      </c>
      <c r="G12" s="100">
        <v>14.7</v>
      </c>
      <c r="H12" s="100">
        <v>33.4</v>
      </c>
      <c r="I12" s="99">
        <v>134</v>
      </c>
    </row>
    <row r="13" spans="1:9" ht="12.75">
      <c r="A13" s="47"/>
      <c r="B13" s="101" t="s">
        <v>124</v>
      </c>
      <c r="C13" s="102"/>
      <c r="D13" s="103"/>
      <c r="E13" s="103"/>
      <c r="F13" s="104"/>
      <c r="G13" s="105"/>
      <c r="H13" s="105"/>
      <c r="I13" s="103"/>
    </row>
    <row r="14" spans="1:9" ht="12.75">
      <c r="A14" s="47" t="s">
        <v>21</v>
      </c>
      <c r="B14" s="101" t="s">
        <v>125</v>
      </c>
      <c r="C14" s="103">
        <v>159</v>
      </c>
      <c r="D14" s="103">
        <v>140</v>
      </c>
      <c r="E14" s="103">
        <v>2698</v>
      </c>
      <c r="F14" s="103">
        <v>17412</v>
      </c>
      <c r="G14" s="105">
        <v>15.5</v>
      </c>
      <c r="H14" s="105">
        <v>31.2</v>
      </c>
      <c r="I14" s="103">
        <v>124</v>
      </c>
    </row>
    <row r="15" spans="1:9" ht="12.75">
      <c r="A15" s="47" t="s">
        <v>21</v>
      </c>
      <c r="B15" s="101" t="s">
        <v>126</v>
      </c>
      <c r="C15" s="103">
        <v>182</v>
      </c>
      <c r="D15" s="103">
        <v>140</v>
      </c>
      <c r="E15" s="103">
        <v>3061</v>
      </c>
      <c r="F15" s="103">
        <v>20844</v>
      </c>
      <c r="G15" s="105">
        <v>14.7</v>
      </c>
      <c r="H15" s="105">
        <v>41.6</v>
      </c>
      <c r="I15" s="103">
        <v>149</v>
      </c>
    </row>
    <row r="16" spans="1:9" ht="12.75">
      <c r="A16" s="47" t="s">
        <v>21</v>
      </c>
      <c r="B16" s="101" t="s">
        <v>127</v>
      </c>
      <c r="C16" s="103">
        <v>165</v>
      </c>
      <c r="D16" s="103">
        <v>145</v>
      </c>
      <c r="E16" s="103">
        <v>3092</v>
      </c>
      <c r="F16" s="103">
        <v>19972</v>
      </c>
      <c r="G16" s="105">
        <v>15.5</v>
      </c>
      <c r="H16" s="105">
        <v>35.3</v>
      </c>
      <c r="I16" s="103">
        <v>137</v>
      </c>
    </row>
    <row r="17" spans="1:9" ht="12.75">
      <c r="A17" s="47" t="s">
        <v>21</v>
      </c>
      <c r="B17" s="101" t="s">
        <v>128</v>
      </c>
      <c r="C17" s="103">
        <v>157</v>
      </c>
      <c r="D17" s="103">
        <v>141</v>
      </c>
      <c r="E17" s="103">
        <v>2145</v>
      </c>
      <c r="F17" s="103">
        <v>17852</v>
      </c>
      <c r="G17" s="105">
        <v>12</v>
      </c>
      <c r="H17" s="105">
        <v>18.9</v>
      </c>
      <c r="I17" s="103">
        <v>127</v>
      </c>
    </row>
    <row r="18" spans="1:9" ht="12.75">
      <c r="A18" s="47"/>
      <c r="B18" s="91"/>
      <c r="C18" s="106"/>
      <c r="D18" s="106"/>
      <c r="E18" s="106"/>
      <c r="F18" s="106"/>
      <c r="G18" s="107"/>
      <c r="H18" s="107"/>
      <c r="I18" s="106"/>
    </row>
    <row r="19" spans="1:9" ht="12.75">
      <c r="A19" s="47" t="s">
        <v>129</v>
      </c>
      <c r="B19" s="98" t="s">
        <v>130</v>
      </c>
      <c r="C19" s="99">
        <v>100</v>
      </c>
      <c r="D19" s="99">
        <v>177</v>
      </c>
      <c r="E19" s="99">
        <v>2642</v>
      </c>
      <c r="F19" s="108" t="s">
        <v>21</v>
      </c>
      <c r="G19" s="108" t="s">
        <v>21</v>
      </c>
      <c r="H19" s="108" t="s">
        <v>21</v>
      </c>
      <c r="I19" s="108" t="s">
        <v>21</v>
      </c>
    </row>
    <row r="20" spans="1:9" ht="12.75">
      <c r="A20" s="47"/>
      <c r="B20" s="91"/>
      <c r="C20" s="102"/>
      <c r="D20" s="109"/>
      <c r="E20" s="109"/>
      <c r="F20" s="109"/>
      <c r="G20" s="110"/>
      <c r="H20" s="110"/>
      <c r="I20" s="109"/>
    </row>
    <row r="21" spans="1:9" ht="12.75">
      <c r="A21" s="47">
        <v>5</v>
      </c>
      <c r="B21" s="101" t="s">
        <v>131</v>
      </c>
      <c r="C21" s="111" t="s">
        <v>132</v>
      </c>
      <c r="D21" s="111" t="s">
        <v>132</v>
      </c>
      <c r="E21" s="111" t="s">
        <v>132</v>
      </c>
      <c r="F21" s="111" t="s">
        <v>132</v>
      </c>
      <c r="G21" s="111" t="s">
        <v>132</v>
      </c>
      <c r="H21" s="111" t="s">
        <v>132</v>
      </c>
      <c r="I21" s="111" t="s">
        <v>132</v>
      </c>
    </row>
    <row r="22" spans="1:9" ht="12.75">
      <c r="A22" s="47">
        <v>6</v>
      </c>
      <c r="B22" s="101" t="s">
        <v>133</v>
      </c>
      <c r="C22" s="111" t="s">
        <v>132</v>
      </c>
      <c r="D22" s="111" t="s">
        <v>132</v>
      </c>
      <c r="E22" s="111" t="s">
        <v>132</v>
      </c>
      <c r="F22" s="111" t="s">
        <v>132</v>
      </c>
      <c r="G22" s="111" t="s">
        <v>132</v>
      </c>
      <c r="H22" s="111" t="s">
        <v>132</v>
      </c>
      <c r="I22" s="111" t="s">
        <v>132</v>
      </c>
    </row>
    <row r="23" spans="1:9" ht="12.75">
      <c r="A23" s="47">
        <v>7</v>
      </c>
      <c r="B23" s="101" t="s">
        <v>134</v>
      </c>
      <c r="C23" s="111" t="s">
        <v>132</v>
      </c>
      <c r="D23" s="111" t="s">
        <v>132</v>
      </c>
      <c r="E23" s="111" t="s">
        <v>132</v>
      </c>
      <c r="F23" s="111" t="s">
        <v>132</v>
      </c>
      <c r="G23" s="111" t="s">
        <v>132</v>
      </c>
      <c r="H23" s="111" t="s">
        <v>132</v>
      </c>
      <c r="I23" s="111" t="s">
        <v>132</v>
      </c>
    </row>
    <row r="24" spans="1:9" ht="12.75">
      <c r="A24" s="47">
        <v>8</v>
      </c>
      <c r="B24" s="101" t="s">
        <v>135</v>
      </c>
      <c r="C24" s="111"/>
      <c r="D24" s="111"/>
      <c r="E24" s="111"/>
      <c r="F24" s="111"/>
      <c r="G24" s="111"/>
      <c r="H24" s="111"/>
      <c r="I24" s="111"/>
    </row>
    <row r="25" spans="1:9" ht="12.75">
      <c r="A25" s="47"/>
      <c r="B25" s="101" t="s">
        <v>136</v>
      </c>
      <c r="C25" s="103">
        <v>100</v>
      </c>
      <c r="D25" s="103">
        <v>177</v>
      </c>
      <c r="E25" s="103">
        <v>2642</v>
      </c>
      <c r="F25" s="111" t="s">
        <v>21</v>
      </c>
      <c r="G25" s="111" t="s">
        <v>21</v>
      </c>
      <c r="H25" s="111" t="s">
        <v>21</v>
      </c>
      <c r="I25" s="111" t="s">
        <v>21</v>
      </c>
    </row>
    <row r="26" spans="1:9" ht="12.75">
      <c r="A26" s="47">
        <v>9</v>
      </c>
      <c r="B26" s="101" t="s">
        <v>137</v>
      </c>
      <c r="C26" s="103"/>
      <c r="D26" s="103"/>
      <c r="E26" s="103"/>
      <c r="F26" s="103"/>
      <c r="G26" s="112"/>
      <c r="H26" s="112"/>
      <c r="I26" s="103"/>
    </row>
    <row r="27" spans="1:9" ht="12.75">
      <c r="A27" s="47"/>
      <c r="B27" s="101" t="s">
        <v>138</v>
      </c>
      <c r="C27" s="111"/>
      <c r="D27" s="111"/>
      <c r="E27" s="111"/>
      <c r="F27" s="111"/>
      <c r="G27" s="111"/>
      <c r="H27" s="111"/>
      <c r="I27" s="111"/>
    </row>
    <row r="28" spans="1:9" ht="12.75">
      <c r="A28" s="47"/>
      <c r="B28" s="101" t="s">
        <v>139</v>
      </c>
      <c r="C28" s="111" t="s">
        <v>132</v>
      </c>
      <c r="D28" s="111" t="s">
        <v>132</v>
      </c>
      <c r="E28" s="111" t="s">
        <v>132</v>
      </c>
      <c r="F28" s="111" t="s">
        <v>132</v>
      </c>
      <c r="G28" s="111" t="s">
        <v>132</v>
      </c>
      <c r="H28" s="111" t="s">
        <v>132</v>
      </c>
      <c r="I28" s="111" t="s">
        <v>132</v>
      </c>
    </row>
    <row r="29" spans="1:9" ht="12.75">
      <c r="A29" s="47"/>
      <c r="B29" s="101"/>
      <c r="C29" s="99"/>
      <c r="D29" s="99"/>
      <c r="E29" s="99"/>
      <c r="F29" s="113"/>
      <c r="G29" s="114"/>
      <c r="H29" s="114"/>
      <c r="I29" s="113"/>
    </row>
    <row r="30" spans="1:9" ht="12.75">
      <c r="A30" s="47" t="s">
        <v>140</v>
      </c>
      <c r="B30" s="98" t="s">
        <v>141</v>
      </c>
      <c r="C30" s="99">
        <v>166</v>
      </c>
      <c r="D30" s="99">
        <v>140</v>
      </c>
      <c r="E30" s="99">
        <v>2749</v>
      </c>
      <c r="F30" s="108" t="s">
        <v>21</v>
      </c>
      <c r="G30" s="108" t="s">
        <v>21</v>
      </c>
      <c r="H30" s="108" t="s">
        <v>21</v>
      </c>
      <c r="I30" s="108" t="s">
        <v>21</v>
      </c>
    </row>
    <row r="31" spans="1:9" ht="12.75">
      <c r="A31" s="47"/>
      <c r="B31" s="101"/>
      <c r="C31" s="113"/>
      <c r="D31" s="113"/>
      <c r="E31" s="113"/>
      <c r="F31" s="115"/>
      <c r="G31" s="116"/>
      <c r="H31" s="116"/>
      <c r="I31" s="113"/>
    </row>
    <row r="32" spans="1:9" ht="12.75">
      <c r="A32" s="47">
        <v>10</v>
      </c>
      <c r="B32" s="101" t="s">
        <v>142</v>
      </c>
      <c r="C32" s="103">
        <v>162</v>
      </c>
      <c r="D32" s="103">
        <v>140</v>
      </c>
      <c r="E32" s="103">
        <v>1849</v>
      </c>
      <c r="F32" s="103">
        <v>18164</v>
      </c>
      <c r="G32" s="105">
        <v>10.2</v>
      </c>
      <c r="H32" s="105">
        <v>14</v>
      </c>
      <c r="I32" s="103">
        <v>130</v>
      </c>
    </row>
    <row r="33" spans="1:9" ht="12.75">
      <c r="A33" s="47">
        <v>11</v>
      </c>
      <c r="B33" s="101" t="s">
        <v>51</v>
      </c>
      <c r="C33" s="103">
        <v>164</v>
      </c>
      <c r="D33" s="103">
        <v>151</v>
      </c>
      <c r="E33" s="103">
        <v>3363</v>
      </c>
      <c r="F33" s="103">
        <v>37518</v>
      </c>
      <c r="G33" s="105">
        <v>9</v>
      </c>
      <c r="H33" s="111" t="s">
        <v>21</v>
      </c>
      <c r="I33" s="103">
        <v>249</v>
      </c>
    </row>
    <row r="34" spans="1:9" ht="12.75">
      <c r="A34" s="47">
        <v>12</v>
      </c>
      <c r="B34" s="101" t="s">
        <v>52</v>
      </c>
      <c r="C34" s="111" t="s">
        <v>21</v>
      </c>
      <c r="D34" s="111" t="s">
        <v>21</v>
      </c>
      <c r="E34" s="111" t="s">
        <v>21</v>
      </c>
      <c r="F34" s="111" t="s">
        <v>21</v>
      </c>
      <c r="G34" s="111" t="s">
        <v>21</v>
      </c>
      <c r="H34" s="111" t="s">
        <v>21</v>
      </c>
      <c r="I34" s="111" t="s">
        <v>21</v>
      </c>
    </row>
    <row r="35" spans="1:9" ht="12.75">
      <c r="A35" s="47">
        <v>13</v>
      </c>
      <c r="B35" s="101" t="s">
        <v>54</v>
      </c>
      <c r="C35" s="103">
        <v>100</v>
      </c>
      <c r="D35" s="103">
        <v>130</v>
      </c>
      <c r="E35" s="103">
        <v>2221</v>
      </c>
      <c r="F35" s="103">
        <v>13184</v>
      </c>
      <c r="G35" s="105">
        <v>16.8</v>
      </c>
      <c r="H35" s="105">
        <v>40.1</v>
      </c>
      <c r="I35" s="103">
        <v>102</v>
      </c>
    </row>
    <row r="36" spans="1:9" ht="12.75">
      <c r="A36" s="47">
        <v>14</v>
      </c>
      <c r="B36" s="101" t="s">
        <v>143</v>
      </c>
      <c r="C36" s="111" t="s">
        <v>21</v>
      </c>
      <c r="D36" s="111" t="s">
        <v>21</v>
      </c>
      <c r="E36" s="111" t="s">
        <v>21</v>
      </c>
      <c r="F36" s="111" t="s">
        <v>21</v>
      </c>
      <c r="G36" s="111" t="s">
        <v>21</v>
      </c>
      <c r="H36" s="111" t="s">
        <v>21</v>
      </c>
      <c r="I36" s="111" t="s">
        <v>21</v>
      </c>
    </row>
    <row r="37" spans="1:9" ht="12.75">
      <c r="A37" s="47">
        <v>15</v>
      </c>
      <c r="B37" s="101" t="s">
        <v>144</v>
      </c>
      <c r="C37" s="103"/>
      <c r="D37" s="103"/>
      <c r="E37" s="103"/>
      <c r="F37" s="103"/>
      <c r="G37" s="105"/>
      <c r="H37" s="105"/>
      <c r="I37" s="103"/>
    </row>
    <row r="38" spans="1:9" ht="12.75">
      <c r="A38" s="47"/>
      <c r="B38" s="101" t="s">
        <v>145</v>
      </c>
      <c r="C38" s="103">
        <v>125</v>
      </c>
      <c r="D38" s="103">
        <v>144</v>
      </c>
      <c r="E38" s="103">
        <v>2112</v>
      </c>
      <c r="F38" s="103">
        <v>13138</v>
      </c>
      <c r="G38" s="105">
        <v>16.1</v>
      </c>
      <c r="H38" s="111" t="s">
        <v>21</v>
      </c>
      <c r="I38" s="103">
        <v>91</v>
      </c>
    </row>
    <row r="39" spans="1:9" ht="12.75">
      <c r="A39" s="47">
        <v>16</v>
      </c>
      <c r="B39" s="101" t="s">
        <v>146</v>
      </c>
      <c r="C39" s="103"/>
      <c r="D39" s="103"/>
      <c r="E39" s="103"/>
      <c r="F39" s="103"/>
      <c r="G39" s="105"/>
      <c r="H39" s="105"/>
      <c r="I39" s="103"/>
    </row>
    <row r="40" spans="1:9" ht="12.75">
      <c r="A40" s="47"/>
      <c r="B40" s="101" t="s">
        <v>147</v>
      </c>
      <c r="C40" s="103">
        <v>186</v>
      </c>
      <c r="D40" s="103">
        <v>138</v>
      </c>
      <c r="E40" s="103">
        <v>2778</v>
      </c>
      <c r="F40" s="103">
        <v>23541</v>
      </c>
      <c r="G40" s="105">
        <v>11.8</v>
      </c>
      <c r="H40" s="105">
        <v>31.5</v>
      </c>
      <c r="I40" s="103">
        <v>171</v>
      </c>
    </row>
    <row r="41" spans="1:9" ht="12.75">
      <c r="A41" s="47">
        <v>17</v>
      </c>
      <c r="B41" s="101" t="s">
        <v>148</v>
      </c>
      <c r="C41" s="103"/>
      <c r="D41" s="103"/>
      <c r="E41" s="103"/>
      <c r="F41" s="103"/>
      <c r="G41" s="105"/>
      <c r="H41" s="105"/>
      <c r="I41" s="103"/>
    </row>
    <row r="42" spans="1:9" ht="12.75">
      <c r="A42" s="47"/>
      <c r="B42" s="101" t="s">
        <v>149</v>
      </c>
      <c r="C42" s="103">
        <v>170</v>
      </c>
      <c r="D42" s="103">
        <v>151</v>
      </c>
      <c r="E42" s="103">
        <v>2567</v>
      </c>
      <c r="F42" s="103">
        <v>33195</v>
      </c>
      <c r="G42" s="105">
        <v>7.7</v>
      </c>
      <c r="H42" s="105">
        <v>26.1</v>
      </c>
      <c r="I42" s="103">
        <v>220</v>
      </c>
    </row>
    <row r="43" spans="1:9" ht="12.75">
      <c r="A43" s="47">
        <v>18</v>
      </c>
      <c r="B43" s="101" t="s">
        <v>150</v>
      </c>
      <c r="C43" s="117"/>
      <c r="D43" s="117"/>
      <c r="E43" s="117"/>
      <c r="F43" s="115"/>
      <c r="G43" s="105"/>
      <c r="H43" s="105"/>
      <c r="I43" s="117"/>
    </row>
    <row r="44" spans="1:9" ht="12.75">
      <c r="A44" s="47"/>
      <c r="B44" s="101" t="s">
        <v>151</v>
      </c>
      <c r="C44" s="111"/>
      <c r="D44" s="111"/>
      <c r="E44" s="111"/>
      <c r="F44" s="111"/>
      <c r="G44" s="111"/>
      <c r="H44" s="111"/>
      <c r="I44" s="111"/>
    </row>
    <row r="45" spans="1:9" ht="12.75">
      <c r="A45" s="47"/>
      <c r="B45" s="101" t="s">
        <v>152</v>
      </c>
      <c r="C45" s="103">
        <v>161</v>
      </c>
      <c r="D45" s="103">
        <v>144</v>
      </c>
      <c r="E45" s="103">
        <v>2670</v>
      </c>
      <c r="F45" s="103">
        <v>17087</v>
      </c>
      <c r="G45" s="105">
        <v>15.6</v>
      </c>
      <c r="H45" s="105">
        <v>17.8</v>
      </c>
      <c r="I45" s="103">
        <v>118</v>
      </c>
    </row>
    <row r="46" spans="1:9" ht="12.75">
      <c r="A46" s="47">
        <v>19</v>
      </c>
      <c r="B46" s="101" t="s">
        <v>153</v>
      </c>
      <c r="C46" s="111" t="s">
        <v>132</v>
      </c>
      <c r="D46" s="111" t="s">
        <v>132</v>
      </c>
      <c r="E46" s="111" t="s">
        <v>132</v>
      </c>
      <c r="F46" s="111" t="s">
        <v>132</v>
      </c>
      <c r="G46" s="111" t="s">
        <v>132</v>
      </c>
      <c r="H46" s="111" t="s">
        <v>132</v>
      </c>
      <c r="I46" s="111" t="s">
        <v>132</v>
      </c>
    </row>
    <row r="47" spans="1:9" ht="12.75">
      <c r="A47" s="47">
        <v>20</v>
      </c>
      <c r="B47" s="101" t="s">
        <v>154</v>
      </c>
      <c r="C47" s="103">
        <v>158</v>
      </c>
      <c r="D47" s="103">
        <v>136</v>
      </c>
      <c r="E47" s="103">
        <v>3334</v>
      </c>
      <c r="F47" s="103">
        <v>21381</v>
      </c>
      <c r="G47" s="105">
        <v>15.6</v>
      </c>
      <c r="H47" s="105">
        <v>49.5</v>
      </c>
      <c r="I47" s="103">
        <v>157</v>
      </c>
    </row>
    <row r="48" spans="1:9" ht="12.75">
      <c r="A48" s="47">
        <v>21</v>
      </c>
      <c r="B48" s="101" t="s">
        <v>155</v>
      </c>
      <c r="C48" s="103"/>
      <c r="D48" s="103"/>
      <c r="E48" s="103"/>
      <c r="F48" s="103"/>
      <c r="G48" s="105"/>
      <c r="H48" s="105"/>
      <c r="I48" s="103"/>
    </row>
    <row r="49" spans="1:9" ht="12.75">
      <c r="A49" s="47"/>
      <c r="B49" s="101" t="s">
        <v>156</v>
      </c>
      <c r="C49" s="103">
        <v>231</v>
      </c>
      <c r="D49" s="103">
        <v>134</v>
      </c>
      <c r="E49" s="103">
        <v>3588</v>
      </c>
      <c r="F49" s="103">
        <v>14300</v>
      </c>
      <c r="G49" s="105">
        <v>25.1</v>
      </c>
      <c r="H49" s="105">
        <v>63.7</v>
      </c>
      <c r="I49" s="103">
        <v>107</v>
      </c>
    </row>
    <row r="50" spans="1:9" ht="12.75">
      <c r="A50" s="47">
        <v>22</v>
      </c>
      <c r="B50" s="101" t="s">
        <v>157</v>
      </c>
      <c r="C50" s="103"/>
      <c r="D50" s="103"/>
      <c r="E50" s="103"/>
      <c r="F50" s="103"/>
      <c r="G50" s="105"/>
      <c r="H50" s="105"/>
      <c r="I50" s="103"/>
    </row>
    <row r="51" spans="1:9" ht="12.75">
      <c r="A51" s="47"/>
      <c r="B51" s="101" t="s">
        <v>158</v>
      </c>
      <c r="C51" s="103">
        <v>152</v>
      </c>
      <c r="D51" s="103">
        <v>144</v>
      </c>
      <c r="E51" s="103">
        <v>2451</v>
      </c>
      <c r="F51" s="103">
        <v>16246</v>
      </c>
      <c r="G51" s="105">
        <v>15.1</v>
      </c>
      <c r="H51" s="105">
        <v>34.7</v>
      </c>
      <c r="I51" s="103">
        <v>113</v>
      </c>
    </row>
    <row r="52" spans="1:9" ht="12.75">
      <c r="A52" s="47">
        <v>23</v>
      </c>
      <c r="B52" s="101" t="s">
        <v>159</v>
      </c>
      <c r="C52" s="103"/>
      <c r="D52" s="103"/>
      <c r="E52" s="103"/>
      <c r="F52" s="103"/>
      <c r="G52" s="105"/>
      <c r="H52" s="105"/>
      <c r="I52" s="103"/>
    </row>
    <row r="53" spans="1:9" ht="12.75">
      <c r="A53" s="47"/>
      <c r="B53" s="101" t="s">
        <v>160</v>
      </c>
      <c r="C53" s="103"/>
      <c r="D53" s="103"/>
      <c r="E53" s="103"/>
      <c r="F53" s="103"/>
      <c r="G53" s="105"/>
      <c r="H53" s="105"/>
      <c r="I53" s="103"/>
    </row>
    <row r="54" spans="1:9" ht="12.75">
      <c r="A54" s="47"/>
      <c r="B54" s="101" t="s">
        <v>161</v>
      </c>
      <c r="C54" s="103">
        <v>129</v>
      </c>
      <c r="D54" s="103">
        <v>137</v>
      </c>
      <c r="E54" s="103">
        <v>2629</v>
      </c>
      <c r="F54" s="103">
        <v>15229</v>
      </c>
      <c r="G54" s="105">
        <v>17.3</v>
      </c>
      <c r="H54" s="105">
        <v>28</v>
      </c>
      <c r="I54" s="103">
        <v>111</v>
      </c>
    </row>
    <row r="55" spans="1:9" ht="12.75">
      <c r="A55" s="47">
        <v>24</v>
      </c>
      <c r="B55" s="101" t="s">
        <v>162</v>
      </c>
      <c r="C55" s="103">
        <v>250</v>
      </c>
      <c r="D55" s="103">
        <v>123</v>
      </c>
      <c r="E55" s="103">
        <v>2859</v>
      </c>
      <c r="F55" s="103">
        <v>15276</v>
      </c>
      <c r="G55" s="105">
        <v>18.7</v>
      </c>
      <c r="H55" s="105">
        <v>28.4</v>
      </c>
      <c r="I55" s="103">
        <v>124</v>
      </c>
    </row>
    <row r="56" spans="1:9" ht="12.75">
      <c r="A56" s="47">
        <v>25</v>
      </c>
      <c r="B56" s="101" t="s">
        <v>163</v>
      </c>
      <c r="C56" s="103">
        <v>139</v>
      </c>
      <c r="D56" s="103">
        <v>143</v>
      </c>
      <c r="E56" s="103">
        <v>2582</v>
      </c>
      <c r="F56" s="103">
        <v>15382</v>
      </c>
      <c r="G56" s="105">
        <v>16.8</v>
      </c>
      <c r="H56" s="105">
        <v>29.1</v>
      </c>
      <c r="I56" s="103">
        <v>107</v>
      </c>
    </row>
    <row r="57" spans="1:9" ht="12.75">
      <c r="A57" s="47">
        <v>26</v>
      </c>
      <c r="B57" s="101" t="s">
        <v>164</v>
      </c>
      <c r="C57" s="103"/>
      <c r="D57" s="103"/>
      <c r="E57" s="103"/>
      <c r="F57" s="103"/>
      <c r="G57" s="105"/>
      <c r="H57" s="105"/>
      <c r="I57" s="103"/>
    </row>
    <row r="58" spans="1:9" ht="12.75">
      <c r="A58" s="47"/>
      <c r="B58" s="101" t="s">
        <v>165</v>
      </c>
      <c r="C58" s="103">
        <v>175</v>
      </c>
      <c r="D58" s="103">
        <v>142</v>
      </c>
      <c r="E58" s="103">
        <v>3150</v>
      </c>
      <c r="F58" s="103">
        <v>19550</v>
      </c>
      <c r="G58" s="105">
        <v>16.1</v>
      </c>
      <c r="H58" s="105">
        <v>35.4</v>
      </c>
      <c r="I58" s="103">
        <v>138</v>
      </c>
    </row>
    <row r="59" spans="1:9" ht="12.75">
      <c r="A59" s="47">
        <v>27</v>
      </c>
      <c r="B59" s="101" t="s">
        <v>166</v>
      </c>
      <c r="C59" s="103">
        <v>185</v>
      </c>
      <c r="D59" s="103">
        <v>137</v>
      </c>
      <c r="E59" s="103">
        <v>3002</v>
      </c>
      <c r="F59" s="103">
        <v>18562</v>
      </c>
      <c r="G59" s="105">
        <v>16.2</v>
      </c>
      <c r="H59" s="105">
        <v>33.7</v>
      </c>
      <c r="I59" s="103">
        <v>135</v>
      </c>
    </row>
    <row r="60" spans="1:9" ht="12.75">
      <c r="A60" s="47">
        <v>28</v>
      </c>
      <c r="B60" s="101" t="s">
        <v>93</v>
      </c>
      <c r="C60" s="103">
        <v>153</v>
      </c>
      <c r="D60" s="103">
        <v>143</v>
      </c>
      <c r="E60" s="103">
        <v>2975</v>
      </c>
      <c r="F60" s="103">
        <v>16455</v>
      </c>
      <c r="G60" s="105">
        <v>18.1</v>
      </c>
      <c r="H60" s="105">
        <v>40.5</v>
      </c>
      <c r="I60" s="103">
        <v>115</v>
      </c>
    </row>
    <row r="61" spans="1:9" ht="12.75">
      <c r="A61" s="47">
        <v>29</v>
      </c>
      <c r="B61" s="101" t="s">
        <v>167</v>
      </c>
      <c r="C61" s="103"/>
      <c r="D61" s="103"/>
      <c r="E61" s="103"/>
      <c r="F61" s="103"/>
      <c r="G61" s="105"/>
      <c r="H61" s="105"/>
      <c r="I61" s="103"/>
    </row>
    <row r="62" spans="1:9" ht="12.75">
      <c r="A62" s="47"/>
      <c r="B62" s="101" t="s">
        <v>168</v>
      </c>
      <c r="C62" s="103">
        <v>314</v>
      </c>
      <c r="D62" s="103">
        <v>135</v>
      </c>
      <c r="E62" s="103">
        <v>3279</v>
      </c>
      <c r="F62" s="103">
        <v>26306</v>
      </c>
      <c r="G62" s="105">
        <v>12.5</v>
      </c>
      <c r="H62" s="105">
        <v>32.6</v>
      </c>
      <c r="I62" s="103">
        <v>194</v>
      </c>
    </row>
    <row r="63" spans="1:9" ht="12.75">
      <c r="A63" s="47">
        <v>30</v>
      </c>
      <c r="B63" s="101" t="s">
        <v>97</v>
      </c>
      <c r="C63" s="111" t="s">
        <v>21</v>
      </c>
      <c r="D63" s="111" t="s">
        <v>21</v>
      </c>
      <c r="E63" s="111" t="s">
        <v>21</v>
      </c>
      <c r="F63" s="111" t="s">
        <v>21</v>
      </c>
      <c r="G63" s="111" t="s">
        <v>21</v>
      </c>
      <c r="H63" s="111" t="s">
        <v>21</v>
      </c>
      <c r="I63" s="111" t="s">
        <v>21</v>
      </c>
    </row>
    <row r="64" spans="1:9" ht="12.75">
      <c r="A64" s="47">
        <v>31</v>
      </c>
      <c r="B64" s="101" t="s">
        <v>98</v>
      </c>
      <c r="C64" s="103">
        <v>118</v>
      </c>
      <c r="D64" s="103">
        <v>134</v>
      </c>
      <c r="E64" s="103">
        <v>2222</v>
      </c>
      <c r="F64" s="103">
        <v>11513</v>
      </c>
      <c r="G64" s="105">
        <v>19.3</v>
      </c>
      <c r="H64" s="105">
        <v>12</v>
      </c>
      <c r="I64" s="103">
        <v>86</v>
      </c>
    </row>
    <row r="65" spans="1:9" ht="12.75">
      <c r="A65" s="47">
        <v>32</v>
      </c>
      <c r="B65" s="101" t="s">
        <v>169</v>
      </c>
      <c r="C65" s="103">
        <v>146</v>
      </c>
      <c r="D65" s="103">
        <v>139</v>
      </c>
      <c r="E65" s="103">
        <v>2879</v>
      </c>
      <c r="F65" s="103">
        <v>14748</v>
      </c>
      <c r="G65" s="105">
        <v>19.5</v>
      </c>
      <c r="H65" s="105">
        <v>56.1</v>
      </c>
      <c r="I65" s="103">
        <v>106</v>
      </c>
    </row>
    <row r="66" spans="1:9" ht="12.75">
      <c r="A66" s="47">
        <v>33</v>
      </c>
      <c r="B66" s="101" t="s">
        <v>170</v>
      </c>
      <c r="C66" s="103"/>
      <c r="D66" s="103"/>
      <c r="E66" s="103"/>
      <c r="F66" s="103"/>
      <c r="G66" s="105"/>
      <c r="H66" s="105"/>
      <c r="I66" s="103"/>
    </row>
    <row r="67" spans="1:9" ht="12.75">
      <c r="A67" s="47"/>
      <c r="B67" s="101" t="s">
        <v>171</v>
      </c>
      <c r="C67" s="103">
        <v>197</v>
      </c>
      <c r="D67" s="103">
        <v>147</v>
      </c>
      <c r="E67" s="103">
        <v>2866</v>
      </c>
      <c r="F67" s="103">
        <v>24006</v>
      </c>
      <c r="G67" s="105">
        <v>11.9</v>
      </c>
      <c r="H67" s="111" t="s">
        <v>21</v>
      </c>
      <c r="I67" s="103">
        <v>163</v>
      </c>
    </row>
    <row r="68" spans="1:9" ht="12.75">
      <c r="A68" s="80"/>
      <c r="B68" s="80"/>
      <c r="C68" s="43"/>
      <c r="D68" s="43"/>
      <c r="E68" s="43"/>
      <c r="F68" s="43"/>
      <c r="G68" s="43"/>
      <c r="H68" s="43"/>
      <c r="I68" s="43"/>
    </row>
    <row r="69" spans="1:9" ht="12.75">
      <c r="A69" s="80"/>
      <c r="B69" s="80"/>
      <c r="C69" s="43"/>
      <c r="D69" s="43"/>
      <c r="E69" s="43"/>
      <c r="F69" s="43"/>
      <c r="G69" s="43"/>
      <c r="H69" s="43"/>
      <c r="I69" s="43"/>
    </row>
    <row r="70" spans="1:9" ht="12.75">
      <c r="A70" s="80"/>
      <c r="B70" s="80"/>
      <c r="C70" s="43"/>
      <c r="D70" s="43"/>
      <c r="E70" s="43"/>
      <c r="F70" s="43"/>
      <c r="G70" s="43"/>
      <c r="H70" s="43"/>
      <c r="I70" s="43"/>
    </row>
    <row r="71" spans="1:9" ht="12.75">
      <c r="A71" s="80"/>
      <c r="B71" s="80"/>
      <c r="C71" s="43"/>
      <c r="D71" s="43"/>
      <c r="E71" s="43"/>
      <c r="F71" s="43"/>
      <c r="G71" s="43"/>
      <c r="H71" s="43"/>
      <c r="I71" s="43"/>
    </row>
    <row r="72" spans="1:9" ht="12.75">
      <c r="A72" s="80"/>
      <c r="B72" s="80"/>
      <c r="C72" s="43"/>
      <c r="D72" s="43"/>
      <c r="E72" s="43"/>
      <c r="F72" s="43"/>
      <c r="G72" s="43"/>
      <c r="H72" s="43"/>
      <c r="I72" s="43"/>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20" t="s">
        <v>104</v>
      </c>
      <c r="B1" s="320"/>
      <c r="C1" s="320"/>
      <c r="D1" s="320"/>
      <c r="E1" s="320"/>
      <c r="F1" s="320"/>
      <c r="G1" s="320"/>
      <c r="H1" s="320"/>
      <c r="I1" s="320"/>
      <c r="J1" s="320"/>
      <c r="K1" s="320"/>
      <c r="L1" s="320"/>
      <c r="M1" s="57"/>
    </row>
    <row r="2" spans="1:15" s="60" customFormat="1" ht="10.5" customHeight="1">
      <c r="A2" s="320"/>
      <c r="B2" s="320"/>
      <c r="C2" s="320"/>
      <c r="D2" s="320"/>
      <c r="E2" s="320"/>
      <c r="F2" s="320"/>
      <c r="G2" s="320"/>
      <c r="H2" s="320"/>
      <c r="I2" s="320"/>
      <c r="J2" s="320"/>
      <c r="K2" s="320"/>
      <c r="L2" s="320"/>
      <c r="M2" s="59"/>
      <c r="N2" s="59"/>
      <c r="O2" s="59"/>
    </row>
    <row r="3" spans="1:15" s="60" customFormat="1" ht="10.5" customHeight="1">
      <c r="A3" s="321" t="s">
        <v>105</v>
      </c>
      <c r="B3" s="321"/>
      <c r="C3" s="321"/>
      <c r="D3" s="321"/>
      <c r="E3" s="321"/>
      <c r="F3" s="321"/>
      <c r="G3" s="321"/>
      <c r="H3" s="321"/>
      <c r="I3" s="321"/>
      <c r="J3" s="321"/>
      <c r="K3" s="321"/>
      <c r="L3" s="321"/>
      <c r="M3" s="59"/>
      <c r="N3" s="59"/>
      <c r="O3" s="59"/>
    </row>
    <row r="4" spans="1:14" s="60" customFormat="1" ht="10.5" customHeight="1">
      <c r="A4" s="321" t="s">
        <v>2</v>
      </c>
      <c r="B4" s="321"/>
      <c r="C4" s="321"/>
      <c r="D4" s="321"/>
      <c r="E4" s="321"/>
      <c r="F4" s="321"/>
      <c r="G4" s="321"/>
      <c r="H4" s="321"/>
      <c r="I4" s="321"/>
      <c r="J4" s="321"/>
      <c r="K4" s="321"/>
      <c r="L4" s="321"/>
      <c r="M4" s="61"/>
      <c r="N4" s="58"/>
    </row>
    <row r="5" spans="1:13" s="60" customFormat="1" ht="18" customHeight="1">
      <c r="A5" s="62"/>
      <c r="B5" s="62"/>
      <c r="C5" s="62"/>
      <c r="D5" s="62"/>
      <c r="E5" s="62"/>
      <c r="F5" s="62"/>
      <c r="G5" s="62"/>
      <c r="H5" s="62"/>
      <c r="I5" s="63"/>
      <c r="J5" s="63"/>
      <c r="K5" s="63"/>
      <c r="L5" s="58"/>
      <c r="M5" s="58"/>
    </row>
    <row r="6" spans="2:12" ht="18" customHeight="1">
      <c r="B6" s="322" t="s">
        <v>3</v>
      </c>
      <c r="C6" s="325" t="s">
        <v>106</v>
      </c>
      <c r="D6" s="328" t="s">
        <v>5</v>
      </c>
      <c r="E6" s="328" t="s">
        <v>6</v>
      </c>
      <c r="F6" s="325" t="s">
        <v>107</v>
      </c>
      <c r="G6" s="331" t="s">
        <v>108</v>
      </c>
      <c r="H6" s="325" t="s">
        <v>9</v>
      </c>
      <c r="I6" s="317" t="s">
        <v>10</v>
      </c>
      <c r="J6" s="318"/>
      <c r="K6" s="319"/>
      <c r="L6" s="334" t="s">
        <v>109</v>
      </c>
    </row>
    <row r="7" spans="2:12" ht="15" customHeight="1">
      <c r="B7" s="323"/>
      <c r="C7" s="326"/>
      <c r="D7" s="326"/>
      <c r="E7" s="326"/>
      <c r="F7" s="329"/>
      <c r="G7" s="332"/>
      <c r="H7" s="329"/>
      <c r="I7" s="328" t="s">
        <v>12</v>
      </c>
      <c r="J7" s="337" t="s">
        <v>13</v>
      </c>
      <c r="K7" s="338"/>
      <c r="L7" s="335"/>
    </row>
    <row r="8" spans="2:12" ht="22.5" customHeight="1">
      <c r="B8" s="323"/>
      <c r="C8" s="326"/>
      <c r="D8" s="326"/>
      <c r="E8" s="327"/>
      <c r="F8" s="330"/>
      <c r="G8" s="333"/>
      <c r="H8" s="330"/>
      <c r="I8" s="327"/>
      <c r="J8" s="9" t="s">
        <v>14</v>
      </c>
      <c r="K8" s="10" t="s">
        <v>15</v>
      </c>
      <c r="L8" s="336"/>
    </row>
    <row r="9" spans="2:12" ht="13.5" customHeight="1">
      <c r="B9" s="324"/>
      <c r="C9" s="327"/>
      <c r="D9" s="327"/>
      <c r="E9" s="64" t="s">
        <v>16</v>
      </c>
      <c r="F9" s="64" t="s">
        <v>17</v>
      </c>
      <c r="G9" s="65" t="s">
        <v>18</v>
      </c>
      <c r="H9" s="317" t="s">
        <v>19</v>
      </c>
      <c r="I9" s="318"/>
      <c r="J9" s="318"/>
      <c r="K9" s="319"/>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73"/>
      <c r="E21" s="70"/>
      <c r="F21" s="70"/>
      <c r="G21" s="70"/>
      <c r="H21" s="72"/>
      <c r="I21" s="72"/>
      <c r="J21" s="72"/>
      <c r="K21" s="70"/>
      <c r="L21" s="71"/>
    </row>
    <row r="22" spans="2:12" ht="12">
      <c r="B22" s="23"/>
      <c r="C22" s="24"/>
      <c r="D22" s="73">
        <v>2014</v>
      </c>
      <c r="E22" s="70"/>
      <c r="F22" s="70"/>
      <c r="G22" s="70"/>
      <c r="H22" s="72"/>
      <c r="I22" s="72"/>
      <c r="J22" s="72"/>
      <c r="K22" s="70"/>
      <c r="L22" s="71"/>
    </row>
    <row r="23" spans="2:12" ht="12">
      <c r="B23" s="23"/>
      <c r="C23" s="24"/>
      <c r="D23" s="74" t="s">
        <v>24</v>
      </c>
      <c r="E23" s="70">
        <v>857.857142857143</v>
      </c>
      <c r="F23" s="70">
        <v>138717.714285714</v>
      </c>
      <c r="G23" s="70">
        <v>133929.939</v>
      </c>
      <c r="H23" s="72">
        <v>2559251.871</v>
      </c>
      <c r="I23" s="72">
        <v>16755595.771</v>
      </c>
      <c r="J23" s="72">
        <v>5476712.63</v>
      </c>
      <c r="K23" s="70">
        <v>3176899.346</v>
      </c>
      <c r="L23" s="71">
        <v>32.6858722593374</v>
      </c>
    </row>
    <row r="24" spans="2:12" ht="12">
      <c r="B24" s="23"/>
      <c r="C24" s="24"/>
      <c r="D24" s="73"/>
      <c r="E24" s="70"/>
      <c r="F24" s="70"/>
      <c r="G24" s="70"/>
      <c r="H24" s="72"/>
      <c r="I24" s="72"/>
      <c r="J24" s="72"/>
      <c r="K24" s="70"/>
      <c r="L24" s="71"/>
    </row>
    <row r="25" spans="2:12" ht="12">
      <c r="B25" s="23"/>
      <c r="C25" s="24"/>
      <c r="D25" s="75" t="s">
        <v>25</v>
      </c>
      <c r="E25" s="70">
        <v>854</v>
      </c>
      <c r="F25" s="70">
        <v>138301</v>
      </c>
      <c r="G25" s="70">
        <v>19894.273</v>
      </c>
      <c r="H25" s="72">
        <v>356423.56</v>
      </c>
      <c r="I25" s="72">
        <v>2247463.769</v>
      </c>
      <c r="J25" s="72">
        <v>739375.96</v>
      </c>
      <c r="K25" s="70">
        <v>443457.357</v>
      </c>
      <c r="L25" s="71">
        <v>32.8982371239285</v>
      </c>
    </row>
    <row r="26" spans="2:12" ht="12">
      <c r="B26" s="23"/>
      <c r="C26" s="24"/>
      <c r="D26" s="75" t="s">
        <v>26</v>
      </c>
      <c r="E26" s="70">
        <v>854</v>
      </c>
      <c r="F26" s="70">
        <v>138451</v>
      </c>
      <c r="G26" s="70">
        <v>18853.914</v>
      </c>
      <c r="H26" s="72">
        <v>348469.121</v>
      </c>
      <c r="I26" s="72">
        <v>2253482.734</v>
      </c>
      <c r="J26" s="72">
        <v>755126.453</v>
      </c>
      <c r="K26" s="70">
        <v>443538.928</v>
      </c>
      <c r="L26" s="71">
        <v>33.5093072428218</v>
      </c>
    </row>
    <row r="27" spans="2:12" ht="12">
      <c r="B27" s="23"/>
      <c r="C27" s="24"/>
      <c r="D27" s="75" t="s">
        <v>27</v>
      </c>
      <c r="E27" s="70">
        <v>861</v>
      </c>
      <c r="F27" s="70">
        <v>138919</v>
      </c>
      <c r="G27" s="70">
        <v>19640.74</v>
      </c>
      <c r="H27" s="72">
        <v>357312.485</v>
      </c>
      <c r="I27" s="72">
        <v>2494831.415</v>
      </c>
      <c r="J27" s="72">
        <v>831251.007</v>
      </c>
      <c r="K27" s="70">
        <v>489683.232</v>
      </c>
      <c r="L27" s="71">
        <v>33.3189249583022</v>
      </c>
    </row>
    <row r="28" spans="2:12" ht="12">
      <c r="B28" s="23"/>
      <c r="C28" s="24"/>
      <c r="D28" s="75" t="s">
        <v>28</v>
      </c>
      <c r="E28" s="70">
        <v>861</v>
      </c>
      <c r="F28" s="70">
        <v>138747</v>
      </c>
      <c r="G28" s="70">
        <v>18774.977</v>
      </c>
      <c r="H28" s="72">
        <v>366280.747</v>
      </c>
      <c r="I28" s="72">
        <v>2456308.162</v>
      </c>
      <c r="J28" s="72">
        <v>801307.506</v>
      </c>
      <c r="K28" s="70">
        <v>460444.362</v>
      </c>
      <c r="L28" s="71">
        <v>32.6224338784736</v>
      </c>
    </row>
    <row r="29" spans="2:12" ht="12">
      <c r="B29" s="23"/>
      <c r="C29" s="24"/>
      <c r="D29" s="76" t="s">
        <v>29</v>
      </c>
      <c r="E29" s="70">
        <v>861</v>
      </c>
      <c r="F29" s="70">
        <v>138377</v>
      </c>
      <c r="G29" s="70">
        <v>18440.317</v>
      </c>
      <c r="H29" s="72">
        <v>377306.023</v>
      </c>
      <c r="I29" s="72">
        <v>2351096.078</v>
      </c>
      <c r="J29" s="72">
        <v>763592.785</v>
      </c>
      <c r="K29" s="70">
        <v>436127.214</v>
      </c>
      <c r="L29" s="71">
        <v>32.4781616602229</v>
      </c>
    </row>
    <row r="30" spans="2:12" ht="12">
      <c r="B30" s="23"/>
      <c r="C30" s="24"/>
      <c r="D30" s="75" t="s">
        <v>30</v>
      </c>
      <c r="E30" s="70">
        <v>858</v>
      </c>
      <c r="F30" s="70">
        <v>138495</v>
      </c>
      <c r="G30" s="70">
        <v>18446.293</v>
      </c>
      <c r="H30" s="72">
        <v>380795.227</v>
      </c>
      <c r="I30" s="72">
        <v>2420130.244</v>
      </c>
      <c r="J30" s="72">
        <v>798831.362</v>
      </c>
      <c r="K30" s="70">
        <v>465202.964</v>
      </c>
      <c r="L30" s="71">
        <v>33.0077839397473</v>
      </c>
    </row>
    <row r="31" spans="2:12" ht="12">
      <c r="B31" s="23"/>
      <c r="C31" s="24"/>
      <c r="D31" s="75" t="s">
        <v>31</v>
      </c>
      <c r="E31" s="70">
        <v>856</v>
      </c>
      <c r="F31" s="70">
        <v>139734</v>
      </c>
      <c r="G31" s="70">
        <v>19879.425</v>
      </c>
      <c r="H31" s="72">
        <v>372664.708</v>
      </c>
      <c r="I31" s="72">
        <v>2532283.369</v>
      </c>
      <c r="J31" s="72">
        <v>787227.557</v>
      </c>
      <c r="K31" s="70">
        <v>438445.289</v>
      </c>
      <c r="L31" s="71">
        <v>31.0876565647105</v>
      </c>
    </row>
    <row r="32" spans="2:12" ht="12">
      <c r="B32" s="23"/>
      <c r="C32" s="24"/>
      <c r="D32" s="75" t="s">
        <v>32</v>
      </c>
      <c r="E32" s="70">
        <v>855</v>
      </c>
      <c r="F32" s="70">
        <v>140235</v>
      </c>
      <c r="G32" s="70">
        <v>17754.534</v>
      </c>
      <c r="H32" s="72">
        <v>358373.75</v>
      </c>
      <c r="I32" s="72">
        <v>2103133.635</v>
      </c>
      <c r="J32" s="72">
        <v>672093.77</v>
      </c>
      <c r="K32" s="70">
        <v>370541.464</v>
      </c>
      <c r="L32" s="71">
        <v>31.9567791040535</v>
      </c>
    </row>
    <row r="33" spans="2:12" ht="12">
      <c r="B33" s="23"/>
      <c r="C33" s="24"/>
      <c r="D33" s="75" t="s">
        <v>33</v>
      </c>
      <c r="E33" s="70">
        <v>852</v>
      </c>
      <c r="F33" s="70">
        <v>140273</v>
      </c>
      <c r="G33" s="70">
        <v>19725.919</v>
      </c>
      <c r="H33" s="72">
        <v>362009.722</v>
      </c>
      <c r="I33" s="72">
        <v>2564641.58</v>
      </c>
      <c r="J33" s="72">
        <v>809644.767</v>
      </c>
      <c r="K33" s="70">
        <v>456104.319</v>
      </c>
      <c r="L33" s="71">
        <v>31.569509490679</v>
      </c>
    </row>
    <row r="34" spans="2:12" ht="12">
      <c r="B34" s="23"/>
      <c r="C34" s="24"/>
      <c r="D34" s="75" t="s">
        <v>34</v>
      </c>
      <c r="E34" s="70">
        <v>853</v>
      </c>
      <c r="F34" s="70">
        <v>140259</v>
      </c>
      <c r="G34" s="70">
        <v>19393.432</v>
      </c>
      <c r="H34" s="72">
        <v>373437.608</v>
      </c>
      <c r="I34" s="72">
        <v>2512187.959</v>
      </c>
      <c r="J34" s="72">
        <v>805356.046</v>
      </c>
      <c r="K34" s="70">
        <v>462208.276</v>
      </c>
      <c r="L34" s="71">
        <v>32.0579534311827</v>
      </c>
    </row>
    <row r="35" spans="2:12" ht="12">
      <c r="B35" s="23"/>
      <c r="C35" s="24"/>
      <c r="D35" s="75" t="s">
        <v>35</v>
      </c>
      <c r="E35" s="70">
        <v>858</v>
      </c>
      <c r="F35" s="70">
        <v>140460</v>
      </c>
      <c r="G35" s="70">
        <v>19113.856</v>
      </c>
      <c r="H35" s="72">
        <v>450633.508</v>
      </c>
      <c r="I35" s="72">
        <v>2420963.462</v>
      </c>
      <c r="J35" s="72">
        <v>738163.955</v>
      </c>
      <c r="K35" s="70">
        <v>418357.197</v>
      </c>
      <c r="L35" s="71">
        <v>30.490503743092</v>
      </c>
    </row>
    <row r="36" spans="2:12" ht="12">
      <c r="B36" s="23"/>
      <c r="C36" s="24"/>
      <c r="D36" s="75" t="s">
        <v>36</v>
      </c>
      <c r="E36" s="70">
        <v>858</v>
      </c>
      <c r="F36" s="70">
        <v>140148</v>
      </c>
      <c r="G36" s="70">
        <v>16412.614</v>
      </c>
      <c r="H36" s="72">
        <v>384547.967</v>
      </c>
      <c r="I36" s="72">
        <v>2180586.596</v>
      </c>
      <c r="J36" s="72">
        <v>714255.151</v>
      </c>
      <c r="K36" s="70">
        <v>388529.865</v>
      </c>
      <c r="L36" s="71">
        <v>32.7551839633522</v>
      </c>
    </row>
    <row r="37" spans="2:12" ht="12">
      <c r="B37" s="23"/>
      <c r="C37" s="24"/>
      <c r="D37" s="24"/>
      <c r="E37" s="70"/>
      <c r="F37" s="70"/>
      <c r="G37" s="70"/>
      <c r="H37" s="72"/>
      <c r="I37" s="72"/>
      <c r="J37" s="72"/>
      <c r="K37" s="70"/>
      <c r="L37" s="71"/>
    </row>
    <row r="38" spans="2:12" ht="12">
      <c r="B38" s="23"/>
      <c r="C38" s="24"/>
      <c r="D38" s="73">
        <v>2015</v>
      </c>
      <c r="E38" s="70"/>
      <c r="F38" s="70"/>
      <c r="G38" s="70"/>
      <c r="H38" s="72"/>
      <c r="I38" s="72"/>
      <c r="J38" s="72"/>
      <c r="K38" s="70"/>
      <c r="L38" s="71"/>
    </row>
    <row r="39" spans="2:12" ht="12">
      <c r="B39" s="23"/>
      <c r="C39" s="24"/>
      <c r="D39" s="74" t="s">
        <v>24</v>
      </c>
      <c r="E39" s="70">
        <v>844.857142857143</v>
      </c>
      <c r="F39" s="70">
        <v>139649.714285714</v>
      </c>
      <c r="G39" s="70">
        <v>133753.251</v>
      </c>
      <c r="H39" s="72">
        <v>2659408.787</v>
      </c>
      <c r="I39" s="72">
        <v>17208588.612</v>
      </c>
      <c r="J39" s="72">
        <v>5804595.596</v>
      </c>
      <c r="K39" s="70">
        <v>3216011.478</v>
      </c>
      <c r="L39" s="71">
        <v>33.7308057440126</v>
      </c>
    </row>
    <row r="40" spans="2:12" ht="12">
      <c r="B40" s="23"/>
      <c r="C40" s="24"/>
      <c r="D40" s="73"/>
      <c r="E40" s="70"/>
      <c r="F40" s="70"/>
      <c r="G40" s="70"/>
      <c r="H40" s="72"/>
      <c r="I40" s="72"/>
      <c r="J40" s="72"/>
      <c r="K40" s="70"/>
      <c r="L40" s="71"/>
    </row>
    <row r="41" spans="2:12" ht="12">
      <c r="B41" s="23"/>
      <c r="C41" s="24"/>
      <c r="D41" s="75" t="s">
        <v>25</v>
      </c>
      <c r="E41" s="70">
        <v>840</v>
      </c>
      <c r="F41" s="70">
        <v>139156</v>
      </c>
      <c r="G41" s="70">
        <v>19160.472</v>
      </c>
      <c r="H41" s="72">
        <v>366846.979</v>
      </c>
      <c r="I41" s="72">
        <v>2211956.253</v>
      </c>
      <c r="J41" s="72">
        <v>721454.811</v>
      </c>
      <c r="K41" s="70">
        <v>404085.044</v>
      </c>
      <c r="L41" s="71">
        <v>32.6161428383367</v>
      </c>
    </row>
    <row r="42" spans="2:12" ht="12">
      <c r="B42" s="23"/>
      <c r="C42" s="24"/>
      <c r="D42" s="75" t="s">
        <v>26</v>
      </c>
      <c r="E42" s="70">
        <v>843</v>
      </c>
      <c r="F42" s="70">
        <v>139311</v>
      </c>
      <c r="G42" s="70">
        <v>18581.301</v>
      </c>
      <c r="H42" s="72">
        <v>358495.99</v>
      </c>
      <c r="I42" s="72">
        <v>2297770.871</v>
      </c>
      <c r="J42" s="72">
        <v>781790.773</v>
      </c>
      <c r="K42" s="70">
        <v>423072.949</v>
      </c>
      <c r="L42" s="71">
        <v>34.0238786585262</v>
      </c>
    </row>
    <row r="43" spans="2:12" ht="12">
      <c r="B43" s="23"/>
      <c r="C43" s="24"/>
      <c r="D43" s="75" t="s">
        <v>27</v>
      </c>
      <c r="E43" s="70">
        <v>845</v>
      </c>
      <c r="F43" s="70">
        <v>139224</v>
      </c>
      <c r="G43" s="70">
        <v>20038.849</v>
      </c>
      <c r="H43" s="72">
        <v>374021.226</v>
      </c>
      <c r="I43" s="72">
        <v>2689527.901</v>
      </c>
      <c r="J43" s="72">
        <v>924376.911</v>
      </c>
      <c r="K43" s="70">
        <v>491231.708</v>
      </c>
      <c r="L43" s="71">
        <v>34.3694858363918</v>
      </c>
    </row>
    <row r="44" spans="2:12" ht="12">
      <c r="B44" s="23"/>
      <c r="C44" s="24"/>
      <c r="D44" s="75" t="s">
        <v>28</v>
      </c>
      <c r="E44" s="70">
        <v>847</v>
      </c>
      <c r="F44" s="70">
        <v>139534</v>
      </c>
      <c r="G44" s="70">
        <v>19093.147</v>
      </c>
      <c r="H44" s="72">
        <v>381641.14</v>
      </c>
      <c r="I44" s="72">
        <v>2459224.087</v>
      </c>
      <c r="J44" s="72">
        <v>836922.623</v>
      </c>
      <c r="K44" s="70">
        <v>465143.436</v>
      </c>
      <c r="L44" s="71">
        <v>34.0319789247412</v>
      </c>
    </row>
    <row r="45" spans="2:12" ht="12">
      <c r="B45" s="23"/>
      <c r="C45" s="24"/>
      <c r="D45" s="76" t="s">
        <v>29</v>
      </c>
      <c r="E45" s="70">
        <v>848</v>
      </c>
      <c r="F45" s="70">
        <v>139791</v>
      </c>
      <c r="G45" s="70">
        <v>17374.601</v>
      </c>
      <c r="H45" s="72">
        <v>389978.599</v>
      </c>
      <c r="I45" s="72">
        <v>2300307.97</v>
      </c>
      <c r="J45" s="72">
        <v>770102.009</v>
      </c>
      <c r="K45" s="70">
        <v>429833.92</v>
      </c>
      <c r="L45" s="71">
        <v>33.478213310716</v>
      </c>
    </row>
    <row r="46" spans="2:12" ht="12">
      <c r="B46" s="23"/>
      <c r="C46" s="24"/>
      <c r="D46" s="75" t="s">
        <v>30</v>
      </c>
      <c r="E46" s="70">
        <v>845</v>
      </c>
      <c r="F46" s="70">
        <v>140089</v>
      </c>
      <c r="G46" s="70">
        <v>19800.16</v>
      </c>
      <c r="H46" s="72">
        <v>402344.717</v>
      </c>
      <c r="I46" s="72">
        <v>2618895.547</v>
      </c>
      <c r="J46" s="72">
        <v>890801.528</v>
      </c>
      <c r="K46" s="70">
        <v>497077.118</v>
      </c>
      <c r="L46" s="71">
        <v>34.0143969857993</v>
      </c>
    </row>
    <row r="47" spans="2:12" ht="12">
      <c r="B47" s="23"/>
      <c r="C47" s="24"/>
      <c r="D47" s="75" t="s">
        <v>31</v>
      </c>
      <c r="E47" s="70">
        <v>846</v>
      </c>
      <c r="F47" s="70">
        <v>140443</v>
      </c>
      <c r="G47" s="70">
        <v>19704.721</v>
      </c>
      <c r="H47" s="72">
        <v>386080.136</v>
      </c>
      <c r="I47" s="72">
        <v>2630905.983</v>
      </c>
      <c r="J47" s="72">
        <v>879146.941</v>
      </c>
      <c r="K47" s="70">
        <v>505567.303</v>
      </c>
      <c r="L47" s="71">
        <v>33.4161291464135</v>
      </c>
    </row>
    <row r="48" spans="2:12" ht="12">
      <c r="B48" s="23"/>
      <c r="C48" s="24"/>
      <c r="D48" s="75" t="s">
        <v>32</v>
      </c>
      <c r="E48" s="70"/>
      <c r="F48" s="70"/>
      <c r="G48" s="70"/>
      <c r="H48" s="72"/>
      <c r="I48" s="72"/>
      <c r="J48" s="72"/>
      <c r="K48" s="70"/>
      <c r="L48" s="71"/>
    </row>
    <row r="49" spans="2:12" ht="12">
      <c r="B49" s="23"/>
      <c r="C49" s="24"/>
      <c r="D49" s="75" t="s">
        <v>33</v>
      </c>
      <c r="E49" s="70"/>
      <c r="F49" s="70"/>
      <c r="G49" s="70"/>
      <c r="H49" s="72"/>
      <c r="I49" s="72"/>
      <c r="J49" s="72"/>
      <c r="K49" s="70"/>
      <c r="L49" s="71"/>
    </row>
    <row r="50" spans="2:12" ht="12">
      <c r="B50" s="23"/>
      <c r="C50" s="24"/>
      <c r="D50" s="75" t="s">
        <v>34</v>
      </c>
      <c r="E50" s="70"/>
      <c r="F50" s="70"/>
      <c r="G50" s="70"/>
      <c r="H50" s="72"/>
      <c r="I50" s="72"/>
      <c r="J50" s="72"/>
      <c r="K50" s="70"/>
      <c r="L50" s="71"/>
    </row>
    <row r="51" spans="2:12" ht="12">
      <c r="B51" s="23"/>
      <c r="C51" s="24"/>
      <c r="D51" s="75" t="s">
        <v>35</v>
      </c>
      <c r="E51" s="70"/>
      <c r="F51" s="70"/>
      <c r="G51" s="70"/>
      <c r="H51" s="72"/>
      <c r="I51" s="72"/>
      <c r="J51" s="72"/>
      <c r="K51" s="70"/>
      <c r="L51" s="71"/>
    </row>
    <row r="52" spans="4:12" ht="12">
      <c r="D52" s="75" t="s">
        <v>36</v>
      </c>
      <c r="E52" s="70"/>
      <c r="F52" s="70"/>
      <c r="G52" s="70"/>
      <c r="H52" s="72"/>
      <c r="I52" s="72"/>
      <c r="J52" s="72"/>
      <c r="K52" s="70"/>
      <c r="L52" s="71"/>
    </row>
    <row r="56" spans="2:4" ht="12">
      <c r="B56" s="77" t="s">
        <v>39</v>
      </c>
      <c r="C56" s="78"/>
      <c r="D56" s="7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2" customFormat="1" ht="10.5" customHeight="1">
      <c r="A1" s="343" t="s">
        <v>0</v>
      </c>
      <c r="B1" s="343"/>
      <c r="C1" s="343"/>
      <c r="D1" s="343"/>
      <c r="E1" s="343"/>
      <c r="F1" s="343"/>
      <c r="G1" s="343"/>
      <c r="H1" s="343"/>
      <c r="I1" s="343"/>
      <c r="J1" s="343"/>
      <c r="K1" s="343"/>
      <c r="L1" s="1"/>
      <c r="M1"/>
      <c r="N1"/>
      <c r="O1"/>
      <c r="P1"/>
      <c r="Q1"/>
      <c r="R1"/>
      <c r="S1"/>
      <c r="T1"/>
      <c r="U1"/>
      <c r="V1"/>
      <c r="W1"/>
      <c r="X1"/>
      <c r="Y1"/>
      <c r="Z1"/>
      <c r="AA1"/>
      <c r="AB1"/>
      <c r="AC1"/>
    </row>
    <row r="2" spans="1:29" s="2" customFormat="1" ht="10.5" customHeight="1">
      <c r="A2" s="3"/>
      <c r="B2" s="3"/>
      <c r="C2" s="3"/>
      <c r="D2" s="3"/>
      <c r="E2" s="4"/>
      <c r="F2" s="4"/>
      <c r="G2" s="4"/>
      <c r="H2" s="4"/>
      <c r="I2" s="4"/>
      <c r="L2" s="1"/>
      <c r="M2"/>
      <c r="N2"/>
      <c r="O2"/>
      <c r="P2"/>
      <c r="Q2"/>
      <c r="R2"/>
      <c r="S2"/>
      <c r="T2"/>
      <c r="U2"/>
      <c r="V2"/>
      <c r="W2"/>
      <c r="X2"/>
      <c r="Y2"/>
      <c r="Z2"/>
      <c r="AA2"/>
      <c r="AB2"/>
      <c r="AC2"/>
    </row>
    <row r="3" spans="1:29" s="2" customFormat="1" ht="10.5" customHeight="1">
      <c r="A3" s="343" t="s">
        <v>1</v>
      </c>
      <c r="B3" s="343"/>
      <c r="C3" s="343"/>
      <c r="D3" s="343"/>
      <c r="E3" s="343"/>
      <c r="F3" s="343"/>
      <c r="G3" s="343"/>
      <c r="H3" s="343"/>
      <c r="I3" s="343"/>
      <c r="J3" s="343"/>
      <c r="K3" s="343"/>
      <c r="L3" s="343"/>
      <c r="M3"/>
      <c r="N3"/>
      <c r="O3"/>
      <c r="P3"/>
      <c r="Q3"/>
      <c r="R3"/>
      <c r="S3"/>
      <c r="T3"/>
      <c r="U3"/>
      <c r="V3"/>
      <c r="W3"/>
      <c r="X3"/>
      <c r="Y3"/>
      <c r="Z3"/>
      <c r="AA3"/>
      <c r="AB3"/>
      <c r="AC3"/>
    </row>
    <row r="4" spans="1:29" s="2" customFormat="1" ht="10.5" customHeight="1">
      <c r="A4" s="343" t="s">
        <v>2</v>
      </c>
      <c r="B4" s="343"/>
      <c r="C4" s="343"/>
      <c r="D4" s="343"/>
      <c r="E4" s="343"/>
      <c r="F4" s="343"/>
      <c r="G4" s="343"/>
      <c r="H4" s="343"/>
      <c r="I4" s="343"/>
      <c r="J4" s="343"/>
      <c r="K4" s="343"/>
      <c r="L4" s="343"/>
      <c r="M4"/>
      <c r="N4"/>
      <c r="O4"/>
      <c r="P4"/>
      <c r="Q4"/>
      <c r="R4"/>
      <c r="S4"/>
      <c r="T4"/>
      <c r="U4"/>
      <c r="V4"/>
      <c r="W4"/>
      <c r="X4"/>
      <c r="Y4"/>
      <c r="Z4"/>
      <c r="AA4"/>
      <c r="AB4"/>
      <c r="AC4"/>
    </row>
    <row r="5" spans="1:51" s="8" customFormat="1" ht="18" customHeight="1">
      <c r="A5" s="5"/>
      <c r="B5" s="5"/>
      <c r="C5" s="5"/>
      <c r="D5" s="5"/>
      <c r="E5" s="6"/>
      <c r="F5" s="6"/>
      <c r="G5" s="6"/>
      <c r="H5" s="6"/>
      <c r="I5" s="6"/>
      <c r="J5" s="2"/>
      <c r="K5" s="7"/>
      <c r="L5" s="1"/>
      <c r="M5"/>
      <c r="N5"/>
      <c r="O5"/>
      <c r="P5"/>
      <c r="Q5"/>
      <c r="R5"/>
      <c r="S5"/>
      <c r="T5"/>
      <c r="U5"/>
      <c r="V5"/>
      <c r="W5"/>
      <c r="X5"/>
      <c r="Y5"/>
      <c r="Z5"/>
      <c r="AA5"/>
      <c r="AB5"/>
      <c r="AC5"/>
      <c r="AD5" s="2"/>
      <c r="AE5" s="2"/>
      <c r="AF5" s="2"/>
      <c r="AG5" s="2"/>
      <c r="AH5" s="2"/>
      <c r="AI5" s="2"/>
      <c r="AJ5" s="2"/>
      <c r="AK5" s="2"/>
      <c r="AL5" s="2"/>
      <c r="AM5" s="2"/>
      <c r="AN5" s="2"/>
      <c r="AO5" s="2"/>
      <c r="AP5" s="2"/>
      <c r="AQ5" s="2"/>
      <c r="AR5" s="2"/>
      <c r="AS5" s="2"/>
      <c r="AT5" s="2"/>
      <c r="AU5" s="2"/>
      <c r="AV5" s="2"/>
      <c r="AW5" s="2"/>
      <c r="AX5" s="2"/>
      <c r="AY5" s="2"/>
    </row>
    <row r="6" spans="2:12" ht="15" customHeight="1">
      <c r="B6" s="322" t="s">
        <v>3</v>
      </c>
      <c r="C6" s="325" t="s">
        <v>4</v>
      </c>
      <c r="D6" s="328" t="s">
        <v>5</v>
      </c>
      <c r="E6" s="328" t="s">
        <v>6</v>
      </c>
      <c r="F6" s="325" t="s">
        <v>7</v>
      </c>
      <c r="G6" s="325" t="s">
        <v>8</v>
      </c>
      <c r="H6" s="325" t="s">
        <v>9</v>
      </c>
      <c r="I6" s="337" t="s">
        <v>10</v>
      </c>
      <c r="J6" s="342"/>
      <c r="K6" s="338"/>
      <c r="L6" s="339" t="s">
        <v>11</v>
      </c>
    </row>
    <row r="7" spans="2:12" ht="15" customHeight="1">
      <c r="B7" s="323"/>
      <c r="C7" s="329"/>
      <c r="D7" s="326"/>
      <c r="E7" s="326"/>
      <c r="F7" s="329"/>
      <c r="G7" s="329"/>
      <c r="H7" s="329"/>
      <c r="I7" s="325" t="s">
        <v>12</v>
      </c>
      <c r="J7" s="337" t="s">
        <v>13</v>
      </c>
      <c r="K7" s="338"/>
      <c r="L7" s="340"/>
    </row>
    <row r="8" spans="2:12" ht="21" customHeight="1">
      <c r="B8" s="323"/>
      <c r="C8" s="329"/>
      <c r="D8" s="326"/>
      <c r="E8" s="327"/>
      <c r="F8" s="330"/>
      <c r="G8" s="330"/>
      <c r="H8" s="330"/>
      <c r="I8" s="330"/>
      <c r="J8" s="9" t="s">
        <v>14</v>
      </c>
      <c r="K8" s="10" t="s">
        <v>15</v>
      </c>
      <c r="L8" s="341"/>
    </row>
    <row r="9" spans="2:12" ht="10.5" customHeight="1">
      <c r="B9" s="324"/>
      <c r="C9" s="330"/>
      <c r="D9" s="327"/>
      <c r="E9" s="11" t="s">
        <v>16</v>
      </c>
      <c r="F9" s="11" t="s">
        <v>17</v>
      </c>
      <c r="G9" s="12" t="s">
        <v>18</v>
      </c>
      <c r="H9" s="337" t="s">
        <v>19</v>
      </c>
      <c r="I9" s="342"/>
      <c r="J9" s="342"/>
      <c r="K9" s="33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419.428571428572</v>
      </c>
      <c r="F17" s="26">
        <v>64847</v>
      </c>
      <c r="G17" s="26">
        <v>63042.822</v>
      </c>
      <c r="H17" s="26">
        <v>1187610.994</v>
      </c>
      <c r="I17" s="26">
        <v>7539642.029</v>
      </c>
      <c r="J17" s="26">
        <v>2482780.492</v>
      </c>
      <c r="K17" s="26">
        <v>1496310.449</v>
      </c>
      <c r="L17" s="28">
        <v>32.929686614436</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411.571428571429</v>
      </c>
      <c r="F33" s="26">
        <v>65279.4285714286</v>
      </c>
      <c r="G33" s="26">
        <v>62678.816</v>
      </c>
      <c r="H33" s="26">
        <v>1222170.171</v>
      </c>
      <c r="I33" s="26">
        <v>7610423.167</v>
      </c>
      <c r="J33" s="26">
        <v>2514991.213</v>
      </c>
      <c r="K33" s="26">
        <v>1454235.897</v>
      </c>
      <c r="L33" s="28">
        <v>33.0466671538765</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v>411</v>
      </c>
      <c r="F37" s="26">
        <v>65176</v>
      </c>
      <c r="G37" s="26">
        <v>9436.119</v>
      </c>
      <c r="H37" s="26">
        <v>172175.494</v>
      </c>
      <c r="I37" s="26">
        <v>1175321.5</v>
      </c>
      <c r="J37" s="26">
        <v>394138.786</v>
      </c>
      <c r="K37" s="26">
        <v>218947.665</v>
      </c>
      <c r="L37" s="28">
        <v>33.5345508441733</v>
      </c>
    </row>
    <row r="38" spans="2:12" ht="10.5" customHeight="1">
      <c r="B38" s="23"/>
      <c r="C38" s="23"/>
      <c r="D38" s="31" t="s">
        <v>28</v>
      </c>
      <c r="E38" s="26">
        <v>412</v>
      </c>
      <c r="F38" s="26">
        <v>65288</v>
      </c>
      <c r="G38" s="26">
        <v>8992.221</v>
      </c>
      <c r="H38" s="26">
        <v>174530.418</v>
      </c>
      <c r="I38" s="26">
        <v>1097239.07</v>
      </c>
      <c r="J38" s="26">
        <v>363009.227</v>
      </c>
      <c r="K38" s="26">
        <v>211049.986</v>
      </c>
      <c r="L38" s="28">
        <v>33.0838772447284</v>
      </c>
    </row>
    <row r="39" spans="2:12" ht="10.5" customHeight="1">
      <c r="B39" s="23"/>
      <c r="C39" s="23"/>
      <c r="D39" s="32" t="s">
        <v>29</v>
      </c>
      <c r="E39" s="26">
        <v>413</v>
      </c>
      <c r="F39" s="26">
        <v>65436</v>
      </c>
      <c r="G39" s="26">
        <v>8141.17</v>
      </c>
      <c r="H39" s="26">
        <v>178906.158</v>
      </c>
      <c r="I39" s="26">
        <v>1004683.524</v>
      </c>
      <c r="J39" s="26">
        <v>333398.791</v>
      </c>
      <c r="K39" s="26">
        <v>201503.208</v>
      </c>
      <c r="L39" s="28">
        <v>33.18445889036</v>
      </c>
    </row>
    <row r="40" spans="2:12" ht="10.5" customHeight="1">
      <c r="B40" s="23"/>
      <c r="C40" s="23"/>
      <c r="D40" s="31" t="s">
        <v>30</v>
      </c>
      <c r="E40" s="26">
        <v>413</v>
      </c>
      <c r="F40" s="26">
        <v>65543</v>
      </c>
      <c r="G40" s="26">
        <v>9238.775</v>
      </c>
      <c r="H40" s="26">
        <v>184984.243</v>
      </c>
      <c r="I40" s="26">
        <v>1164659.269</v>
      </c>
      <c r="J40" s="26">
        <v>383500.907</v>
      </c>
      <c r="K40" s="26">
        <v>225091.951</v>
      </c>
      <c r="L40" s="28">
        <v>32.928163387158</v>
      </c>
    </row>
    <row r="41" spans="2:12" ht="10.5" customHeight="1">
      <c r="B41" s="23"/>
      <c r="C41" s="23"/>
      <c r="D41" s="31" t="s">
        <v>31</v>
      </c>
      <c r="E41" s="26">
        <v>413</v>
      </c>
      <c r="F41" s="26">
        <v>65652</v>
      </c>
      <c r="G41" s="26">
        <v>9201.651</v>
      </c>
      <c r="H41" s="26">
        <v>177100.566</v>
      </c>
      <c r="I41" s="26">
        <v>1143132.75</v>
      </c>
      <c r="J41" s="26">
        <v>357046.575</v>
      </c>
      <c r="K41" s="26">
        <v>207292.155</v>
      </c>
      <c r="L41" s="28">
        <v>31.2340430278111</v>
      </c>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255</v>
      </c>
      <c r="F55" s="40">
        <v>45277.7142857143</v>
      </c>
      <c r="G55" s="40">
        <v>43718.626</v>
      </c>
      <c r="H55" s="40">
        <v>914729.54</v>
      </c>
      <c r="I55" s="40">
        <v>5911360.115</v>
      </c>
      <c r="J55" s="40">
        <v>2315573.448</v>
      </c>
      <c r="K55" s="40">
        <v>1267268.427</v>
      </c>
      <c r="L55" s="41">
        <v>39.1715849305858</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256.142857142857</v>
      </c>
      <c r="F71" s="26">
        <v>46358</v>
      </c>
      <c r="G71" s="26">
        <v>44273.55</v>
      </c>
      <c r="H71" s="26">
        <v>969684.375</v>
      </c>
      <c r="I71" s="26">
        <v>6258001.613</v>
      </c>
      <c r="J71" s="26">
        <v>2558853.526</v>
      </c>
      <c r="K71" s="26">
        <v>1320807.684</v>
      </c>
      <c r="L71" s="28">
        <v>40.889307549624</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v>257</v>
      </c>
      <c r="F75" s="26">
        <v>46264</v>
      </c>
      <c r="G75" s="26">
        <v>6652.248</v>
      </c>
      <c r="H75" s="26">
        <v>136582.716</v>
      </c>
      <c r="I75" s="26">
        <v>997063.445</v>
      </c>
      <c r="J75" s="26">
        <v>420808.896</v>
      </c>
      <c r="K75" s="26">
        <v>204331.081</v>
      </c>
      <c r="L75" s="28">
        <v>42.2048263939714</v>
      </c>
    </row>
    <row r="76" spans="2:12" ht="10.5" customHeight="1">
      <c r="B76" s="23"/>
      <c r="C76" s="24"/>
      <c r="D76" s="31" t="s">
        <v>28</v>
      </c>
      <c r="E76" s="26">
        <v>258</v>
      </c>
      <c r="F76" s="26">
        <v>46394</v>
      </c>
      <c r="G76" s="26">
        <v>6316.341</v>
      </c>
      <c r="H76" s="26">
        <v>138230.186</v>
      </c>
      <c r="I76" s="26">
        <v>898569.161</v>
      </c>
      <c r="J76" s="26">
        <v>372985.389</v>
      </c>
      <c r="K76" s="26">
        <v>194864.243</v>
      </c>
      <c r="L76" s="28">
        <v>41.5088125865473</v>
      </c>
    </row>
    <row r="77" spans="2:12" ht="10.5" customHeight="1">
      <c r="B77" s="23"/>
      <c r="C77" s="24"/>
      <c r="D77" s="32" t="s">
        <v>29</v>
      </c>
      <c r="E77" s="26">
        <v>257</v>
      </c>
      <c r="F77" s="26">
        <v>46403</v>
      </c>
      <c r="G77" s="26">
        <v>5715.747</v>
      </c>
      <c r="H77" s="26">
        <v>141506.173</v>
      </c>
      <c r="I77" s="26">
        <v>842536.624</v>
      </c>
      <c r="J77" s="26">
        <v>340415.423</v>
      </c>
      <c r="K77" s="26">
        <v>172567.85</v>
      </c>
      <c r="L77" s="28">
        <v>40.4036350828116</v>
      </c>
    </row>
    <row r="78" spans="2:12" ht="10.5" customHeight="1">
      <c r="B78" s="23"/>
      <c r="C78" s="24"/>
      <c r="D78" s="31" t="s">
        <v>30</v>
      </c>
      <c r="E78" s="26">
        <v>255</v>
      </c>
      <c r="F78" s="26">
        <v>46368</v>
      </c>
      <c r="G78" s="26">
        <v>6602.784</v>
      </c>
      <c r="H78" s="26">
        <v>147666.798</v>
      </c>
      <c r="I78" s="26">
        <v>946100.558</v>
      </c>
      <c r="J78" s="26">
        <v>388794.543</v>
      </c>
      <c r="K78" s="26">
        <v>204488.66</v>
      </c>
      <c r="L78" s="28">
        <v>41.0944206419124</v>
      </c>
    </row>
    <row r="79" spans="2:12" ht="10.5" customHeight="1">
      <c r="B79" s="23"/>
      <c r="C79" s="24"/>
      <c r="D79" s="31" t="s">
        <v>31</v>
      </c>
      <c r="E79" s="26">
        <v>256</v>
      </c>
      <c r="F79" s="26">
        <v>46690</v>
      </c>
      <c r="G79" s="26">
        <v>6521.937</v>
      </c>
      <c r="H79" s="26">
        <v>142924.433</v>
      </c>
      <c r="I79" s="26">
        <v>973195.09</v>
      </c>
      <c r="J79" s="26">
        <v>404969.183</v>
      </c>
      <c r="K79" s="26">
        <v>225347.923</v>
      </c>
      <c r="L79" s="28">
        <v>41.6123331448374</v>
      </c>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spans="1:12" ht="10.5" customHeight="1">
      <c r="A87" s="343" t="s">
        <v>40</v>
      </c>
      <c r="B87" s="343"/>
      <c r="C87" s="343"/>
      <c r="D87" s="343"/>
      <c r="E87" s="343"/>
      <c r="F87" s="343"/>
      <c r="G87" s="343"/>
      <c r="H87" s="343"/>
      <c r="I87" s="343"/>
      <c r="J87" s="343"/>
      <c r="K87" s="343"/>
      <c r="L87" s="343"/>
    </row>
    <row r="88" spans="1:12" ht="10.5" customHeight="1">
      <c r="A88" s="3"/>
      <c r="B88" s="3"/>
      <c r="C88" s="3"/>
      <c r="D88" s="3"/>
      <c r="E88" s="4"/>
      <c r="F88" s="4"/>
      <c r="G88" s="4"/>
      <c r="H88" s="4"/>
      <c r="I88" s="4"/>
      <c r="J88" s="2"/>
      <c r="K88" s="2"/>
      <c r="L88" s="1"/>
    </row>
    <row r="89" spans="1:12" ht="10.5" customHeight="1">
      <c r="A89" s="343" t="s">
        <v>1</v>
      </c>
      <c r="B89" s="343"/>
      <c r="C89" s="343"/>
      <c r="D89" s="343"/>
      <c r="E89" s="343"/>
      <c r="F89" s="343"/>
      <c r="G89" s="343"/>
      <c r="H89" s="343"/>
      <c r="I89" s="343"/>
      <c r="J89" s="343"/>
      <c r="K89" s="343"/>
      <c r="L89" s="343"/>
    </row>
    <row r="90" spans="1:12" ht="10.5" customHeight="1">
      <c r="A90" s="343" t="s">
        <v>2</v>
      </c>
      <c r="B90" s="343"/>
      <c r="C90" s="343"/>
      <c r="D90" s="343"/>
      <c r="E90" s="343"/>
      <c r="F90" s="343"/>
      <c r="G90" s="343"/>
      <c r="H90" s="343"/>
      <c r="I90" s="343"/>
      <c r="J90" s="343"/>
      <c r="K90" s="343"/>
      <c r="L90" s="343"/>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22" t="s">
        <v>3</v>
      </c>
      <c r="C92" s="325" t="s">
        <v>4</v>
      </c>
      <c r="D92" s="328" t="s">
        <v>5</v>
      </c>
      <c r="E92" s="328" t="s">
        <v>6</v>
      </c>
      <c r="F92" s="325" t="s">
        <v>7</v>
      </c>
      <c r="G92" s="325" t="s">
        <v>8</v>
      </c>
      <c r="H92" s="325" t="s">
        <v>9</v>
      </c>
      <c r="I92" s="337" t="s">
        <v>10</v>
      </c>
      <c r="J92" s="342"/>
      <c r="K92" s="338"/>
      <c r="L92" s="339" t="s">
        <v>11</v>
      </c>
    </row>
    <row r="93" spans="2:12" ht="15" customHeight="1">
      <c r="B93" s="323"/>
      <c r="C93" s="329"/>
      <c r="D93" s="326"/>
      <c r="E93" s="326"/>
      <c r="F93" s="329"/>
      <c r="G93" s="329"/>
      <c r="H93" s="329"/>
      <c r="I93" s="325" t="s">
        <v>12</v>
      </c>
      <c r="J93" s="337" t="s">
        <v>13</v>
      </c>
      <c r="K93" s="338"/>
      <c r="L93" s="340"/>
    </row>
    <row r="94" spans="2:12" ht="21" customHeight="1">
      <c r="B94" s="323"/>
      <c r="C94" s="329"/>
      <c r="D94" s="326"/>
      <c r="E94" s="327"/>
      <c r="F94" s="330"/>
      <c r="G94" s="330"/>
      <c r="H94" s="330"/>
      <c r="I94" s="330"/>
      <c r="J94" s="9" t="s">
        <v>14</v>
      </c>
      <c r="K94" s="10" t="s">
        <v>15</v>
      </c>
      <c r="L94" s="341"/>
    </row>
    <row r="95" spans="2:12" ht="10.5" customHeight="1">
      <c r="B95" s="324"/>
      <c r="C95" s="330"/>
      <c r="D95" s="327"/>
      <c r="E95" s="11" t="s">
        <v>16</v>
      </c>
      <c r="F95" s="11" t="s">
        <v>17</v>
      </c>
      <c r="G95" s="12" t="s">
        <v>18</v>
      </c>
      <c r="H95" s="337" t="s">
        <v>19</v>
      </c>
      <c r="I95" s="342"/>
      <c r="J95" s="342"/>
      <c r="K95" s="338"/>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40</v>
      </c>
      <c r="F103" s="26">
        <v>6317.42857142857</v>
      </c>
      <c r="G103" s="26">
        <v>6068.65</v>
      </c>
      <c r="H103" s="26">
        <v>136475.127</v>
      </c>
      <c r="I103" s="26">
        <v>671127.103</v>
      </c>
      <c r="J103" s="26">
        <v>247738.839</v>
      </c>
      <c r="K103" s="26">
        <v>97296.832</v>
      </c>
      <c r="L103" s="28">
        <v>36.9138480464557</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37.7142857142857</v>
      </c>
      <c r="F119" s="26">
        <v>6201.71428571429</v>
      </c>
      <c r="G119" s="26">
        <v>6042.752</v>
      </c>
      <c r="H119" s="26">
        <v>137202.865</v>
      </c>
      <c r="I119" s="26">
        <v>717713.095</v>
      </c>
      <c r="J119" s="26">
        <v>267750.714</v>
      </c>
      <c r="K119" s="26">
        <v>113821.918</v>
      </c>
      <c r="L119" s="28">
        <v>37.3060929033209</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28</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29</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30</v>
      </c>
      <c r="E126" s="26">
        <v>37</v>
      </c>
      <c r="F126" s="26">
        <v>6222</v>
      </c>
      <c r="G126" s="26">
        <v>919.262</v>
      </c>
      <c r="H126" s="26">
        <v>19668.203</v>
      </c>
      <c r="I126" s="26">
        <v>120348.925</v>
      </c>
      <c r="J126" s="26">
        <v>47100.61</v>
      </c>
      <c r="K126" s="26">
        <v>19256.53</v>
      </c>
      <c r="L126" s="28">
        <v>39.1367101949602</v>
      </c>
    </row>
    <row r="127" spans="2:12" ht="10.5" customHeight="1">
      <c r="B127" s="23"/>
      <c r="C127" s="23"/>
      <c r="D127" s="31" t="s">
        <v>31</v>
      </c>
      <c r="E127" s="26">
        <v>37</v>
      </c>
      <c r="F127" s="26">
        <v>6091</v>
      </c>
      <c r="G127" s="26">
        <v>885.651</v>
      </c>
      <c r="H127" s="26">
        <v>18836.309</v>
      </c>
      <c r="I127" s="26">
        <v>121652.263</v>
      </c>
      <c r="J127" s="26">
        <v>42927.245</v>
      </c>
      <c r="K127" s="26">
        <v>19123.438</v>
      </c>
      <c r="L127" s="28">
        <v>35.2868446023072</v>
      </c>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143.428571428571</v>
      </c>
      <c r="F141" s="26">
        <v>22275.5714285714</v>
      </c>
      <c r="G141" s="26">
        <v>21099.841</v>
      </c>
      <c r="H141" s="26">
        <v>320436.21</v>
      </c>
      <c r="I141" s="26">
        <v>2633466.524</v>
      </c>
      <c r="J141" s="26">
        <v>430619.851</v>
      </c>
      <c r="K141" s="26">
        <v>316023.638</v>
      </c>
      <c r="L141" s="28">
        <v>16.3518255149842</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139.428571428571</v>
      </c>
      <c r="F157" s="26">
        <v>21810.5714285714</v>
      </c>
      <c r="G157" s="26">
        <v>20758.133</v>
      </c>
      <c r="H157" s="26">
        <v>330351.376</v>
      </c>
      <c r="I157" s="26">
        <v>2622450.737</v>
      </c>
      <c r="J157" s="26">
        <v>463000.143</v>
      </c>
      <c r="K157" s="26">
        <v>327145.979</v>
      </c>
      <c r="L157" s="28">
        <v>17.6552465397179</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28</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29</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30</v>
      </c>
      <c r="E164" s="26">
        <v>140</v>
      </c>
      <c r="F164" s="26">
        <v>21956</v>
      </c>
      <c r="G164" s="26">
        <v>3039.339</v>
      </c>
      <c r="H164" s="26">
        <v>50025.473</v>
      </c>
      <c r="I164" s="26">
        <v>387786.795</v>
      </c>
      <c r="J164" s="26">
        <v>71405.468</v>
      </c>
      <c r="K164" s="26">
        <v>48239.977</v>
      </c>
      <c r="L164" s="28">
        <v>18.4135893539129</v>
      </c>
    </row>
    <row r="165" spans="2:12" ht="10.5" customHeight="1">
      <c r="B165" s="23"/>
      <c r="C165" s="24"/>
      <c r="D165" s="31" t="s">
        <v>31</v>
      </c>
      <c r="E165" s="26">
        <v>140</v>
      </c>
      <c r="F165" s="26">
        <v>22010</v>
      </c>
      <c r="G165" s="26">
        <v>3095.482</v>
      </c>
      <c r="H165" s="26">
        <v>47218.828</v>
      </c>
      <c r="I165" s="26">
        <v>392925.88</v>
      </c>
      <c r="J165" s="26">
        <v>74203.938</v>
      </c>
      <c r="K165" s="26">
        <v>53803.787</v>
      </c>
      <c r="L165" s="28">
        <v>18.8849708754231</v>
      </c>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4" ht="10.5" customHeight="1">
      <c r="B170" s="23"/>
      <c r="C170" s="24"/>
      <c r="D170" s="31" t="s">
        <v>36</v>
      </c>
    </row>
    <row r="171" ht="10.5" customHeight="1"/>
    <row r="172" ht="10.5" customHeight="1">
      <c r="C172" s="42" t="s">
        <v>39</v>
      </c>
    </row>
    <row r="173" spans="1:12" ht="10.5" customHeight="1">
      <c r="A173" s="343" t="s">
        <v>43</v>
      </c>
      <c r="B173" s="343"/>
      <c r="C173" s="343"/>
      <c r="D173" s="343"/>
      <c r="E173" s="343"/>
      <c r="F173" s="343"/>
      <c r="G173" s="343"/>
      <c r="H173" s="343"/>
      <c r="I173" s="343"/>
      <c r="J173" s="343"/>
      <c r="K173" s="343"/>
      <c r="L173" s="343"/>
    </row>
    <row r="174" spans="1:12" ht="10.5" customHeight="1">
      <c r="A174" s="3"/>
      <c r="B174" s="3"/>
      <c r="C174" s="3"/>
      <c r="D174" s="3"/>
      <c r="E174" s="4"/>
      <c r="F174" s="4"/>
      <c r="G174" s="4"/>
      <c r="H174" s="4"/>
      <c r="I174" s="4"/>
      <c r="J174" s="2"/>
      <c r="K174" s="2"/>
      <c r="L174" s="1"/>
    </row>
    <row r="175" spans="1:12" ht="10.5" customHeight="1">
      <c r="A175" s="343" t="s">
        <v>1</v>
      </c>
      <c r="B175" s="343"/>
      <c r="C175" s="343"/>
      <c r="D175" s="343"/>
      <c r="E175" s="343"/>
      <c r="F175" s="343"/>
      <c r="G175" s="343"/>
      <c r="H175" s="343"/>
      <c r="I175" s="343"/>
      <c r="J175" s="343"/>
      <c r="K175" s="343"/>
      <c r="L175" s="343"/>
    </row>
    <row r="176" spans="1:12" ht="10.5" customHeight="1">
      <c r="A176" s="343" t="s">
        <v>2</v>
      </c>
      <c r="B176" s="343"/>
      <c r="C176" s="343"/>
      <c r="D176" s="343"/>
      <c r="E176" s="343"/>
      <c r="F176" s="343"/>
      <c r="G176" s="343"/>
      <c r="H176" s="343"/>
      <c r="I176" s="343"/>
      <c r="J176" s="343"/>
      <c r="K176" s="343"/>
      <c r="L176" s="343"/>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22" t="s">
        <v>3</v>
      </c>
      <c r="C178" s="325" t="s">
        <v>4</v>
      </c>
      <c r="D178" s="328" t="s">
        <v>5</v>
      </c>
      <c r="E178" s="328" t="s">
        <v>6</v>
      </c>
      <c r="F178" s="325" t="s">
        <v>7</v>
      </c>
      <c r="G178" s="325" t="s">
        <v>8</v>
      </c>
      <c r="H178" s="325" t="s">
        <v>9</v>
      </c>
      <c r="I178" s="337" t="s">
        <v>10</v>
      </c>
      <c r="J178" s="342"/>
      <c r="K178" s="338"/>
      <c r="L178" s="339" t="s">
        <v>11</v>
      </c>
    </row>
    <row r="179" spans="2:12" ht="15" customHeight="1">
      <c r="B179" s="323"/>
      <c r="C179" s="329"/>
      <c r="D179" s="326"/>
      <c r="E179" s="326"/>
      <c r="F179" s="329"/>
      <c r="G179" s="329"/>
      <c r="H179" s="329"/>
      <c r="I179" s="325" t="s">
        <v>12</v>
      </c>
      <c r="J179" s="337" t="s">
        <v>13</v>
      </c>
      <c r="K179" s="338"/>
      <c r="L179" s="340"/>
    </row>
    <row r="180" spans="2:12" ht="21" customHeight="1">
      <c r="B180" s="323"/>
      <c r="C180" s="329"/>
      <c r="D180" s="326"/>
      <c r="E180" s="327"/>
      <c r="F180" s="330"/>
      <c r="G180" s="330"/>
      <c r="H180" s="330"/>
      <c r="I180" s="330"/>
      <c r="J180" s="9" t="s">
        <v>14</v>
      </c>
      <c r="K180" s="10" t="s">
        <v>15</v>
      </c>
      <c r="L180" s="341"/>
    </row>
    <row r="181" spans="2:12" ht="10.5" customHeight="1">
      <c r="B181" s="324"/>
      <c r="C181" s="330"/>
      <c r="D181" s="327"/>
      <c r="E181" s="11" t="s">
        <v>16</v>
      </c>
      <c r="F181" s="11" t="s">
        <v>17</v>
      </c>
      <c r="G181" s="12" t="s">
        <v>18</v>
      </c>
      <c r="H181" s="337" t="s">
        <v>19</v>
      </c>
      <c r="I181" s="342"/>
      <c r="J181" s="342"/>
      <c r="K181" s="338"/>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286.857142857143</v>
      </c>
      <c r="G205" s="26">
        <v>327.83</v>
      </c>
      <c r="H205" s="26">
        <v>5048.751</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v>3</v>
      </c>
      <c r="F209" s="26">
        <v>284</v>
      </c>
      <c r="G209" s="26">
        <v>45.91</v>
      </c>
      <c r="H209" s="26">
        <v>686.899</v>
      </c>
      <c r="I209" s="46" t="s">
        <v>21</v>
      </c>
      <c r="J209" s="46" t="s">
        <v>21</v>
      </c>
      <c r="K209" s="46" t="s">
        <v>21</v>
      </c>
      <c r="L209" s="46" t="s">
        <v>21</v>
      </c>
    </row>
    <row r="210" spans="2:12" ht="10.5" customHeight="1">
      <c r="B210" s="23"/>
      <c r="C210" s="23"/>
      <c r="D210" s="31" t="s">
        <v>28</v>
      </c>
      <c r="E210" s="26">
        <v>3</v>
      </c>
      <c r="F210" s="26">
        <v>302</v>
      </c>
      <c r="G210" s="26">
        <v>50.047</v>
      </c>
      <c r="H210" s="26">
        <v>747.012</v>
      </c>
      <c r="I210" s="46" t="s">
        <v>21</v>
      </c>
      <c r="J210" s="46" t="s">
        <v>21</v>
      </c>
      <c r="K210" s="46" t="s">
        <v>21</v>
      </c>
      <c r="L210" s="46" t="s">
        <v>21</v>
      </c>
    </row>
    <row r="211" spans="2:12" ht="10.5" customHeight="1">
      <c r="B211" s="23"/>
      <c r="C211" s="23"/>
      <c r="D211" s="32" t="s">
        <v>29</v>
      </c>
      <c r="E211" s="26">
        <v>3</v>
      </c>
      <c r="F211" s="26">
        <v>304</v>
      </c>
      <c r="G211" s="26">
        <v>49.865</v>
      </c>
      <c r="H211" s="26">
        <v>741.112</v>
      </c>
      <c r="I211" s="46" t="s">
        <v>21</v>
      </c>
      <c r="J211" s="46" t="s">
        <v>21</v>
      </c>
      <c r="K211" s="46" t="s">
        <v>21</v>
      </c>
      <c r="L211" s="46" t="s">
        <v>21</v>
      </c>
    </row>
    <row r="212" spans="2:12" ht="10.5" customHeight="1">
      <c r="B212" s="23"/>
      <c r="C212" s="23"/>
      <c r="D212" s="31" t="s">
        <v>30</v>
      </c>
      <c r="E212" s="26">
        <v>3</v>
      </c>
      <c r="F212" s="26">
        <v>286</v>
      </c>
      <c r="G212" s="26">
        <v>49.524</v>
      </c>
      <c r="H212" s="26">
        <v>826.965</v>
      </c>
      <c r="I212" s="46" t="s">
        <v>21</v>
      </c>
      <c r="J212" s="46" t="s">
        <v>21</v>
      </c>
      <c r="K212" s="46" t="s">
        <v>21</v>
      </c>
      <c r="L212" s="46" t="s">
        <v>21</v>
      </c>
    </row>
    <row r="213" spans="2:12" ht="10.5" customHeight="1">
      <c r="B213" s="23"/>
      <c r="C213" s="23"/>
      <c r="D213" s="31" t="s">
        <v>31</v>
      </c>
      <c r="E213" s="26">
        <v>3</v>
      </c>
      <c r="F213" s="26">
        <v>301</v>
      </c>
      <c r="G213" s="26">
        <v>53.417</v>
      </c>
      <c r="H213" s="26">
        <v>795.223</v>
      </c>
      <c r="I213" s="46" t="s">
        <v>21</v>
      </c>
      <c r="J213" s="46" t="s">
        <v>21</v>
      </c>
      <c r="K213" s="46" t="s">
        <v>21</v>
      </c>
      <c r="L213" s="46" t="s">
        <v>21</v>
      </c>
    </row>
    <row r="214" spans="2:12" ht="10.5" customHeight="1">
      <c r="B214" s="23"/>
      <c r="C214" s="23"/>
      <c r="D214" s="31" t="s">
        <v>32</v>
      </c>
      <c r="E214" s="26"/>
      <c r="F214" s="26"/>
      <c r="G214" s="26"/>
      <c r="H214" s="26"/>
      <c r="I214" s="46"/>
      <c r="J214" s="46"/>
      <c r="K214" s="46"/>
      <c r="L214" s="46"/>
    </row>
    <row r="215" spans="2:12" ht="10.5" customHeight="1">
      <c r="B215" s="23"/>
      <c r="C215" s="23"/>
      <c r="D215" s="31" t="s">
        <v>33</v>
      </c>
      <c r="E215" s="26"/>
      <c r="F215" s="26"/>
      <c r="G215" s="26"/>
      <c r="H215" s="26"/>
      <c r="I215" s="46"/>
      <c r="J215" s="46"/>
      <c r="K215" s="46"/>
      <c r="L215" s="46"/>
    </row>
    <row r="216" spans="2:12" ht="10.5" customHeight="1">
      <c r="B216" s="23"/>
      <c r="C216" s="23"/>
      <c r="D216" s="31" t="s">
        <v>34</v>
      </c>
      <c r="E216" s="26"/>
      <c r="F216" s="26"/>
      <c r="G216" s="26"/>
      <c r="H216" s="26"/>
      <c r="I216" s="46"/>
      <c r="J216" s="46"/>
      <c r="K216" s="46"/>
      <c r="L216" s="46"/>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92.4285714285714</v>
      </c>
      <c r="F227" s="26">
        <v>14423.4285714286</v>
      </c>
      <c r="G227" s="26">
        <v>13431.301</v>
      </c>
      <c r="H227" s="26">
        <v>173609.293</v>
      </c>
      <c r="I227" s="26">
        <v>1793590.07</v>
      </c>
      <c r="J227" s="26">
        <v>225962.249</v>
      </c>
      <c r="K227" s="26">
        <v>201997.402</v>
      </c>
      <c r="L227" s="28">
        <v>12.5983218116278</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90.4285714285714</v>
      </c>
      <c r="F243" s="26">
        <v>14469.7142857143</v>
      </c>
      <c r="G243" s="26">
        <v>13648.685</v>
      </c>
      <c r="H243" s="26">
        <v>185647.801</v>
      </c>
      <c r="I243" s="26">
        <v>1803404.504</v>
      </c>
      <c r="J243" s="26">
        <v>237619.735</v>
      </c>
      <c r="K243" s="26">
        <v>208750.339</v>
      </c>
      <c r="L243" s="28">
        <v>13.1761750884482</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28</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29</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30</v>
      </c>
      <c r="E250" s="26">
        <v>91</v>
      </c>
      <c r="F250" s="26">
        <v>14653</v>
      </c>
      <c r="G250" s="26">
        <v>1994.255</v>
      </c>
      <c r="H250" s="26">
        <v>27399.472</v>
      </c>
      <c r="I250" s="26">
        <v>264585.424</v>
      </c>
      <c r="J250" s="26">
        <v>37025.476</v>
      </c>
      <c r="K250" s="26">
        <v>32188.451</v>
      </c>
      <c r="L250" s="28">
        <v>13.9937701178883</v>
      </c>
    </row>
    <row r="251" spans="2:12" ht="10.5" customHeight="1">
      <c r="B251" s="23"/>
      <c r="C251" s="24"/>
      <c r="D251" s="31" t="s">
        <v>31</v>
      </c>
      <c r="E251" s="26">
        <v>91</v>
      </c>
      <c r="F251" s="26">
        <v>14728</v>
      </c>
      <c r="G251" s="26">
        <v>2057.873</v>
      </c>
      <c r="H251" s="26">
        <v>27225.985</v>
      </c>
      <c r="I251" s="26">
        <v>267522.062</v>
      </c>
      <c r="J251" s="26">
        <v>37582.39</v>
      </c>
      <c r="K251" s="26">
        <v>31185.053</v>
      </c>
      <c r="L251" s="28">
        <v>14.0483329558068</v>
      </c>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19"/>
      <c r="F256" s="19"/>
      <c r="G256" s="19"/>
      <c r="H256" s="19"/>
      <c r="I256" s="19"/>
      <c r="J256" s="19"/>
      <c r="K256" s="19"/>
      <c r="L256" s="20"/>
    </row>
    <row r="257" ht="10.5" customHeight="1"/>
    <row r="258" ht="10.5" customHeight="1">
      <c r="C258" s="42" t="s">
        <v>39</v>
      </c>
    </row>
    <row r="259" spans="1:12" ht="10.5" customHeight="1">
      <c r="A259" s="343" t="s">
        <v>50</v>
      </c>
      <c r="B259" s="343"/>
      <c r="C259" s="343"/>
      <c r="D259" s="343"/>
      <c r="E259" s="343"/>
      <c r="F259" s="343"/>
      <c r="G259" s="343"/>
      <c r="H259" s="343"/>
      <c r="I259" s="343"/>
      <c r="J259" s="343"/>
      <c r="K259" s="343"/>
      <c r="L259" s="343"/>
    </row>
    <row r="260" spans="1:12" ht="10.5" customHeight="1">
      <c r="A260" s="3"/>
      <c r="B260" s="3"/>
      <c r="C260" s="3"/>
      <c r="D260" s="3"/>
      <c r="E260" s="4"/>
      <c r="F260" s="4"/>
      <c r="G260" s="4"/>
      <c r="H260" s="4"/>
      <c r="I260" s="4"/>
      <c r="J260" s="2"/>
      <c r="K260" s="2"/>
      <c r="L260" s="1"/>
    </row>
    <row r="261" spans="1:12" ht="10.5" customHeight="1">
      <c r="A261" s="343" t="s">
        <v>1</v>
      </c>
      <c r="B261" s="343"/>
      <c r="C261" s="343"/>
      <c r="D261" s="343"/>
      <c r="E261" s="343"/>
      <c r="F261" s="343"/>
      <c r="G261" s="343"/>
      <c r="H261" s="343"/>
      <c r="I261" s="343"/>
      <c r="J261" s="343"/>
      <c r="K261" s="343"/>
      <c r="L261" s="343"/>
    </row>
    <row r="262" spans="1:12" ht="10.5" customHeight="1">
      <c r="A262" s="343" t="s">
        <v>2</v>
      </c>
      <c r="B262" s="343"/>
      <c r="C262" s="343"/>
      <c r="D262" s="343"/>
      <c r="E262" s="343"/>
      <c r="F262" s="343"/>
      <c r="G262" s="343"/>
      <c r="H262" s="343"/>
      <c r="I262" s="343"/>
      <c r="J262" s="343"/>
      <c r="K262" s="343"/>
      <c r="L262" s="343"/>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22" t="s">
        <v>3</v>
      </c>
      <c r="C264" s="325" t="s">
        <v>4</v>
      </c>
      <c r="D264" s="328" t="s">
        <v>5</v>
      </c>
      <c r="E264" s="328" t="s">
        <v>6</v>
      </c>
      <c r="F264" s="325" t="s">
        <v>7</v>
      </c>
      <c r="G264" s="325" t="s">
        <v>8</v>
      </c>
      <c r="H264" s="325" t="s">
        <v>9</v>
      </c>
      <c r="I264" s="337" t="s">
        <v>10</v>
      </c>
      <c r="J264" s="342"/>
      <c r="K264" s="338"/>
      <c r="L264" s="339" t="s">
        <v>11</v>
      </c>
    </row>
    <row r="265" spans="2:12" ht="15" customHeight="1">
      <c r="B265" s="323"/>
      <c r="C265" s="329"/>
      <c r="D265" s="326"/>
      <c r="E265" s="326"/>
      <c r="F265" s="329"/>
      <c r="G265" s="329"/>
      <c r="H265" s="329"/>
      <c r="I265" s="325" t="s">
        <v>12</v>
      </c>
      <c r="J265" s="337" t="s">
        <v>13</v>
      </c>
      <c r="K265" s="338"/>
      <c r="L265" s="340"/>
    </row>
    <row r="266" spans="2:12" ht="21" customHeight="1">
      <c r="B266" s="323"/>
      <c r="C266" s="329"/>
      <c r="D266" s="326"/>
      <c r="E266" s="327"/>
      <c r="F266" s="330"/>
      <c r="G266" s="330"/>
      <c r="H266" s="330"/>
      <c r="I266" s="330"/>
      <c r="J266" s="9" t="s">
        <v>14</v>
      </c>
      <c r="K266" s="10" t="s">
        <v>15</v>
      </c>
      <c r="L266" s="341"/>
    </row>
    <row r="267" spans="2:12" ht="10.5" customHeight="1">
      <c r="B267" s="324"/>
      <c r="C267" s="330"/>
      <c r="D267" s="327"/>
      <c r="E267" s="11" t="s">
        <v>16</v>
      </c>
      <c r="F267" s="11" t="s">
        <v>17</v>
      </c>
      <c r="G267" s="12" t="s">
        <v>18</v>
      </c>
      <c r="H267" s="337" t="s">
        <v>19</v>
      </c>
      <c r="I267" s="342"/>
      <c r="J267" s="342"/>
      <c r="K267" s="338"/>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1019.28571428571</v>
      </c>
      <c r="G275" s="26">
        <v>1016.363</v>
      </c>
      <c r="H275" s="26">
        <v>21688.265</v>
      </c>
      <c r="I275" s="26">
        <v>275736.368</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976.571428571429</v>
      </c>
      <c r="G291" s="26">
        <v>967.055</v>
      </c>
      <c r="H291" s="26">
        <v>20956.992</v>
      </c>
      <c r="I291" s="26">
        <v>249665.731</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v>6</v>
      </c>
      <c r="F295" s="26">
        <v>974</v>
      </c>
      <c r="G295" s="26">
        <v>143.074</v>
      </c>
      <c r="H295" s="26">
        <v>2917.528</v>
      </c>
      <c r="I295" s="26">
        <v>41471.278</v>
      </c>
      <c r="J295" s="46" t="s">
        <v>21</v>
      </c>
      <c r="K295" s="46" t="s">
        <v>21</v>
      </c>
      <c r="L295" s="46" t="s">
        <v>21</v>
      </c>
    </row>
    <row r="296" spans="2:12" ht="10.5" customHeight="1">
      <c r="B296" s="23"/>
      <c r="C296" s="23"/>
      <c r="D296" s="31" t="s">
        <v>28</v>
      </c>
      <c r="E296" s="26">
        <v>6</v>
      </c>
      <c r="F296" s="26">
        <v>971</v>
      </c>
      <c r="G296" s="26">
        <v>138.12</v>
      </c>
      <c r="H296" s="26">
        <v>2973.392</v>
      </c>
      <c r="I296" s="26">
        <v>38776.215</v>
      </c>
      <c r="J296" s="46" t="s">
        <v>21</v>
      </c>
      <c r="K296" s="46" t="s">
        <v>21</v>
      </c>
      <c r="L296" s="46" t="s">
        <v>21</v>
      </c>
    </row>
    <row r="297" spans="2:12" ht="10.5" customHeight="1">
      <c r="B297" s="23"/>
      <c r="C297" s="23"/>
      <c r="D297" s="32" t="s">
        <v>29</v>
      </c>
      <c r="E297" s="26">
        <v>6</v>
      </c>
      <c r="F297" s="26">
        <v>975</v>
      </c>
      <c r="G297" s="26">
        <v>128.224</v>
      </c>
      <c r="H297" s="26">
        <v>3055.433</v>
      </c>
      <c r="I297" s="26">
        <v>33840.328</v>
      </c>
      <c r="J297" s="46" t="s">
        <v>21</v>
      </c>
      <c r="K297" s="46" t="s">
        <v>21</v>
      </c>
      <c r="L297" s="46" t="s">
        <v>21</v>
      </c>
    </row>
    <row r="298" spans="2:12" ht="10.5" customHeight="1">
      <c r="B298" s="23"/>
      <c r="C298" s="23"/>
      <c r="D298" s="31" t="s">
        <v>30</v>
      </c>
      <c r="E298" s="26">
        <v>6</v>
      </c>
      <c r="F298" s="26">
        <v>981</v>
      </c>
      <c r="G298" s="26">
        <v>143.259</v>
      </c>
      <c r="H298" s="26">
        <v>3267.143</v>
      </c>
      <c r="I298" s="26">
        <v>39233.84</v>
      </c>
      <c r="J298" s="46" t="s">
        <v>21</v>
      </c>
      <c r="K298" s="46" t="s">
        <v>21</v>
      </c>
      <c r="L298" s="46" t="s">
        <v>21</v>
      </c>
    </row>
    <row r="299" spans="2:12" ht="10.5" customHeight="1">
      <c r="B299" s="23"/>
      <c r="C299" s="23"/>
      <c r="D299" s="31" t="s">
        <v>31</v>
      </c>
      <c r="E299" s="26">
        <v>6</v>
      </c>
      <c r="F299" s="26">
        <v>984</v>
      </c>
      <c r="G299" s="26">
        <v>148.51</v>
      </c>
      <c r="H299" s="26">
        <v>3308.807</v>
      </c>
      <c r="I299" s="26">
        <v>36917.962</v>
      </c>
      <c r="J299" s="46" t="s">
        <v>21</v>
      </c>
      <c r="K299" s="46" t="s">
        <v>21</v>
      </c>
      <c r="L299" s="46" t="s">
        <v>21</v>
      </c>
    </row>
    <row r="300" spans="2:12" ht="10.5" customHeight="1">
      <c r="B300" s="23"/>
      <c r="C300" s="23"/>
      <c r="D300" s="31" t="s">
        <v>32</v>
      </c>
      <c r="E300" s="26"/>
      <c r="F300" s="26"/>
      <c r="G300" s="26"/>
      <c r="H300" s="26"/>
      <c r="I300" s="26"/>
      <c r="J300" s="46"/>
      <c r="K300" s="46"/>
      <c r="L300" s="46"/>
    </row>
    <row r="301" spans="2:12" ht="10.5" customHeight="1">
      <c r="B301" s="23"/>
      <c r="C301" s="23"/>
      <c r="D301" s="31" t="s">
        <v>33</v>
      </c>
      <c r="E301" s="34"/>
      <c r="F301" s="34"/>
      <c r="G301" s="34"/>
      <c r="H301" s="34"/>
      <c r="I301" s="34"/>
      <c r="J301" s="46"/>
      <c r="K301" s="46"/>
      <c r="L301" s="46"/>
    </row>
    <row r="302" spans="2:12" ht="10.5" customHeight="1">
      <c r="B302" s="23"/>
      <c r="C302" s="23"/>
      <c r="D302" s="31" t="s">
        <v>34</v>
      </c>
      <c r="E302" s="26"/>
      <c r="F302" s="26"/>
      <c r="G302" s="26"/>
      <c r="H302" s="26"/>
      <c r="I302" s="26"/>
      <c r="J302" s="46"/>
      <c r="K302" s="46"/>
      <c r="L302" s="46"/>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v>1</v>
      </c>
      <c r="F333" s="46" t="s">
        <v>21</v>
      </c>
      <c r="G333" s="46" t="s">
        <v>21</v>
      </c>
      <c r="H333" s="46" t="s">
        <v>21</v>
      </c>
      <c r="I333" s="46" t="s">
        <v>21</v>
      </c>
      <c r="J333" s="46" t="s">
        <v>21</v>
      </c>
      <c r="K333" s="46" t="s">
        <v>21</v>
      </c>
      <c r="L333" s="46" t="s">
        <v>21</v>
      </c>
    </row>
    <row r="334" spans="2:12" ht="10.5" customHeight="1">
      <c r="B334" s="23"/>
      <c r="C334" s="24"/>
      <c r="D334" s="31" t="s">
        <v>28</v>
      </c>
      <c r="E334" s="26">
        <v>1</v>
      </c>
      <c r="F334" s="46" t="s">
        <v>21</v>
      </c>
      <c r="G334" s="46" t="s">
        <v>21</v>
      </c>
      <c r="H334" s="46" t="s">
        <v>21</v>
      </c>
      <c r="I334" s="46" t="s">
        <v>21</v>
      </c>
      <c r="J334" s="46" t="s">
        <v>21</v>
      </c>
      <c r="K334" s="46" t="s">
        <v>21</v>
      </c>
      <c r="L334" s="46" t="s">
        <v>21</v>
      </c>
    </row>
    <row r="335" spans="2:12" ht="10.5" customHeight="1">
      <c r="B335" s="23"/>
      <c r="C335" s="24"/>
      <c r="D335" s="32" t="s">
        <v>29</v>
      </c>
      <c r="E335" s="26">
        <v>1</v>
      </c>
      <c r="F335" s="46" t="s">
        <v>21</v>
      </c>
      <c r="G335" s="46" t="s">
        <v>21</v>
      </c>
      <c r="H335" s="46" t="s">
        <v>21</v>
      </c>
      <c r="I335" s="46" t="s">
        <v>21</v>
      </c>
      <c r="J335" s="46" t="s">
        <v>21</v>
      </c>
      <c r="K335" s="46" t="s">
        <v>21</v>
      </c>
      <c r="L335" s="46" t="s">
        <v>21</v>
      </c>
    </row>
    <row r="336" spans="2:12" ht="10.5" customHeight="1">
      <c r="B336" s="23"/>
      <c r="C336" s="24"/>
      <c r="D336" s="31" t="s">
        <v>30</v>
      </c>
      <c r="E336" s="26">
        <v>1</v>
      </c>
      <c r="F336" s="46" t="s">
        <v>21</v>
      </c>
      <c r="G336" s="46" t="s">
        <v>21</v>
      </c>
      <c r="H336" s="46" t="s">
        <v>21</v>
      </c>
      <c r="I336" s="46" t="s">
        <v>21</v>
      </c>
      <c r="J336" s="46" t="s">
        <v>21</v>
      </c>
      <c r="K336" s="46" t="s">
        <v>21</v>
      </c>
      <c r="L336" s="46" t="s">
        <v>21</v>
      </c>
    </row>
    <row r="337" spans="2:12" ht="10.5" customHeight="1">
      <c r="B337" s="23"/>
      <c r="C337" s="24"/>
      <c r="D337" s="31" t="s">
        <v>31</v>
      </c>
      <c r="E337" s="26">
        <v>1</v>
      </c>
      <c r="F337" s="46" t="s">
        <v>21</v>
      </c>
      <c r="G337" s="46" t="s">
        <v>21</v>
      </c>
      <c r="H337" s="46" t="s">
        <v>21</v>
      </c>
      <c r="I337" s="46" t="s">
        <v>21</v>
      </c>
      <c r="J337" s="46" t="s">
        <v>21</v>
      </c>
      <c r="K337" s="46" t="s">
        <v>21</v>
      </c>
      <c r="L337" s="46" t="s">
        <v>21</v>
      </c>
    </row>
    <row r="338" spans="2:12" ht="10.5" customHeight="1">
      <c r="B338" s="23"/>
      <c r="C338" s="24"/>
      <c r="D338" s="31" t="s">
        <v>32</v>
      </c>
      <c r="E338" s="26"/>
      <c r="F338" s="46"/>
      <c r="G338" s="46"/>
      <c r="H338" s="46"/>
      <c r="I338" s="46"/>
      <c r="J338" s="46"/>
      <c r="K338" s="46"/>
      <c r="L338" s="46"/>
    </row>
    <row r="339" spans="2:12" ht="10.5" customHeight="1">
      <c r="B339" s="23"/>
      <c r="C339" s="24"/>
      <c r="D339" s="31" t="s">
        <v>33</v>
      </c>
      <c r="E339" s="26"/>
      <c r="F339" s="46"/>
      <c r="G339" s="46"/>
      <c r="H339" s="46"/>
      <c r="I339" s="46"/>
      <c r="J339" s="46"/>
      <c r="K339" s="46"/>
      <c r="L339" s="46"/>
    </row>
    <row r="340" spans="2:12" ht="10.5" customHeight="1">
      <c r="B340" s="23"/>
      <c r="C340" s="24"/>
      <c r="D340" s="31" t="s">
        <v>34</v>
      </c>
      <c r="E340" s="26"/>
      <c r="F340" s="46"/>
      <c r="G340" s="46"/>
      <c r="H340" s="46"/>
      <c r="I340" s="46"/>
      <c r="J340" s="46"/>
      <c r="K340" s="46"/>
      <c r="L340" s="46"/>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2" t="s">
        <v>39</v>
      </c>
    </row>
    <row r="345" spans="1:12" ht="10.5" customHeight="1">
      <c r="A345" s="343" t="s">
        <v>53</v>
      </c>
      <c r="B345" s="343"/>
      <c r="C345" s="343"/>
      <c r="D345" s="343"/>
      <c r="E345" s="343"/>
      <c r="F345" s="343"/>
      <c r="G345" s="343"/>
      <c r="H345" s="343"/>
      <c r="I345" s="343"/>
      <c r="J345" s="343"/>
      <c r="K345" s="343"/>
      <c r="L345" s="343"/>
    </row>
    <row r="346" spans="1:12" ht="10.5" customHeight="1">
      <c r="A346" s="3"/>
      <c r="B346" s="3"/>
      <c r="C346" s="3"/>
      <c r="D346" s="3"/>
      <c r="E346" s="4"/>
      <c r="F346" s="4"/>
      <c r="G346" s="4"/>
      <c r="H346" s="4"/>
      <c r="I346" s="4"/>
      <c r="J346" s="2"/>
      <c r="K346" s="2"/>
      <c r="L346" s="1"/>
    </row>
    <row r="347" spans="1:12" ht="10.5" customHeight="1">
      <c r="A347" s="343" t="s">
        <v>1</v>
      </c>
      <c r="B347" s="343"/>
      <c r="C347" s="343"/>
      <c r="D347" s="343"/>
      <c r="E347" s="343"/>
      <c r="F347" s="343"/>
      <c r="G347" s="343"/>
      <c r="H347" s="343"/>
      <c r="I347" s="343"/>
      <c r="J347" s="343"/>
      <c r="K347" s="343"/>
      <c r="L347" s="343"/>
    </row>
    <row r="348" spans="1:12" ht="10.5" customHeight="1">
      <c r="A348" s="343" t="s">
        <v>2</v>
      </c>
      <c r="B348" s="343"/>
      <c r="C348" s="343"/>
      <c r="D348" s="343"/>
      <c r="E348" s="343"/>
      <c r="F348" s="343"/>
      <c r="G348" s="343"/>
      <c r="H348" s="343"/>
      <c r="I348" s="343"/>
      <c r="J348" s="343"/>
      <c r="K348" s="343"/>
      <c r="L348" s="343"/>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22" t="s">
        <v>3</v>
      </c>
      <c r="C350" s="325" t="s">
        <v>4</v>
      </c>
      <c r="D350" s="328" t="s">
        <v>5</v>
      </c>
      <c r="E350" s="328" t="s">
        <v>6</v>
      </c>
      <c r="F350" s="325" t="s">
        <v>7</v>
      </c>
      <c r="G350" s="325" t="s">
        <v>8</v>
      </c>
      <c r="H350" s="325" t="s">
        <v>9</v>
      </c>
      <c r="I350" s="337" t="s">
        <v>10</v>
      </c>
      <c r="J350" s="342"/>
      <c r="K350" s="338"/>
      <c r="L350" s="339" t="s">
        <v>11</v>
      </c>
    </row>
    <row r="351" spans="2:12" ht="15" customHeight="1">
      <c r="B351" s="323"/>
      <c r="C351" s="329"/>
      <c r="D351" s="326"/>
      <c r="E351" s="326"/>
      <c r="F351" s="329"/>
      <c r="G351" s="329"/>
      <c r="H351" s="329"/>
      <c r="I351" s="325" t="s">
        <v>12</v>
      </c>
      <c r="J351" s="337" t="s">
        <v>13</v>
      </c>
      <c r="K351" s="338"/>
      <c r="L351" s="340"/>
    </row>
    <row r="352" spans="2:12" ht="21" customHeight="1">
      <c r="B352" s="323"/>
      <c r="C352" s="329"/>
      <c r="D352" s="326"/>
      <c r="E352" s="327"/>
      <c r="F352" s="330"/>
      <c r="G352" s="330"/>
      <c r="H352" s="330"/>
      <c r="I352" s="330"/>
      <c r="J352" s="9" t="s">
        <v>14</v>
      </c>
      <c r="K352" s="10" t="s">
        <v>15</v>
      </c>
      <c r="L352" s="341"/>
    </row>
    <row r="353" spans="2:12" ht="10.5" customHeight="1">
      <c r="B353" s="324"/>
      <c r="C353" s="330"/>
      <c r="D353" s="327"/>
      <c r="E353" s="11" t="s">
        <v>16</v>
      </c>
      <c r="F353" s="11" t="s">
        <v>17</v>
      </c>
      <c r="G353" s="12" t="s">
        <v>18</v>
      </c>
      <c r="H353" s="337" t="s">
        <v>19</v>
      </c>
      <c r="I353" s="342"/>
      <c r="J353" s="342"/>
      <c r="K353" s="338"/>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12.8571428571429</v>
      </c>
      <c r="F361" s="26">
        <v>1309.71428571429</v>
      </c>
      <c r="G361" s="26">
        <v>1262.417</v>
      </c>
      <c r="H361" s="26">
        <v>19464.893</v>
      </c>
      <c r="I361" s="26">
        <v>108647.752</v>
      </c>
      <c r="J361" s="26">
        <v>41591.02</v>
      </c>
      <c r="K361" s="26">
        <v>30788.041</v>
      </c>
      <c r="L361" s="28">
        <v>38.2806079595646</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1201.85714285714</v>
      </c>
      <c r="G377" s="26">
        <v>1095.846</v>
      </c>
      <c r="H377" s="26">
        <v>17904.167</v>
      </c>
      <c r="I377" s="26">
        <v>99648.311</v>
      </c>
      <c r="J377" s="26">
        <v>39751.35</v>
      </c>
      <c r="K377" s="26">
        <v>30877.869</v>
      </c>
      <c r="L377" s="28">
        <v>39.8916445257161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v>12</v>
      </c>
      <c r="F381" s="26">
        <v>1192</v>
      </c>
      <c r="G381" s="26">
        <v>163.537</v>
      </c>
      <c r="H381" s="26">
        <v>2468.325</v>
      </c>
      <c r="I381" s="26">
        <v>14757.166</v>
      </c>
      <c r="J381" s="26">
        <v>6085.823</v>
      </c>
      <c r="K381" s="26">
        <v>4725.97</v>
      </c>
      <c r="L381" s="28">
        <v>41.2397814051831</v>
      </c>
    </row>
    <row r="382" spans="2:12" ht="10.5" customHeight="1">
      <c r="B382" s="23"/>
      <c r="C382" s="23"/>
      <c r="D382" s="31" t="s">
        <v>28</v>
      </c>
      <c r="E382" s="26">
        <v>12</v>
      </c>
      <c r="F382" s="26">
        <v>1187</v>
      </c>
      <c r="G382" s="26">
        <v>153.076</v>
      </c>
      <c r="H382" s="26">
        <v>2503.514</v>
      </c>
      <c r="I382" s="26">
        <v>14083.527</v>
      </c>
      <c r="J382" s="26">
        <v>5666.404</v>
      </c>
      <c r="K382" s="26">
        <v>4278.13</v>
      </c>
      <c r="L382" s="28">
        <v>40.2342680210717</v>
      </c>
    </row>
    <row r="383" spans="2:12" ht="10.5" customHeight="1">
      <c r="B383" s="23"/>
      <c r="C383" s="23"/>
      <c r="D383" s="32" t="s">
        <v>29</v>
      </c>
      <c r="E383" s="26">
        <v>12</v>
      </c>
      <c r="F383" s="26">
        <v>1191</v>
      </c>
      <c r="G383" s="26">
        <v>144.278</v>
      </c>
      <c r="H383" s="26">
        <v>2465.521</v>
      </c>
      <c r="I383" s="26">
        <v>12873.739</v>
      </c>
      <c r="J383" s="26">
        <v>4746.465</v>
      </c>
      <c r="K383" s="26">
        <v>3950.07</v>
      </c>
      <c r="L383" s="28">
        <v>36.8693586222309</v>
      </c>
    </row>
    <row r="384" spans="2:12" ht="10.5" customHeight="1">
      <c r="B384" s="23"/>
      <c r="C384" s="23"/>
      <c r="D384" s="31" t="s">
        <v>30</v>
      </c>
      <c r="E384" s="26">
        <v>12</v>
      </c>
      <c r="F384" s="26">
        <v>1197</v>
      </c>
      <c r="G384" s="26">
        <v>165.886</v>
      </c>
      <c r="H384" s="26">
        <v>2664.078</v>
      </c>
      <c r="I384" s="26">
        <v>14977.506</v>
      </c>
      <c r="J384" s="26">
        <v>5672.463</v>
      </c>
      <c r="K384" s="26">
        <v>4702.743</v>
      </c>
      <c r="L384" s="28">
        <v>37.8732146727232</v>
      </c>
    </row>
    <row r="385" spans="2:12" ht="10.5" customHeight="1">
      <c r="B385" s="23"/>
      <c r="C385" s="23"/>
      <c r="D385" s="31" t="s">
        <v>31</v>
      </c>
      <c r="E385" s="26">
        <v>12</v>
      </c>
      <c r="F385" s="26">
        <v>1202</v>
      </c>
      <c r="G385" s="26">
        <v>155.844</v>
      </c>
      <c r="H385" s="26">
        <v>2669.124</v>
      </c>
      <c r="I385" s="26">
        <v>15846.766</v>
      </c>
      <c r="J385" s="26">
        <v>6350.073</v>
      </c>
      <c r="K385" s="26">
        <v>4787.401</v>
      </c>
      <c r="L385" s="28">
        <v>40.0717281999368</v>
      </c>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v>2</v>
      </c>
      <c r="F419" s="46" t="s">
        <v>21</v>
      </c>
      <c r="G419" s="46" t="s">
        <v>21</v>
      </c>
      <c r="H419" s="46" t="s">
        <v>21</v>
      </c>
      <c r="I419" s="46" t="s">
        <v>21</v>
      </c>
      <c r="J419" s="46" t="s">
        <v>21</v>
      </c>
      <c r="K419" s="46" t="s">
        <v>21</v>
      </c>
      <c r="L419" s="46" t="s">
        <v>21</v>
      </c>
    </row>
    <row r="420" spans="2:12" ht="10.5" customHeight="1">
      <c r="B420" s="23"/>
      <c r="C420" s="24"/>
      <c r="D420" s="31" t="s">
        <v>28</v>
      </c>
      <c r="E420" s="26">
        <v>2</v>
      </c>
      <c r="F420" s="46" t="s">
        <v>21</v>
      </c>
      <c r="G420" s="46" t="s">
        <v>21</v>
      </c>
      <c r="H420" s="46" t="s">
        <v>21</v>
      </c>
      <c r="I420" s="46" t="s">
        <v>21</v>
      </c>
      <c r="J420" s="46" t="s">
        <v>21</v>
      </c>
      <c r="K420" s="46" t="s">
        <v>21</v>
      </c>
      <c r="L420" s="46" t="s">
        <v>21</v>
      </c>
    </row>
    <row r="421" spans="2:12" ht="10.5" customHeight="1">
      <c r="B421" s="23"/>
      <c r="C421" s="24"/>
      <c r="D421" s="32" t="s">
        <v>29</v>
      </c>
      <c r="E421" s="26">
        <v>2</v>
      </c>
      <c r="F421" s="46" t="s">
        <v>21</v>
      </c>
      <c r="G421" s="46" t="s">
        <v>21</v>
      </c>
      <c r="H421" s="46" t="s">
        <v>21</v>
      </c>
      <c r="I421" s="46" t="s">
        <v>21</v>
      </c>
      <c r="J421" s="46" t="s">
        <v>21</v>
      </c>
      <c r="K421" s="46" t="s">
        <v>21</v>
      </c>
      <c r="L421" s="46" t="s">
        <v>21</v>
      </c>
    </row>
    <row r="422" spans="2:12" ht="10.5" customHeight="1">
      <c r="B422" s="23"/>
      <c r="C422" s="24"/>
      <c r="D422" s="31" t="s">
        <v>30</v>
      </c>
      <c r="E422" s="26">
        <v>2</v>
      </c>
      <c r="F422" s="46" t="s">
        <v>21</v>
      </c>
      <c r="G422" s="46" t="s">
        <v>21</v>
      </c>
      <c r="H422" s="46" t="s">
        <v>21</v>
      </c>
      <c r="I422" s="46" t="s">
        <v>21</v>
      </c>
      <c r="J422" s="46" t="s">
        <v>21</v>
      </c>
      <c r="K422" s="46" t="s">
        <v>21</v>
      </c>
      <c r="L422" s="46" t="s">
        <v>21</v>
      </c>
    </row>
    <row r="423" spans="2:12" ht="10.5" customHeight="1">
      <c r="B423" s="23"/>
      <c r="C423" s="24"/>
      <c r="D423" s="31" t="s">
        <v>31</v>
      </c>
      <c r="E423" s="26">
        <v>2</v>
      </c>
      <c r="F423" s="46" t="s">
        <v>21</v>
      </c>
      <c r="G423" s="46" t="s">
        <v>21</v>
      </c>
      <c r="H423" s="46" t="s">
        <v>21</v>
      </c>
      <c r="I423" s="46" t="s">
        <v>21</v>
      </c>
      <c r="J423" s="46" t="s">
        <v>21</v>
      </c>
      <c r="K423" s="46" t="s">
        <v>21</v>
      </c>
      <c r="L423" s="46" t="s">
        <v>21</v>
      </c>
    </row>
    <row r="424" spans="2:12" ht="10.5" customHeight="1">
      <c r="B424" s="23"/>
      <c r="C424" s="24"/>
      <c r="D424" s="31" t="s">
        <v>32</v>
      </c>
      <c r="E424" s="26"/>
      <c r="F424" s="46"/>
      <c r="G424" s="46"/>
      <c r="H424" s="46"/>
      <c r="I424" s="46"/>
      <c r="J424" s="46"/>
      <c r="K424" s="46"/>
      <c r="L424" s="46"/>
    </row>
    <row r="425" spans="2:12" ht="10.5" customHeight="1">
      <c r="B425" s="23"/>
      <c r="C425" s="24"/>
      <c r="D425" s="31" t="s">
        <v>33</v>
      </c>
      <c r="E425" s="26"/>
      <c r="F425" s="46"/>
      <c r="G425" s="46"/>
      <c r="H425" s="46"/>
      <c r="I425" s="46"/>
      <c r="J425" s="46"/>
      <c r="K425" s="46"/>
      <c r="L425" s="46"/>
    </row>
    <row r="426" spans="2:12" ht="10.5" customHeight="1">
      <c r="B426" s="23"/>
      <c r="C426" s="24"/>
      <c r="D426" s="31" t="s">
        <v>34</v>
      </c>
      <c r="E426" s="26"/>
      <c r="F426" s="46"/>
      <c r="G426" s="46"/>
      <c r="H426" s="46"/>
      <c r="I426" s="46"/>
      <c r="J426" s="46"/>
      <c r="K426" s="46"/>
      <c r="L426" s="46"/>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19"/>
      <c r="F428" s="19"/>
      <c r="G428" s="19"/>
      <c r="H428" s="19"/>
      <c r="I428" s="19"/>
      <c r="J428" s="19"/>
      <c r="K428" s="19"/>
      <c r="L428" s="20"/>
    </row>
    <row r="429" ht="10.5" customHeight="1"/>
    <row r="430" ht="10.5" customHeight="1">
      <c r="C430" s="42" t="s">
        <v>39</v>
      </c>
    </row>
    <row r="431" spans="1:12" ht="10.5" customHeight="1">
      <c r="A431" s="343" t="s">
        <v>56</v>
      </c>
      <c r="B431" s="343"/>
      <c r="C431" s="343"/>
      <c r="D431" s="343"/>
      <c r="E431" s="343"/>
      <c r="F431" s="343"/>
      <c r="G431" s="343"/>
      <c r="H431" s="343"/>
      <c r="I431" s="343"/>
      <c r="J431" s="343"/>
      <c r="K431" s="343"/>
      <c r="L431" s="343"/>
    </row>
    <row r="432" spans="1:12" ht="10.5" customHeight="1">
      <c r="A432" s="3"/>
      <c r="B432" s="3"/>
      <c r="C432" s="3"/>
      <c r="D432" s="3"/>
      <c r="E432" s="4"/>
      <c r="F432" s="4"/>
      <c r="G432" s="4"/>
      <c r="H432" s="4"/>
      <c r="I432" s="4"/>
      <c r="J432" s="2"/>
      <c r="K432" s="2"/>
      <c r="L432" s="1"/>
    </row>
    <row r="433" spans="1:12" ht="10.5" customHeight="1">
      <c r="A433" s="343" t="s">
        <v>1</v>
      </c>
      <c r="B433" s="343"/>
      <c r="C433" s="343"/>
      <c r="D433" s="343"/>
      <c r="E433" s="343"/>
      <c r="F433" s="343"/>
      <c r="G433" s="343"/>
      <c r="H433" s="343"/>
      <c r="I433" s="343"/>
      <c r="J433" s="343"/>
      <c r="K433" s="343"/>
      <c r="L433" s="343"/>
    </row>
    <row r="434" spans="1:12" ht="10.5" customHeight="1">
      <c r="A434" s="343" t="s">
        <v>2</v>
      </c>
      <c r="B434" s="343"/>
      <c r="C434" s="343"/>
      <c r="D434" s="343"/>
      <c r="E434" s="343"/>
      <c r="F434" s="343"/>
      <c r="G434" s="343"/>
      <c r="H434" s="343"/>
      <c r="I434" s="343"/>
      <c r="J434" s="343"/>
      <c r="K434" s="343"/>
      <c r="L434" s="343"/>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22" t="s">
        <v>3</v>
      </c>
      <c r="C436" s="325" t="s">
        <v>4</v>
      </c>
      <c r="D436" s="328" t="s">
        <v>5</v>
      </c>
      <c r="E436" s="328" t="s">
        <v>6</v>
      </c>
      <c r="F436" s="325" t="s">
        <v>7</v>
      </c>
      <c r="G436" s="325" t="s">
        <v>8</v>
      </c>
      <c r="H436" s="325" t="s">
        <v>9</v>
      </c>
      <c r="I436" s="337" t="s">
        <v>10</v>
      </c>
      <c r="J436" s="342"/>
      <c r="K436" s="338"/>
      <c r="L436" s="339" t="s">
        <v>11</v>
      </c>
    </row>
    <row r="437" spans="2:12" ht="15" customHeight="1">
      <c r="B437" s="323"/>
      <c r="C437" s="329"/>
      <c r="D437" s="326"/>
      <c r="E437" s="326"/>
      <c r="F437" s="329"/>
      <c r="G437" s="329"/>
      <c r="H437" s="329"/>
      <c r="I437" s="325" t="s">
        <v>12</v>
      </c>
      <c r="J437" s="337" t="s">
        <v>13</v>
      </c>
      <c r="K437" s="338"/>
      <c r="L437" s="340"/>
    </row>
    <row r="438" spans="2:12" ht="21" customHeight="1">
      <c r="B438" s="323"/>
      <c r="C438" s="329"/>
      <c r="D438" s="326"/>
      <c r="E438" s="327"/>
      <c r="F438" s="330"/>
      <c r="G438" s="330"/>
      <c r="H438" s="330"/>
      <c r="I438" s="330"/>
      <c r="J438" s="9" t="s">
        <v>14</v>
      </c>
      <c r="K438" s="10" t="s">
        <v>15</v>
      </c>
      <c r="L438" s="341"/>
    </row>
    <row r="439" spans="2:12" ht="10.5" customHeight="1">
      <c r="B439" s="324"/>
      <c r="C439" s="330"/>
      <c r="D439" s="327"/>
      <c r="E439" s="11" t="s">
        <v>16</v>
      </c>
      <c r="F439" s="11" t="s">
        <v>17</v>
      </c>
      <c r="G439" s="12" t="s">
        <v>18</v>
      </c>
      <c r="H439" s="337" t="s">
        <v>19</v>
      </c>
      <c r="I439" s="342"/>
      <c r="J439" s="342"/>
      <c r="K439" s="338"/>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24</v>
      </c>
      <c r="E447" s="26">
        <v>4</v>
      </c>
      <c r="F447" s="26">
        <v>474.571428571429</v>
      </c>
      <c r="G447" s="26">
        <v>449.355</v>
      </c>
      <c r="H447" s="26">
        <v>6707.835</v>
      </c>
      <c r="I447" s="26">
        <v>40738.111</v>
      </c>
      <c r="J447" s="26">
        <v>15350.88</v>
      </c>
      <c r="K447" s="46" t="s">
        <v>21</v>
      </c>
      <c r="L447" s="28">
        <v>37.6818650231475</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490.285714285714</v>
      </c>
      <c r="G463" s="26">
        <v>448.3</v>
      </c>
      <c r="H463" s="26">
        <v>7209.539</v>
      </c>
      <c r="I463" s="26">
        <v>39430.514</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v>4</v>
      </c>
      <c r="F467" s="26">
        <v>482</v>
      </c>
      <c r="G467" s="26">
        <v>67.159</v>
      </c>
      <c r="H467" s="26">
        <v>1045.397</v>
      </c>
      <c r="I467" s="40">
        <v>6538.922</v>
      </c>
      <c r="J467" s="44" t="s">
        <v>21</v>
      </c>
      <c r="K467" s="44" t="s">
        <v>21</v>
      </c>
      <c r="L467" s="44" t="s">
        <v>21</v>
      </c>
    </row>
    <row r="468" spans="2:12" ht="10.5" customHeight="1">
      <c r="B468" s="23"/>
      <c r="C468" s="23"/>
      <c r="D468" s="31" t="s">
        <v>28</v>
      </c>
      <c r="E468" s="26">
        <v>4</v>
      </c>
      <c r="F468" s="26">
        <v>493</v>
      </c>
      <c r="G468" s="26">
        <v>66.498</v>
      </c>
      <c r="H468" s="26">
        <v>1086.604</v>
      </c>
      <c r="I468" s="40">
        <v>5512.876</v>
      </c>
      <c r="J468" s="44" t="s">
        <v>21</v>
      </c>
      <c r="K468" s="44" t="s">
        <v>21</v>
      </c>
      <c r="L468" s="44" t="s">
        <v>21</v>
      </c>
    </row>
    <row r="469" spans="2:12" ht="10.5" customHeight="1">
      <c r="B469" s="23"/>
      <c r="C469" s="23"/>
      <c r="D469" s="32" t="s">
        <v>29</v>
      </c>
      <c r="E469" s="26">
        <v>4</v>
      </c>
      <c r="F469" s="26">
        <v>500</v>
      </c>
      <c r="G469" s="26">
        <v>55.405</v>
      </c>
      <c r="H469" s="26">
        <v>1034.197</v>
      </c>
      <c r="I469" s="40">
        <v>4623.081</v>
      </c>
      <c r="J469" s="44" t="s">
        <v>21</v>
      </c>
      <c r="K469" s="44" t="s">
        <v>21</v>
      </c>
      <c r="L469" s="44" t="s">
        <v>21</v>
      </c>
    </row>
    <row r="470" spans="2:12" ht="10.5" customHeight="1">
      <c r="B470" s="23"/>
      <c r="C470" s="23"/>
      <c r="D470" s="31" t="s">
        <v>30</v>
      </c>
      <c r="E470" s="26">
        <v>4</v>
      </c>
      <c r="F470" s="26">
        <v>499</v>
      </c>
      <c r="G470" s="26">
        <v>67.019</v>
      </c>
      <c r="H470" s="26">
        <v>1030.035</v>
      </c>
      <c r="I470" s="40">
        <v>5784.452</v>
      </c>
      <c r="J470" s="44" t="s">
        <v>21</v>
      </c>
      <c r="K470" s="44" t="s">
        <v>21</v>
      </c>
      <c r="L470" s="44" t="s">
        <v>21</v>
      </c>
    </row>
    <row r="471" spans="2:12" ht="10.5" customHeight="1">
      <c r="B471" s="23"/>
      <c r="C471" s="23"/>
      <c r="D471" s="31" t="s">
        <v>31</v>
      </c>
      <c r="E471" s="26">
        <v>4</v>
      </c>
      <c r="F471" s="26">
        <v>500</v>
      </c>
      <c r="G471" s="26">
        <v>71.85</v>
      </c>
      <c r="H471" s="26">
        <v>1055.871</v>
      </c>
      <c r="I471" s="40">
        <v>6568.763</v>
      </c>
      <c r="J471" s="44" t="s">
        <v>21</v>
      </c>
      <c r="K471" s="44" t="s">
        <v>21</v>
      </c>
      <c r="L471" s="44" t="s">
        <v>21</v>
      </c>
    </row>
    <row r="472" spans="2:12" ht="10.5" customHeight="1">
      <c r="B472" s="23"/>
      <c r="C472" s="23"/>
      <c r="D472" s="31" t="s">
        <v>32</v>
      </c>
      <c r="E472" s="26"/>
      <c r="F472" s="26"/>
      <c r="G472" s="26"/>
      <c r="H472" s="26"/>
      <c r="I472" s="40"/>
      <c r="J472" s="40"/>
      <c r="K472" s="46"/>
      <c r="L472" s="28"/>
    </row>
    <row r="473" spans="2:12" ht="10.5" customHeight="1">
      <c r="B473" s="23"/>
      <c r="C473" s="23"/>
      <c r="D473" s="31" t="s">
        <v>33</v>
      </c>
      <c r="E473" s="34"/>
      <c r="F473" s="34"/>
      <c r="G473" s="34"/>
      <c r="H473" s="26"/>
      <c r="I473" s="40"/>
      <c r="J473" s="40"/>
      <c r="K473" s="46"/>
      <c r="L473" s="28"/>
    </row>
    <row r="474" spans="2:12" ht="10.5" customHeight="1">
      <c r="B474" s="23"/>
      <c r="C474" s="23"/>
      <c r="D474" s="31" t="s">
        <v>34</v>
      </c>
      <c r="E474" s="26"/>
      <c r="F474" s="26"/>
      <c r="G474" s="26"/>
      <c r="H474" s="26"/>
      <c r="I474" s="40"/>
      <c r="J474" s="40"/>
      <c r="K474" s="46"/>
      <c r="L474" s="28"/>
    </row>
    <row r="475" spans="2:12" ht="10.5" customHeight="1">
      <c r="B475" s="23"/>
      <c r="C475" s="23"/>
      <c r="D475" s="31" t="s">
        <v>35</v>
      </c>
      <c r="E475" s="26"/>
      <c r="F475" s="26"/>
      <c r="G475" s="26"/>
      <c r="H475" s="26"/>
      <c r="I475" s="40"/>
      <c r="J475" s="40"/>
      <c r="K475" s="26"/>
      <c r="L475" s="28"/>
    </row>
    <row r="476" spans="2:12" ht="10.5" customHeight="1">
      <c r="B476" s="23"/>
      <c r="C476" s="23"/>
      <c r="D476" s="31" t="s">
        <v>36</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v>
      </c>
      <c r="F485" s="26">
        <v>2096</v>
      </c>
      <c r="G485" s="26">
        <v>2019.598</v>
      </c>
      <c r="H485" s="26">
        <v>35947.452</v>
      </c>
      <c r="I485" s="26">
        <v>354549.919</v>
      </c>
      <c r="J485" s="26">
        <v>153080.279</v>
      </c>
      <c r="K485" s="26">
        <v>140264.044</v>
      </c>
      <c r="L485" s="28">
        <v>43.1759452750009</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2074.57142857143</v>
      </c>
      <c r="G501" s="26">
        <v>1877.606</v>
      </c>
      <c r="H501" s="26">
        <v>36642.172</v>
      </c>
      <c r="I501" s="26">
        <v>290190.556</v>
      </c>
      <c r="J501" s="26">
        <v>90895.391</v>
      </c>
      <c r="K501" s="26">
        <v>80111.23</v>
      </c>
      <c r="L501" s="28">
        <v>31.322656482315</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v>11</v>
      </c>
      <c r="F505" s="26">
        <v>2083</v>
      </c>
      <c r="G505" s="26">
        <v>277.239</v>
      </c>
      <c r="H505" s="26">
        <v>4773.419</v>
      </c>
      <c r="I505" s="26">
        <v>39743.09</v>
      </c>
      <c r="J505" s="26">
        <v>11084.008</v>
      </c>
      <c r="K505" s="26">
        <v>9886.664</v>
      </c>
      <c r="L505" s="28">
        <v>27.8891450060879</v>
      </c>
    </row>
    <row r="506" spans="2:12" ht="10.5" customHeight="1">
      <c r="B506" s="23"/>
      <c r="C506" s="24"/>
      <c r="D506" s="31" t="s">
        <v>28</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29</v>
      </c>
      <c r="E507" s="26">
        <v>11</v>
      </c>
      <c r="F507" s="26">
        <v>2062</v>
      </c>
      <c r="G507" s="26">
        <v>233.55</v>
      </c>
      <c r="H507" s="26">
        <v>5185.544</v>
      </c>
      <c r="I507" s="26">
        <v>37971.709</v>
      </c>
      <c r="J507" s="26">
        <v>12190.033</v>
      </c>
      <c r="K507" s="26">
        <v>10882.665</v>
      </c>
      <c r="L507" s="28">
        <v>32.1029348455188</v>
      </c>
    </row>
    <row r="508" spans="2:12" ht="10.5" customHeight="1">
      <c r="B508" s="23"/>
      <c r="C508" s="24"/>
      <c r="D508" s="31" t="s">
        <v>30</v>
      </c>
      <c r="E508" s="26">
        <v>11</v>
      </c>
      <c r="F508" s="26">
        <v>2058</v>
      </c>
      <c r="G508" s="26">
        <v>286.822</v>
      </c>
      <c r="H508" s="26">
        <v>5700.622</v>
      </c>
      <c r="I508" s="26">
        <v>47876.204</v>
      </c>
      <c r="J508" s="26">
        <v>15538.361</v>
      </c>
      <c r="K508" s="26">
        <v>13347.314</v>
      </c>
      <c r="L508" s="28">
        <v>32.4552903149966</v>
      </c>
    </row>
    <row r="509" spans="2:12" ht="10.5" customHeight="1">
      <c r="B509" s="23"/>
      <c r="C509" s="24"/>
      <c r="D509" s="31" t="s">
        <v>31</v>
      </c>
      <c r="E509" s="26">
        <v>11</v>
      </c>
      <c r="F509" s="26">
        <v>2049</v>
      </c>
      <c r="G509" s="26">
        <v>282.273</v>
      </c>
      <c r="H509" s="26">
        <v>5692.417</v>
      </c>
      <c r="I509" s="26">
        <v>48235.691</v>
      </c>
      <c r="J509" s="26">
        <v>15209.013</v>
      </c>
      <c r="K509" s="26">
        <v>13331.164</v>
      </c>
      <c r="L509" s="28">
        <v>31.530621174267</v>
      </c>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19"/>
      <c r="F514" s="19"/>
      <c r="G514" s="19"/>
      <c r="H514" s="19"/>
      <c r="I514" s="19"/>
      <c r="J514" s="19"/>
      <c r="K514" s="19"/>
      <c r="L514" s="20"/>
    </row>
    <row r="515" ht="10.5" customHeight="1"/>
    <row r="516" ht="10.5" customHeight="1">
      <c r="C516" s="42" t="s">
        <v>39</v>
      </c>
    </row>
    <row r="517" spans="1:12" ht="10.5" customHeight="1">
      <c r="A517" s="343" t="s">
        <v>63</v>
      </c>
      <c r="B517" s="343"/>
      <c r="C517" s="343"/>
      <c r="D517" s="343"/>
      <c r="E517" s="343"/>
      <c r="F517" s="343"/>
      <c r="G517" s="343"/>
      <c r="H517" s="343"/>
      <c r="I517" s="343"/>
      <c r="J517" s="343"/>
      <c r="K517" s="343"/>
      <c r="L517" s="343"/>
    </row>
    <row r="518" spans="1:12" ht="10.5" customHeight="1">
      <c r="A518" s="3"/>
      <c r="B518" s="3"/>
      <c r="C518" s="3"/>
      <c r="D518" s="3"/>
      <c r="E518" s="4"/>
      <c r="F518" s="4"/>
      <c r="G518" s="4"/>
      <c r="H518" s="4"/>
      <c r="I518" s="4"/>
      <c r="J518" s="2"/>
      <c r="K518" s="2"/>
      <c r="L518" s="1"/>
    </row>
    <row r="519" spans="1:12" ht="10.5" customHeight="1">
      <c r="A519" s="343" t="s">
        <v>1</v>
      </c>
      <c r="B519" s="343"/>
      <c r="C519" s="343"/>
      <c r="D519" s="343"/>
      <c r="E519" s="343"/>
      <c r="F519" s="343"/>
      <c r="G519" s="343"/>
      <c r="H519" s="343"/>
      <c r="I519" s="343"/>
      <c r="J519" s="343"/>
      <c r="K519" s="343"/>
      <c r="L519" s="343"/>
    </row>
    <row r="520" spans="1:12" ht="10.5" customHeight="1">
      <c r="A520" s="343" t="s">
        <v>2</v>
      </c>
      <c r="B520" s="343"/>
      <c r="C520" s="343"/>
      <c r="D520" s="343"/>
      <c r="E520" s="343"/>
      <c r="F520" s="343"/>
      <c r="G520" s="343"/>
      <c r="H520" s="343"/>
      <c r="I520" s="343"/>
      <c r="J520" s="343"/>
      <c r="K520" s="343"/>
      <c r="L520" s="343"/>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22" t="s">
        <v>3</v>
      </c>
      <c r="C522" s="325" t="s">
        <v>4</v>
      </c>
      <c r="D522" s="328" t="s">
        <v>5</v>
      </c>
      <c r="E522" s="328" t="s">
        <v>6</v>
      </c>
      <c r="F522" s="325" t="s">
        <v>7</v>
      </c>
      <c r="G522" s="325" t="s">
        <v>8</v>
      </c>
      <c r="H522" s="325" t="s">
        <v>9</v>
      </c>
      <c r="I522" s="337" t="s">
        <v>10</v>
      </c>
      <c r="J522" s="342"/>
      <c r="K522" s="338"/>
      <c r="L522" s="339" t="s">
        <v>11</v>
      </c>
    </row>
    <row r="523" spans="2:12" ht="15" customHeight="1">
      <c r="B523" s="323"/>
      <c r="C523" s="329"/>
      <c r="D523" s="326"/>
      <c r="E523" s="326"/>
      <c r="F523" s="329"/>
      <c r="G523" s="329"/>
      <c r="H523" s="329"/>
      <c r="I523" s="325" t="s">
        <v>12</v>
      </c>
      <c r="J523" s="337" t="s">
        <v>13</v>
      </c>
      <c r="K523" s="338"/>
      <c r="L523" s="340"/>
    </row>
    <row r="524" spans="2:12" ht="21" customHeight="1">
      <c r="B524" s="323"/>
      <c r="C524" s="329"/>
      <c r="D524" s="326"/>
      <c r="E524" s="327"/>
      <c r="F524" s="330"/>
      <c r="G524" s="330"/>
      <c r="H524" s="330"/>
      <c r="I524" s="330"/>
      <c r="J524" s="9" t="s">
        <v>14</v>
      </c>
      <c r="K524" s="10" t="s">
        <v>15</v>
      </c>
      <c r="L524" s="341"/>
    </row>
    <row r="525" spans="2:12" ht="10.5" customHeight="1">
      <c r="B525" s="324"/>
      <c r="C525" s="330"/>
      <c r="D525" s="327"/>
      <c r="E525" s="11" t="s">
        <v>16</v>
      </c>
      <c r="F525" s="11" t="s">
        <v>17</v>
      </c>
      <c r="G525" s="12" t="s">
        <v>18</v>
      </c>
      <c r="H525" s="337" t="s">
        <v>19</v>
      </c>
      <c r="I525" s="342"/>
      <c r="J525" s="342"/>
      <c r="K525" s="338"/>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3303.71428571429</v>
      </c>
      <c r="G533" s="26">
        <v>3275.117</v>
      </c>
      <c r="H533" s="26">
        <v>56993.907</v>
      </c>
      <c r="I533" s="26">
        <v>644823.686</v>
      </c>
      <c r="J533" s="26">
        <v>171824.394</v>
      </c>
      <c r="K533" s="26">
        <v>127905.784</v>
      </c>
      <c r="L533" s="28">
        <v>26.6467249467632</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3264.14285714286</v>
      </c>
      <c r="G549" s="26">
        <v>3248.497</v>
      </c>
      <c r="H549" s="26">
        <v>58473.519</v>
      </c>
      <c r="I549" s="26">
        <v>703905.935</v>
      </c>
      <c r="J549" s="26">
        <v>182086.889</v>
      </c>
      <c r="K549" s="26">
        <v>139892.637</v>
      </c>
      <c r="L549" s="28">
        <v>25.8680712785864</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28</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29</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30</v>
      </c>
      <c r="E556" s="26">
        <v>19</v>
      </c>
      <c r="F556" s="26">
        <v>3309</v>
      </c>
      <c r="G556" s="26">
        <v>477.564</v>
      </c>
      <c r="H556" s="26">
        <v>8475.908</v>
      </c>
      <c r="I556" s="26">
        <v>105333.432</v>
      </c>
      <c r="J556" s="26">
        <v>25870.073</v>
      </c>
      <c r="K556" s="26">
        <v>20224.554</v>
      </c>
      <c r="L556" s="28">
        <v>24.5601728803444</v>
      </c>
    </row>
    <row r="557" spans="2:12" ht="10.5" customHeight="1">
      <c r="B557" s="23"/>
      <c r="C557" s="23"/>
      <c r="D557" s="31" t="s">
        <v>31</v>
      </c>
      <c r="E557" s="26">
        <v>19</v>
      </c>
      <c r="F557" s="26">
        <v>3237</v>
      </c>
      <c r="G557" s="26">
        <v>488.27</v>
      </c>
      <c r="H557" s="26">
        <v>8308.182</v>
      </c>
      <c r="I557" s="26">
        <v>107452.338</v>
      </c>
      <c r="J557" s="26">
        <v>28000.748</v>
      </c>
      <c r="K557" s="26">
        <v>19701.458</v>
      </c>
      <c r="L557" s="28">
        <v>26.0587610480844</v>
      </c>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2521.14285714286</v>
      </c>
      <c r="G571" s="26">
        <v>2425.079</v>
      </c>
      <c r="H571" s="26">
        <v>45723.022</v>
      </c>
      <c r="I571" s="26">
        <v>253149.917</v>
      </c>
      <c r="J571" s="26">
        <v>31908.433</v>
      </c>
      <c r="K571" s="26">
        <v>26599.642</v>
      </c>
      <c r="L571" s="28">
        <v>12.6045599296009</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2294.28571428571</v>
      </c>
      <c r="G587" s="26">
        <v>2219.218</v>
      </c>
      <c r="H587" s="26">
        <v>45833.315</v>
      </c>
      <c r="I587" s="26">
        <v>265589.486</v>
      </c>
      <c r="J587" s="26">
        <v>36021.224</v>
      </c>
      <c r="K587" s="26">
        <v>25920.143</v>
      </c>
      <c r="L587" s="28">
        <v>13.5627447240137</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v>14</v>
      </c>
      <c r="F591" s="26">
        <v>2291</v>
      </c>
      <c r="G591" s="26">
        <v>332.668</v>
      </c>
      <c r="H591" s="26">
        <v>6419.741</v>
      </c>
      <c r="I591" s="26">
        <v>41061.078</v>
      </c>
      <c r="J591" s="26">
        <v>5822.579</v>
      </c>
      <c r="K591" s="26">
        <v>4137.448</v>
      </c>
      <c r="L591" s="28">
        <v>14.1802877167521</v>
      </c>
    </row>
    <row r="592" spans="2:12" ht="10.5" customHeight="1">
      <c r="B592" s="23"/>
      <c r="C592" s="24"/>
      <c r="D592" s="31" t="s">
        <v>28</v>
      </c>
      <c r="E592" s="26">
        <v>14</v>
      </c>
      <c r="F592" s="26">
        <v>2276</v>
      </c>
      <c r="G592" s="26">
        <v>312.152</v>
      </c>
      <c r="H592" s="26">
        <v>6279.435</v>
      </c>
      <c r="I592" s="26">
        <v>36845.574</v>
      </c>
      <c r="J592" s="26">
        <v>4823.888</v>
      </c>
      <c r="K592" s="26">
        <v>3356.72</v>
      </c>
      <c r="L592" s="28">
        <v>13.0921776384865</v>
      </c>
    </row>
    <row r="593" spans="2:12" ht="10.5" customHeight="1">
      <c r="B593" s="23"/>
      <c r="C593" s="24"/>
      <c r="D593" s="32" t="s">
        <v>29</v>
      </c>
      <c r="E593" s="26">
        <v>14</v>
      </c>
      <c r="F593" s="26">
        <v>2260</v>
      </c>
      <c r="G593" s="26">
        <v>282.71</v>
      </c>
      <c r="H593" s="26">
        <v>6375.976</v>
      </c>
      <c r="I593" s="26">
        <v>33841.346</v>
      </c>
      <c r="J593" s="26">
        <v>4884.615</v>
      </c>
      <c r="K593" s="26">
        <v>3549.666</v>
      </c>
      <c r="L593" s="28">
        <v>14.4338673763154</v>
      </c>
    </row>
    <row r="594" spans="2:12" ht="10.5" customHeight="1">
      <c r="B594" s="23"/>
      <c r="C594" s="24"/>
      <c r="D594" s="31" t="s">
        <v>30</v>
      </c>
      <c r="E594" s="26">
        <v>14</v>
      </c>
      <c r="F594" s="26">
        <v>2267</v>
      </c>
      <c r="G594" s="26">
        <v>318.969</v>
      </c>
      <c r="H594" s="26">
        <v>8290.244</v>
      </c>
      <c r="I594" s="26">
        <v>38597.874</v>
      </c>
      <c r="J594" s="26">
        <v>4767.939</v>
      </c>
      <c r="K594" s="26">
        <v>2796.048</v>
      </c>
      <c r="L594" s="28">
        <v>12.3528539421627</v>
      </c>
    </row>
    <row r="595" spans="2:12" ht="10.5" customHeight="1">
      <c r="B595" s="23"/>
      <c r="C595" s="24"/>
      <c r="D595" s="31" t="s">
        <v>31</v>
      </c>
      <c r="E595" s="26">
        <v>14</v>
      </c>
      <c r="F595" s="26">
        <v>2257</v>
      </c>
      <c r="G595" s="26">
        <v>325.778</v>
      </c>
      <c r="H595" s="26">
        <v>6026.843</v>
      </c>
      <c r="I595" s="26">
        <v>38564.808</v>
      </c>
      <c r="J595" s="26">
        <v>6883.755</v>
      </c>
      <c r="K595" s="26">
        <v>5507.481</v>
      </c>
      <c r="L595" s="28">
        <v>17.849836047414</v>
      </c>
    </row>
    <row r="596" spans="2:12" ht="10.5" customHeight="1">
      <c r="B596" s="23"/>
      <c r="C596" s="24"/>
      <c r="D596" s="31" t="s">
        <v>32</v>
      </c>
      <c r="E596" s="19"/>
      <c r="F596" s="19"/>
      <c r="G596" s="19"/>
      <c r="H596" s="19"/>
      <c r="I596" s="19"/>
      <c r="J596" s="19"/>
      <c r="K596" s="19"/>
      <c r="L596" s="20"/>
    </row>
    <row r="597" spans="2:12" ht="10.5" customHeight="1">
      <c r="B597" s="23"/>
      <c r="C597" s="24"/>
      <c r="D597" s="31" t="s">
        <v>33</v>
      </c>
      <c r="E597" s="52"/>
      <c r="F597" s="52"/>
      <c r="G597" s="52"/>
      <c r="H597" s="52"/>
      <c r="I597" s="52"/>
      <c r="J597" s="19"/>
      <c r="K597" s="19"/>
      <c r="L597" s="20"/>
    </row>
    <row r="598" spans="2:12" ht="10.5" customHeight="1">
      <c r="B598" s="23"/>
      <c r="C598" s="24"/>
      <c r="D598" s="31" t="s">
        <v>34</v>
      </c>
      <c r="E598" s="19"/>
      <c r="F598" s="19"/>
      <c r="G598" s="19"/>
      <c r="H598" s="19"/>
      <c r="I598" s="19"/>
      <c r="J598" s="19"/>
      <c r="K598" s="19"/>
      <c r="L598" s="20"/>
    </row>
    <row r="599" spans="2:12" ht="10.5" customHeight="1">
      <c r="B599" s="23"/>
      <c r="C599" s="24"/>
      <c r="D599" s="31" t="s">
        <v>35</v>
      </c>
      <c r="E599" s="19"/>
      <c r="F599" s="19"/>
      <c r="G599" s="19"/>
      <c r="H599" s="19"/>
      <c r="I599" s="19"/>
      <c r="J599" s="19"/>
      <c r="K599" s="19"/>
      <c r="L599" s="20"/>
    </row>
    <row r="600" spans="2:12" ht="10.5" customHeight="1">
      <c r="B600" s="23"/>
      <c r="C600" s="24"/>
      <c r="D600" s="31" t="s">
        <v>36</v>
      </c>
      <c r="E600" s="19"/>
      <c r="F600" s="19"/>
      <c r="G600" s="19"/>
      <c r="H600" s="19"/>
      <c r="I600" s="19"/>
      <c r="J600" s="19"/>
      <c r="K600" s="19"/>
      <c r="L600" s="20"/>
    </row>
    <row r="601" ht="10.5" customHeight="1"/>
    <row r="602" ht="10.5" customHeight="1">
      <c r="C602" s="42" t="s">
        <v>39</v>
      </c>
    </row>
    <row r="603" spans="1:12" ht="10.5" customHeight="1">
      <c r="A603" s="343" t="s">
        <v>71</v>
      </c>
      <c r="B603" s="343"/>
      <c r="C603" s="343"/>
      <c r="D603" s="343"/>
      <c r="E603" s="343"/>
      <c r="F603" s="343"/>
      <c r="G603" s="343"/>
      <c r="H603" s="343"/>
      <c r="I603" s="343"/>
      <c r="J603" s="343"/>
      <c r="K603" s="343"/>
      <c r="L603" s="343"/>
    </row>
    <row r="604" spans="1:12" ht="10.5" customHeight="1">
      <c r="A604" s="3"/>
      <c r="B604" s="3"/>
      <c r="C604" s="3"/>
      <c r="D604" s="3"/>
      <c r="E604" s="4"/>
      <c r="F604" s="4"/>
      <c r="G604" s="4"/>
      <c r="H604" s="4"/>
      <c r="I604" s="4"/>
      <c r="J604" s="2"/>
      <c r="K604" s="2"/>
      <c r="L604" s="1"/>
    </row>
    <row r="605" spans="1:12" ht="10.5" customHeight="1">
      <c r="A605" s="343" t="s">
        <v>1</v>
      </c>
      <c r="B605" s="343"/>
      <c r="C605" s="343"/>
      <c r="D605" s="343"/>
      <c r="E605" s="343"/>
      <c r="F605" s="343"/>
      <c r="G605" s="343"/>
      <c r="H605" s="343"/>
      <c r="I605" s="343"/>
      <c r="J605" s="343"/>
      <c r="K605" s="343"/>
      <c r="L605" s="343"/>
    </row>
    <row r="606" spans="1:12" ht="10.5" customHeight="1">
      <c r="A606" s="343" t="s">
        <v>2</v>
      </c>
      <c r="B606" s="343"/>
      <c r="C606" s="343"/>
      <c r="D606" s="343"/>
      <c r="E606" s="343"/>
      <c r="F606" s="343"/>
      <c r="G606" s="343"/>
      <c r="H606" s="343"/>
      <c r="I606" s="343"/>
      <c r="J606" s="343"/>
      <c r="K606" s="343"/>
      <c r="L606" s="343"/>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22" t="s">
        <v>3</v>
      </c>
      <c r="C608" s="325" t="s">
        <v>4</v>
      </c>
      <c r="D608" s="328" t="s">
        <v>5</v>
      </c>
      <c r="E608" s="328" t="s">
        <v>6</v>
      </c>
      <c r="F608" s="325" t="s">
        <v>7</v>
      </c>
      <c r="G608" s="325" t="s">
        <v>8</v>
      </c>
      <c r="H608" s="325" t="s">
        <v>9</v>
      </c>
      <c r="I608" s="337" t="s">
        <v>10</v>
      </c>
      <c r="J608" s="342"/>
      <c r="K608" s="338"/>
      <c r="L608" s="339" t="s">
        <v>11</v>
      </c>
    </row>
    <row r="609" spans="2:12" ht="15" customHeight="1">
      <c r="B609" s="323"/>
      <c r="C609" s="329"/>
      <c r="D609" s="326"/>
      <c r="E609" s="326"/>
      <c r="F609" s="329"/>
      <c r="G609" s="329"/>
      <c r="H609" s="329"/>
      <c r="I609" s="325" t="s">
        <v>12</v>
      </c>
      <c r="J609" s="337" t="s">
        <v>13</v>
      </c>
      <c r="K609" s="338"/>
      <c r="L609" s="340"/>
    </row>
    <row r="610" spans="2:12" ht="21" customHeight="1">
      <c r="B610" s="323"/>
      <c r="C610" s="329"/>
      <c r="D610" s="326"/>
      <c r="E610" s="327"/>
      <c r="F610" s="330"/>
      <c r="G610" s="330"/>
      <c r="H610" s="330"/>
      <c r="I610" s="330"/>
      <c r="J610" s="9" t="s">
        <v>14</v>
      </c>
      <c r="K610" s="10" t="s">
        <v>15</v>
      </c>
      <c r="L610" s="341"/>
    </row>
    <row r="611" spans="2:12" ht="10.5" customHeight="1">
      <c r="B611" s="324"/>
      <c r="C611" s="330"/>
      <c r="D611" s="327"/>
      <c r="E611" s="11" t="s">
        <v>16</v>
      </c>
      <c r="F611" s="11" t="s">
        <v>17</v>
      </c>
      <c r="G611" s="12" t="s">
        <v>18</v>
      </c>
      <c r="H611" s="337" t="s">
        <v>19</v>
      </c>
      <c r="I611" s="342"/>
      <c r="J611" s="342"/>
      <c r="K611" s="338"/>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23</v>
      </c>
      <c r="F619" s="26">
        <v>3547.71428571429</v>
      </c>
      <c r="G619" s="26">
        <v>3508.456</v>
      </c>
      <c r="H619" s="26">
        <v>80766.352</v>
      </c>
      <c r="I619" s="26">
        <v>506629.269</v>
      </c>
      <c r="J619" s="26">
        <v>243787.825</v>
      </c>
      <c r="K619" s="26">
        <v>115149.394</v>
      </c>
      <c r="L619" s="28">
        <v>48.1195698545399</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3446.71428571429</v>
      </c>
      <c r="G635" s="26">
        <v>3382.899</v>
      </c>
      <c r="H635" s="26">
        <v>84396.502</v>
      </c>
      <c r="I635" s="26">
        <v>536724.395</v>
      </c>
      <c r="J635" s="26">
        <v>264291.581</v>
      </c>
      <c r="K635" s="26">
        <v>121909.067</v>
      </c>
      <c r="L635" s="28">
        <v>49.2415816128499</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28</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29</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30</v>
      </c>
      <c r="E642" s="26">
        <v>22</v>
      </c>
      <c r="F642" s="26">
        <v>3450</v>
      </c>
      <c r="G642" s="26">
        <v>496.992</v>
      </c>
      <c r="H642" s="26">
        <v>11831.019</v>
      </c>
      <c r="I642" s="26">
        <v>79056.594</v>
      </c>
      <c r="J642" s="26">
        <v>39523.639</v>
      </c>
      <c r="K642" s="26">
        <v>17210.13</v>
      </c>
      <c r="L642" s="28">
        <v>49.9941080183647</v>
      </c>
    </row>
    <row r="643" spans="2:12" ht="10.5" customHeight="1">
      <c r="B643" s="23"/>
      <c r="C643" s="23"/>
      <c r="D643" s="31" t="s">
        <v>31</v>
      </c>
      <c r="E643" s="26">
        <v>22</v>
      </c>
      <c r="F643" s="26">
        <v>3470</v>
      </c>
      <c r="G643" s="26">
        <v>473.547</v>
      </c>
      <c r="H643" s="26">
        <v>11570.605</v>
      </c>
      <c r="I643" s="26">
        <v>74190.818</v>
      </c>
      <c r="J643" s="26">
        <v>36726.768</v>
      </c>
      <c r="K643" s="26">
        <v>17528.594</v>
      </c>
      <c r="L643" s="28">
        <v>49.5031177577797</v>
      </c>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1449.14285714286</v>
      </c>
      <c r="G657" s="26">
        <v>1378.422</v>
      </c>
      <c r="H657" s="26">
        <v>37386.505</v>
      </c>
      <c r="I657" s="26">
        <v>118160.966</v>
      </c>
      <c r="J657" s="26">
        <v>59714.511</v>
      </c>
      <c r="K657" s="26">
        <v>19034.131</v>
      </c>
      <c r="L657" s="28">
        <v>50.5365799057533</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1411.57142857143</v>
      </c>
      <c r="G673" s="26">
        <v>1351.669</v>
      </c>
      <c r="H673" s="26">
        <v>38579.707</v>
      </c>
      <c r="I673" s="26">
        <v>123971.164</v>
      </c>
      <c r="J673" s="26">
        <v>80309.331</v>
      </c>
      <c r="K673" s="26">
        <v>26001.441</v>
      </c>
      <c r="L673" s="28">
        <v>64.7806541527673</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v>6</v>
      </c>
      <c r="F677" s="26">
        <v>1411</v>
      </c>
      <c r="G677" s="26">
        <v>199.613</v>
      </c>
      <c r="H677" s="26">
        <v>4893.23</v>
      </c>
      <c r="I677" s="26">
        <v>17378.511</v>
      </c>
      <c r="J677" s="26">
        <v>11363.656</v>
      </c>
      <c r="K677" s="26">
        <v>4807.164</v>
      </c>
      <c r="L677" s="28">
        <v>65.3891233834705</v>
      </c>
    </row>
    <row r="678" spans="2:12" ht="10.5" customHeight="1">
      <c r="B678" s="23"/>
      <c r="C678" s="24"/>
      <c r="D678" s="31" t="s">
        <v>28</v>
      </c>
      <c r="E678" s="26">
        <v>6</v>
      </c>
      <c r="F678" s="26">
        <v>1407</v>
      </c>
      <c r="G678" s="26">
        <v>194.835</v>
      </c>
      <c r="H678" s="26">
        <v>8502.542</v>
      </c>
      <c r="I678" s="26">
        <v>15771.488</v>
      </c>
      <c r="J678" s="26">
        <v>10118.275</v>
      </c>
      <c r="K678" s="26">
        <v>1685.403</v>
      </c>
      <c r="L678" s="28">
        <v>64.1554874213518</v>
      </c>
    </row>
    <row r="679" spans="2:12" ht="10.5" customHeight="1">
      <c r="B679" s="23"/>
      <c r="C679" s="24"/>
      <c r="D679" s="32" t="s">
        <v>29</v>
      </c>
      <c r="E679" s="26">
        <v>6</v>
      </c>
      <c r="F679" s="26">
        <v>1403</v>
      </c>
      <c r="G679" s="26">
        <v>181.207</v>
      </c>
      <c r="H679" s="26">
        <v>4899.889</v>
      </c>
      <c r="I679" s="26">
        <v>17224.889</v>
      </c>
      <c r="J679" s="26">
        <v>11434.192</v>
      </c>
      <c r="K679" s="26">
        <v>2657.862</v>
      </c>
      <c r="L679" s="28">
        <v>66.3818036795477</v>
      </c>
    </row>
    <row r="680" spans="2:12" ht="10.5" customHeight="1">
      <c r="B680" s="23"/>
      <c r="C680" s="24"/>
      <c r="D680" s="31" t="s">
        <v>30</v>
      </c>
      <c r="E680" s="26">
        <v>6</v>
      </c>
      <c r="F680" s="26">
        <v>1397</v>
      </c>
      <c r="G680" s="26">
        <v>189.995</v>
      </c>
      <c r="H680" s="26">
        <v>5125.118</v>
      </c>
      <c r="I680" s="26">
        <v>19297.316</v>
      </c>
      <c r="J680" s="26">
        <v>13192.46</v>
      </c>
      <c r="K680" s="26">
        <v>3609.193</v>
      </c>
      <c r="L680" s="28">
        <v>68.3642222576445</v>
      </c>
    </row>
    <row r="681" spans="2:12" ht="10.5" customHeight="1">
      <c r="B681" s="23"/>
      <c r="C681" s="24"/>
      <c r="D681" s="31" t="s">
        <v>31</v>
      </c>
      <c r="E681" s="26">
        <v>6</v>
      </c>
      <c r="F681" s="26">
        <v>1388</v>
      </c>
      <c r="G681" s="26">
        <v>186.159</v>
      </c>
      <c r="H681" s="26">
        <v>4980.064</v>
      </c>
      <c r="I681" s="26">
        <v>19848.026</v>
      </c>
      <c r="J681" s="26">
        <v>12644.619</v>
      </c>
      <c r="K681" s="26">
        <v>6717.258</v>
      </c>
      <c r="L681" s="28">
        <v>63.7071868003397</v>
      </c>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2" t="s">
        <v>39</v>
      </c>
    </row>
    <row r="689" spans="1:12" ht="10.5" customHeight="1">
      <c r="A689" s="343" t="s">
        <v>75</v>
      </c>
      <c r="B689" s="343"/>
      <c r="C689" s="343"/>
      <c r="D689" s="343"/>
      <c r="E689" s="343"/>
      <c r="F689" s="343"/>
      <c r="G689" s="343"/>
      <c r="H689" s="343"/>
      <c r="I689" s="343"/>
      <c r="J689" s="343"/>
      <c r="K689" s="343"/>
      <c r="L689" s="343"/>
    </row>
    <row r="690" spans="1:12" ht="10.5" customHeight="1">
      <c r="A690" s="3"/>
      <c r="B690" s="3"/>
      <c r="C690" s="3"/>
      <c r="D690" s="3"/>
      <c r="E690" s="4"/>
      <c r="F690" s="4"/>
      <c r="G690" s="4"/>
      <c r="H690" s="4"/>
      <c r="I690" s="4"/>
      <c r="J690" s="2"/>
      <c r="K690" s="2"/>
      <c r="L690" s="1"/>
    </row>
    <row r="691" spans="1:12" ht="10.5" customHeight="1">
      <c r="A691" s="343" t="s">
        <v>1</v>
      </c>
      <c r="B691" s="343"/>
      <c r="C691" s="343"/>
      <c r="D691" s="343"/>
      <c r="E691" s="343"/>
      <c r="F691" s="343"/>
      <c r="G691" s="343"/>
      <c r="H691" s="343"/>
      <c r="I691" s="343"/>
      <c r="J691" s="343"/>
      <c r="K691" s="343"/>
      <c r="L691" s="343"/>
    </row>
    <row r="692" spans="1:12" ht="10.5" customHeight="1">
      <c r="A692" s="343" t="s">
        <v>2</v>
      </c>
      <c r="B692" s="343"/>
      <c r="C692" s="343"/>
      <c r="D692" s="343"/>
      <c r="E692" s="343"/>
      <c r="F692" s="343"/>
      <c r="G692" s="343"/>
      <c r="H692" s="343"/>
      <c r="I692" s="343"/>
      <c r="J692" s="343"/>
      <c r="K692" s="343"/>
      <c r="L692" s="343"/>
    </row>
    <row r="693" spans="1:51" s="8" customFormat="1" ht="18" customHeight="1">
      <c r="A693" s="5"/>
      <c r="B693" s="5"/>
      <c r="C693" s="5"/>
      <c r="D693" s="5"/>
      <c r="E693" s="6"/>
      <c r="F693" s="6"/>
      <c r="G693" s="6"/>
      <c r="H693" s="6"/>
      <c r="I693" s="6"/>
      <c r="J693" s="53"/>
      <c r="K693" s="7"/>
      <c r="L693" s="1"/>
      <c r="M693"/>
      <c r="N693"/>
      <c r="O693"/>
      <c r="P693"/>
      <c r="Q693"/>
      <c r="R693"/>
      <c r="S693"/>
      <c r="T693"/>
      <c r="U693"/>
      <c r="V693"/>
      <c r="W693"/>
      <c r="X693"/>
      <c r="Y693"/>
      <c r="Z693"/>
      <c r="AA693"/>
      <c r="AB693"/>
      <c r="AC693"/>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22" t="s">
        <v>3</v>
      </c>
      <c r="C694" s="325" t="s">
        <v>4</v>
      </c>
      <c r="D694" s="328" t="s">
        <v>5</v>
      </c>
      <c r="E694" s="328" t="s">
        <v>6</v>
      </c>
      <c r="F694" s="325" t="s">
        <v>7</v>
      </c>
      <c r="G694" s="325" t="s">
        <v>8</v>
      </c>
      <c r="H694" s="325" t="s">
        <v>9</v>
      </c>
      <c r="I694" s="337" t="s">
        <v>10</v>
      </c>
      <c r="J694" s="342"/>
      <c r="K694" s="338"/>
      <c r="L694" s="339" t="s">
        <v>11</v>
      </c>
    </row>
    <row r="695" spans="2:12" ht="15" customHeight="1">
      <c r="B695" s="323"/>
      <c r="C695" s="329"/>
      <c r="D695" s="326"/>
      <c r="E695" s="326"/>
      <c r="F695" s="329"/>
      <c r="G695" s="329"/>
      <c r="H695" s="329"/>
      <c r="I695" s="325" t="s">
        <v>12</v>
      </c>
      <c r="J695" s="337" t="s">
        <v>13</v>
      </c>
      <c r="K695" s="338"/>
      <c r="L695" s="340"/>
    </row>
    <row r="696" spans="2:12" ht="21" customHeight="1">
      <c r="B696" s="323"/>
      <c r="C696" s="329"/>
      <c r="D696" s="326"/>
      <c r="E696" s="327"/>
      <c r="F696" s="330"/>
      <c r="G696" s="330"/>
      <c r="H696" s="330"/>
      <c r="I696" s="330"/>
      <c r="J696" s="9" t="s">
        <v>14</v>
      </c>
      <c r="K696" s="10" t="s">
        <v>15</v>
      </c>
      <c r="L696" s="341"/>
    </row>
    <row r="697" spans="2:12" ht="10.5" customHeight="1">
      <c r="B697" s="324"/>
      <c r="C697" s="330"/>
      <c r="D697" s="327"/>
      <c r="E697" s="11" t="s">
        <v>16</v>
      </c>
      <c r="F697" s="11" t="s">
        <v>17</v>
      </c>
      <c r="G697" s="12" t="s">
        <v>18</v>
      </c>
      <c r="H697" s="337" t="s">
        <v>19</v>
      </c>
      <c r="I697" s="342"/>
      <c r="J697" s="342"/>
      <c r="K697" s="338"/>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96.2857142857143</v>
      </c>
      <c r="F705" s="26">
        <v>13896.1428571429</v>
      </c>
      <c r="G705" s="26">
        <v>13611.049</v>
      </c>
      <c r="H705" s="26">
        <v>236868.5</v>
      </c>
      <c r="I705" s="26">
        <v>1577939.336</v>
      </c>
      <c r="J705" s="26">
        <v>560478.368</v>
      </c>
      <c r="K705" s="26">
        <v>297756.142</v>
      </c>
      <c r="L705" s="28">
        <v>35.519639774035</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96</v>
      </c>
      <c r="F721" s="26">
        <v>14501.5714285714</v>
      </c>
      <c r="G721" s="26">
        <v>14201.516</v>
      </c>
      <c r="H721" s="26">
        <v>246107.632</v>
      </c>
      <c r="I721" s="26">
        <v>1570119.73</v>
      </c>
      <c r="J721" s="26">
        <v>560883.581</v>
      </c>
      <c r="K721" s="26">
        <v>299872.062</v>
      </c>
      <c r="L721" s="28">
        <v>35.7223446265464</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28</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29</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30</v>
      </c>
      <c r="E728" s="26">
        <v>96</v>
      </c>
      <c r="F728" s="26">
        <v>14596</v>
      </c>
      <c r="G728" s="26">
        <v>2084.897</v>
      </c>
      <c r="H728" s="26">
        <v>37661.958</v>
      </c>
      <c r="I728" s="26">
        <v>241970.917</v>
      </c>
      <c r="J728" s="26">
        <v>86083.989</v>
      </c>
      <c r="K728" s="26">
        <v>46018.763</v>
      </c>
      <c r="L728" s="28">
        <v>35.5761717429868</v>
      </c>
    </row>
    <row r="729" spans="2:12" ht="10.5" customHeight="1">
      <c r="B729" s="23"/>
      <c r="C729" s="23"/>
      <c r="D729" s="31" t="s">
        <v>31</v>
      </c>
      <c r="E729" s="26">
        <v>96</v>
      </c>
      <c r="F729" s="26">
        <v>14612</v>
      </c>
      <c r="G729" s="26">
        <v>2102.516</v>
      </c>
      <c r="H729" s="26">
        <v>35814.698</v>
      </c>
      <c r="I729" s="26">
        <v>237391.333</v>
      </c>
      <c r="J729" s="26">
        <v>82428.001</v>
      </c>
      <c r="K729" s="26">
        <v>44023.522</v>
      </c>
      <c r="L729" s="28">
        <v>34.7224138128076</v>
      </c>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61</v>
      </c>
      <c r="F743" s="26">
        <v>8076.28571428572</v>
      </c>
      <c r="G743" s="26">
        <v>7572.514</v>
      </c>
      <c r="H743" s="26">
        <v>141233.723</v>
      </c>
      <c r="I743" s="26">
        <v>750453.877</v>
      </c>
      <c r="J743" s="26">
        <v>213423.808</v>
      </c>
      <c r="K743" s="26">
        <v>134253.045</v>
      </c>
      <c r="L743" s="28">
        <v>28.4392971428409</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24</v>
      </c>
      <c r="E759" s="26">
        <v>58.4285714285714</v>
      </c>
      <c r="F759" s="26">
        <v>7500.14285714286</v>
      </c>
      <c r="G759" s="26">
        <v>7022.914</v>
      </c>
      <c r="H759" s="26">
        <v>135525.152</v>
      </c>
      <c r="I759" s="26">
        <v>706107.764</v>
      </c>
      <c r="J759" s="26">
        <v>224436.657</v>
      </c>
      <c r="K759" s="26">
        <v>148060.761</v>
      </c>
      <c r="L759" s="28">
        <v>31.7850430830272</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28</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29</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30</v>
      </c>
      <c r="E766" s="26">
        <v>59</v>
      </c>
      <c r="F766" s="26">
        <v>7553</v>
      </c>
      <c r="G766" s="26">
        <v>1062.592</v>
      </c>
      <c r="H766" s="26">
        <v>20813.797</v>
      </c>
      <c r="I766" s="26">
        <v>115299.775</v>
      </c>
      <c r="J766" s="26">
        <v>35729.368</v>
      </c>
      <c r="K766" s="26">
        <v>25395.492</v>
      </c>
      <c r="L766" s="28">
        <v>30.9882374011571</v>
      </c>
    </row>
    <row r="767" spans="2:12" ht="10.5" customHeight="1">
      <c r="B767" s="23"/>
      <c r="C767" s="24"/>
      <c r="D767" s="31" t="s">
        <v>31</v>
      </c>
      <c r="E767" s="26">
        <v>59</v>
      </c>
      <c r="F767" s="26">
        <v>7582</v>
      </c>
      <c r="G767" s="26">
        <v>1035.783</v>
      </c>
      <c r="H767" s="26">
        <v>19934.787</v>
      </c>
      <c r="I767" s="26">
        <v>115467.034</v>
      </c>
      <c r="J767" s="26">
        <v>32308.242</v>
      </c>
      <c r="K767" s="26">
        <v>20661.031</v>
      </c>
      <c r="L767" s="28">
        <v>27.9804900851615</v>
      </c>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2" t="s">
        <v>39</v>
      </c>
    </row>
    <row r="775" spans="1:12" ht="10.5" customHeight="1">
      <c r="A775" s="343" t="s">
        <v>82</v>
      </c>
      <c r="B775" s="343"/>
      <c r="C775" s="343"/>
      <c r="D775" s="343"/>
      <c r="E775" s="343"/>
      <c r="F775" s="343"/>
      <c r="G775" s="343"/>
      <c r="H775" s="343"/>
      <c r="I775" s="343"/>
      <c r="J775" s="343"/>
      <c r="K775" s="343"/>
      <c r="L775" s="343"/>
    </row>
    <row r="776" spans="1:12" ht="10.5" customHeight="1">
      <c r="A776" s="3"/>
      <c r="B776" s="3"/>
      <c r="C776" s="3"/>
      <c r="D776" s="3"/>
      <c r="E776" s="4"/>
      <c r="F776" s="4"/>
      <c r="G776" s="4"/>
      <c r="H776" s="4"/>
      <c r="I776" s="4"/>
      <c r="J776" s="2"/>
      <c r="K776" s="2"/>
      <c r="L776" s="1"/>
    </row>
    <row r="777" spans="1:12" ht="10.5" customHeight="1">
      <c r="A777" s="343" t="s">
        <v>1</v>
      </c>
      <c r="B777" s="343"/>
      <c r="C777" s="343"/>
      <c r="D777" s="343"/>
      <c r="E777" s="343"/>
      <c r="F777" s="343"/>
      <c r="G777" s="343"/>
      <c r="H777" s="343"/>
      <c r="I777" s="343"/>
      <c r="J777" s="343"/>
      <c r="K777" s="343"/>
      <c r="L777" s="343"/>
    </row>
    <row r="778" spans="1:12" ht="10.5" customHeight="1">
      <c r="A778" s="343" t="s">
        <v>2</v>
      </c>
      <c r="B778" s="343"/>
      <c r="C778" s="343"/>
      <c r="D778" s="343"/>
      <c r="E778" s="343"/>
      <c r="F778" s="343"/>
      <c r="G778" s="343"/>
      <c r="H778" s="343"/>
      <c r="I778" s="343"/>
      <c r="J778" s="343"/>
      <c r="K778" s="343"/>
      <c r="L778" s="343"/>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22" t="s">
        <v>3</v>
      </c>
      <c r="C780" s="325" t="s">
        <v>4</v>
      </c>
      <c r="D780" s="328" t="s">
        <v>5</v>
      </c>
      <c r="E780" s="328" t="s">
        <v>6</v>
      </c>
      <c r="F780" s="325" t="s">
        <v>7</v>
      </c>
      <c r="G780" s="325" t="s">
        <v>8</v>
      </c>
      <c r="H780" s="325" t="s">
        <v>9</v>
      </c>
      <c r="I780" s="337" t="s">
        <v>10</v>
      </c>
      <c r="J780" s="342"/>
      <c r="K780" s="338"/>
      <c r="L780" s="339" t="s">
        <v>11</v>
      </c>
    </row>
    <row r="781" spans="2:12" ht="15" customHeight="1">
      <c r="B781" s="323"/>
      <c r="C781" s="329"/>
      <c r="D781" s="326"/>
      <c r="E781" s="326"/>
      <c r="F781" s="329"/>
      <c r="G781" s="329"/>
      <c r="H781" s="329"/>
      <c r="I781" s="325" t="s">
        <v>12</v>
      </c>
      <c r="J781" s="337" t="s">
        <v>13</v>
      </c>
      <c r="K781" s="338"/>
      <c r="L781" s="340"/>
    </row>
    <row r="782" spans="2:12" ht="21" customHeight="1">
      <c r="B782" s="323"/>
      <c r="C782" s="329"/>
      <c r="D782" s="326"/>
      <c r="E782" s="327"/>
      <c r="F782" s="330"/>
      <c r="G782" s="330"/>
      <c r="H782" s="330"/>
      <c r="I782" s="330"/>
      <c r="J782" s="9" t="s">
        <v>14</v>
      </c>
      <c r="K782" s="10" t="s">
        <v>15</v>
      </c>
      <c r="L782" s="341"/>
    </row>
    <row r="783" spans="2:12" ht="10.5" customHeight="1">
      <c r="B783" s="324"/>
      <c r="C783" s="330"/>
      <c r="D783" s="327"/>
      <c r="E783" s="11" t="s">
        <v>16</v>
      </c>
      <c r="F783" s="11" t="s">
        <v>17</v>
      </c>
      <c r="G783" s="12" t="s">
        <v>18</v>
      </c>
      <c r="H783" s="337" t="s">
        <v>19</v>
      </c>
      <c r="I783" s="342"/>
      <c r="J783" s="342"/>
      <c r="K783" s="338"/>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4726.85714285714</v>
      </c>
      <c r="G791" s="26">
        <v>4310.732</v>
      </c>
      <c r="H791" s="26">
        <v>93948.825</v>
      </c>
      <c r="I791" s="26">
        <v>678774.152</v>
      </c>
      <c r="J791" s="26">
        <v>277668.76</v>
      </c>
      <c r="K791" s="26">
        <v>190341.15</v>
      </c>
      <c r="L791" s="28">
        <v>40.9073856424633</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4484.57142857143</v>
      </c>
      <c r="G807" s="26">
        <v>3968.953</v>
      </c>
      <c r="H807" s="26">
        <v>93416.98</v>
      </c>
      <c r="I807" s="26">
        <v>616289.739</v>
      </c>
      <c r="J807" s="26">
        <v>257732.145</v>
      </c>
      <c r="K807" s="26">
        <v>157742.485</v>
      </c>
      <c r="L807" s="28">
        <v>41.8199636778311</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28</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29</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30</v>
      </c>
      <c r="E814" s="26">
        <v>18</v>
      </c>
      <c r="F814" s="26">
        <v>4504</v>
      </c>
      <c r="G814" s="26">
        <v>565.805</v>
      </c>
      <c r="H814" s="26">
        <v>14546.308</v>
      </c>
      <c r="I814" s="26">
        <v>90525.019</v>
      </c>
      <c r="J814" s="26">
        <v>35618.068</v>
      </c>
      <c r="K814" s="26">
        <v>26582.361</v>
      </c>
      <c r="L814" s="28">
        <v>39.346103865496</v>
      </c>
    </row>
    <row r="815" spans="2:12" ht="10.5" customHeight="1">
      <c r="B815" s="23"/>
      <c r="C815" s="23"/>
      <c r="D815" s="31" t="s">
        <v>31</v>
      </c>
      <c r="E815" s="26">
        <v>18</v>
      </c>
      <c r="F815" s="26">
        <v>4505</v>
      </c>
      <c r="G815" s="26">
        <v>556.199</v>
      </c>
      <c r="H815" s="26">
        <v>12881.421</v>
      </c>
      <c r="I815" s="26">
        <v>68820.492</v>
      </c>
      <c r="J815" s="26">
        <v>19556.517</v>
      </c>
      <c r="K815" s="26">
        <v>13229.789</v>
      </c>
      <c r="L815" s="28">
        <v>28.4167061752479</v>
      </c>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19550</v>
      </c>
      <c r="G829" s="26">
        <v>19474.404</v>
      </c>
      <c r="H829" s="26">
        <v>338453.62</v>
      </c>
      <c r="I829" s="26">
        <v>1997522.102</v>
      </c>
      <c r="J829" s="26">
        <v>563133.828</v>
      </c>
      <c r="K829" s="26">
        <v>380257.14</v>
      </c>
      <c r="L829" s="28">
        <v>28.1916193786375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146.428571428571</v>
      </c>
      <c r="F845" s="26">
        <v>20185.1428571429</v>
      </c>
      <c r="G845" s="26">
        <v>19726.346</v>
      </c>
      <c r="H845" s="26">
        <v>358379.634</v>
      </c>
      <c r="I845" s="26">
        <v>2051064.812</v>
      </c>
      <c r="J845" s="26">
        <v>610019.485</v>
      </c>
      <c r="K845" s="26">
        <v>406342.174</v>
      </c>
      <c r="L845" s="28">
        <v>29.7415996525809</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28</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29</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30</v>
      </c>
      <c r="E852" s="26">
        <v>146</v>
      </c>
      <c r="F852" s="26">
        <v>20193</v>
      </c>
      <c r="G852" s="26">
        <v>2902.098</v>
      </c>
      <c r="H852" s="26">
        <v>53824.745</v>
      </c>
      <c r="I852" s="26">
        <v>320375.12</v>
      </c>
      <c r="J852" s="26">
        <v>95290.391</v>
      </c>
      <c r="K852" s="26">
        <v>61897.006</v>
      </c>
      <c r="L852" s="28">
        <v>29.7433805096975</v>
      </c>
    </row>
    <row r="853" spans="2:12" ht="10.5" customHeight="1">
      <c r="B853" s="23"/>
      <c r="C853" s="24"/>
      <c r="D853" s="31" t="s">
        <v>31</v>
      </c>
      <c r="E853" s="26">
        <v>146</v>
      </c>
      <c r="F853" s="26">
        <v>20288</v>
      </c>
      <c r="G853" s="26">
        <v>2911.143</v>
      </c>
      <c r="H853" s="26">
        <v>52377.889</v>
      </c>
      <c r="I853" s="26">
        <v>312072.385</v>
      </c>
      <c r="J853" s="26">
        <v>90668.859</v>
      </c>
      <c r="K853" s="26">
        <v>63241.412</v>
      </c>
      <c r="L853" s="28">
        <v>29.0537911580994</v>
      </c>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19"/>
      <c r="F858" s="19"/>
      <c r="G858" s="19"/>
      <c r="H858" s="19"/>
      <c r="I858" s="19"/>
      <c r="J858" s="19"/>
      <c r="K858" s="19"/>
      <c r="L858" s="20"/>
    </row>
    <row r="859" ht="10.5" customHeight="1"/>
    <row r="860" ht="10.5" customHeight="1">
      <c r="C860" s="42" t="s">
        <v>39</v>
      </c>
    </row>
    <row r="861" spans="1:12" ht="10.5" customHeight="1">
      <c r="A861" s="343" t="s">
        <v>86</v>
      </c>
      <c r="B861" s="343"/>
      <c r="C861" s="343"/>
      <c r="D861" s="343"/>
      <c r="E861" s="343"/>
      <c r="F861" s="343"/>
      <c r="G861" s="343"/>
      <c r="H861" s="343"/>
      <c r="I861" s="343"/>
      <c r="J861" s="343"/>
      <c r="K861" s="343"/>
      <c r="L861" s="343"/>
    </row>
    <row r="862" spans="1:12" ht="10.5" customHeight="1">
      <c r="A862" s="3"/>
      <c r="B862" s="3"/>
      <c r="C862" s="3"/>
      <c r="D862" s="3"/>
      <c r="E862" s="4"/>
      <c r="F862" s="4"/>
      <c r="G862" s="4"/>
      <c r="H862" s="4"/>
      <c r="I862" s="4"/>
      <c r="J862" s="2"/>
      <c r="K862" s="2"/>
      <c r="L862" s="1"/>
    </row>
    <row r="863" spans="1:12" ht="10.5" customHeight="1">
      <c r="A863" s="343" t="s">
        <v>1</v>
      </c>
      <c r="B863" s="343"/>
      <c r="C863" s="343"/>
      <c r="D863" s="343"/>
      <c r="E863" s="343"/>
      <c r="F863" s="343"/>
      <c r="G863" s="343"/>
      <c r="H863" s="343"/>
      <c r="I863" s="343"/>
      <c r="J863" s="343"/>
      <c r="K863" s="343"/>
      <c r="L863" s="343"/>
    </row>
    <row r="864" spans="1:12" ht="10.5" customHeight="1">
      <c r="A864" s="343" t="s">
        <v>2</v>
      </c>
      <c r="B864" s="343"/>
      <c r="C864" s="343"/>
      <c r="D864" s="343"/>
      <c r="E864" s="343"/>
      <c r="F864" s="343"/>
      <c r="G864" s="343"/>
      <c r="H864" s="343"/>
      <c r="I864" s="343"/>
      <c r="J864" s="343"/>
      <c r="K864" s="343"/>
      <c r="L864" s="343"/>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22" t="s">
        <v>3</v>
      </c>
      <c r="C866" s="325" t="s">
        <v>4</v>
      </c>
      <c r="D866" s="328" t="s">
        <v>5</v>
      </c>
      <c r="E866" s="328" t="s">
        <v>6</v>
      </c>
      <c r="F866" s="325" t="s">
        <v>7</v>
      </c>
      <c r="G866" s="325" t="s">
        <v>8</v>
      </c>
      <c r="H866" s="325" t="s">
        <v>9</v>
      </c>
      <c r="I866" s="337" t="s">
        <v>10</v>
      </c>
      <c r="J866" s="342"/>
      <c r="K866" s="338"/>
      <c r="L866" s="339" t="s">
        <v>11</v>
      </c>
    </row>
    <row r="867" spans="2:12" ht="15" customHeight="1">
      <c r="B867" s="323"/>
      <c r="C867" s="329"/>
      <c r="D867" s="326"/>
      <c r="E867" s="326"/>
      <c r="F867" s="329"/>
      <c r="G867" s="329"/>
      <c r="H867" s="329"/>
      <c r="I867" s="325" t="s">
        <v>12</v>
      </c>
      <c r="J867" s="337" t="s">
        <v>13</v>
      </c>
      <c r="K867" s="338"/>
      <c r="L867" s="340"/>
    </row>
    <row r="868" spans="2:12" ht="21" customHeight="1">
      <c r="B868" s="323"/>
      <c r="C868" s="329"/>
      <c r="D868" s="326"/>
      <c r="E868" s="327"/>
      <c r="F868" s="330"/>
      <c r="G868" s="330"/>
      <c r="H868" s="330"/>
      <c r="I868" s="330"/>
      <c r="J868" s="9" t="s">
        <v>14</v>
      </c>
      <c r="K868" s="10" t="s">
        <v>15</v>
      </c>
      <c r="L868" s="341"/>
    </row>
    <row r="869" spans="2:12" ht="10.5" customHeight="1">
      <c r="B869" s="324"/>
      <c r="C869" s="330"/>
      <c r="D869" s="327"/>
      <c r="E869" s="11" t="s">
        <v>16</v>
      </c>
      <c r="F869" s="11" t="s">
        <v>17</v>
      </c>
      <c r="G869" s="12" t="s">
        <v>18</v>
      </c>
      <c r="H869" s="337" t="s">
        <v>19</v>
      </c>
      <c r="I869" s="342"/>
      <c r="J869" s="342"/>
      <c r="K869" s="338"/>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69.1428571428571</v>
      </c>
      <c r="F877" s="26">
        <v>11942.2857142857</v>
      </c>
      <c r="G877" s="26">
        <v>11547.648</v>
      </c>
      <c r="H877" s="26">
        <v>269917.99</v>
      </c>
      <c r="I877" s="26">
        <v>1235040.564</v>
      </c>
      <c r="J877" s="26">
        <v>510732.074</v>
      </c>
      <c r="K877" s="26">
        <v>184694.291</v>
      </c>
      <c r="L877" s="28">
        <v>41.3534655368615</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69.4285714285714</v>
      </c>
      <c r="F893" s="26">
        <v>12133.4285714286</v>
      </c>
      <c r="G893" s="26">
        <v>11655.3</v>
      </c>
      <c r="H893" s="26">
        <v>271691.824</v>
      </c>
      <c r="I893" s="26">
        <v>1527796.216</v>
      </c>
      <c r="J893" s="26">
        <v>632684.414</v>
      </c>
      <c r="K893" s="26">
        <v>215958.979</v>
      </c>
      <c r="L893" s="28">
        <v>41.4115709526014</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28</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29</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30</v>
      </c>
      <c r="E900" s="26">
        <v>68</v>
      </c>
      <c r="F900" s="26">
        <v>11943</v>
      </c>
      <c r="G900" s="26">
        <v>1693.589</v>
      </c>
      <c r="H900" s="26">
        <v>38135.469</v>
      </c>
      <c r="I900" s="26">
        <v>235956.46</v>
      </c>
      <c r="J900" s="26">
        <v>96525.489</v>
      </c>
      <c r="K900" s="26">
        <v>36401.07</v>
      </c>
      <c r="L900" s="28">
        <v>40.9081781443916</v>
      </c>
    </row>
    <row r="901" spans="2:12" ht="10.5" customHeight="1">
      <c r="B901" s="23"/>
      <c r="C901" s="23"/>
      <c r="D901" s="31" t="s">
        <v>31</v>
      </c>
      <c r="E901" s="26">
        <v>69</v>
      </c>
      <c r="F901" s="26">
        <v>12057</v>
      </c>
      <c r="G901" s="26">
        <v>1706.144</v>
      </c>
      <c r="H901" s="26">
        <v>37983.823</v>
      </c>
      <c r="I901" s="26">
        <v>235713.16</v>
      </c>
      <c r="J901" s="26">
        <v>83476.101</v>
      </c>
      <c r="K901" s="26">
        <v>31817.176</v>
      </c>
      <c r="L901" s="28">
        <v>35.414272584526</v>
      </c>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9037.42857142857</v>
      </c>
      <c r="G915" s="26">
        <v>8580.62</v>
      </c>
      <c r="H915" s="26">
        <v>179373.366</v>
      </c>
      <c r="I915" s="26">
        <v>1098564.303</v>
      </c>
      <c r="J915" s="26">
        <v>348098.89</v>
      </c>
      <c r="K915" s="26">
        <v>138225.586</v>
      </c>
      <c r="L915" s="28">
        <v>31.6867104683266</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48.5714285714286</v>
      </c>
      <c r="F931" s="26">
        <v>8999.85714285714</v>
      </c>
      <c r="G931" s="26">
        <v>8452.782</v>
      </c>
      <c r="H931" s="26">
        <v>183715.588</v>
      </c>
      <c r="I931" s="26">
        <v>1088764.107</v>
      </c>
      <c r="J931" s="26">
        <v>345211.892</v>
      </c>
      <c r="K931" s="26">
        <v>128151.624</v>
      </c>
      <c r="L931" s="28">
        <v>31.7067663950829</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28</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29</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30</v>
      </c>
      <c r="E938" s="26">
        <v>49</v>
      </c>
      <c r="F938" s="26">
        <v>9021</v>
      </c>
      <c r="G938" s="26">
        <v>1270.723</v>
      </c>
      <c r="H938" s="26">
        <v>28472.904</v>
      </c>
      <c r="I938" s="26">
        <v>170190.127</v>
      </c>
      <c r="J938" s="26">
        <v>57409.554</v>
      </c>
      <c r="K938" s="26">
        <v>20355.856</v>
      </c>
      <c r="L938" s="28">
        <v>33.7325995414528</v>
      </c>
    </row>
    <row r="939" spans="2:12" ht="10.5" customHeight="1">
      <c r="B939" s="23"/>
      <c r="C939" s="24"/>
      <c r="D939" s="31" t="s">
        <v>31</v>
      </c>
      <c r="E939" s="26">
        <v>49</v>
      </c>
      <c r="F939" s="26">
        <v>9056</v>
      </c>
      <c r="G939" s="26">
        <v>1242.343</v>
      </c>
      <c r="H939" s="26">
        <v>27188.623</v>
      </c>
      <c r="I939" s="26">
        <v>168095.04</v>
      </c>
      <c r="J939" s="26">
        <v>56664.148</v>
      </c>
      <c r="K939" s="26">
        <v>24122.902</v>
      </c>
      <c r="L939" s="28">
        <v>33.7095895274483</v>
      </c>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19"/>
      <c r="F943" s="19"/>
      <c r="G943" s="19"/>
      <c r="H943" s="19"/>
      <c r="I943" s="19"/>
      <c r="J943" s="19"/>
      <c r="K943" s="19"/>
      <c r="L943" s="20"/>
    </row>
    <row r="944" spans="2:4" ht="10.5" customHeight="1">
      <c r="B944" s="23"/>
      <c r="C944" s="24"/>
      <c r="D944" s="31" t="s">
        <v>36</v>
      </c>
    </row>
    <row r="945" ht="10.5" customHeight="1"/>
    <row r="946" ht="10.5" customHeight="1">
      <c r="C946" s="42" t="s">
        <v>39</v>
      </c>
    </row>
    <row r="947" spans="1:12" ht="10.5" customHeight="1">
      <c r="A947" s="343" t="s">
        <v>92</v>
      </c>
      <c r="B947" s="343"/>
      <c r="C947" s="343"/>
      <c r="D947" s="343"/>
      <c r="E947" s="343"/>
      <c r="F947" s="343"/>
      <c r="G947" s="343"/>
      <c r="H947" s="343"/>
      <c r="I947" s="343"/>
      <c r="J947" s="343"/>
      <c r="K947" s="343"/>
      <c r="L947" s="343"/>
    </row>
    <row r="948" spans="1:12" ht="10.5" customHeight="1">
      <c r="A948" s="3"/>
      <c r="B948" s="3"/>
      <c r="C948" s="3"/>
      <c r="D948" s="3"/>
      <c r="E948" s="4"/>
      <c r="F948" s="4"/>
      <c r="G948" s="4"/>
      <c r="H948" s="4"/>
      <c r="I948" s="4"/>
      <c r="J948" s="2"/>
      <c r="K948" s="2"/>
      <c r="L948" s="1"/>
    </row>
    <row r="949" spans="1:12" ht="10.5" customHeight="1">
      <c r="A949" s="343" t="s">
        <v>1</v>
      </c>
      <c r="B949" s="343"/>
      <c r="C949" s="343"/>
      <c r="D949" s="343"/>
      <c r="E949" s="343"/>
      <c r="F949" s="343"/>
      <c r="G949" s="343"/>
      <c r="H949" s="343"/>
      <c r="I949" s="343"/>
      <c r="J949" s="343"/>
      <c r="K949" s="343"/>
      <c r="L949" s="343"/>
    </row>
    <row r="950" spans="1:12" ht="10.5" customHeight="1">
      <c r="A950" s="343" t="s">
        <v>2</v>
      </c>
      <c r="B950" s="343"/>
      <c r="C950" s="343"/>
      <c r="D950" s="343"/>
      <c r="E950" s="343"/>
      <c r="F950" s="343"/>
      <c r="G950" s="343"/>
      <c r="H950" s="343"/>
      <c r="I950" s="343"/>
      <c r="J950" s="343"/>
      <c r="K950" s="343"/>
      <c r="L950" s="343"/>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22" t="s">
        <v>3</v>
      </c>
      <c r="C952" s="325" t="s">
        <v>4</v>
      </c>
      <c r="D952" s="328" t="s">
        <v>5</v>
      </c>
      <c r="E952" s="328" t="s">
        <v>6</v>
      </c>
      <c r="F952" s="325" t="s">
        <v>7</v>
      </c>
      <c r="G952" s="325" t="s">
        <v>8</v>
      </c>
      <c r="H952" s="325" t="s">
        <v>9</v>
      </c>
      <c r="I952" s="337" t="s">
        <v>10</v>
      </c>
      <c r="J952" s="342"/>
      <c r="K952" s="338"/>
      <c r="L952" s="339" t="s">
        <v>11</v>
      </c>
    </row>
    <row r="953" spans="2:12" ht="15" customHeight="1">
      <c r="B953" s="323"/>
      <c r="C953" s="329"/>
      <c r="D953" s="326"/>
      <c r="E953" s="326"/>
      <c r="F953" s="329"/>
      <c r="G953" s="329"/>
      <c r="H953" s="329"/>
      <c r="I953" s="325" t="s">
        <v>12</v>
      </c>
      <c r="J953" s="337" t="s">
        <v>13</v>
      </c>
      <c r="K953" s="338"/>
      <c r="L953" s="340"/>
    </row>
    <row r="954" spans="2:12" ht="21" customHeight="1">
      <c r="B954" s="323"/>
      <c r="C954" s="329"/>
      <c r="D954" s="326"/>
      <c r="E954" s="327"/>
      <c r="F954" s="330"/>
      <c r="G954" s="330"/>
      <c r="H954" s="330"/>
      <c r="I954" s="330"/>
      <c r="J954" s="9" t="s">
        <v>14</v>
      </c>
      <c r="K954" s="10" t="s">
        <v>15</v>
      </c>
      <c r="L954" s="341"/>
    </row>
    <row r="955" spans="2:12" ht="10.5" customHeight="1">
      <c r="B955" s="324"/>
      <c r="C955" s="330"/>
      <c r="D955" s="327"/>
      <c r="E955" s="11" t="s">
        <v>16</v>
      </c>
      <c r="F955" s="11" t="s">
        <v>17</v>
      </c>
      <c r="G955" s="12" t="s">
        <v>18</v>
      </c>
      <c r="H955" s="337" t="s">
        <v>19</v>
      </c>
      <c r="I955" s="342"/>
      <c r="J955" s="342"/>
      <c r="K955" s="338"/>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97.1428571428572</v>
      </c>
      <c r="F963" s="26">
        <v>15042.7142857143</v>
      </c>
      <c r="G963" s="26">
        <v>14749.758</v>
      </c>
      <c r="H963" s="26">
        <v>298678.495</v>
      </c>
      <c r="I963" s="26">
        <v>1507777.133</v>
      </c>
      <c r="J963" s="26">
        <v>641962.871</v>
      </c>
      <c r="K963" s="26">
        <v>267477.645</v>
      </c>
      <c r="L963" s="28">
        <v>42.5767745742832</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99.7142857142857</v>
      </c>
      <c r="F979" s="26">
        <v>15344.1428571429</v>
      </c>
      <c r="G979" s="26">
        <v>14905.518</v>
      </c>
      <c r="H979" s="26">
        <v>314528.497</v>
      </c>
      <c r="I979" s="26">
        <v>1577138.825</v>
      </c>
      <c r="J979" s="26">
        <v>650894.438</v>
      </c>
      <c r="K979" s="26">
        <v>274278.383</v>
      </c>
      <c r="L979" s="28">
        <v>41.2705861831789</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28</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29</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30</v>
      </c>
      <c r="E986" s="26">
        <v>100</v>
      </c>
      <c r="F986" s="26">
        <v>15322</v>
      </c>
      <c r="G986" s="26">
        <v>2225.13</v>
      </c>
      <c r="H986" s="26">
        <v>46951.556</v>
      </c>
      <c r="I986" s="26">
        <v>245328.602</v>
      </c>
      <c r="J986" s="26">
        <v>106509.154</v>
      </c>
      <c r="K986" s="26">
        <v>47100.537</v>
      </c>
      <c r="L986" s="28">
        <v>43.4148946073561</v>
      </c>
    </row>
    <row r="987" spans="2:12" ht="10.5" customHeight="1">
      <c r="B987" s="23"/>
      <c r="C987" s="23"/>
      <c r="D987" s="31" t="s">
        <v>31</v>
      </c>
      <c r="E987" s="26">
        <v>100</v>
      </c>
      <c r="F987" s="26">
        <v>15316</v>
      </c>
      <c r="G987" s="26">
        <v>2189.552</v>
      </c>
      <c r="H987" s="26">
        <v>45569.288</v>
      </c>
      <c r="I987" s="26">
        <v>252027.719</v>
      </c>
      <c r="J987" s="26">
        <v>101964.062</v>
      </c>
      <c r="K987" s="26">
        <v>47864.094</v>
      </c>
      <c r="L987" s="28">
        <v>40.4574792029126</v>
      </c>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51.5714285714286</v>
      </c>
      <c r="F1001" s="26">
        <v>15375</v>
      </c>
      <c r="G1001" s="26">
        <v>14606.641</v>
      </c>
      <c r="H1001" s="26">
        <v>321392.193</v>
      </c>
      <c r="I1001" s="26">
        <v>2644716.992</v>
      </c>
      <c r="J1001" s="26">
        <v>765660.103</v>
      </c>
      <c r="K1001" s="26">
        <v>464150.311</v>
      </c>
      <c r="L1001" s="28">
        <v>28.950549541446</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51.8571428571429</v>
      </c>
      <c r="F1017" s="26">
        <v>15999.2857142857</v>
      </c>
      <c r="G1017" s="26">
        <v>14999.209</v>
      </c>
      <c r="H1017" s="26">
        <v>353025.373</v>
      </c>
      <c r="I1017" s="26">
        <v>2806113.604</v>
      </c>
      <c r="J1017" s="26">
        <v>912525.904</v>
      </c>
      <c r="K1017" s="26">
        <v>505257.17</v>
      </c>
      <c r="L1017" s="28">
        <v>32.5192074440333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28</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29</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30</v>
      </c>
      <c r="E1024" s="26">
        <v>52</v>
      </c>
      <c r="F1024" s="26">
        <v>16268</v>
      </c>
      <c r="G1024" s="26">
        <v>2266.191</v>
      </c>
      <c r="H1024" s="26">
        <v>56604.004</v>
      </c>
      <c r="I1024" s="26">
        <v>423590.502</v>
      </c>
      <c r="J1024" s="26">
        <v>144695.092</v>
      </c>
      <c r="K1024" s="26">
        <v>84380.512</v>
      </c>
      <c r="L1024" s="28">
        <v>34.1591917941541</v>
      </c>
    </row>
    <row r="1025" spans="2:12" ht="10.5" customHeight="1">
      <c r="B1025" s="23"/>
      <c r="C1025" s="24"/>
      <c r="D1025" s="31" t="s">
        <v>31</v>
      </c>
      <c r="E1025" s="26">
        <v>52</v>
      </c>
      <c r="F1025" s="26">
        <v>16321</v>
      </c>
      <c r="G1025" s="26">
        <v>2211.47</v>
      </c>
      <c r="H1025" s="26">
        <v>53524.112</v>
      </c>
      <c r="I1025" s="26">
        <v>429334.72</v>
      </c>
      <c r="J1025" s="26">
        <v>139990.998</v>
      </c>
      <c r="K1025" s="26">
        <v>69153.069</v>
      </c>
      <c r="L1025" s="28">
        <v>32.6064936001449</v>
      </c>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19"/>
      <c r="F1028" s="19"/>
      <c r="G1028" s="19"/>
      <c r="H1028" s="19"/>
      <c r="I1028" s="19"/>
      <c r="J1028" s="19"/>
      <c r="K1028" s="19"/>
      <c r="L1028" s="20"/>
    </row>
    <row r="1029" spans="2:12" ht="10.5" customHeight="1">
      <c r="B1029" s="23"/>
      <c r="C1029" s="24"/>
      <c r="D1029" s="31" t="s">
        <v>35</v>
      </c>
      <c r="E1029" s="19"/>
      <c r="F1029" s="19"/>
      <c r="G1029" s="19"/>
      <c r="H1029" s="19"/>
      <c r="I1029" s="19"/>
      <c r="J1029" s="19"/>
      <c r="K1029" s="19"/>
      <c r="L1029" s="20"/>
    </row>
    <row r="1030" spans="2:4" ht="10.5" customHeight="1">
      <c r="B1030" s="23"/>
      <c r="C1030" s="24"/>
      <c r="D1030" s="31" t="s">
        <v>36</v>
      </c>
    </row>
    <row r="1031" ht="10.5" customHeight="1"/>
    <row r="1032" ht="10.5" customHeight="1">
      <c r="C1032" s="42" t="s">
        <v>39</v>
      </c>
    </row>
    <row r="1033" spans="1:12" ht="10.5" customHeight="1">
      <c r="A1033" s="343" t="s">
        <v>96</v>
      </c>
      <c r="B1033" s="343"/>
      <c r="C1033" s="343"/>
      <c r="D1033" s="343"/>
      <c r="E1033" s="343"/>
      <c r="F1033" s="343"/>
      <c r="G1033" s="343"/>
      <c r="H1033" s="343"/>
      <c r="I1033" s="343"/>
      <c r="J1033" s="343"/>
      <c r="K1033" s="343"/>
      <c r="L1033" s="343"/>
    </row>
    <row r="1034" spans="1:12" ht="10.5" customHeight="1">
      <c r="A1034" s="3"/>
      <c r="B1034" s="3"/>
      <c r="C1034" s="3"/>
      <c r="D1034" s="3"/>
      <c r="E1034" s="4"/>
      <c r="F1034" s="4"/>
      <c r="G1034" s="4"/>
      <c r="H1034" s="4"/>
      <c r="I1034" s="4"/>
      <c r="J1034" s="2"/>
      <c r="K1034" s="2"/>
      <c r="L1034" s="1"/>
    </row>
    <row r="1035" spans="1:12" ht="10.5" customHeight="1">
      <c r="A1035" s="343" t="s">
        <v>1</v>
      </c>
      <c r="B1035" s="343"/>
      <c r="C1035" s="343"/>
      <c r="D1035" s="343"/>
      <c r="E1035" s="343"/>
      <c r="F1035" s="343"/>
      <c r="G1035" s="343"/>
      <c r="H1035" s="343"/>
      <c r="I1035" s="343"/>
      <c r="J1035" s="343"/>
      <c r="K1035" s="343"/>
      <c r="L1035" s="343"/>
    </row>
    <row r="1036" spans="1:12" ht="10.5" customHeight="1">
      <c r="A1036" s="343" t="s">
        <v>2</v>
      </c>
      <c r="B1036" s="343"/>
      <c r="C1036" s="343"/>
      <c r="D1036" s="343"/>
      <c r="E1036" s="343"/>
      <c r="F1036" s="343"/>
      <c r="G1036" s="343"/>
      <c r="H1036" s="343"/>
      <c r="I1036" s="343"/>
      <c r="J1036" s="343"/>
      <c r="K1036" s="343"/>
      <c r="L1036" s="343"/>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22" t="s">
        <v>3</v>
      </c>
      <c r="C1038" s="325" t="s">
        <v>4</v>
      </c>
      <c r="D1038" s="328" t="s">
        <v>5</v>
      </c>
      <c r="E1038" s="328" t="s">
        <v>6</v>
      </c>
      <c r="F1038" s="325" t="s">
        <v>7</v>
      </c>
      <c r="G1038" s="325" t="s">
        <v>8</v>
      </c>
      <c r="H1038" s="325" t="s">
        <v>9</v>
      </c>
      <c r="I1038" s="337" t="s">
        <v>10</v>
      </c>
      <c r="J1038" s="342"/>
      <c r="K1038" s="338"/>
      <c r="L1038" s="339" t="s">
        <v>11</v>
      </c>
    </row>
    <row r="1039" spans="2:12" ht="15" customHeight="1">
      <c r="B1039" s="323"/>
      <c r="C1039" s="329"/>
      <c r="D1039" s="326"/>
      <c r="E1039" s="326"/>
      <c r="F1039" s="329"/>
      <c r="G1039" s="329"/>
      <c r="H1039" s="329"/>
      <c r="I1039" s="325" t="s">
        <v>12</v>
      </c>
      <c r="J1039" s="337" t="s">
        <v>13</v>
      </c>
      <c r="K1039" s="338"/>
      <c r="L1039" s="340"/>
    </row>
    <row r="1040" spans="2:12" ht="21" customHeight="1">
      <c r="B1040" s="323"/>
      <c r="C1040" s="329"/>
      <c r="D1040" s="326"/>
      <c r="E1040" s="327"/>
      <c r="F1040" s="330"/>
      <c r="G1040" s="330"/>
      <c r="H1040" s="330"/>
      <c r="I1040" s="330"/>
      <c r="J1040" s="9" t="s">
        <v>14</v>
      </c>
      <c r="K1040" s="10" t="s">
        <v>15</v>
      </c>
      <c r="L1040" s="341"/>
    </row>
    <row r="1041" spans="2:12" ht="10.5" customHeight="1">
      <c r="B1041" s="324"/>
      <c r="C1041" s="330"/>
      <c r="D1041" s="327"/>
      <c r="E1041" s="11" t="s">
        <v>16</v>
      </c>
      <c r="F1041" s="11" t="s">
        <v>17</v>
      </c>
      <c r="G1041" s="12" t="s">
        <v>18</v>
      </c>
      <c r="H1041" s="337" t="s">
        <v>19</v>
      </c>
      <c r="I1041" s="342"/>
      <c r="J1041" s="342"/>
      <c r="K1041" s="338"/>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v>2</v>
      </c>
      <c r="F1069" s="44" t="s">
        <v>21</v>
      </c>
      <c r="G1069" s="44" t="s">
        <v>21</v>
      </c>
      <c r="H1069" s="44" t="s">
        <v>21</v>
      </c>
      <c r="I1069" s="44" t="s">
        <v>21</v>
      </c>
      <c r="J1069" s="44" t="s">
        <v>21</v>
      </c>
      <c r="K1069" s="44" t="s">
        <v>21</v>
      </c>
      <c r="L1069" s="44" t="s">
        <v>21</v>
      </c>
    </row>
    <row r="1070" spans="2:12" ht="10.5" customHeight="1">
      <c r="B1070" s="23"/>
      <c r="C1070" s="23"/>
      <c r="D1070" s="31" t="s">
        <v>28</v>
      </c>
      <c r="E1070" s="19">
        <v>2</v>
      </c>
      <c r="F1070" s="44" t="s">
        <v>21</v>
      </c>
      <c r="G1070" s="44" t="s">
        <v>21</v>
      </c>
      <c r="H1070" s="44" t="s">
        <v>21</v>
      </c>
      <c r="I1070" s="44" t="s">
        <v>21</v>
      </c>
      <c r="J1070" s="44" t="s">
        <v>21</v>
      </c>
      <c r="K1070" s="44" t="s">
        <v>21</v>
      </c>
      <c r="L1070" s="44" t="s">
        <v>21</v>
      </c>
    </row>
    <row r="1071" spans="2:12" ht="10.5" customHeight="1">
      <c r="B1071" s="23"/>
      <c r="C1071" s="23"/>
      <c r="D1071" s="32" t="s">
        <v>29</v>
      </c>
      <c r="E1071" s="19">
        <v>2</v>
      </c>
      <c r="F1071" s="44" t="s">
        <v>21</v>
      </c>
      <c r="G1071" s="44" t="s">
        <v>21</v>
      </c>
      <c r="H1071" s="44" t="s">
        <v>21</v>
      </c>
      <c r="I1071" s="44" t="s">
        <v>21</v>
      </c>
      <c r="J1071" s="44" t="s">
        <v>21</v>
      </c>
      <c r="K1071" s="44" t="s">
        <v>21</v>
      </c>
      <c r="L1071" s="44" t="s">
        <v>21</v>
      </c>
    </row>
    <row r="1072" spans="2:12" ht="10.5" customHeight="1">
      <c r="B1072" s="23"/>
      <c r="C1072" s="23"/>
      <c r="D1072" s="31" t="s">
        <v>30</v>
      </c>
      <c r="E1072" s="19">
        <v>2</v>
      </c>
      <c r="F1072" s="44" t="s">
        <v>21</v>
      </c>
      <c r="G1072" s="44" t="s">
        <v>21</v>
      </c>
      <c r="H1072" s="44" t="s">
        <v>21</v>
      </c>
      <c r="I1072" s="44" t="s">
        <v>21</v>
      </c>
      <c r="J1072" s="44" t="s">
        <v>21</v>
      </c>
      <c r="K1072" s="44" t="s">
        <v>21</v>
      </c>
      <c r="L1072" s="44" t="s">
        <v>21</v>
      </c>
    </row>
    <row r="1073" spans="2:12" ht="10.5" customHeight="1">
      <c r="B1073" s="23"/>
      <c r="C1073" s="23"/>
      <c r="D1073" s="31" t="s">
        <v>31</v>
      </c>
      <c r="E1073" s="19">
        <v>2</v>
      </c>
      <c r="F1073" s="44" t="s">
        <v>21</v>
      </c>
      <c r="G1073" s="44" t="s">
        <v>21</v>
      </c>
      <c r="H1073" s="44" t="s">
        <v>21</v>
      </c>
      <c r="I1073" s="44" t="s">
        <v>21</v>
      </c>
      <c r="J1073" s="44" t="s">
        <v>21</v>
      </c>
      <c r="K1073" s="44" t="s">
        <v>21</v>
      </c>
      <c r="L1073" s="44" t="s">
        <v>21</v>
      </c>
    </row>
    <row r="1074" spans="2:12" ht="10.5" customHeight="1">
      <c r="B1074" s="23"/>
      <c r="C1074" s="23"/>
      <c r="D1074" s="31" t="s">
        <v>32</v>
      </c>
      <c r="E1074" s="19"/>
      <c r="F1074" s="44"/>
      <c r="G1074" s="44"/>
      <c r="H1074" s="44"/>
      <c r="I1074" s="44"/>
      <c r="J1074" s="44"/>
      <c r="K1074" s="44"/>
      <c r="L1074" s="44"/>
    </row>
    <row r="1075" spans="2:12" ht="10.5" customHeight="1">
      <c r="B1075" s="23"/>
      <c r="C1075" s="23"/>
      <c r="D1075" s="31" t="s">
        <v>33</v>
      </c>
      <c r="E1075" s="19"/>
      <c r="F1075" s="44"/>
      <c r="G1075" s="44"/>
      <c r="H1075" s="44"/>
      <c r="I1075" s="44"/>
      <c r="J1075" s="44"/>
      <c r="K1075" s="44"/>
      <c r="L1075" s="44"/>
    </row>
    <row r="1076" spans="2:12" ht="10.5" customHeight="1">
      <c r="B1076" s="23"/>
      <c r="C1076" s="23"/>
      <c r="D1076" s="31" t="s">
        <v>34</v>
      </c>
      <c r="E1076" s="19"/>
      <c r="F1076" s="44"/>
      <c r="G1076" s="44"/>
      <c r="H1076" s="44"/>
      <c r="I1076" s="44"/>
      <c r="J1076" s="44"/>
      <c r="K1076" s="44"/>
      <c r="L1076" s="44"/>
    </row>
    <row r="1077" spans="2:12" ht="10.5" customHeight="1">
      <c r="B1077" s="23"/>
      <c r="C1077" s="23"/>
      <c r="D1077" s="31" t="s">
        <v>35</v>
      </c>
      <c r="E1077" s="19"/>
      <c r="F1077" s="19"/>
      <c r="G1077" s="19"/>
      <c r="H1077" s="19"/>
      <c r="I1077" s="19"/>
      <c r="J1077" s="19"/>
      <c r="K1077" s="19"/>
      <c r="L1077" s="20"/>
    </row>
    <row r="1078" spans="2:12" ht="10.5" customHeight="1">
      <c r="B1078" s="23"/>
      <c r="C1078" s="23"/>
      <c r="D1078" s="31" t="s">
        <v>36</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17</v>
      </c>
      <c r="F1087" s="26">
        <v>1875.85714285714</v>
      </c>
      <c r="G1087" s="26">
        <v>1724.08</v>
      </c>
      <c r="H1087" s="26">
        <v>27756.001</v>
      </c>
      <c r="I1087" s="26">
        <v>170420.282</v>
      </c>
      <c r="J1087" s="26">
        <v>25463.846</v>
      </c>
      <c r="K1087" s="26">
        <v>17225.991</v>
      </c>
      <c r="L1087" s="28">
        <v>14.9417931370399</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1761.71428571429</v>
      </c>
      <c r="G1103" s="26">
        <v>1658.846</v>
      </c>
      <c r="H1103" s="26">
        <v>25765.966</v>
      </c>
      <c r="I1103" s="26">
        <v>144759.028</v>
      </c>
      <c r="J1103" s="26">
        <v>16175.91</v>
      </c>
      <c r="K1103" s="44" t="s">
        <v>21</v>
      </c>
      <c r="L1103" s="28">
        <v>11.1743704164689</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28</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29</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30</v>
      </c>
      <c r="E1110" s="19">
        <v>15</v>
      </c>
      <c r="F1110" s="19">
        <v>1776</v>
      </c>
      <c r="G1110" s="19">
        <v>252.58</v>
      </c>
      <c r="H1110" s="19">
        <v>3941.013</v>
      </c>
      <c r="I1110" s="19">
        <v>22016.74</v>
      </c>
      <c r="J1110" s="19">
        <v>2233.724</v>
      </c>
      <c r="K1110" s="44" t="s">
        <v>21</v>
      </c>
      <c r="L1110" s="20">
        <v>10.1455710518451</v>
      </c>
    </row>
    <row r="1111" spans="2:12" ht="10.5" customHeight="1">
      <c r="B1111" s="23"/>
      <c r="C1111" s="24"/>
      <c r="D1111" s="31" t="s">
        <v>31</v>
      </c>
      <c r="E1111" s="19">
        <v>15</v>
      </c>
      <c r="F1111" s="19">
        <v>1767</v>
      </c>
      <c r="G1111" s="19">
        <v>236.535</v>
      </c>
      <c r="H1111" s="19">
        <v>3926.9</v>
      </c>
      <c r="I1111" s="19">
        <v>20343.384</v>
      </c>
      <c r="J1111" s="19">
        <v>2448.035</v>
      </c>
      <c r="K1111" s="44" t="s">
        <v>21</v>
      </c>
      <c r="L1111" s="20">
        <v>12.0335682598333</v>
      </c>
    </row>
    <row r="1112" spans="2:12" ht="10.5" customHeight="1">
      <c r="B1112" s="23"/>
      <c r="C1112" s="24"/>
      <c r="D1112" s="31" t="s">
        <v>32</v>
      </c>
      <c r="E1112" s="19"/>
      <c r="F1112" s="19"/>
      <c r="G1112" s="19"/>
      <c r="H1112" s="19"/>
      <c r="I1112" s="19"/>
      <c r="J1112" s="19"/>
      <c r="K1112" s="19"/>
      <c r="L1112" s="20"/>
    </row>
    <row r="1113" spans="2:12" ht="10.5" customHeight="1">
      <c r="B1113" s="23"/>
      <c r="C1113" s="24"/>
      <c r="D1113" s="31" t="s">
        <v>33</v>
      </c>
      <c r="E1113" s="52"/>
      <c r="F1113" s="52"/>
      <c r="G1113" s="52"/>
      <c r="H1113" s="52"/>
      <c r="I1113" s="52"/>
      <c r="J1113" s="19"/>
      <c r="K1113" s="19"/>
      <c r="L1113" s="20"/>
    </row>
    <row r="1114" spans="2:12" ht="10.5" customHeight="1">
      <c r="B1114" s="23"/>
      <c r="C1114" s="24"/>
      <c r="D1114" s="31" t="s">
        <v>34</v>
      </c>
      <c r="E1114" s="19"/>
      <c r="F1114" s="19"/>
      <c r="G1114" s="19"/>
      <c r="H1114" s="19"/>
      <c r="I1114" s="19"/>
      <c r="J1114" s="19"/>
      <c r="K1114" s="19"/>
      <c r="L1114" s="20"/>
    </row>
    <row r="1115" spans="2:12" ht="10.5" customHeight="1">
      <c r="B1115" s="23"/>
      <c r="C1115" s="24"/>
      <c r="D1115" s="31" t="s">
        <v>35</v>
      </c>
      <c r="E1115" s="19"/>
      <c r="F1115" s="19"/>
      <c r="G1115" s="19"/>
      <c r="H1115" s="19"/>
      <c r="I1115" s="19"/>
      <c r="J1115" s="19"/>
      <c r="K1115" s="19"/>
      <c r="L1115" s="20"/>
    </row>
    <row r="1116" spans="2:12" ht="10.5" customHeight="1">
      <c r="B1116" s="23"/>
      <c r="C1116" s="24"/>
      <c r="D1116" s="31" t="s">
        <v>36</v>
      </c>
      <c r="E1116" s="19"/>
      <c r="F1116" s="19"/>
      <c r="G1116" s="19"/>
      <c r="H1116" s="19"/>
      <c r="I1116" s="19"/>
      <c r="J1116" s="19"/>
      <c r="K1116" s="19"/>
      <c r="L1116" s="20"/>
    </row>
    <row r="1117" ht="10.5" customHeight="1"/>
    <row r="1118" ht="10.5" customHeight="1">
      <c r="C1118" s="42" t="s">
        <v>39</v>
      </c>
    </row>
    <row r="1119" spans="1:12" ht="10.5" customHeight="1">
      <c r="A1119" s="343" t="s">
        <v>99</v>
      </c>
      <c r="B1119" s="343"/>
      <c r="C1119" s="343"/>
      <c r="D1119" s="343"/>
      <c r="E1119" s="343"/>
      <c r="F1119" s="343"/>
      <c r="G1119" s="343"/>
      <c r="H1119" s="343"/>
      <c r="I1119" s="343"/>
      <c r="J1119" s="343"/>
      <c r="K1119" s="343"/>
      <c r="L1119" s="343"/>
    </row>
    <row r="1120" spans="1:12" ht="10.5" customHeight="1">
      <c r="A1120" s="3"/>
      <c r="B1120" s="3"/>
      <c r="C1120" s="3"/>
      <c r="D1120" s="3"/>
      <c r="E1120" s="4"/>
      <c r="F1120" s="4"/>
      <c r="G1120" s="4"/>
      <c r="H1120" s="4"/>
      <c r="I1120" s="4"/>
      <c r="J1120" s="2"/>
      <c r="K1120" s="2"/>
      <c r="L1120" s="1"/>
    </row>
    <row r="1121" spans="1:12" ht="10.5" customHeight="1">
      <c r="A1121" s="343" t="s">
        <v>1</v>
      </c>
      <c r="B1121" s="343"/>
      <c r="C1121" s="343"/>
      <c r="D1121" s="343"/>
      <c r="E1121" s="343"/>
      <c r="F1121" s="343"/>
      <c r="G1121" s="343"/>
      <c r="H1121" s="343"/>
      <c r="I1121" s="343"/>
      <c r="J1121" s="343"/>
      <c r="K1121" s="343"/>
      <c r="L1121" s="343"/>
    </row>
    <row r="1122" spans="1:12" ht="10.5" customHeight="1">
      <c r="A1122" s="343" t="s">
        <v>2</v>
      </c>
      <c r="B1122" s="343"/>
      <c r="C1122" s="343"/>
      <c r="D1122" s="343"/>
      <c r="E1122" s="343"/>
      <c r="F1122" s="343"/>
      <c r="G1122" s="343"/>
      <c r="H1122" s="343"/>
      <c r="I1122" s="343"/>
      <c r="J1122" s="343"/>
      <c r="K1122" s="343"/>
      <c r="L1122" s="343"/>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22" t="s">
        <v>3</v>
      </c>
      <c r="C1124" s="325" t="s">
        <v>4</v>
      </c>
      <c r="D1124" s="328" t="s">
        <v>5</v>
      </c>
      <c r="E1124" s="328" t="s">
        <v>6</v>
      </c>
      <c r="F1124" s="325" t="s">
        <v>7</v>
      </c>
      <c r="G1124" s="325" t="s">
        <v>8</v>
      </c>
      <c r="H1124" s="325" t="s">
        <v>9</v>
      </c>
      <c r="I1124" s="337" t="s">
        <v>10</v>
      </c>
      <c r="J1124" s="342"/>
      <c r="K1124" s="338"/>
      <c r="L1124" s="339" t="s">
        <v>11</v>
      </c>
    </row>
    <row r="1125" spans="2:12" ht="15" customHeight="1">
      <c r="B1125" s="323"/>
      <c r="C1125" s="329"/>
      <c r="D1125" s="326"/>
      <c r="E1125" s="326"/>
      <c r="F1125" s="329"/>
      <c r="G1125" s="329"/>
      <c r="H1125" s="329"/>
      <c r="I1125" s="325" t="s">
        <v>12</v>
      </c>
      <c r="J1125" s="337" t="s">
        <v>13</v>
      </c>
      <c r="K1125" s="338"/>
      <c r="L1125" s="340"/>
    </row>
    <row r="1126" spans="2:12" ht="21" customHeight="1">
      <c r="B1126" s="323"/>
      <c r="C1126" s="329"/>
      <c r="D1126" s="326"/>
      <c r="E1126" s="327"/>
      <c r="F1126" s="330"/>
      <c r="G1126" s="330"/>
      <c r="H1126" s="330"/>
      <c r="I1126" s="330"/>
      <c r="J1126" s="9" t="s">
        <v>14</v>
      </c>
      <c r="K1126" s="10" t="s">
        <v>15</v>
      </c>
      <c r="L1126" s="341"/>
    </row>
    <row r="1127" spans="2:12" ht="10.5" customHeight="1">
      <c r="B1127" s="324"/>
      <c r="C1127" s="330"/>
      <c r="D1127" s="327"/>
      <c r="E1127" s="11" t="s">
        <v>16</v>
      </c>
      <c r="F1127" s="11" t="s">
        <v>17</v>
      </c>
      <c r="G1127" s="12" t="s">
        <v>18</v>
      </c>
      <c r="H1127" s="337" t="s">
        <v>19</v>
      </c>
      <c r="I1127" s="342"/>
      <c r="J1127" s="342"/>
      <c r="K1127" s="338"/>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29.7142857142857</v>
      </c>
      <c r="F1135" s="26">
        <v>4301.57142857143</v>
      </c>
      <c r="G1135" s="26">
        <v>4104.667</v>
      </c>
      <c r="H1135" s="26">
        <v>80478.678</v>
      </c>
      <c r="I1135" s="26">
        <v>423783.187</v>
      </c>
      <c r="J1135" s="26">
        <v>224477.444</v>
      </c>
      <c r="K1135" s="26">
        <v>65333.456</v>
      </c>
      <c r="L1135" s="28">
        <v>52.969879619127</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4226.57142857143</v>
      </c>
      <c r="G1151" s="26">
        <v>3966.214</v>
      </c>
      <c r="H1151" s="26">
        <v>82868.943</v>
      </c>
      <c r="I1151" s="26">
        <v>410137.713</v>
      </c>
      <c r="J1151" s="26">
        <v>227049.391</v>
      </c>
      <c r="K1151" s="26">
        <v>56953.92</v>
      </c>
      <c r="L1151" s="28">
        <v>55.3593058631992</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28</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29</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30</v>
      </c>
      <c r="E1158" s="19">
        <v>29</v>
      </c>
      <c r="F1158" s="19">
        <v>4214</v>
      </c>
      <c r="G1158" s="19">
        <v>592.275</v>
      </c>
      <c r="H1158" s="19">
        <v>12962.864</v>
      </c>
      <c r="I1158" s="19">
        <v>59576.908</v>
      </c>
      <c r="J1158" s="19">
        <v>32908.878</v>
      </c>
      <c r="K1158" s="19">
        <v>6278.752</v>
      </c>
      <c r="L1158" s="20">
        <v>55.2376400601387</v>
      </c>
    </row>
    <row r="1159" spans="2:12" ht="10.5" customHeight="1">
      <c r="B1159" s="23"/>
      <c r="C1159" s="23"/>
      <c r="D1159" s="31" t="s">
        <v>31</v>
      </c>
      <c r="E1159" s="19">
        <v>29</v>
      </c>
      <c r="F1159" s="19">
        <v>4235</v>
      </c>
      <c r="G1159" s="19">
        <v>586.664</v>
      </c>
      <c r="H1159" s="19">
        <v>12193.809</v>
      </c>
      <c r="I1159" s="19">
        <v>62458.817</v>
      </c>
      <c r="J1159" s="19">
        <v>35057.671</v>
      </c>
      <c r="K1159" s="19">
        <v>7829.673</v>
      </c>
      <c r="L1159" s="20">
        <v>56.1292587402032</v>
      </c>
    </row>
    <row r="1160" spans="2:12" ht="10.5" customHeight="1">
      <c r="B1160" s="23"/>
      <c r="C1160" s="23"/>
      <c r="D1160" s="31" t="s">
        <v>32</v>
      </c>
      <c r="E1160" s="19"/>
      <c r="F1160" s="19"/>
      <c r="G1160" s="19"/>
      <c r="H1160" s="19"/>
      <c r="I1160" s="19"/>
      <c r="J1160" s="19"/>
      <c r="K1160" s="19"/>
      <c r="L1160" s="20"/>
    </row>
    <row r="1161" spans="2:12" ht="10.5" customHeight="1">
      <c r="B1161" s="23"/>
      <c r="C1161" s="23"/>
      <c r="D1161" s="31" t="s">
        <v>33</v>
      </c>
      <c r="E1161" s="52"/>
      <c r="F1161" s="52"/>
      <c r="G1161" s="52"/>
      <c r="H1161" s="52"/>
      <c r="I1161" s="52"/>
      <c r="J1161" s="19"/>
      <c r="K1161" s="19"/>
      <c r="L1161" s="20"/>
    </row>
    <row r="1162" spans="2:12" ht="10.5" customHeight="1">
      <c r="B1162" s="23"/>
      <c r="C1162" s="23"/>
      <c r="D1162" s="31" t="s">
        <v>34</v>
      </c>
      <c r="E1162" s="19"/>
      <c r="F1162" s="19"/>
      <c r="G1162" s="19"/>
      <c r="H1162" s="19"/>
      <c r="I1162" s="19"/>
      <c r="J1162" s="19"/>
      <c r="K1162" s="19"/>
      <c r="L1162" s="20"/>
    </row>
    <row r="1163" spans="2:12" ht="10.5" customHeight="1">
      <c r="B1163" s="23"/>
      <c r="C1163" s="23"/>
      <c r="D1163" s="31" t="s">
        <v>35</v>
      </c>
      <c r="E1163" s="19"/>
      <c r="F1163" s="19"/>
      <c r="G1163" s="19"/>
      <c r="H1163" s="19"/>
      <c r="I1163" s="19"/>
      <c r="J1163" s="19"/>
      <c r="K1163" s="19"/>
      <c r="L1163" s="20"/>
    </row>
    <row r="1164" spans="2:12" ht="10.5" customHeight="1">
      <c r="B1164" s="23"/>
      <c r="C1164" s="23"/>
      <c r="D1164" s="31" t="s">
        <v>36</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22.7142857142857</v>
      </c>
      <c r="F1173" s="19">
        <v>3989.85714285714</v>
      </c>
      <c r="G1173" s="19">
        <v>4070.749</v>
      </c>
      <c r="H1173" s="19">
        <v>79630.93</v>
      </c>
      <c r="I1173" s="19">
        <v>481083.397</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3945.85714285714</v>
      </c>
      <c r="G1189" s="19">
        <v>3947.839</v>
      </c>
      <c r="H1189" s="19">
        <v>81929.249</v>
      </c>
      <c r="I1189" s="19">
        <v>489221.64</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v>20</v>
      </c>
      <c r="F1193" s="19">
        <v>3959</v>
      </c>
      <c r="G1193" s="19">
        <v>592.977</v>
      </c>
      <c r="H1193" s="19">
        <v>12411.525</v>
      </c>
      <c r="I1193" s="19">
        <v>92001.971</v>
      </c>
      <c r="J1193" s="44" t="s">
        <v>21</v>
      </c>
      <c r="K1193" s="44" t="s">
        <v>21</v>
      </c>
      <c r="L1193" s="44" t="s">
        <v>21</v>
      </c>
    </row>
    <row r="1194" spans="2:12" ht="10.5" customHeight="1">
      <c r="B1194" s="23"/>
      <c r="C1194" s="24"/>
      <c r="D1194" s="31" t="s">
        <v>28</v>
      </c>
      <c r="E1194" s="19">
        <v>20</v>
      </c>
      <c r="F1194" s="19">
        <v>3958</v>
      </c>
      <c r="G1194" s="19">
        <v>555.777</v>
      </c>
      <c r="H1194" s="19">
        <v>11235.713</v>
      </c>
      <c r="I1194" s="19">
        <v>71831.953</v>
      </c>
      <c r="J1194" s="44" t="s">
        <v>21</v>
      </c>
      <c r="K1194" s="44" t="s">
        <v>21</v>
      </c>
      <c r="L1194" s="44" t="s">
        <v>21</v>
      </c>
    </row>
    <row r="1195" spans="2:12" ht="10.5" customHeight="1">
      <c r="B1195" s="23"/>
      <c r="C1195" s="24"/>
      <c r="D1195" s="32" t="s">
        <v>29</v>
      </c>
      <c r="E1195" s="19">
        <v>20</v>
      </c>
      <c r="F1195" s="19">
        <v>3946</v>
      </c>
      <c r="G1195" s="19">
        <v>507.039</v>
      </c>
      <c r="H1195" s="19">
        <v>13061.063</v>
      </c>
      <c r="I1195" s="19">
        <v>69215.883</v>
      </c>
      <c r="J1195" s="44" t="s">
        <v>21</v>
      </c>
      <c r="K1195" s="44" t="s">
        <v>21</v>
      </c>
      <c r="L1195" s="44" t="s">
        <v>21</v>
      </c>
    </row>
    <row r="1196" spans="2:12" ht="10.5" customHeight="1">
      <c r="B1196" s="23"/>
      <c r="C1196" s="24"/>
      <c r="D1196" s="31" t="s">
        <v>30</v>
      </c>
      <c r="E1196" s="19">
        <v>20</v>
      </c>
      <c r="F1196" s="19">
        <v>3945</v>
      </c>
      <c r="G1196" s="19">
        <v>593.264</v>
      </c>
      <c r="H1196" s="19">
        <v>11909.812</v>
      </c>
      <c r="I1196" s="19">
        <v>60720.265</v>
      </c>
      <c r="J1196" s="44" t="s">
        <v>21</v>
      </c>
      <c r="K1196" s="44" t="s">
        <v>21</v>
      </c>
      <c r="L1196" s="44" t="s">
        <v>21</v>
      </c>
    </row>
    <row r="1197" spans="2:12" ht="10.5" customHeight="1">
      <c r="B1197" s="23"/>
      <c r="C1197" s="24"/>
      <c r="D1197" s="31" t="s">
        <v>31</v>
      </c>
      <c r="E1197" s="19">
        <v>20</v>
      </c>
      <c r="F1197" s="19">
        <v>3934</v>
      </c>
      <c r="G1197" s="19">
        <v>578.23</v>
      </c>
      <c r="H1197" s="19">
        <v>11274.905</v>
      </c>
      <c r="I1197" s="19">
        <v>94440.601</v>
      </c>
      <c r="J1197" s="44" t="s">
        <v>21</v>
      </c>
      <c r="K1197" s="44" t="s">
        <v>21</v>
      </c>
      <c r="L1197" s="44" t="s">
        <v>21</v>
      </c>
    </row>
    <row r="1198" spans="2:12" ht="10.5" customHeight="1">
      <c r="B1198" s="23"/>
      <c r="C1198" s="24"/>
      <c r="D1198" s="31" t="s">
        <v>32</v>
      </c>
      <c r="E1198" s="19"/>
      <c r="F1198" s="19"/>
      <c r="G1198" s="19"/>
      <c r="H1198" s="19"/>
      <c r="I1198" s="19"/>
      <c r="J1198" s="44"/>
      <c r="K1198" s="44"/>
      <c r="L1198" s="44"/>
    </row>
    <row r="1199" spans="2:12" ht="10.5" customHeight="1">
      <c r="B1199" s="23"/>
      <c r="C1199" s="24"/>
      <c r="D1199" s="31" t="s">
        <v>33</v>
      </c>
      <c r="E1199" s="52"/>
      <c r="F1199" s="52"/>
      <c r="G1199" s="52"/>
      <c r="H1199" s="52"/>
      <c r="I1199" s="52"/>
      <c r="J1199" s="44"/>
      <c r="K1199" s="44"/>
      <c r="L1199" s="44"/>
    </row>
    <row r="1200" spans="2:12" ht="10.5" customHeight="1">
      <c r="B1200" s="23"/>
      <c r="C1200" s="24"/>
      <c r="D1200" s="31" t="s">
        <v>34</v>
      </c>
      <c r="E1200" s="19"/>
      <c r="F1200" s="19"/>
      <c r="G1200" s="19"/>
      <c r="H1200" s="19"/>
      <c r="I1200" s="19"/>
      <c r="J1200" s="44"/>
      <c r="K1200" s="44"/>
      <c r="L1200" s="44"/>
    </row>
    <row r="1201" spans="2:12" ht="10.5" customHeight="1">
      <c r="B1201" s="23"/>
      <c r="C1201" s="24"/>
      <c r="D1201" s="31" t="s">
        <v>35</v>
      </c>
      <c r="E1201" s="19"/>
      <c r="F1201" s="19"/>
      <c r="G1201" s="19"/>
      <c r="H1201" s="19"/>
      <c r="I1201" s="19"/>
      <c r="J1201" s="19"/>
      <c r="K1201" s="19"/>
      <c r="L1201" s="20"/>
    </row>
    <row r="1202" spans="2:12" ht="10.5" customHeight="1">
      <c r="B1202" s="23"/>
      <c r="C1202" s="24"/>
      <c r="D1202" s="31" t="s">
        <v>36</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39</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44" activePane="bottomLeft" state="frozen"/>
      <selection pane="topLeft" activeCell="D59" sqref="D59"/>
      <selection pane="bottomLeft" activeCell="D60" sqref="D60"/>
    </sheetView>
  </sheetViews>
  <sheetFormatPr defaultColWidth="11.00390625" defaultRowHeight="12"/>
  <cols>
    <col min="1" max="1" width="5.7109375" style="154" customWidth="1"/>
    <col min="2" max="2" width="13.421875" style="154" customWidth="1"/>
    <col min="3" max="3" width="11.00390625" style="157" customWidth="1"/>
    <col min="4" max="4" width="14.140625" style="157" customWidth="1"/>
    <col min="5" max="5" width="11.00390625" style="154" customWidth="1"/>
    <col min="6" max="6" width="9.00390625" style="154" customWidth="1"/>
    <col min="7" max="16384" width="11.00390625" style="154" customWidth="1"/>
  </cols>
  <sheetData>
    <row r="1" spans="1:13" ht="43.5" customHeight="1">
      <c r="A1" s="151" t="s">
        <v>183</v>
      </c>
      <c r="B1" s="152" t="s">
        <v>184</v>
      </c>
      <c r="C1" s="153" t="s">
        <v>10</v>
      </c>
      <c r="D1" s="153" t="s">
        <v>185</v>
      </c>
      <c r="E1"/>
      <c r="F1"/>
      <c r="G1"/>
      <c r="H1"/>
      <c r="I1" s="155" t="s">
        <v>186</v>
      </c>
      <c r="J1" s="155" t="s">
        <v>187</v>
      </c>
      <c r="K1" s="155" t="s">
        <v>188</v>
      </c>
      <c r="L1" s="155" t="s">
        <v>187</v>
      </c>
      <c r="M1"/>
    </row>
    <row r="2" spans="1:12" ht="12.75" customHeight="1">
      <c r="A2" s="156">
        <v>1</v>
      </c>
      <c r="B2" s="157">
        <v>120.521058075378</v>
      </c>
      <c r="C2" s="158">
        <v>106.1154540114885</v>
      </c>
      <c r="D2" s="157">
        <v>109.80888786553074</v>
      </c>
      <c r="F2" s="346" t="s">
        <v>190</v>
      </c>
      <c r="H2" s="347" t="s">
        <v>189</v>
      </c>
      <c r="I2" s="159">
        <v>2247463.769</v>
      </c>
      <c r="J2" s="160">
        <f aca="true" t="shared" si="0" ref="J2:J25">I2*100/2117942</f>
        <v>106.1154540114885</v>
      </c>
      <c r="K2" s="159">
        <v>138301</v>
      </c>
      <c r="L2" s="160">
        <f aca="true" t="shared" si="1" ref="L2:L25">K2*100/125947</f>
        <v>109.80888786553074</v>
      </c>
    </row>
    <row r="3" spans="1:12" ht="12.75">
      <c r="A3" s="156">
        <v>2</v>
      </c>
      <c r="B3" s="157">
        <v>107.551122613191</v>
      </c>
      <c r="C3" s="158">
        <v>106.39964333300912</v>
      </c>
      <c r="D3" s="157">
        <v>109.92798558123656</v>
      </c>
      <c r="F3" s="346"/>
      <c r="H3" s="347"/>
      <c r="I3" s="159">
        <v>2253482.734</v>
      </c>
      <c r="J3" s="160">
        <f t="shared" si="0"/>
        <v>106.39964333300912</v>
      </c>
      <c r="K3" s="159">
        <v>138451</v>
      </c>
      <c r="L3" s="160">
        <f t="shared" si="1"/>
        <v>109.92798558123656</v>
      </c>
    </row>
    <row r="4" spans="1:12" ht="12.75">
      <c r="A4" s="156">
        <v>3</v>
      </c>
      <c r="B4" s="157">
        <v>114.472668711691</v>
      </c>
      <c r="C4" s="158">
        <v>117.79507724951864</v>
      </c>
      <c r="D4" s="157">
        <v>110.29957045423869</v>
      </c>
      <c r="F4" s="346"/>
      <c r="H4" s="347"/>
      <c r="I4" s="159">
        <v>2494831.415</v>
      </c>
      <c r="J4" s="160">
        <f t="shared" si="0"/>
        <v>117.79507724951864</v>
      </c>
      <c r="K4" s="159">
        <v>138919</v>
      </c>
      <c r="L4" s="160">
        <f t="shared" si="1"/>
        <v>110.29957045423869</v>
      </c>
    </row>
    <row r="5" spans="1:12" ht="12.75">
      <c r="A5" s="156">
        <v>4</v>
      </c>
      <c r="B5" s="157">
        <v>113.231702585426</v>
      </c>
      <c r="C5" s="158">
        <v>115.97617696801895</v>
      </c>
      <c r="D5" s="157">
        <v>110.16300507356269</v>
      </c>
      <c r="F5" s="346"/>
      <c r="I5" s="159">
        <v>2456308.162</v>
      </c>
      <c r="J5" s="160">
        <f t="shared" si="0"/>
        <v>115.97617696801895</v>
      </c>
      <c r="K5" s="159">
        <v>138747</v>
      </c>
      <c r="L5" s="160">
        <f t="shared" si="1"/>
        <v>110.16300507356269</v>
      </c>
    </row>
    <row r="6" spans="1:12" ht="12.75">
      <c r="A6" s="156">
        <v>5</v>
      </c>
      <c r="B6" s="157">
        <v>104.321354381321</v>
      </c>
      <c r="C6" s="158">
        <v>111.00852044106969</v>
      </c>
      <c r="D6" s="157">
        <v>109.86923070815502</v>
      </c>
      <c r="F6" s="346"/>
      <c r="I6" s="159">
        <v>2351096.078</v>
      </c>
      <c r="J6" s="160">
        <f t="shared" si="0"/>
        <v>111.00852044106969</v>
      </c>
      <c r="K6" s="159">
        <v>138377</v>
      </c>
      <c r="L6" s="160">
        <f t="shared" si="1"/>
        <v>109.86923070815502</v>
      </c>
    </row>
    <row r="7" spans="1:12" ht="12.75">
      <c r="A7" s="156">
        <v>6</v>
      </c>
      <c r="B7" s="157">
        <v>110.080113428516</v>
      </c>
      <c r="C7" s="158">
        <v>114.26801319394016</v>
      </c>
      <c r="D7" s="157">
        <v>109.96292091117692</v>
      </c>
      <c r="F7" s="346"/>
      <c r="I7" s="159">
        <v>2420130.244</v>
      </c>
      <c r="J7" s="160">
        <f t="shared" si="0"/>
        <v>114.26801319394016</v>
      </c>
      <c r="K7" s="159">
        <v>138495</v>
      </c>
      <c r="L7" s="160">
        <f t="shared" si="1"/>
        <v>109.96292091117692</v>
      </c>
    </row>
    <row r="8" spans="1:12" ht="12.75">
      <c r="A8" s="156">
        <v>7</v>
      </c>
      <c r="B8" s="157">
        <v>113.271310132708</v>
      </c>
      <c r="C8" s="158">
        <v>119.5633954565328</v>
      </c>
      <c r="D8" s="157">
        <v>110.94666804290694</v>
      </c>
      <c r="F8" s="346"/>
      <c r="I8" s="159">
        <v>2532283.369</v>
      </c>
      <c r="J8" s="160">
        <f t="shared" si="0"/>
        <v>119.5633954565328</v>
      </c>
      <c r="K8" s="159">
        <v>139734</v>
      </c>
      <c r="L8" s="160">
        <f t="shared" si="1"/>
        <v>110.94666804290694</v>
      </c>
    </row>
    <row r="9" spans="1:13" ht="12.75">
      <c r="A9" s="156">
        <v>8</v>
      </c>
      <c r="B9" s="157">
        <v>99.0721826900882</v>
      </c>
      <c r="C9" s="158">
        <v>99.30081347836719</v>
      </c>
      <c r="D9" s="157">
        <v>111.34445441336435</v>
      </c>
      <c r="F9" s="346"/>
      <c r="I9" s="159">
        <v>2103133.635</v>
      </c>
      <c r="J9" s="160">
        <f t="shared" si="0"/>
        <v>99.30081347836719</v>
      </c>
      <c r="K9" s="159">
        <v>140235</v>
      </c>
      <c r="L9" s="160">
        <f t="shared" si="1"/>
        <v>111.34445441336435</v>
      </c>
      <c r="M9" s="161"/>
    </row>
    <row r="10" spans="1:13" ht="12.75">
      <c r="A10" s="156">
        <v>9</v>
      </c>
      <c r="B10" s="157">
        <v>111.641687295131</v>
      </c>
      <c r="C10" s="158">
        <v>121.09120929657186</v>
      </c>
      <c r="D10" s="157">
        <v>111.3746258346765</v>
      </c>
      <c r="F10" s="346"/>
      <c r="G10" s="157"/>
      <c r="H10" s="157"/>
      <c r="I10" s="159">
        <v>2564641.58</v>
      </c>
      <c r="J10" s="160">
        <f t="shared" si="0"/>
        <v>121.09120929657186</v>
      </c>
      <c r="K10" s="159">
        <v>140273</v>
      </c>
      <c r="L10" s="160">
        <f t="shared" si="1"/>
        <v>111.3746258346765</v>
      </c>
      <c r="M10" s="161"/>
    </row>
    <row r="11" spans="1:14" ht="12.75">
      <c r="A11" s="156">
        <v>10</v>
      </c>
      <c r="B11" s="157">
        <v>109.440075811993</v>
      </c>
      <c r="C11" s="158">
        <v>118.6145776890963</v>
      </c>
      <c r="D11" s="157">
        <v>111.36351004787728</v>
      </c>
      <c r="F11" s="346"/>
      <c r="I11" s="159">
        <v>2512187.959</v>
      </c>
      <c r="J11" s="160">
        <f t="shared" si="0"/>
        <v>118.6145776890963</v>
      </c>
      <c r="K11" s="159">
        <v>140259</v>
      </c>
      <c r="L11" s="160">
        <f t="shared" si="1"/>
        <v>111.36351004787728</v>
      </c>
      <c r="M11"/>
      <c r="N11"/>
    </row>
    <row r="12" spans="1:14" ht="12.75">
      <c r="A12" s="156">
        <v>11</v>
      </c>
      <c r="B12" s="157">
        <v>108.492538734955</v>
      </c>
      <c r="C12" s="158">
        <v>114.30735412017893</v>
      </c>
      <c r="D12" s="157">
        <v>111.52310098692307</v>
      </c>
      <c r="F12" s="346"/>
      <c r="I12" s="159">
        <v>2420963.462</v>
      </c>
      <c r="J12" s="160">
        <f t="shared" si="0"/>
        <v>114.30735412017893</v>
      </c>
      <c r="K12" s="159">
        <v>140460</v>
      </c>
      <c r="L12" s="160">
        <f t="shared" si="1"/>
        <v>111.52310098692307</v>
      </c>
      <c r="M12"/>
      <c r="N12"/>
    </row>
    <row r="13" spans="1:14" ht="12.75">
      <c r="A13" s="156">
        <v>12</v>
      </c>
      <c r="B13" s="157">
        <v>96.0850874192622</v>
      </c>
      <c r="C13" s="158">
        <v>102.95780507681513</v>
      </c>
      <c r="D13" s="157">
        <v>111.27537773825497</v>
      </c>
      <c r="F13" s="346"/>
      <c r="I13" s="159">
        <v>2180586.596</v>
      </c>
      <c r="J13" s="160">
        <f t="shared" si="0"/>
        <v>102.95780507681513</v>
      </c>
      <c r="K13" s="159">
        <v>140148</v>
      </c>
      <c r="L13" s="160">
        <f t="shared" si="1"/>
        <v>111.27537773825497</v>
      </c>
      <c r="M13"/>
      <c r="N13"/>
    </row>
    <row r="14" spans="1:14" ht="28.5" customHeight="1">
      <c r="A14" s="162">
        <v>1</v>
      </c>
      <c r="B14" s="157">
        <v>109.268392687156</v>
      </c>
      <c r="C14" s="157">
        <v>104.43894370100787</v>
      </c>
      <c r="D14" s="157">
        <v>110.48774484505387</v>
      </c>
      <c r="E14" s="163"/>
      <c r="F14" s="348" t="s">
        <v>191</v>
      </c>
      <c r="G14" s="163"/>
      <c r="I14" s="164">
        <v>2211956.253</v>
      </c>
      <c r="J14" s="165">
        <f t="shared" si="0"/>
        <v>104.43894370100787</v>
      </c>
      <c r="K14" s="164">
        <v>139156</v>
      </c>
      <c r="L14" s="165">
        <f t="shared" si="1"/>
        <v>110.48774484505387</v>
      </c>
      <c r="M14"/>
      <c r="N14"/>
    </row>
    <row r="15" spans="1:14" ht="12.75">
      <c r="A15" s="162">
        <v>2</v>
      </c>
      <c r="B15" s="157">
        <v>108.434997956852</v>
      </c>
      <c r="C15" s="160">
        <v>108.49073633744456</v>
      </c>
      <c r="D15" s="157">
        <v>110.61081248461655</v>
      </c>
      <c r="E15" s="163"/>
      <c r="F15" s="348"/>
      <c r="G15" s="163"/>
      <c r="I15" s="164">
        <v>2297770.871</v>
      </c>
      <c r="J15" s="160">
        <f t="shared" si="0"/>
        <v>108.49073633744456</v>
      </c>
      <c r="K15" s="164">
        <v>139311</v>
      </c>
      <c r="L15" s="160">
        <f t="shared" si="1"/>
        <v>110.61081248461655</v>
      </c>
      <c r="M15"/>
      <c r="N15"/>
    </row>
    <row r="16" spans="1:14" ht="12.75">
      <c r="A16" s="162">
        <v>3</v>
      </c>
      <c r="B16" s="157">
        <v>122.642264111793</v>
      </c>
      <c r="C16" s="157">
        <v>126.98779763562932</v>
      </c>
      <c r="D16" s="157">
        <v>110.54173580950717</v>
      </c>
      <c r="E16" s="163"/>
      <c r="F16" s="348"/>
      <c r="G16" s="163"/>
      <c r="I16" s="164">
        <v>2689527.901</v>
      </c>
      <c r="J16" s="160">
        <f t="shared" si="0"/>
        <v>126.98779763562932</v>
      </c>
      <c r="K16" s="164">
        <v>139224</v>
      </c>
      <c r="L16" s="160">
        <f t="shared" si="1"/>
        <v>110.54173580950717</v>
      </c>
      <c r="M16"/>
      <c r="N16"/>
    </row>
    <row r="17" spans="1:14" ht="12.75">
      <c r="A17" s="162">
        <v>4</v>
      </c>
      <c r="B17" s="157">
        <v>112.711859664357</v>
      </c>
      <c r="C17" s="157">
        <v>116.11385425096626</v>
      </c>
      <c r="D17" s="157">
        <v>110.78787108863251</v>
      </c>
      <c r="F17" s="348"/>
      <c r="G17" s="163"/>
      <c r="I17" s="164">
        <v>2459224.087</v>
      </c>
      <c r="J17" s="160">
        <f t="shared" si="0"/>
        <v>116.11385425096626</v>
      </c>
      <c r="K17" s="164">
        <v>139534</v>
      </c>
      <c r="L17" s="160">
        <f t="shared" si="1"/>
        <v>110.78787108863251</v>
      </c>
      <c r="M17"/>
      <c r="N17"/>
    </row>
    <row r="18" spans="1:16" ht="12.75">
      <c r="A18" s="162">
        <v>5</v>
      </c>
      <c r="B18" s="157">
        <v>105.500895785496</v>
      </c>
      <c r="C18" s="157">
        <v>108.6105271060303</v>
      </c>
      <c r="D18" s="160">
        <v>110.99192517487515</v>
      </c>
      <c r="E18" s="166"/>
      <c r="F18" s="348"/>
      <c r="G18" s="163"/>
      <c r="I18" s="164">
        <v>2300307.97</v>
      </c>
      <c r="J18" s="160">
        <f t="shared" si="0"/>
        <v>108.6105271060303</v>
      </c>
      <c r="K18" s="164">
        <v>139791</v>
      </c>
      <c r="L18" s="160">
        <f t="shared" si="1"/>
        <v>110.99192517487515</v>
      </c>
      <c r="M18"/>
      <c r="N18"/>
      <c r="O18" s="163"/>
      <c r="P18" s="163"/>
    </row>
    <row r="19" spans="1:16" ht="14.25">
      <c r="A19" s="162">
        <v>6</v>
      </c>
      <c r="B19" s="157">
        <v>120.153499664121</v>
      </c>
      <c r="C19" s="157">
        <v>123.65284540369849</v>
      </c>
      <c r="D19" s="157">
        <v>111.22853263674402</v>
      </c>
      <c r="E19" s="166"/>
      <c r="F19" s="348"/>
      <c r="G19" s="167"/>
      <c r="H19" s="167"/>
      <c r="I19" s="164">
        <v>2618895.547</v>
      </c>
      <c r="J19" s="160">
        <f t="shared" si="0"/>
        <v>123.65284540369849</v>
      </c>
      <c r="K19" s="164">
        <v>140089</v>
      </c>
      <c r="L19" s="160">
        <f t="shared" si="1"/>
        <v>111.22853263674402</v>
      </c>
      <c r="M19"/>
      <c r="N19"/>
      <c r="O19" s="163"/>
      <c r="P19" s="163"/>
    </row>
    <row r="20" spans="1:14" ht="14.25">
      <c r="A20" s="162">
        <v>7</v>
      </c>
      <c r="B20" s="157">
        <v>122.624691911424</v>
      </c>
      <c r="C20" s="157">
        <v>124.21992589976496</v>
      </c>
      <c r="D20" s="157">
        <v>111.50960324580974</v>
      </c>
      <c r="E20" s="167"/>
      <c r="F20" s="348"/>
      <c r="G20" s="163"/>
      <c r="H20" s="167"/>
      <c r="I20" s="164">
        <v>2630905.983</v>
      </c>
      <c r="J20" s="160">
        <f t="shared" si="0"/>
        <v>124.21992589976496</v>
      </c>
      <c r="K20" s="164">
        <v>140443</v>
      </c>
      <c r="L20" s="160">
        <f t="shared" si="1"/>
        <v>111.50960324580974</v>
      </c>
      <c r="M20"/>
      <c r="N20"/>
    </row>
    <row r="21" spans="1:14" ht="14.25">
      <c r="A21" s="162">
        <v>8</v>
      </c>
      <c r="B21" s="157"/>
      <c r="E21" s="167"/>
      <c r="F21" s="348"/>
      <c r="I21" s="164"/>
      <c r="J21" s="160">
        <f t="shared" si="0"/>
        <v>0</v>
      </c>
      <c r="K21" s="164"/>
      <c r="L21" s="160">
        <f t="shared" si="1"/>
        <v>0</v>
      </c>
      <c r="M21"/>
      <c r="N21"/>
    </row>
    <row r="22" spans="1:14" ht="14.25">
      <c r="A22" s="162">
        <v>9</v>
      </c>
      <c r="B22" s="157"/>
      <c r="E22" s="167"/>
      <c r="F22" s="348"/>
      <c r="I22" s="164"/>
      <c r="J22" s="160">
        <f t="shared" si="0"/>
        <v>0</v>
      </c>
      <c r="K22" s="164"/>
      <c r="L22" s="160">
        <f t="shared" si="1"/>
        <v>0</v>
      </c>
      <c r="M22"/>
      <c r="N22"/>
    </row>
    <row r="23" spans="1:18" ht="12.75">
      <c r="A23" s="162">
        <v>10</v>
      </c>
      <c r="B23" s="157"/>
      <c r="F23" s="348"/>
      <c r="I23" s="164"/>
      <c r="J23" s="160">
        <f t="shared" si="0"/>
        <v>0</v>
      </c>
      <c r="K23" s="164"/>
      <c r="L23" s="160">
        <f t="shared" si="1"/>
        <v>0</v>
      </c>
      <c r="M23"/>
      <c r="N23"/>
      <c r="Q23" s="168"/>
      <c r="R23" s="169"/>
    </row>
    <row r="24" spans="1:14" ht="12.75">
      <c r="A24" s="162">
        <v>11</v>
      </c>
      <c r="B24" s="157"/>
      <c r="F24" s="348"/>
      <c r="I24" s="164"/>
      <c r="J24" s="160">
        <f t="shared" si="0"/>
        <v>0</v>
      </c>
      <c r="K24" s="164"/>
      <c r="L24" s="160">
        <f t="shared" si="1"/>
        <v>0</v>
      </c>
      <c r="M24"/>
      <c r="N24"/>
    </row>
    <row r="25" spans="1:14" ht="12.75">
      <c r="A25" s="162">
        <v>12</v>
      </c>
      <c r="B25" s="157"/>
      <c r="F25" s="348"/>
      <c r="I25" s="164"/>
      <c r="J25" s="160">
        <f t="shared" si="0"/>
        <v>0</v>
      </c>
      <c r="K25" s="164"/>
      <c r="L25" s="160">
        <f t="shared" si="1"/>
        <v>0</v>
      </c>
      <c r="M25"/>
      <c r="N25"/>
    </row>
    <row r="26" spans="1:14" ht="42" customHeight="1">
      <c r="B26" s="167"/>
      <c r="C26" s="344" t="s">
        <v>192</v>
      </c>
      <c r="D26" s="344"/>
      <c r="E26" s="344"/>
      <c r="M26"/>
      <c r="N26"/>
    </row>
    <row r="27" spans="2:10" ht="14.25">
      <c r="B27" s="167"/>
      <c r="C27" s="345">
        <v>42186</v>
      </c>
      <c r="D27" s="345"/>
      <c r="E27" s="345"/>
      <c r="I27" s="344" t="s">
        <v>193</v>
      </c>
      <c r="J27" s="344"/>
    </row>
    <row r="28" spans="2:10" ht="12.75">
      <c r="B28" s="170" t="s">
        <v>194</v>
      </c>
      <c r="C28" s="171">
        <v>2014</v>
      </c>
      <c r="D28" s="172"/>
      <c r="E28" s="171">
        <v>2015</v>
      </c>
      <c r="H28" s="170" t="s">
        <v>195</v>
      </c>
      <c r="I28" s="170">
        <v>2014</v>
      </c>
      <c r="J28" s="170">
        <v>2015</v>
      </c>
    </row>
    <row r="29" spans="2:13" ht="14.25">
      <c r="B29" s="154" t="s">
        <v>196</v>
      </c>
      <c r="C29" s="173">
        <v>1147121.944</v>
      </c>
      <c r="D29" s="174"/>
      <c r="E29" s="173">
        <v>1143132.75</v>
      </c>
      <c r="H29" s="175" t="s">
        <v>197</v>
      </c>
      <c r="I29" s="157">
        <v>120.521058075378</v>
      </c>
      <c r="J29" s="157">
        <v>109.268392687156</v>
      </c>
      <c r="L29" s="176"/>
      <c r="M29" s="176"/>
    </row>
    <row r="30" spans="2:21" ht="14.25">
      <c r="B30" s="154" t="s">
        <v>198</v>
      </c>
      <c r="C30" s="173">
        <v>891595.97</v>
      </c>
      <c r="D30" s="174"/>
      <c r="E30" s="173">
        <v>973195.09</v>
      </c>
      <c r="H30" s="154" t="s">
        <v>199</v>
      </c>
      <c r="I30" s="157">
        <v>107.551122613191</v>
      </c>
      <c r="J30" s="157">
        <v>108.434997956852</v>
      </c>
      <c r="L30" s="176"/>
      <c r="M30" s="176"/>
      <c r="N30" s="176"/>
      <c r="O30" s="176"/>
      <c r="P30" s="176"/>
      <c r="Q30" s="176"/>
      <c r="R30" s="176"/>
      <c r="S30" s="176"/>
      <c r="T30" s="177"/>
      <c r="U30" s="177"/>
    </row>
    <row r="31" spans="2:12" ht="14.25">
      <c r="B31" s="154" t="s">
        <v>200</v>
      </c>
      <c r="C31" s="173">
        <v>97763.465</v>
      </c>
      <c r="D31" s="174"/>
      <c r="E31" s="173">
        <v>121652.263</v>
      </c>
      <c r="H31" s="154" t="s">
        <v>201</v>
      </c>
      <c r="I31" s="157">
        <v>114.472668711691</v>
      </c>
      <c r="J31" s="157">
        <v>122.642264111793</v>
      </c>
      <c r="L31" s="176"/>
    </row>
    <row r="32" spans="2:12" ht="14.25">
      <c r="B32" s="154" t="s">
        <v>202</v>
      </c>
      <c r="C32" s="173">
        <v>395801.99</v>
      </c>
      <c r="D32" s="174"/>
      <c r="E32" s="178">
        <v>392925.88</v>
      </c>
      <c r="H32" s="154" t="s">
        <v>203</v>
      </c>
      <c r="I32" s="157">
        <v>113.231702585426</v>
      </c>
      <c r="J32" s="157">
        <v>112.711859664357</v>
      </c>
      <c r="L32" s="176"/>
    </row>
    <row r="33" spans="3:12" ht="14.25">
      <c r="C33" s="179">
        <v>2532283.369</v>
      </c>
      <c r="D33" s="154"/>
      <c r="E33" s="180">
        <v>2630905.983</v>
      </c>
      <c r="H33" s="154" t="s">
        <v>29</v>
      </c>
      <c r="I33" s="157">
        <v>104.321354381321</v>
      </c>
      <c r="J33" s="157">
        <v>105.500895785496</v>
      </c>
      <c r="L33" s="177"/>
    </row>
    <row r="34" spans="8:10" ht="12.75">
      <c r="H34" s="154" t="s">
        <v>204</v>
      </c>
      <c r="I34" s="157">
        <v>110.080113428516</v>
      </c>
      <c r="J34" s="157">
        <v>120.153499664121</v>
      </c>
    </row>
    <row r="35" spans="8:10" ht="12.75">
      <c r="H35" s="154" t="s">
        <v>205</v>
      </c>
      <c r="I35" s="157">
        <v>113.271310132708</v>
      </c>
      <c r="J35" s="157">
        <v>122.624691911424</v>
      </c>
    </row>
    <row r="36" spans="3:12" ht="14.25">
      <c r="C36" s="344" t="s">
        <v>206</v>
      </c>
      <c r="D36" s="344"/>
      <c r="H36" s="154" t="s">
        <v>207</v>
      </c>
      <c r="I36" s="157">
        <v>99.0721826900882</v>
      </c>
      <c r="J36" s="157"/>
      <c r="L36" s="176"/>
    </row>
    <row r="37" spans="2:12" ht="14.25">
      <c r="B37" s="170" t="s">
        <v>208</v>
      </c>
      <c r="C37" s="170">
        <v>2014</v>
      </c>
      <c r="D37" s="170">
        <v>2015</v>
      </c>
      <c r="H37" s="154" t="s">
        <v>209</v>
      </c>
      <c r="I37" s="157">
        <v>111.641687295131</v>
      </c>
      <c r="J37" s="157"/>
      <c r="L37" s="177"/>
    </row>
    <row r="38" spans="2:12" ht="14.25">
      <c r="B38" s="154" t="s">
        <v>197</v>
      </c>
      <c r="C38" s="181">
        <v>2247.463769</v>
      </c>
      <c r="D38" s="181">
        <v>2211.956</v>
      </c>
      <c r="E38" s="189">
        <f>I14/1000</f>
        <v>2211.956253</v>
      </c>
      <c r="H38" s="154" t="s">
        <v>210</v>
      </c>
      <c r="I38" s="157">
        <v>109.440075811993</v>
      </c>
      <c r="J38" s="157"/>
      <c r="L38" s="177"/>
    </row>
    <row r="39" spans="2:12" ht="14.25">
      <c r="B39" s="154" t="s">
        <v>199</v>
      </c>
      <c r="C39" s="181">
        <v>2253.482734</v>
      </c>
      <c r="D39" s="181">
        <v>2297.7708709999997</v>
      </c>
      <c r="E39" s="189">
        <f aca="true" t="shared" si="2" ref="E39:E49">I15/1000</f>
        <v>2297.7708709999997</v>
      </c>
      <c r="H39" s="154" t="s">
        <v>211</v>
      </c>
      <c r="I39" s="157">
        <v>108.492538734955</v>
      </c>
      <c r="J39" s="157"/>
      <c r="L39" s="177"/>
    </row>
    <row r="40" spans="2:12" ht="14.25">
      <c r="B40" s="154" t="s">
        <v>201</v>
      </c>
      <c r="C40" s="181">
        <v>2494.831415</v>
      </c>
      <c r="D40" s="181">
        <v>2689.527901</v>
      </c>
      <c r="E40" s="189">
        <f t="shared" si="2"/>
        <v>2689.527901</v>
      </c>
      <c r="H40" s="154" t="s">
        <v>212</v>
      </c>
      <c r="I40" s="157">
        <v>96.0850874192622</v>
      </c>
      <c r="J40" s="157"/>
      <c r="L40" s="177"/>
    </row>
    <row r="41" spans="2:5" ht="12.75">
      <c r="B41" s="154" t="s">
        <v>203</v>
      </c>
      <c r="C41" s="181">
        <v>2456.308162</v>
      </c>
      <c r="D41" s="181">
        <v>2459.2240869999996</v>
      </c>
      <c r="E41" s="189">
        <f t="shared" si="2"/>
        <v>2459.2240869999996</v>
      </c>
    </row>
    <row r="42" spans="2:10" ht="12.75">
      <c r="B42" s="154" t="s">
        <v>29</v>
      </c>
      <c r="C42" s="181">
        <v>2351.096078</v>
      </c>
      <c r="D42" s="181">
        <v>2300.3079700000003</v>
      </c>
      <c r="E42" s="189">
        <f t="shared" si="2"/>
        <v>2300.3079700000003</v>
      </c>
      <c r="I42" s="344" t="s">
        <v>213</v>
      </c>
      <c r="J42" s="344"/>
    </row>
    <row r="43" spans="2:12" ht="12.75">
      <c r="B43" s="154" t="s">
        <v>204</v>
      </c>
      <c r="C43" s="181">
        <v>2420.130244</v>
      </c>
      <c r="D43" s="181">
        <v>2618.8955469999996</v>
      </c>
      <c r="E43" s="189">
        <f t="shared" si="2"/>
        <v>2618.8955469999996</v>
      </c>
      <c r="H43" s="170" t="s">
        <v>214</v>
      </c>
      <c r="I43" s="170">
        <v>2014</v>
      </c>
      <c r="J43" s="170">
        <v>2015</v>
      </c>
      <c r="L43" s="182"/>
    </row>
    <row r="44" spans="2:11" ht="12.75">
      <c r="B44" s="154" t="s">
        <v>205</v>
      </c>
      <c r="C44" s="181">
        <v>2532.2833689999998</v>
      </c>
      <c r="D44" s="181">
        <v>2630.905983</v>
      </c>
      <c r="E44" s="189">
        <f t="shared" si="2"/>
        <v>2630.905983</v>
      </c>
      <c r="H44" s="154" t="s">
        <v>197</v>
      </c>
      <c r="I44" s="183">
        <v>138.301</v>
      </c>
      <c r="J44" s="183">
        <v>139.156</v>
      </c>
      <c r="K44" s="189">
        <f>K14/1000</f>
        <v>139.156</v>
      </c>
    </row>
    <row r="45" spans="2:12" ht="14.25">
      <c r="B45" s="154" t="s">
        <v>207</v>
      </c>
      <c r="C45" s="181">
        <v>2103.1336349999997</v>
      </c>
      <c r="D45" s="181"/>
      <c r="E45" s="189">
        <f t="shared" si="2"/>
        <v>0</v>
      </c>
      <c r="H45" s="154" t="s">
        <v>199</v>
      </c>
      <c r="I45" s="183">
        <v>138.451</v>
      </c>
      <c r="J45" s="183">
        <v>139.311</v>
      </c>
      <c r="K45" s="189">
        <f aca="true" t="shared" si="3" ref="K45:K55">K15/1000</f>
        <v>139.311</v>
      </c>
      <c r="L45" s="177"/>
    </row>
    <row r="46" spans="2:12" ht="14.25">
      <c r="B46" s="154" t="s">
        <v>209</v>
      </c>
      <c r="C46" s="181">
        <v>2564.64158</v>
      </c>
      <c r="D46" s="181"/>
      <c r="E46" s="189">
        <f t="shared" si="2"/>
        <v>0</v>
      </c>
      <c r="H46" s="154" t="s">
        <v>201</v>
      </c>
      <c r="I46" s="183">
        <v>138.919</v>
      </c>
      <c r="J46" s="183">
        <v>139.224</v>
      </c>
      <c r="K46" s="189">
        <f t="shared" si="3"/>
        <v>139.224</v>
      </c>
      <c r="L46" s="177"/>
    </row>
    <row r="47" spans="2:11" ht="12.75">
      <c r="B47" s="154" t="s">
        <v>210</v>
      </c>
      <c r="C47" s="181">
        <v>2512.187959</v>
      </c>
      <c r="D47" s="181"/>
      <c r="E47" s="189">
        <f t="shared" si="2"/>
        <v>0</v>
      </c>
      <c r="H47" s="154" t="s">
        <v>203</v>
      </c>
      <c r="I47" s="183">
        <v>138.747</v>
      </c>
      <c r="J47" s="183">
        <v>139.534</v>
      </c>
      <c r="K47" s="189">
        <f t="shared" si="3"/>
        <v>139.534</v>
      </c>
    </row>
    <row r="48" spans="2:11" ht="12.75">
      <c r="B48" s="154" t="s">
        <v>211</v>
      </c>
      <c r="C48" s="181">
        <v>2420.9634619999997</v>
      </c>
      <c r="D48" s="181"/>
      <c r="E48" s="189">
        <f t="shared" si="2"/>
        <v>0</v>
      </c>
      <c r="H48" s="154" t="s">
        <v>29</v>
      </c>
      <c r="I48" s="183">
        <v>138.377</v>
      </c>
      <c r="J48" s="183">
        <v>139.791</v>
      </c>
      <c r="K48" s="189">
        <f t="shared" si="3"/>
        <v>139.791</v>
      </c>
    </row>
    <row r="49" spans="2:11" ht="12.75">
      <c r="B49" s="154" t="s">
        <v>212</v>
      </c>
      <c r="C49" s="181">
        <v>2180.586596</v>
      </c>
      <c r="D49" s="181"/>
      <c r="E49" s="189">
        <f t="shared" si="2"/>
        <v>0</v>
      </c>
      <c r="H49" s="154" t="s">
        <v>204</v>
      </c>
      <c r="I49" s="183">
        <v>138.495</v>
      </c>
      <c r="J49" s="183">
        <v>140.089</v>
      </c>
      <c r="K49" s="189">
        <f t="shared" si="3"/>
        <v>140.089</v>
      </c>
    </row>
    <row r="50" spans="8:11" ht="12.75">
      <c r="H50" s="154" t="s">
        <v>205</v>
      </c>
      <c r="I50" s="183">
        <v>139.734</v>
      </c>
      <c r="J50" s="183">
        <v>140.443</v>
      </c>
      <c r="K50" s="189">
        <f t="shared" si="3"/>
        <v>140.443</v>
      </c>
    </row>
    <row r="51" spans="8:11" ht="12.75">
      <c r="H51" s="154" t="s">
        <v>207</v>
      </c>
      <c r="I51" s="183">
        <v>140.235</v>
      </c>
      <c r="J51" s="183"/>
      <c r="K51" s="189">
        <f t="shared" si="3"/>
        <v>0</v>
      </c>
    </row>
    <row r="52" spans="3:12" ht="14.25">
      <c r="C52" s="344" t="s">
        <v>215</v>
      </c>
      <c r="D52" s="344"/>
      <c r="H52" s="154" t="s">
        <v>209</v>
      </c>
      <c r="I52" s="183">
        <v>140.273</v>
      </c>
      <c r="J52" s="183"/>
      <c r="K52" s="189">
        <f t="shared" si="3"/>
        <v>0</v>
      </c>
      <c r="L52" s="176"/>
    </row>
    <row r="53" spans="2:12" ht="14.25">
      <c r="B53" s="170" t="s">
        <v>216</v>
      </c>
      <c r="C53" s="171">
        <v>2014</v>
      </c>
      <c r="D53" s="171">
        <v>2015</v>
      </c>
      <c r="H53" s="154" t="s">
        <v>210</v>
      </c>
      <c r="I53" s="183">
        <v>140.259</v>
      </c>
      <c r="J53" s="183"/>
      <c r="K53" s="189">
        <f t="shared" si="3"/>
        <v>0</v>
      </c>
      <c r="L53" s="176"/>
    </row>
    <row r="54" spans="2:15" ht="14.25">
      <c r="B54" s="154" t="s">
        <v>197</v>
      </c>
      <c r="C54" s="184">
        <v>2577.1582273447048</v>
      </c>
      <c r="D54" s="184">
        <v>2636.2282546207134</v>
      </c>
      <c r="H54" s="154" t="s">
        <v>211</v>
      </c>
      <c r="I54" s="183">
        <v>140.46</v>
      </c>
      <c r="J54" s="183"/>
      <c r="K54" s="189">
        <f t="shared" si="3"/>
        <v>0</v>
      </c>
      <c r="L54" s="176"/>
      <c r="M54" s="185"/>
      <c r="N54" s="185"/>
      <c r="O54" s="185"/>
    </row>
    <row r="55" spans="2:11" ht="12.75">
      <c r="B55" s="154" t="s">
        <v>199</v>
      </c>
      <c r="C55" s="184">
        <v>2516.912994489025</v>
      </c>
      <c r="D55" s="181">
        <v>2573.350202065881</v>
      </c>
      <c r="H55" s="154" t="s">
        <v>212</v>
      </c>
      <c r="I55" s="183">
        <v>140.148</v>
      </c>
      <c r="J55" s="183"/>
      <c r="K55" s="189">
        <f t="shared" si="3"/>
        <v>0</v>
      </c>
    </row>
    <row r="56" spans="2:4" ht="12.75">
      <c r="B56" s="154" t="s">
        <v>201</v>
      </c>
      <c r="C56" s="184">
        <v>2572.092262397512</v>
      </c>
      <c r="D56" s="184">
        <v>2686.4709101878984</v>
      </c>
    </row>
    <row r="57" spans="2:9" ht="12.75">
      <c r="B57" s="154" t="s">
        <v>203</v>
      </c>
      <c r="C57" s="184">
        <v>2639.918318954644</v>
      </c>
      <c r="D57" s="184">
        <v>2735.1121590436737</v>
      </c>
      <c r="G57" s="344" t="s">
        <v>217</v>
      </c>
      <c r="H57" s="344"/>
      <c r="I57" s="344"/>
    </row>
    <row r="58" spans="2:9" ht="12.75">
      <c r="B58" s="154" t="s">
        <v>29</v>
      </c>
      <c r="C58" s="184">
        <v>2726.6527168532343</v>
      </c>
      <c r="D58" s="184">
        <v>2789.7260839395954</v>
      </c>
      <c r="E58" s="186"/>
      <c r="G58" s="170" t="s">
        <v>218</v>
      </c>
      <c r="H58" s="171">
        <v>2014</v>
      </c>
      <c r="I58" s="171">
        <v>2015</v>
      </c>
    </row>
    <row r="59" spans="2:12" ht="14.25">
      <c r="B59" s="154" t="s">
        <v>204</v>
      </c>
      <c r="C59" s="184">
        <v>2749.5232824289687</v>
      </c>
      <c r="D59" s="184">
        <v>2872.0650229496964</v>
      </c>
      <c r="E59" s="186"/>
      <c r="G59" s="154" t="s">
        <v>197</v>
      </c>
      <c r="H59" s="187">
        <v>16.250524356295326</v>
      </c>
      <c r="I59" s="187">
        <v>15.895514767598954</v>
      </c>
      <c r="J59" s="189">
        <f>I14/K14</f>
        <v>15.895514767598954</v>
      </c>
      <c r="L59" s="176"/>
    </row>
    <row r="60" spans="2:12" ht="14.25">
      <c r="B60" s="154" t="s">
        <v>205</v>
      </c>
      <c r="C60" s="184">
        <v>2666.9579916126354</v>
      </c>
      <c r="D60" s="184">
        <v>2749.016583240176</v>
      </c>
      <c r="E60" s="176"/>
      <c r="G60" s="154" t="s">
        <v>199</v>
      </c>
      <c r="H60" s="187">
        <v>16.27639189316076</v>
      </c>
      <c r="I60" s="187">
        <v>16.493822246628046</v>
      </c>
      <c r="J60" s="189">
        <f aca="true" t="shared" si="4" ref="J60:J70">I15/K15</f>
        <v>16.493822246628046</v>
      </c>
      <c r="L60" s="176"/>
    </row>
    <row r="61" spans="2:10" ht="14.25">
      <c r="B61" s="154" t="s">
        <v>207</v>
      </c>
      <c r="C61" s="184">
        <v>2555.5228723214605</v>
      </c>
      <c r="D61" s="184"/>
      <c r="E61" s="176"/>
      <c r="G61" s="154" t="s">
        <v>201</v>
      </c>
      <c r="H61" s="187">
        <v>17.958892700062627</v>
      </c>
      <c r="I61" s="187">
        <v>19.31799043986669</v>
      </c>
      <c r="J61" s="189">
        <f t="shared" si="4"/>
        <v>19.31799043986669</v>
      </c>
    </row>
    <row r="62" spans="2:11" ht="14.25">
      <c r="B62" s="154" t="s">
        <v>209</v>
      </c>
      <c r="C62" s="184">
        <v>2580.7512636073943</v>
      </c>
      <c r="D62" s="184"/>
      <c r="E62" s="176"/>
      <c r="G62" s="154" t="s">
        <v>203</v>
      </c>
      <c r="H62" s="187">
        <v>17.70350466676757</v>
      </c>
      <c r="I62" s="187">
        <v>17.624550912322444</v>
      </c>
      <c r="J62" s="189">
        <f t="shared" si="4"/>
        <v>17.624550912322444</v>
      </c>
      <c r="K62" s="188"/>
    </row>
    <row r="63" spans="2:10" ht="14.25">
      <c r="B63" s="154" t="s">
        <v>210</v>
      </c>
      <c r="C63" s="184">
        <v>2662.485886823662</v>
      </c>
      <c r="D63" s="184"/>
      <c r="E63" s="176"/>
      <c r="G63" s="154" t="s">
        <v>29</v>
      </c>
      <c r="H63" s="187">
        <v>16.990511992599927</v>
      </c>
      <c r="I63" s="187">
        <v>16.455336681188346</v>
      </c>
      <c r="J63" s="189">
        <f t="shared" si="4"/>
        <v>16.455336681188346</v>
      </c>
    </row>
    <row r="64" spans="2:10" ht="12.75">
      <c r="B64" s="154" t="s">
        <v>211</v>
      </c>
      <c r="C64" s="184">
        <v>3208.269315107504</v>
      </c>
      <c r="D64" s="184"/>
      <c r="G64" s="154" t="s">
        <v>204</v>
      </c>
      <c r="H64" s="187">
        <v>17.474495425827648</v>
      </c>
      <c r="I64" s="187">
        <v>18.69451239569131</v>
      </c>
      <c r="J64" s="189">
        <f t="shared" si="4"/>
        <v>18.69451239569131</v>
      </c>
    </row>
    <row r="65" spans="2:13" ht="12.75">
      <c r="B65" s="154" t="s">
        <v>212</v>
      </c>
      <c r="C65" s="184">
        <v>2743.8705297257184</v>
      </c>
      <c r="D65" s="184"/>
      <c r="G65" s="154" t="s">
        <v>205</v>
      </c>
      <c r="H65" s="187">
        <v>18.12217047390041</v>
      </c>
      <c r="I65" s="187">
        <v>18.732909315523024</v>
      </c>
      <c r="J65" s="189">
        <f t="shared" si="4"/>
        <v>18.732909315523024</v>
      </c>
      <c r="M65" s="188"/>
    </row>
    <row r="66" spans="7:13" ht="12.75">
      <c r="G66" s="154" t="s">
        <v>207</v>
      </c>
      <c r="H66" s="187">
        <v>14.997209220237457</v>
      </c>
      <c r="I66" s="187"/>
      <c r="J66" s="189" t="e">
        <f t="shared" si="4"/>
        <v>#DIV/0!</v>
      </c>
      <c r="K66" s="188"/>
      <c r="M66" s="188"/>
    </row>
    <row r="67" spans="7:13" ht="12.75">
      <c r="G67" s="154" t="s">
        <v>209</v>
      </c>
      <c r="H67" s="187">
        <v>18.28321615706515</v>
      </c>
      <c r="I67" s="187"/>
      <c r="J67" s="189" t="e">
        <f t="shared" si="4"/>
        <v>#DIV/0!</v>
      </c>
      <c r="K67" s="188"/>
      <c r="M67" s="188"/>
    </row>
    <row r="68" spans="7:11" ht="12.75">
      <c r="G68" s="154" t="s">
        <v>210</v>
      </c>
      <c r="H68" s="187">
        <v>17.911064238301996</v>
      </c>
      <c r="I68" s="187"/>
      <c r="J68" s="189" t="e">
        <f t="shared" si="4"/>
        <v>#DIV/0!</v>
      </c>
      <c r="K68" s="188"/>
    </row>
    <row r="69" spans="7:11" ht="12.75">
      <c r="G69" s="154" t="s">
        <v>211</v>
      </c>
      <c r="H69" s="187">
        <v>17.235963704969386</v>
      </c>
      <c r="I69" s="187"/>
      <c r="J69" s="189" t="e">
        <f t="shared" si="4"/>
        <v>#DIV/0!</v>
      </c>
      <c r="K69" s="188"/>
    </row>
    <row r="70" spans="7:11" ht="12.75">
      <c r="G70" s="154" t="s">
        <v>212</v>
      </c>
      <c r="H70" s="187">
        <v>15.559170277135598</v>
      </c>
      <c r="I70" s="187"/>
      <c r="J70" s="189" t="e">
        <f t="shared" si="4"/>
        <v>#DIV/0!</v>
      </c>
      <c r="K70" s="188"/>
    </row>
    <row r="72" ht="14.25">
      <c r="J72" s="176"/>
    </row>
  </sheetData>
  <sheetProtection/>
  <mergeCells count="10">
    <mergeCell ref="I42:J42"/>
    <mergeCell ref="C52:D52"/>
    <mergeCell ref="G57:I57"/>
    <mergeCell ref="C27:E27"/>
    <mergeCell ref="F2:F13"/>
    <mergeCell ref="H2:H4"/>
    <mergeCell ref="F14:F25"/>
    <mergeCell ref="C26:E26"/>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4" t="s">
        <v>330</v>
      </c>
      <c r="B1" s="245"/>
    </row>
    <row r="6" spans="1:2" ht="14.25">
      <c r="A6" s="246">
        <v>0</v>
      </c>
      <c r="B6" s="247" t="s">
        <v>331</v>
      </c>
    </row>
    <row r="7" spans="1:2" ht="14.25">
      <c r="A7" s="248"/>
      <c r="B7" s="247" t="s">
        <v>332</v>
      </c>
    </row>
    <row r="8" spans="1:2" ht="14.25">
      <c r="A8" s="246" t="s">
        <v>132</v>
      </c>
      <c r="B8" s="247" t="s">
        <v>333</v>
      </c>
    </row>
    <row r="9" spans="1:2" ht="14.25">
      <c r="A9" s="246" t="s">
        <v>21</v>
      </c>
      <c r="B9" s="247" t="s">
        <v>334</v>
      </c>
    </row>
    <row r="10" spans="1:2" ht="14.25">
      <c r="A10" s="246" t="s">
        <v>335</v>
      </c>
      <c r="B10" s="247" t="s">
        <v>336</v>
      </c>
    </row>
    <row r="11" spans="1:2" ht="14.25">
      <c r="A11" s="246" t="s">
        <v>337</v>
      </c>
      <c r="B11" s="247" t="s">
        <v>338</v>
      </c>
    </row>
    <row r="12" spans="1:2" ht="14.25">
      <c r="A12" s="246" t="s">
        <v>339</v>
      </c>
      <c r="B12" s="247" t="s">
        <v>340</v>
      </c>
    </row>
    <row r="13" spans="1:2" ht="14.25">
      <c r="A13" s="246" t="s">
        <v>341</v>
      </c>
      <c r="B13" s="247" t="s">
        <v>342</v>
      </c>
    </row>
    <row r="14" spans="1:2" ht="14.25">
      <c r="A14" s="246" t="s">
        <v>343</v>
      </c>
      <c r="B14" s="247" t="s">
        <v>344</v>
      </c>
    </row>
    <row r="15" spans="1:2" ht="14.25">
      <c r="A15" s="246" t="s">
        <v>345</v>
      </c>
      <c r="B15" s="247" t="s">
        <v>346</v>
      </c>
    </row>
    <row r="16" ht="14.25">
      <c r="A16" s="247"/>
    </row>
    <row r="17" spans="1:2" ht="14.25">
      <c r="A17" s="247" t="s">
        <v>347</v>
      </c>
      <c r="B17" s="247" t="s">
        <v>348</v>
      </c>
    </row>
    <row r="18" spans="1:2" ht="14.25">
      <c r="A18" s="247" t="s">
        <v>349</v>
      </c>
      <c r="B18" s="247" t="s">
        <v>350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1" customWidth="1"/>
    <col min="2" max="16384" width="12.8515625" style="191" customWidth="1"/>
  </cols>
  <sheetData>
    <row r="1" spans="1:7" ht="12.75">
      <c r="A1" s="190" t="s">
        <v>219</v>
      </c>
      <c r="B1" s="190"/>
      <c r="C1" s="190"/>
      <c r="D1" s="190"/>
      <c r="E1" s="190"/>
      <c r="F1" s="190"/>
      <c r="G1" s="190"/>
    </row>
    <row r="2" spans="1:7" ht="12.75">
      <c r="A2" s="190"/>
      <c r="B2" s="190"/>
      <c r="C2" s="190"/>
      <c r="D2" s="190"/>
      <c r="E2" s="190"/>
      <c r="F2" s="190"/>
      <c r="G2" s="190"/>
    </row>
    <row r="3" spans="1:7" ht="12.75">
      <c r="A3" s="190"/>
      <c r="B3" s="190"/>
      <c r="C3" s="190"/>
      <c r="D3" s="190"/>
      <c r="E3" s="190"/>
      <c r="F3" s="190"/>
      <c r="G3" s="190"/>
    </row>
    <row r="4" spans="1:7" ht="12.75">
      <c r="A4" s="190"/>
      <c r="B4" s="190"/>
      <c r="C4" s="190"/>
      <c r="D4" s="190"/>
      <c r="E4" s="190"/>
      <c r="F4" s="190"/>
      <c r="G4" s="190"/>
    </row>
    <row r="5" spans="1:7" ht="12.75">
      <c r="A5" s="190"/>
      <c r="B5" s="190"/>
      <c r="C5" s="190"/>
      <c r="D5" s="190"/>
      <c r="E5" s="190"/>
      <c r="F5" s="190"/>
      <c r="G5" s="190"/>
    </row>
    <row r="6" spans="1:7" ht="17.25" customHeight="1">
      <c r="A6" s="192" t="s">
        <v>220</v>
      </c>
      <c r="B6" s="190"/>
      <c r="C6" s="190"/>
      <c r="D6" s="190"/>
      <c r="E6" s="190"/>
      <c r="F6" s="190"/>
      <c r="G6" s="190"/>
    </row>
    <row r="7" spans="1:7" ht="39.75" customHeight="1">
      <c r="A7" s="193"/>
      <c r="B7" s="190"/>
      <c r="C7" s="190"/>
      <c r="D7" s="190"/>
      <c r="E7" s="190"/>
      <c r="F7" s="190"/>
      <c r="G7" s="190"/>
    </row>
    <row r="8" spans="1:7" ht="12.75">
      <c r="A8" s="190"/>
      <c r="B8" s="190"/>
      <c r="C8" s="190"/>
      <c r="D8" s="190"/>
      <c r="E8" s="190"/>
      <c r="F8" s="190"/>
      <c r="G8" s="190"/>
    </row>
    <row r="9" spans="1:7" ht="12.75">
      <c r="A9" s="190"/>
      <c r="B9" s="194" t="s">
        <v>221</v>
      </c>
      <c r="C9" s="190"/>
      <c r="D9" s="190"/>
      <c r="E9" s="190"/>
      <c r="F9" s="190"/>
      <c r="G9" s="190"/>
    </row>
    <row r="10" spans="1:7" ht="12.75">
      <c r="A10" s="190"/>
      <c r="B10" s="190"/>
      <c r="C10" s="190"/>
      <c r="D10" s="190"/>
      <c r="E10" s="190"/>
      <c r="F10" s="190"/>
      <c r="G10" s="190"/>
    </row>
    <row r="11" spans="1:7" ht="9" customHeight="1">
      <c r="A11" s="190"/>
      <c r="B11" s="190"/>
      <c r="C11" s="190"/>
      <c r="D11" s="190"/>
      <c r="E11" s="190"/>
      <c r="F11" s="190"/>
      <c r="G11" s="190"/>
    </row>
    <row r="12" spans="1:7" ht="15.75" customHeight="1">
      <c r="A12" s="195" t="s">
        <v>222</v>
      </c>
      <c r="B12" s="196">
        <v>2</v>
      </c>
      <c r="C12" s="190"/>
      <c r="D12" s="190"/>
      <c r="E12" s="190"/>
      <c r="F12" s="190"/>
      <c r="G12" s="190"/>
    </row>
    <row r="13" spans="1:7" ht="12.75">
      <c r="A13" s="190"/>
      <c r="B13" s="194"/>
      <c r="C13" s="190"/>
      <c r="D13" s="190"/>
      <c r="E13" s="190"/>
      <c r="F13" s="190"/>
      <c r="G13" s="190"/>
    </row>
    <row r="14" spans="1:7" ht="12.75">
      <c r="A14" s="190"/>
      <c r="B14" s="194"/>
      <c r="C14" s="190"/>
      <c r="D14" s="190"/>
      <c r="E14" s="190"/>
      <c r="F14" s="190"/>
      <c r="G14" s="190"/>
    </row>
    <row r="15" spans="1:7" ht="15.75" customHeight="1">
      <c r="A15" s="195" t="s">
        <v>223</v>
      </c>
      <c r="C15" s="190"/>
      <c r="D15" s="190"/>
      <c r="E15" s="190"/>
      <c r="F15" s="190"/>
      <c r="G15" s="190"/>
    </row>
    <row r="16" spans="1:7" ht="15" customHeight="1">
      <c r="A16" s="195" t="s">
        <v>224</v>
      </c>
      <c r="B16" s="196">
        <v>4</v>
      </c>
      <c r="C16" s="190"/>
      <c r="D16" s="190"/>
      <c r="E16" s="190"/>
      <c r="F16" s="190"/>
      <c r="G16" s="190"/>
    </row>
    <row r="17" spans="1:7" ht="12.75">
      <c r="A17" s="190"/>
      <c r="B17" s="194"/>
      <c r="C17" s="190"/>
      <c r="D17" s="190"/>
      <c r="E17" s="190"/>
      <c r="F17" s="190"/>
      <c r="G17" s="190"/>
    </row>
    <row r="18" spans="1:7" ht="12.75">
      <c r="A18" s="190"/>
      <c r="B18" s="194"/>
      <c r="C18" s="190"/>
      <c r="D18" s="190"/>
      <c r="E18" s="190"/>
      <c r="F18" s="190"/>
      <c r="G18" s="190"/>
    </row>
    <row r="19" spans="1:7" ht="12.75">
      <c r="A19" s="195" t="s">
        <v>225</v>
      </c>
      <c r="B19" s="194"/>
      <c r="C19" s="190"/>
      <c r="D19" s="190"/>
      <c r="E19" s="190"/>
      <c r="F19" s="190"/>
      <c r="G19" s="190"/>
    </row>
    <row r="20" spans="1:7" ht="12.75">
      <c r="A20" s="190"/>
      <c r="B20" s="194"/>
      <c r="C20" s="190"/>
      <c r="D20" s="190"/>
      <c r="E20" s="190"/>
      <c r="F20" s="190"/>
      <c r="G20" s="190"/>
    </row>
    <row r="21" spans="1:7" ht="12.75" customHeight="1">
      <c r="A21" s="190" t="s">
        <v>226</v>
      </c>
      <c r="B21" s="194"/>
      <c r="C21" s="190"/>
      <c r="D21" s="190"/>
      <c r="E21" s="190"/>
      <c r="F21" s="190"/>
      <c r="G21" s="190"/>
    </row>
    <row r="22" spans="1:7" ht="12.75" customHeight="1">
      <c r="A22" s="190" t="s">
        <v>227</v>
      </c>
      <c r="B22" s="194">
        <v>6</v>
      </c>
      <c r="C22" s="190"/>
      <c r="D22" s="190"/>
      <c r="E22" s="190"/>
      <c r="F22" s="190"/>
      <c r="G22" s="190"/>
    </row>
    <row r="23" spans="1:7" ht="12.75">
      <c r="A23" s="190"/>
      <c r="B23" s="194"/>
      <c r="C23" s="190"/>
      <c r="D23" s="190"/>
      <c r="E23" s="190"/>
      <c r="F23" s="190"/>
      <c r="G23" s="190"/>
    </row>
    <row r="24" spans="1:7" ht="12.75" customHeight="1">
      <c r="A24" s="190" t="s">
        <v>228</v>
      </c>
      <c r="B24" s="194">
        <v>7</v>
      </c>
      <c r="C24" s="190"/>
      <c r="D24" s="190"/>
      <c r="E24" s="190"/>
      <c r="F24" s="190"/>
      <c r="G24" s="190"/>
    </row>
    <row r="25" spans="1:7" ht="12.75">
      <c r="A25" s="190"/>
      <c r="B25" s="194"/>
      <c r="C25" s="190"/>
      <c r="D25" s="190"/>
      <c r="E25" s="190"/>
      <c r="F25" s="190"/>
      <c r="G25" s="190"/>
    </row>
    <row r="26" spans="1:7" ht="12.75" customHeight="1">
      <c r="A26" s="190" t="s">
        <v>229</v>
      </c>
      <c r="B26" s="194">
        <v>7</v>
      </c>
      <c r="C26" s="190"/>
      <c r="D26" s="190"/>
      <c r="E26" s="190"/>
      <c r="F26" s="190"/>
      <c r="G26" s="190"/>
    </row>
    <row r="27" spans="1:7" ht="12.75">
      <c r="A27" s="190"/>
      <c r="B27" s="194"/>
      <c r="C27" s="190"/>
      <c r="D27" s="190"/>
      <c r="E27" s="190"/>
      <c r="F27" s="190"/>
      <c r="G27" s="190"/>
    </row>
    <row r="28" spans="1:7" ht="12.75" customHeight="1">
      <c r="A28" s="190" t="s">
        <v>230</v>
      </c>
      <c r="B28" s="194">
        <v>8</v>
      </c>
      <c r="C28" s="190"/>
      <c r="D28" s="190"/>
      <c r="E28" s="190"/>
      <c r="F28" s="190"/>
      <c r="G28" s="190"/>
    </row>
    <row r="29" spans="1:7" ht="12.75">
      <c r="A29" s="190"/>
      <c r="B29" s="194"/>
      <c r="C29" s="190"/>
      <c r="D29" s="190"/>
      <c r="E29" s="190"/>
      <c r="F29" s="190"/>
      <c r="G29" s="190"/>
    </row>
    <row r="30" spans="1:7" ht="12.75">
      <c r="A30" s="190" t="s">
        <v>231</v>
      </c>
      <c r="B30" s="194">
        <v>8</v>
      </c>
      <c r="C30" s="190"/>
      <c r="D30" s="190"/>
      <c r="E30" s="190"/>
      <c r="F30" s="190"/>
      <c r="G30" s="190"/>
    </row>
    <row r="31" spans="1:7" ht="12.75">
      <c r="A31" s="190"/>
      <c r="B31" s="194"/>
      <c r="C31" s="190"/>
      <c r="D31" s="190"/>
      <c r="E31" s="190"/>
      <c r="F31" s="190"/>
      <c r="G31" s="190"/>
    </row>
    <row r="32" spans="1:2" s="190" customFormat="1" ht="12.75">
      <c r="A32" s="190" t="s">
        <v>232</v>
      </c>
      <c r="B32" s="194">
        <v>9</v>
      </c>
    </row>
    <row r="33" spans="1:7" ht="12.75">
      <c r="A33" s="190"/>
      <c r="B33" s="194"/>
      <c r="C33" s="190"/>
      <c r="D33" s="190"/>
      <c r="E33" s="190"/>
      <c r="F33" s="190"/>
      <c r="G33" s="190"/>
    </row>
    <row r="34" spans="1:2" s="190" customFormat="1" ht="12.75">
      <c r="A34" s="190" t="s">
        <v>233</v>
      </c>
      <c r="B34" s="194">
        <v>9</v>
      </c>
    </row>
    <row r="35" spans="1:7" ht="12.75">
      <c r="A35" s="190"/>
      <c r="B35" s="194"/>
      <c r="C35" s="190"/>
      <c r="D35" s="190"/>
      <c r="E35" s="190"/>
      <c r="F35" s="190"/>
      <c r="G35" s="190"/>
    </row>
    <row r="36" spans="1:7" ht="12.75">
      <c r="A36" s="190"/>
      <c r="B36" s="194"/>
      <c r="C36" s="190"/>
      <c r="D36" s="190"/>
      <c r="E36" s="190"/>
      <c r="F36" s="190"/>
      <c r="G36" s="190"/>
    </row>
    <row r="37" spans="1:7" ht="12.75">
      <c r="A37" s="195" t="s">
        <v>234</v>
      </c>
      <c r="B37" s="194"/>
      <c r="C37" s="190"/>
      <c r="D37" s="190"/>
      <c r="E37" s="190"/>
      <c r="F37" s="190"/>
      <c r="G37" s="190"/>
    </row>
    <row r="38" spans="1:7" ht="12.75">
      <c r="A38" s="190"/>
      <c r="B38" s="194"/>
      <c r="C38" s="190"/>
      <c r="D38" s="190"/>
      <c r="E38" s="190"/>
      <c r="F38" s="190"/>
      <c r="G38" s="190"/>
    </row>
    <row r="39" spans="1:2" s="190" customFormat="1" ht="12.75">
      <c r="A39" s="190" t="s">
        <v>235</v>
      </c>
      <c r="B39" s="194"/>
    </row>
    <row r="40" spans="1:2" s="190" customFormat="1" ht="14.25" customHeight="1">
      <c r="A40" s="190" t="s">
        <v>174</v>
      </c>
      <c r="B40" s="194">
        <v>10</v>
      </c>
    </row>
    <row r="41" spans="1:7" ht="12.75">
      <c r="A41" s="190"/>
      <c r="B41" s="194"/>
      <c r="C41" s="190"/>
      <c r="D41" s="190"/>
      <c r="E41" s="190"/>
      <c r="F41" s="190"/>
      <c r="G41" s="190"/>
    </row>
    <row r="42" spans="1:2" s="190" customFormat="1" ht="12.75">
      <c r="A42" s="190" t="s">
        <v>236</v>
      </c>
      <c r="B42" s="194"/>
    </row>
    <row r="43" spans="1:2" s="190" customFormat="1" ht="12.75">
      <c r="A43" s="190" t="s">
        <v>237</v>
      </c>
      <c r="B43" s="194">
        <v>11</v>
      </c>
    </row>
    <row r="44" spans="1:7" ht="12.75">
      <c r="A44" s="190"/>
      <c r="B44" s="194"/>
      <c r="C44" s="190"/>
      <c r="D44" s="190"/>
      <c r="E44" s="190"/>
      <c r="F44" s="190"/>
      <c r="G44" s="190"/>
    </row>
    <row r="45" spans="1:2" s="190" customFormat="1" ht="12.75">
      <c r="A45" s="190" t="s">
        <v>105</v>
      </c>
      <c r="B45" s="194"/>
    </row>
    <row r="46" spans="1:2" s="190" customFormat="1" ht="12.75">
      <c r="A46" s="190" t="s">
        <v>238</v>
      </c>
      <c r="B46" s="194">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8" customWidth="1"/>
    <col min="2" max="16384" width="12.8515625" style="198" customWidth="1"/>
  </cols>
  <sheetData>
    <row r="1" ht="9" customHeight="1">
      <c r="A1" s="197"/>
    </row>
    <row r="2" ht="15">
      <c r="A2" s="199" t="s">
        <v>222</v>
      </c>
    </row>
    <row r="3" ht="9" customHeight="1">
      <c r="A3" s="197"/>
    </row>
    <row r="4" ht="9" customHeight="1">
      <c r="A4" s="197"/>
    </row>
    <row r="5" s="201" customFormat="1" ht="18" customHeight="1">
      <c r="A5" s="200" t="s">
        <v>239</v>
      </c>
    </row>
    <row r="6" ht="78.75" customHeight="1">
      <c r="A6" s="197" t="s">
        <v>240</v>
      </c>
    </row>
    <row r="7" ht="7.5" customHeight="1">
      <c r="A7" s="197"/>
    </row>
    <row r="8" s="201" customFormat="1" ht="18" customHeight="1">
      <c r="A8" s="200" t="s">
        <v>241</v>
      </c>
    </row>
    <row r="9" ht="63" customHeight="1">
      <c r="A9" s="202" t="s">
        <v>242</v>
      </c>
    </row>
    <row r="10" ht="23.25" customHeight="1">
      <c r="A10" s="197"/>
    </row>
    <row r="11" s="201" customFormat="1" ht="18" customHeight="1">
      <c r="A11" s="200" t="s">
        <v>243</v>
      </c>
    </row>
    <row r="12" ht="41.25" customHeight="1">
      <c r="A12" s="197" t="s">
        <v>244</v>
      </c>
    </row>
    <row r="13" ht="15" customHeight="1">
      <c r="A13" s="197"/>
    </row>
    <row r="14" s="201" customFormat="1" ht="18" customHeight="1">
      <c r="A14" s="200" t="s">
        <v>245</v>
      </c>
    </row>
    <row r="15" ht="25.5">
      <c r="A15" s="197" t="s">
        <v>246</v>
      </c>
    </row>
    <row r="16" ht="41.25" customHeight="1">
      <c r="A16" s="197" t="s">
        <v>247</v>
      </c>
    </row>
    <row r="17" ht="15" customHeight="1">
      <c r="A17" s="197"/>
    </row>
    <row r="18" ht="48.75" customHeight="1">
      <c r="A18" s="197" t="s">
        <v>248</v>
      </c>
    </row>
    <row r="19" ht="15" customHeight="1">
      <c r="A19" s="197"/>
    </row>
    <row r="20" ht="66.75" customHeight="1">
      <c r="A20" s="197" t="s">
        <v>249</v>
      </c>
    </row>
    <row r="21" ht="15" customHeight="1">
      <c r="A21" s="197"/>
    </row>
    <row r="22" ht="40.5" customHeight="1">
      <c r="A22" s="197" t="s">
        <v>250</v>
      </c>
    </row>
    <row r="23" ht="9" customHeight="1">
      <c r="A23" s="197"/>
    </row>
    <row r="24" s="201" customFormat="1" ht="18" customHeight="1">
      <c r="A24" s="200" t="s">
        <v>251</v>
      </c>
    </row>
    <row r="25" ht="15" customHeight="1">
      <c r="A25" s="197"/>
    </row>
    <row r="26" s="201" customFormat="1" ht="18" customHeight="1">
      <c r="A26" s="200" t="s">
        <v>252</v>
      </c>
    </row>
    <row r="27" ht="33" customHeight="1">
      <c r="A27" s="197" t="s">
        <v>253</v>
      </c>
    </row>
    <row r="28" ht="15" customHeight="1">
      <c r="A28" s="197"/>
    </row>
    <row r="29" s="201" customFormat="1" ht="18" customHeight="1">
      <c r="A29" s="203" t="s">
        <v>185</v>
      </c>
    </row>
    <row r="30" ht="63.75" customHeight="1">
      <c r="A30" s="204" t="s">
        <v>254</v>
      </c>
    </row>
    <row r="31" ht="15" customHeight="1">
      <c r="A31" s="197"/>
    </row>
    <row r="32" s="201" customFormat="1" ht="18" customHeight="1">
      <c r="A32" s="200" t="s">
        <v>255</v>
      </c>
    </row>
    <row r="33" s="205" customFormat="1" ht="115.5" customHeight="1">
      <c r="A33" s="197" t="s">
        <v>256</v>
      </c>
    </row>
    <row r="34" ht="9" customHeight="1">
      <c r="A34" s="197"/>
    </row>
    <row r="35" s="201" customFormat="1" ht="18" customHeight="1">
      <c r="A35" s="200" t="s">
        <v>9</v>
      </c>
    </row>
    <row r="36" ht="86.25" customHeight="1">
      <c r="A36" s="197" t="s">
        <v>257</v>
      </c>
    </row>
    <row r="37" ht="15" customHeight="1">
      <c r="A37" s="197"/>
    </row>
    <row r="38" s="201" customFormat="1" ht="18" customHeight="1">
      <c r="A38" s="200" t="s">
        <v>10</v>
      </c>
    </row>
    <row r="39" s="206" customFormat="1" ht="79.5" customHeight="1">
      <c r="A39" s="197" t="s">
        <v>258</v>
      </c>
    </row>
    <row r="40" ht="9" customHeight="1">
      <c r="A40" s="197"/>
    </row>
    <row r="41" s="201" customFormat="1" ht="18" customHeight="1">
      <c r="A41" s="200" t="s">
        <v>259</v>
      </c>
    </row>
    <row r="42" s="206" customFormat="1" ht="26.25" customHeight="1">
      <c r="A42" s="207" t="s">
        <v>260</v>
      </c>
    </row>
    <row r="43" ht="15" customHeight="1">
      <c r="A43" s="197"/>
    </row>
    <row r="44" s="201" customFormat="1" ht="18" customHeight="1">
      <c r="A44" s="200" t="s">
        <v>261</v>
      </c>
    </row>
    <row r="45" s="206" customFormat="1" ht="45.75" customHeight="1">
      <c r="A45" s="207" t="s">
        <v>262</v>
      </c>
    </row>
    <row r="46" ht="15" customHeight="1">
      <c r="A46" s="197"/>
    </row>
    <row r="47" s="201" customFormat="1" ht="18" customHeight="1">
      <c r="A47" s="200" t="s">
        <v>263</v>
      </c>
    </row>
    <row r="48" s="205" customFormat="1" ht="48" customHeight="1">
      <c r="A48" s="208" t="s">
        <v>264</v>
      </c>
    </row>
    <row r="49" ht="15" customHeight="1">
      <c r="A49" s="197"/>
    </row>
    <row r="50" s="201" customFormat="1" ht="18" customHeight="1">
      <c r="A50" s="200" t="s">
        <v>265</v>
      </c>
    </row>
    <row r="51" s="205" customFormat="1" ht="14.25" customHeight="1">
      <c r="A51" s="197" t="s">
        <v>266</v>
      </c>
    </row>
    <row r="52" ht="15" customHeight="1">
      <c r="A52" s="197"/>
    </row>
    <row r="53" s="201" customFormat="1" ht="18" customHeight="1">
      <c r="A53" s="200" t="s">
        <v>267</v>
      </c>
    </row>
    <row r="54" s="205" customFormat="1" ht="64.5" customHeight="1">
      <c r="A54" s="197" t="s">
        <v>268</v>
      </c>
    </row>
    <row r="55" ht="15" customHeight="1">
      <c r="A55" s="197"/>
    </row>
    <row r="56" s="201" customFormat="1" ht="18" customHeight="1">
      <c r="A56" s="200" t="s">
        <v>269</v>
      </c>
    </row>
    <row r="57" s="205" customFormat="1" ht="48" customHeight="1">
      <c r="A57" s="197" t="s">
        <v>270</v>
      </c>
    </row>
    <row r="58" ht="15" customHeight="1">
      <c r="A58" s="197"/>
    </row>
    <row r="59" s="201" customFormat="1" ht="18" customHeight="1">
      <c r="A59" s="200" t="s">
        <v>271</v>
      </c>
    </row>
    <row r="60" s="205" customFormat="1" ht="56.25" customHeight="1">
      <c r="A60" s="204" t="s">
        <v>272</v>
      </c>
    </row>
    <row r="61" ht="12.75">
      <c r="A61" s="197"/>
    </row>
    <row r="62" ht="12.75">
      <c r="A62" s="197"/>
    </row>
    <row r="64" ht="12.75">
      <c r="A64" s="197"/>
    </row>
    <row r="65" ht="17.25" customHeight="1">
      <c r="A65" s="209" t="s">
        <v>273</v>
      </c>
    </row>
    <row r="66" ht="13.5" customHeight="1">
      <c r="A66" s="197" t="s">
        <v>274</v>
      </c>
    </row>
    <row r="67" ht="13.5" customHeight="1">
      <c r="A67" s="197" t="s">
        <v>275</v>
      </c>
    </row>
    <row r="68" ht="13.5" customHeight="1">
      <c r="A68" s="197" t="s">
        <v>276</v>
      </c>
    </row>
    <row r="69" ht="13.5" customHeight="1">
      <c r="A69" s="210" t="s">
        <v>277</v>
      </c>
    </row>
    <row r="70" ht="12.75">
      <c r="A70" s="209"/>
    </row>
    <row r="71" ht="9" customHeight="1">
      <c r="A71" s="21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E176"/>
  <sheetViews>
    <sheetView zoomScalePageLayoutView="0" workbookViewId="0" topLeftCell="B1">
      <selection activeCell="B1" sqref="B1"/>
    </sheetView>
  </sheetViews>
  <sheetFormatPr defaultColWidth="12.8515625" defaultRowHeight="12"/>
  <cols>
    <col min="1" max="1" width="12.00390625" style="213" customWidth="1"/>
    <col min="2" max="2" width="29.8515625" style="213" customWidth="1"/>
    <col min="3" max="8" width="12.7109375" style="213" customWidth="1"/>
    <col min="9" max="31" width="12.8515625" style="147" customWidth="1"/>
    <col min="32" max="16384" width="12.8515625" style="214" customWidth="1"/>
  </cols>
  <sheetData>
    <row r="1" ht="9" customHeight="1">
      <c r="A1" s="212"/>
    </row>
    <row r="2" spans="1:8" ht="15" customHeight="1">
      <c r="A2" s="258" t="s">
        <v>278</v>
      </c>
      <c r="B2" s="258"/>
      <c r="C2" s="258"/>
      <c r="D2" s="258"/>
      <c r="E2" s="258"/>
      <c r="F2" s="258"/>
      <c r="G2" s="258"/>
      <c r="H2" s="258"/>
    </row>
    <row r="3" spans="1:8" ht="15" customHeight="1">
      <c r="A3" s="258" t="s">
        <v>279</v>
      </c>
      <c r="B3" s="258"/>
      <c r="C3" s="258"/>
      <c r="D3" s="258"/>
      <c r="E3" s="258"/>
      <c r="F3" s="258"/>
      <c r="G3" s="258"/>
      <c r="H3" s="258"/>
    </row>
    <row r="4" ht="12.75">
      <c r="A4" s="212"/>
    </row>
    <row r="5" spans="1:8" ht="41.25" customHeight="1">
      <c r="A5" s="259" t="s">
        <v>280</v>
      </c>
      <c r="B5" s="259"/>
      <c r="C5" s="259"/>
      <c r="D5" s="259"/>
      <c r="E5" s="259"/>
      <c r="F5" s="259"/>
      <c r="G5" s="259"/>
      <c r="H5" s="259"/>
    </row>
    <row r="6" ht="9.75" customHeight="1">
      <c r="A6" s="212"/>
    </row>
    <row r="7" spans="1:8" ht="55.5" customHeight="1">
      <c r="A7" s="260" t="s">
        <v>281</v>
      </c>
      <c r="B7" s="260"/>
      <c r="C7" s="260"/>
      <c r="D7" s="260"/>
      <c r="E7" s="260"/>
      <c r="F7" s="260"/>
      <c r="G7" s="260"/>
      <c r="H7" s="260"/>
    </row>
    <row r="8" spans="1:31" s="215" customFormat="1" ht="15" customHeight="1">
      <c r="A8" s="213"/>
      <c r="B8" s="213"/>
      <c r="C8" s="213"/>
      <c r="D8" s="213"/>
      <c r="E8" s="213"/>
      <c r="F8" s="213"/>
      <c r="G8" s="213"/>
      <c r="H8" s="213"/>
      <c r="I8" s="147"/>
      <c r="J8" s="147"/>
      <c r="K8" s="147"/>
      <c r="L8" s="147"/>
      <c r="M8" s="147"/>
      <c r="N8" s="147"/>
      <c r="O8" s="147"/>
      <c r="P8" s="147"/>
      <c r="Q8" s="147"/>
      <c r="R8" s="147"/>
      <c r="S8" s="147"/>
      <c r="T8" s="147"/>
      <c r="U8" s="147"/>
      <c r="V8" s="147"/>
      <c r="W8" s="147"/>
      <c r="X8" s="147"/>
      <c r="Y8" s="147"/>
      <c r="Z8" s="147"/>
      <c r="AA8" s="147"/>
      <c r="AB8" s="147"/>
      <c r="AC8" s="147"/>
      <c r="AD8" s="147"/>
      <c r="AE8" s="147"/>
    </row>
    <row r="9" ht="9.75" customHeight="1">
      <c r="A9" s="212"/>
    </row>
    <row r="10" spans="1:8" ht="30.75" customHeight="1">
      <c r="A10" s="260" t="s">
        <v>282</v>
      </c>
      <c r="B10" s="260"/>
      <c r="C10" s="260"/>
      <c r="D10" s="260"/>
      <c r="E10" s="260"/>
      <c r="F10" s="260"/>
      <c r="G10" s="260"/>
      <c r="H10" s="260"/>
    </row>
    <row r="11" ht="13.5" customHeight="1"/>
    <row r="12" spans="1:8" ht="19.5" customHeight="1">
      <c r="A12" s="249" t="s">
        <v>283</v>
      </c>
      <c r="B12" s="250"/>
      <c r="C12" s="253" t="s">
        <v>284</v>
      </c>
      <c r="D12" s="254"/>
      <c r="E12" s="254"/>
      <c r="F12" s="254"/>
      <c r="G12" s="254"/>
      <c r="H12" s="254"/>
    </row>
    <row r="13" spans="1:8" ht="24.75" customHeight="1">
      <c r="A13" s="251"/>
      <c r="B13" s="252"/>
      <c r="C13" s="255" t="s">
        <v>285</v>
      </c>
      <c r="D13" s="256"/>
      <c r="E13" s="253" t="s">
        <v>286</v>
      </c>
      <c r="F13" s="257"/>
      <c r="G13" s="253" t="s">
        <v>287</v>
      </c>
      <c r="H13" s="254"/>
    </row>
    <row r="14" spans="1:3" ht="10.5" customHeight="1">
      <c r="A14" s="216"/>
      <c r="B14" s="217"/>
      <c r="C14" s="218"/>
    </row>
    <row r="15" spans="1:8" ht="15.75" customHeight="1">
      <c r="A15" s="219" t="s">
        <v>196</v>
      </c>
      <c r="B15" s="220"/>
      <c r="C15" s="265">
        <v>-1.8</v>
      </c>
      <c r="D15" s="266"/>
      <c r="E15" s="266">
        <v>-0.3</v>
      </c>
      <c r="F15" s="266"/>
      <c r="G15" s="266">
        <v>0.9</v>
      </c>
      <c r="H15" s="266"/>
    </row>
    <row r="16" spans="1:8" ht="15.75" customHeight="1">
      <c r="A16" s="219" t="s">
        <v>198</v>
      </c>
      <c r="B16" s="220"/>
      <c r="C16" s="265">
        <v>2.9</v>
      </c>
      <c r="D16" s="266"/>
      <c r="E16" s="266">
        <v>9.2</v>
      </c>
      <c r="F16" s="266"/>
      <c r="G16" s="266">
        <v>5.9</v>
      </c>
      <c r="H16" s="266"/>
    </row>
    <row r="17" spans="1:31" s="213" customFormat="1" ht="15.75" customHeight="1">
      <c r="A17" s="219" t="s">
        <v>200</v>
      </c>
      <c r="B17" s="220"/>
      <c r="C17" s="265">
        <v>1.1</v>
      </c>
      <c r="D17" s="266"/>
      <c r="E17" s="266">
        <v>24.4</v>
      </c>
      <c r="F17" s="266"/>
      <c r="G17" s="266">
        <v>6.9</v>
      </c>
      <c r="H17" s="266"/>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row>
    <row r="18" spans="1:31" s="213" customFormat="1" ht="15.75" customHeight="1">
      <c r="A18" s="219" t="s">
        <v>202</v>
      </c>
      <c r="B18" s="220"/>
      <c r="C18" s="265">
        <v>1.3</v>
      </c>
      <c r="D18" s="266"/>
      <c r="E18" s="266">
        <v>-0.7</v>
      </c>
      <c r="F18" s="266"/>
      <c r="G18" s="266">
        <v>-0.4</v>
      </c>
      <c r="H18" s="266"/>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row>
    <row r="19" spans="1:31" s="213" customFormat="1" ht="25.5" customHeight="1">
      <c r="A19" s="261" t="s">
        <v>288</v>
      </c>
      <c r="B19" s="262"/>
      <c r="C19" s="263">
        <v>0.5</v>
      </c>
      <c r="D19" s="264"/>
      <c r="E19" s="264">
        <v>3.9</v>
      </c>
      <c r="F19" s="264"/>
      <c r="G19" s="264">
        <v>2.7</v>
      </c>
      <c r="H19" s="264"/>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row>
    <row r="20" spans="9:31" s="213" customFormat="1" ht="6" customHeight="1">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9:31" s="213" customFormat="1" ht="6.75" customHeight="1">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row>
    <row r="22" spans="1:31" s="213" customFormat="1" ht="24" customHeight="1">
      <c r="A22" s="259"/>
      <c r="B22" s="259"/>
      <c r="C22" s="259"/>
      <c r="D22" s="259"/>
      <c r="E22" s="259"/>
      <c r="F22" s="259"/>
      <c r="G22" s="259"/>
      <c r="H22" s="259"/>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row>
    <row r="23" spans="1:31" s="213" customFormat="1" ht="17.25" customHeight="1">
      <c r="A23" s="212"/>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row>
    <row r="24" spans="1:31" s="222" customFormat="1" ht="8.25" customHeight="1">
      <c r="A24" s="221"/>
      <c r="B24" s="221"/>
      <c r="C24" s="221"/>
      <c r="D24" s="221"/>
      <c r="E24" s="221"/>
      <c r="F24" s="221"/>
      <c r="G24" s="221"/>
      <c r="H24" s="221"/>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row>
    <row r="25" spans="1:31" s="213" customFormat="1" ht="26.25" customHeight="1">
      <c r="A25" s="272" t="s">
        <v>289</v>
      </c>
      <c r="B25" s="272"/>
      <c r="C25" s="272"/>
      <c r="D25" s="272"/>
      <c r="E25" s="272"/>
      <c r="F25" s="272"/>
      <c r="G25" s="272"/>
      <c r="H25" s="272"/>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row>
    <row r="26" spans="9:31" s="213" customFormat="1" ht="12.75">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row>
    <row r="27" spans="1:31" s="213" customFormat="1" ht="15.75" customHeight="1">
      <c r="A27" s="249" t="s">
        <v>290</v>
      </c>
      <c r="B27" s="267"/>
      <c r="C27" s="253" t="s">
        <v>10</v>
      </c>
      <c r="D27" s="254"/>
      <c r="E27" s="254"/>
      <c r="F27" s="254"/>
      <c r="G27" s="254"/>
      <c r="H27" s="254"/>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row>
    <row r="28" spans="1:31" s="213" customFormat="1" ht="15.75" customHeight="1">
      <c r="A28" s="268"/>
      <c r="B28" s="269"/>
      <c r="C28" s="253" t="s">
        <v>291</v>
      </c>
      <c r="D28" s="257"/>
      <c r="E28" s="253" t="s">
        <v>292</v>
      </c>
      <c r="F28" s="257"/>
      <c r="G28" s="253" t="s">
        <v>293</v>
      </c>
      <c r="H28" s="254"/>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row>
    <row r="29" spans="1:31" s="213" customFormat="1" ht="15.75" customHeight="1">
      <c r="A29" s="270"/>
      <c r="B29" s="271"/>
      <c r="C29" s="253" t="s">
        <v>19</v>
      </c>
      <c r="D29" s="257"/>
      <c r="E29" s="253" t="s">
        <v>123</v>
      </c>
      <c r="F29" s="254"/>
      <c r="G29" s="254"/>
      <c r="H29" s="254"/>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row>
    <row r="30" spans="9:31" s="213" customFormat="1" ht="12.75">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row>
    <row r="31" spans="3:31" s="213" customFormat="1" ht="12.75" customHeight="1">
      <c r="C31" s="273" t="s">
        <v>294</v>
      </c>
      <c r="D31" s="273"/>
      <c r="E31" s="273"/>
      <c r="F31" s="273"/>
      <c r="G31" s="273"/>
      <c r="H31" s="273"/>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row>
    <row r="32" spans="9:31" s="213" customFormat="1" ht="12.75">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row>
    <row r="33" spans="1:8" ht="13.5" customHeight="1">
      <c r="A33" s="223">
        <v>2014</v>
      </c>
      <c r="B33" s="224" t="s">
        <v>29</v>
      </c>
      <c r="C33" s="274">
        <v>117555</v>
      </c>
      <c r="D33" s="275"/>
      <c r="E33" s="276">
        <v>127.5</v>
      </c>
      <c r="F33" s="276"/>
      <c r="G33" s="277">
        <v>16991</v>
      </c>
      <c r="H33" s="277"/>
    </row>
    <row r="34" spans="1:8" ht="13.5" customHeight="1">
      <c r="A34" s="223"/>
      <c r="B34" s="224" t="s">
        <v>204</v>
      </c>
      <c r="C34" s="274">
        <v>121007</v>
      </c>
      <c r="D34" s="275"/>
      <c r="E34" s="276">
        <v>131.2</v>
      </c>
      <c r="F34" s="276"/>
      <c r="G34" s="277">
        <v>17474</v>
      </c>
      <c r="H34" s="277"/>
    </row>
    <row r="35" spans="1:8" ht="13.5" customHeight="1">
      <c r="A35" s="223"/>
      <c r="B35" s="224" t="s">
        <v>205</v>
      </c>
      <c r="C35" s="274">
        <v>110099</v>
      </c>
      <c r="D35" s="275"/>
      <c r="E35" s="276">
        <v>127.38</v>
      </c>
      <c r="F35" s="276"/>
      <c r="G35" s="277">
        <v>18122</v>
      </c>
      <c r="H35" s="277"/>
    </row>
    <row r="36" spans="2:8" ht="13.5" customHeight="1">
      <c r="B36" s="220"/>
      <c r="C36" s="225"/>
      <c r="D36" s="225"/>
      <c r="E36" s="225"/>
      <c r="F36" s="225"/>
      <c r="G36" s="225"/>
      <c r="H36" s="225"/>
    </row>
    <row r="37" spans="1:8" ht="13.5" customHeight="1">
      <c r="A37" s="223">
        <v>2015</v>
      </c>
      <c r="B37" s="224" t="s">
        <v>29</v>
      </c>
      <c r="C37" s="274">
        <v>127795</v>
      </c>
      <c r="D37" s="275"/>
      <c r="E37" s="276">
        <v>132.39</v>
      </c>
      <c r="F37" s="276"/>
      <c r="G37" s="277">
        <v>16455</v>
      </c>
      <c r="H37" s="277"/>
    </row>
    <row r="38" spans="1:8" ht="13.5" customHeight="1">
      <c r="A38" s="223"/>
      <c r="B38" s="224" t="s">
        <v>204</v>
      </c>
      <c r="C38" s="274">
        <v>119041</v>
      </c>
      <c r="D38" s="275"/>
      <c r="E38" s="276">
        <v>132.27</v>
      </c>
      <c r="F38" s="276"/>
      <c r="G38" s="277">
        <v>18695</v>
      </c>
      <c r="H38" s="277"/>
    </row>
    <row r="39" spans="1:8" ht="13.5" customHeight="1">
      <c r="A39" s="223"/>
      <c r="B39" s="224" t="s">
        <v>205</v>
      </c>
      <c r="C39" s="274">
        <v>114387</v>
      </c>
      <c r="D39" s="275"/>
      <c r="E39" s="276">
        <v>133.51</v>
      </c>
      <c r="F39" s="276"/>
      <c r="G39" s="277">
        <v>18733</v>
      </c>
      <c r="H39" s="277"/>
    </row>
    <row r="40" ht="12.75">
      <c r="A40" s="212"/>
    </row>
    <row r="41" spans="1:8" ht="12.75">
      <c r="A41" s="212"/>
      <c r="C41" s="278" t="s">
        <v>295</v>
      </c>
      <c r="D41" s="278"/>
      <c r="E41" s="278"/>
      <c r="F41" s="278"/>
      <c r="G41" s="278"/>
      <c r="H41" s="278"/>
    </row>
    <row r="43" spans="1:8" ht="13.5" customHeight="1">
      <c r="A43" s="279" t="s">
        <v>296</v>
      </c>
      <c r="B43" s="280"/>
      <c r="C43" s="281">
        <v>-3.9</v>
      </c>
      <c r="D43" s="282"/>
      <c r="E43" s="283">
        <v>0.9</v>
      </c>
      <c r="F43" s="283"/>
      <c r="G43" s="282">
        <v>0.2</v>
      </c>
      <c r="H43" s="282"/>
    </row>
    <row r="44" spans="1:8" ht="13.5" customHeight="1">
      <c r="A44" s="279" t="s">
        <v>297</v>
      </c>
      <c r="B44" s="280"/>
      <c r="C44" s="281">
        <v>3.9</v>
      </c>
      <c r="D44" s="282"/>
      <c r="E44" s="283">
        <v>4.8</v>
      </c>
      <c r="F44" s="283"/>
      <c r="G44" s="282">
        <v>3.4</v>
      </c>
      <c r="H44" s="282"/>
    </row>
    <row r="45" spans="1:8" ht="13.5" customHeight="1">
      <c r="A45" s="279" t="s">
        <v>298</v>
      </c>
      <c r="B45" s="280"/>
      <c r="C45" s="281">
        <v>2.7</v>
      </c>
      <c r="D45" s="282"/>
      <c r="E45" s="283">
        <v>2.8</v>
      </c>
      <c r="F45" s="283"/>
      <c r="G45" s="282">
        <v>2</v>
      </c>
      <c r="H45" s="282"/>
    </row>
    <row r="47" ht="26.25" customHeight="1">
      <c r="A47" s="212"/>
    </row>
    <row r="48" spans="1:31" s="226" customFormat="1" ht="40.5" customHeight="1">
      <c r="A48" s="272" t="s">
        <v>299</v>
      </c>
      <c r="B48" s="272"/>
      <c r="C48" s="272"/>
      <c r="D48" s="272"/>
      <c r="E48" s="272"/>
      <c r="F48" s="272"/>
      <c r="G48" s="272"/>
      <c r="H48" s="272"/>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1:8" ht="10.5" customHeight="1">
      <c r="A49" s="227"/>
      <c r="B49" s="227"/>
      <c r="C49" s="227"/>
      <c r="D49" s="227"/>
      <c r="E49" s="227"/>
      <c r="F49" s="227"/>
      <c r="G49" s="227"/>
      <c r="H49" s="227"/>
    </row>
    <row r="50" spans="1:8" ht="50.25" customHeight="1">
      <c r="A50" s="272" t="s">
        <v>300</v>
      </c>
      <c r="B50" s="272"/>
      <c r="C50" s="272"/>
      <c r="D50" s="272"/>
      <c r="E50" s="272"/>
      <c r="F50" s="272"/>
      <c r="G50" s="272"/>
      <c r="H50" s="272"/>
    </row>
    <row r="51" spans="1:8" ht="17.25" customHeight="1">
      <c r="A51" s="227"/>
      <c r="B51" s="227"/>
      <c r="C51" s="227"/>
      <c r="D51" s="227"/>
      <c r="E51" s="227"/>
      <c r="F51" s="227"/>
      <c r="G51" s="227"/>
      <c r="H51" s="227"/>
    </row>
    <row r="52" spans="1:31" s="226" customFormat="1" ht="32.25" customHeight="1">
      <c r="A52" s="272" t="s">
        <v>301</v>
      </c>
      <c r="B52" s="272"/>
      <c r="C52" s="272"/>
      <c r="D52" s="272"/>
      <c r="E52" s="272"/>
      <c r="F52" s="272"/>
      <c r="G52" s="272"/>
      <c r="H52" s="272"/>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row>
    <row r="53" spans="1:8" ht="14.25" customHeight="1">
      <c r="A53" s="227"/>
      <c r="B53" s="227"/>
      <c r="C53" s="227"/>
      <c r="D53" s="227"/>
      <c r="E53" s="227"/>
      <c r="F53" s="227"/>
      <c r="G53" s="227"/>
      <c r="H53" s="227"/>
    </row>
    <row r="54" spans="1:31" s="226" customFormat="1" ht="50.25" customHeight="1">
      <c r="A54" s="272" t="s">
        <v>302</v>
      </c>
      <c r="B54" s="272"/>
      <c r="C54" s="272"/>
      <c r="D54" s="272"/>
      <c r="E54" s="272"/>
      <c r="F54" s="272"/>
      <c r="G54" s="272"/>
      <c r="H54" s="272"/>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ht="13.5" customHeight="1">
      <c r="A55" s="212"/>
    </row>
    <row r="56" spans="1:31" s="226" customFormat="1" ht="17.25" customHeight="1">
      <c r="A56" s="259" t="s">
        <v>303</v>
      </c>
      <c r="B56" s="259"/>
      <c r="C56" s="259"/>
      <c r="D56" s="259"/>
      <c r="E56" s="259"/>
      <c r="F56" s="259"/>
      <c r="G56" s="259"/>
      <c r="H56" s="259"/>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row>
    <row r="57" ht="19.5" customHeight="1"/>
    <row r="58" spans="1:8" ht="15.75" customHeight="1">
      <c r="A58" s="249" t="s">
        <v>283</v>
      </c>
      <c r="B58" s="250"/>
      <c r="C58" s="286">
        <v>42186</v>
      </c>
      <c r="D58" s="286"/>
      <c r="E58" s="288" t="s">
        <v>304</v>
      </c>
      <c r="F58" s="289"/>
      <c r="G58" s="291" t="s">
        <v>305</v>
      </c>
      <c r="H58" s="249"/>
    </row>
    <row r="59" spans="1:8" ht="15.75" customHeight="1">
      <c r="A59" s="284"/>
      <c r="B59" s="285"/>
      <c r="C59" s="287"/>
      <c r="D59" s="287"/>
      <c r="E59" s="290"/>
      <c r="F59" s="290"/>
      <c r="G59" s="292" t="s">
        <v>306</v>
      </c>
      <c r="H59" s="251"/>
    </row>
    <row r="60" spans="1:8" ht="15.75" customHeight="1">
      <c r="A60" s="251"/>
      <c r="B60" s="252"/>
      <c r="C60" s="228" t="s">
        <v>12</v>
      </c>
      <c r="D60" s="228" t="s">
        <v>14</v>
      </c>
      <c r="E60" s="228" t="s">
        <v>12</v>
      </c>
      <c r="F60" s="228" t="s">
        <v>14</v>
      </c>
      <c r="G60" s="229" t="s">
        <v>12</v>
      </c>
      <c r="H60" s="230" t="s">
        <v>14</v>
      </c>
    </row>
    <row r="61" ht="12.75" customHeight="1">
      <c r="B61" s="217"/>
    </row>
    <row r="62" spans="1:8" ht="15" customHeight="1">
      <c r="A62" s="219" t="s">
        <v>196</v>
      </c>
      <c r="B62" s="220"/>
      <c r="C62" s="231">
        <v>118.361782334578</v>
      </c>
      <c r="D62" s="231">
        <v>125.25702813204</v>
      </c>
      <c r="E62" s="231">
        <v>110.315072147244</v>
      </c>
      <c r="F62" s="231">
        <v>119.611862399902</v>
      </c>
      <c r="G62" s="232">
        <v>8.4005858709524</v>
      </c>
      <c r="H62" s="232">
        <v>7.43620908914151</v>
      </c>
    </row>
    <row r="63" spans="1:8" ht="15" customHeight="1">
      <c r="A63" s="219" t="s">
        <v>198</v>
      </c>
      <c r="B63" s="220"/>
      <c r="C63" s="231">
        <v>123.467513481328</v>
      </c>
      <c r="D63" s="231">
        <v>112.588641258206</v>
      </c>
      <c r="E63" s="231">
        <v>117.140916807487</v>
      </c>
      <c r="F63" s="231">
        <v>107.001088786964</v>
      </c>
      <c r="G63" s="232">
        <v>6.39881346281277</v>
      </c>
      <c r="H63" s="232">
        <v>19.8505171299416</v>
      </c>
    </row>
    <row r="64" spans="1:8" ht="15" customHeight="1">
      <c r="A64" s="219" t="s">
        <v>200</v>
      </c>
      <c r="B64" s="220"/>
      <c r="C64" s="231">
        <v>159.492350052373</v>
      </c>
      <c r="D64" s="231">
        <v>142.687345240998</v>
      </c>
      <c r="E64" s="231">
        <v>131.911646222697</v>
      </c>
      <c r="F64" s="231">
        <v>116.719385903098</v>
      </c>
      <c r="G64" s="232">
        <v>28.7348974704707</v>
      </c>
      <c r="H64" s="232">
        <v>14.7280203314188</v>
      </c>
    </row>
    <row r="65" spans="1:31" s="213" customFormat="1" ht="15" customHeight="1">
      <c r="A65" s="219" t="s">
        <v>202</v>
      </c>
      <c r="B65" s="220"/>
      <c r="C65" s="231">
        <v>131.976199433932</v>
      </c>
      <c r="D65" s="231">
        <v>222.75232857972</v>
      </c>
      <c r="E65" s="231">
        <v>112.806963840167</v>
      </c>
      <c r="F65" s="231">
        <v>186.334027989213</v>
      </c>
      <c r="G65" s="232">
        <v>8.55063438352471</v>
      </c>
      <c r="H65" s="232">
        <v>59.6315509952921</v>
      </c>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row>
    <row r="66" spans="1:31" s="213" customFormat="1" ht="28.5" customHeight="1">
      <c r="A66" s="261" t="s">
        <v>307</v>
      </c>
      <c r="B66" s="262"/>
      <c r="C66" s="233">
        <v>122.624691911424</v>
      </c>
      <c r="D66" s="233">
        <v>120.824146272546</v>
      </c>
      <c r="E66" s="233">
        <v>114.476657397314</v>
      </c>
      <c r="F66" s="233">
        <v>113.766508357846</v>
      </c>
      <c r="G66" s="234">
        <v>8.25750295265195</v>
      </c>
      <c r="H66" s="234">
        <v>14.9722862058811</v>
      </c>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row>
    <row r="67" spans="9:31" s="213" customFormat="1" ht="12.75" customHeight="1">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row>
    <row r="68" spans="9:31" s="213" customFormat="1" ht="26.25" customHeight="1">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row>
    <row r="69" spans="1:31" s="213" customFormat="1" ht="44.25" customHeight="1">
      <c r="A69" s="259" t="s">
        <v>308</v>
      </c>
      <c r="B69" s="259"/>
      <c r="C69" s="259"/>
      <c r="D69" s="259"/>
      <c r="E69" s="259"/>
      <c r="F69" s="259"/>
      <c r="G69" s="259"/>
      <c r="H69" s="259"/>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row>
    <row r="70" spans="1:31" s="213" customFormat="1" ht="14.25" customHeight="1">
      <c r="A70" s="212"/>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row>
    <row r="71" spans="1:31" s="213" customFormat="1" ht="52.5" customHeight="1">
      <c r="A71" s="259" t="s">
        <v>309</v>
      </c>
      <c r="B71" s="259"/>
      <c r="C71" s="259"/>
      <c r="D71" s="259"/>
      <c r="E71" s="259"/>
      <c r="F71" s="259"/>
      <c r="G71" s="259"/>
      <c r="H71" s="259"/>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row>
    <row r="72" spans="1:31" s="213" customFormat="1" ht="26.25" customHeight="1">
      <c r="A72" s="212"/>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row>
    <row r="73" spans="1:31" s="213" customFormat="1" ht="51.75" customHeight="1">
      <c r="A73" s="259" t="s">
        <v>310</v>
      </c>
      <c r="B73" s="259"/>
      <c r="C73" s="259"/>
      <c r="D73" s="259"/>
      <c r="E73" s="259"/>
      <c r="F73" s="259"/>
      <c r="G73" s="259"/>
      <c r="H73" s="259"/>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row>
    <row r="74" spans="1:31" s="213" customFormat="1" ht="24.75" customHeight="1">
      <c r="A74" s="212"/>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row>
    <row r="75" spans="1:31" s="213" customFormat="1" ht="18.75" customHeight="1">
      <c r="A75" s="259" t="s">
        <v>311</v>
      </c>
      <c r="B75" s="259"/>
      <c r="C75" s="259"/>
      <c r="D75" s="259"/>
      <c r="E75" s="259"/>
      <c r="F75" s="259"/>
      <c r="G75" s="259"/>
      <c r="H75" s="259"/>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row>
    <row r="76" spans="9:31" s="213" customFormat="1" ht="20.25" customHeight="1">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row>
    <row r="77" spans="1:31" s="213" customFormat="1" ht="16.5" customHeight="1">
      <c r="A77" s="249" t="s">
        <v>290</v>
      </c>
      <c r="B77" s="250"/>
      <c r="C77" s="249" t="s">
        <v>312</v>
      </c>
      <c r="D77" s="249"/>
      <c r="E77" s="249"/>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row>
    <row r="78" spans="1:31" s="213" customFormat="1" ht="16.5" customHeight="1">
      <c r="A78" s="251"/>
      <c r="B78" s="252"/>
      <c r="C78" s="251"/>
      <c r="D78" s="251"/>
      <c r="E78" s="251"/>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row>
    <row r="79" spans="9:31" s="213" customFormat="1" ht="15.75" customHeight="1">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row>
    <row r="80" spans="3:31" s="213" customFormat="1" ht="12.75">
      <c r="C80" s="278" t="s">
        <v>313</v>
      </c>
      <c r="D80" s="278"/>
      <c r="E80" s="278"/>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row>
    <row r="81" spans="9:31" s="213" customFormat="1" ht="15" customHeight="1">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row>
    <row r="82" spans="1:31" s="213" customFormat="1" ht="13.5" customHeight="1">
      <c r="A82" s="223">
        <v>2014</v>
      </c>
      <c r="B82" s="220" t="s">
        <v>29</v>
      </c>
      <c r="D82" s="235">
        <v>2727</v>
      </c>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row>
    <row r="83" spans="1:31" s="213" customFormat="1" ht="13.5" customHeight="1">
      <c r="A83" s="223"/>
      <c r="B83" s="220" t="s">
        <v>204</v>
      </c>
      <c r="D83" s="235">
        <v>2750</v>
      </c>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row>
    <row r="84" spans="1:31" s="213" customFormat="1" ht="13.5" customHeight="1">
      <c r="A84" s="223"/>
      <c r="B84" s="220" t="s">
        <v>205</v>
      </c>
      <c r="D84" s="235">
        <v>2667</v>
      </c>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row>
    <row r="85" spans="2:31" s="213" customFormat="1" ht="12.75">
      <c r="B85" s="220"/>
      <c r="D85" s="235"/>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row>
    <row r="86" spans="1:31" s="213" customFormat="1" ht="13.5" customHeight="1">
      <c r="A86" s="223">
        <v>2015</v>
      </c>
      <c r="B86" s="220" t="s">
        <v>29</v>
      </c>
      <c r="D86" s="235">
        <v>2790</v>
      </c>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row>
    <row r="87" spans="1:31" s="213" customFormat="1" ht="13.5" customHeight="1">
      <c r="A87" s="223"/>
      <c r="B87" s="220" t="s">
        <v>204</v>
      </c>
      <c r="D87" s="235">
        <v>2872</v>
      </c>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row>
    <row r="88" spans="1:31" s="213" customFormat="1" ht="13.5" customHeight="1">
      <c r="A88" s="223"/>
      <c r="B88" s="220" t="s">
        <v>205</v>
      </c>
      <c r="D88" s="235">
        <v>2749</v>
      </c>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row>
    <row r="89" spans="9:31" s="213" customFormat="1" ht="14.25" customHeight="1">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row>
    <row r="90" spans="3:31" s="213" customFormat="1" ht="12.75">
      <c r="C90" s="278" t="s">
        <v>295</v>
      </c>
      <c r="D90" s="278"/>
      <c r="E90" s="278"/>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row>
    <row r="91" spans="9:31" s="213" customFormat="1" ht="12.75">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row>
    <row r="92" spans="1:31" s="213" customFormat="1" ht="13.5" customHeight="1">
      <c r="A92" s="279" t="s">
        <v>296</v>
      </c>
      <c r="B92" s="280"/>
      <c r="D92" s="236">
        <v>-4.3</v>
      </c>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row>
    <row r="93" spans="1:31" s="213" customFormat="1" ht="13.5" customHeight="1">
      <c r="A93" s="279" t="s">
        <v>297</v>
      </c>
      <c r="B93" s="280"/>
      <c r="D93" s="236">
        <v>3.1</v>
      </c>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row>
    <row r="94" spans="1:31" s="213" customFormat="1" ht="13.5" customHeight="1">
      <c r="A94" s="279" t="s">
        <v>298</v>
      </c>
      <c r="B94" s="280"/>
      <c r="D94" s="236">
        <v>3.2</v>
      </c>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row>
    <row r="95" spans="9:31" s="213" customFormat="1" ht="28.5" customHeight="1">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row>
    <row r="96" spans="9:31" s="213" customFormat="1" ht="28.5" customHeight="1">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row>
    <row r="97" spans="1:8" ht="30" customHeight="1">
      <c r="A97" s="259" t="s">
        <v>314</v>
      </c>
      <c r="B97" s="259"/>
      <c r="C97" s="259"/>
      <c r="D97" s="259"/>
      <c r="E97" s="259"/>
      <c r="F97" s="259"/>
      <c r="G97" s="259"/>
      <c r="H97" s="259"/>
    </row>
    <row r="98" spans="1:31" s="215" customFormat="1" ht="12.75">
      <c r="A98" s="213"/>
      <c r="B98" s="213"/>
      <c r="C98" s="213"/>
      <c r="D98" s="213"/>
      <c r="E98" s="213"/>
      <c r="F98" s="213"/>
      <c r="G98" s="213"/>
      <c r="H98" s="213"/>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row>
    <row r="99" spans="1:31" s="215" customFormat="1" ht="12.75">
      <c r="A99" s="213"/>
      <c r="B99" s="213"/>
      <c r="C99" s="213"/>
      <c r="D99" s="213"/>
      <c r="E99" s="213" t="s">
        <v>219</v>
      </c>
      <c r="F99" s="213"/>
      <c r="G99" s="213"/>
      <c r="H99" s="213"/>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row>
    <row r="100" spans="1:31" s="215" customFormat="1" ht="12.75">
      <c r="A100" s="213"/>
      <c r="B100" s="213"/>
      <c r="C100" s="213"/>
      <c r="D100" s="213"/>
      <c r="E100" s="213"/>
      <c r="F100" s="213"/>
      <c r="G100" s="213"/>
      <c r="H100" s="213"/>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31" s="215" customFormat="1" ht="12.75">
      <c r="A101" s="213"/>
      <c r="B101" s="213"/>
      <c r="C101" s="213"/>
      <c r="D101" s="213"/>
      <c r="E101" s="213"/>
      <c r="F101" s="213"/>
      <c r="G101" s="213"/>
      <c r="H101" s="213"/>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31" s="215" customFormat="1" ht="12.75">
      <c r="A102" s="213"/>
      <c r="B102" s="213"/>
      <c r="C102" s="213"/>
      <c r="D102" s="213"/>
      <c r="E102" s="213"/>
      <c r="F102" s="213"/>
      <c r="G102" s="213"/>
      <c r="H102" s="213"/>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31" s="215" customFormat="1" ht="12.75">
      <c r="A103" s="213"/>
      <c r="B103" s="213"/>
      <c r="C103" s="213"/>
      <c r="D103" s="213"/>
      <c r="E103" s="213"/>
      <c r="F103" s="213"/>
      <c r="G103" s="213"/>
      <c r="H103" s="213"/>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1:31" s="215" customFormat="1" ht="12.75">
      <c r="A104" s="213"/>
      <c r="B104" s="213"/>
      <c r="C104" s="213"/>
      <c r="D104" s="213"/>
      <c r="E104" s="213"/>
      <c r="F104" s="213"/>
      <c r="G104" s="213"/>
      <c r="H104" s="213"/>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1:31" s="215" customFormat="1" ht="12.75">
      <c r="A105" s="213"/>
      <c r="B105" s="213"/>
      <c r="C105" s="213"/>
      <c r="D105" s="213"/>
      <c r="E105" s="213"/>
      <c r="F105" s="213"/>
      <c r="G105" s="213"/>
      <c r="H105" s="213"/>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1:31" s="215" customFormat="1" ht="12.75">
      <c r="A106" s="213"/>
      <c r="B106" s="213"/>
      <c r="C106" s="213"/>
      <c r="D106" s="213"/>
      <c r="E106" s="213"/>
      <c r="F106" s="213"/>
      <c r="G106" s="213"/>
      <c r="H106" s="213"/>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1:31" s="215" customFormat="1" ht="12.75">
      <c r="A107" s="213"/>
      <c r="B107" s="213"/>
      <c r="C107" s="213"/>
      <c r="D107" s="213"/>
      <c r="E107" s="213"/>
      <c r="F107" s="213"/>
      <c r="G107" s="213"/>
      <c r="H107" s="213"/>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31" s="215" customFormat="1" ht="12.75">
      <c r="A108" s="213"/>
      <c r="B108" s="213"/>
      <c r="C108" s="213"/>
      <c r="D108" s="213"/>
      <c r="E108" s="213"/>
      <c r="F108" s="213"/>
      <c r="G108" s="213"/>
      <c r="H108" s="213"/>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1:31" s="215" customFormat="1" ht="12.75">
      <c r="A109" s="213"/>
      <c r="B109" s="213"/>
      <c r="C109" s="213"/>
      <c r="D109" s="213"/>
      <c r="E109" s="213"/>
      <c r="F109" s="213"/>
      <c r="G109" s="213"/>
      <c r="H109" s="213"/>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1:31" s="215" customFormat="1" ht="12.75">
      <c r="A110" s="213"/>
      <c r="B110" s="213"/>
      <c r="C110" s="213"/>
      <c r="D110" s="213"/>
      <c r="E110" s="213"/>
      <c r="F110" s="213"/>
      <c r="G110" s="213"/>
      <c r="H110" s="213"/>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1:31" s="215" customFormat="1" ht="12.75">
      <c r="A111" s="213"/>
      <c r="B111" s="213"/>
      <c r="C111" s="213"/>
      <c r="D111" s="213"/>
      <c r="E111" s="213"/>
      <c r="F111" s="213"/>
      <c r="G111" s="213"/>
      <c r="H111" s="213"/>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1:31" s="215" customFormat="1" ht="12.75">
      <c r="A112" s="213"/>
      <c r="B112" s="213"/>
      <c r="C112" s="213"/>
      <c r="D112" s="213"/>
      <c r="E112" s="213"/>
      <c r="F112" s="213"/>
      <c r="G112" s="213"/>
      <c r="H112" s="213"/>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1:31" s="215" customFormat="1" ht="12.75">
      <c r="A113" s="213"/>
      <c r="B113" s="213"/>
      <c r="C113" s="213"/>
      <c r="D113" s="213"/>
      <c r="E113" s="213"/>
      <c r="F113" s="213"/>
      <c r="G113" s="213"/>
      <c r="H113" s="213"/>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1:31" s="215" customFormat="1" ht="12.75">
      <c r="A114" s="213"/>
      <c r="B114" s="213"/>
      <c r="C114" s="213"/>
      <c r="D114" s="213"/>
      <c r="E114" s="213"/>
      <c r="F114" s="213"/>
      <c r="G114" s="213"/>
      <c r="H114" s="213"/>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1:31" s="215" customFormat="1" ht="12.75">
      <c r="A115" s="213"/>
      <c r="B115" s="213"/>
      <c r="C115" s="213"/>
      <c r="D115" s="213"/>
      <c r="E115" s="213"/>
      <c r="F115" s="213"/>
      <c r="G115" s="213"/>
      <c r="H115" s="213"/>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31" s="215" customFormat="1" ht="12.75">
      <c r="A116" s="213"/>
      <c r="B116" s="213"/>
      <c r="C116" s="213"/>
      <c r="D116" s="213"/>
      <c r="E116" s="213"/>
      <c r="F116" s="213"/>
      <c r="G116" s="213"/>
      <c r="H116" s="213"/>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1:31" s="215" customFormat="1" ht="12.75">
      <c r="A117" s="213"/>
      <c r="B117" s="213"/>
      <c r="C117" s="213"/>
      <c r="D117" s="213"/>
      <c r="E117" s="213"/>
      <c r="F117" s="213"/>
      <c r="G117" s="213"/>
      <c r="H117" s="213"/>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1:31" s="215" customFormat="1" ht="12.75">
      <c r="A118" s="213"/>
      <c r="B118" s="213"/>
      <c r="C118" s="213"/>
      <c r="D118" s="213"/>
      <c r="E118" s="213"/>
      <c r="F118" s="213"/>
      <c r="G118" s="213"/>
      <c r="H118" s="213"/>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1:31" s="215" customFormat="1" ht="12.75">
      <c r="A119" s="213"/>
      <c r="B119" s="213"/>
      <c r="C119" s="213"/>
      <c r="D119" s="213"/>
      <c r="E119" s="213"/>
      <c r="F119" s="213"/>
      <c r="G119" s="213"/>
      <c r="H119" s="213"/>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1:31" s="215" customFormat="1" ht="12.75">
      <c r="A120" s="213"/>
      <c r="B120" s="213"/>
      <c r="C120" s="213"/>
      <c r="D120" s="213"/>
      <c r="E120" s="213"/>
      <c r="F120" s="213"/>
      <c r="G120" s="213"/>
      <c r="H120" s="213"/>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1:31" s="215" customFormat="1" ht="12.75">
      <c r="A121" s="213"/>
      <c r="B121" s="213"/>
      <c r="C121" s="213"/>
      <c r="D121" s="213"/>
      <c r="E121" s="213"/>
      <c r="F121" s="213"/>
      <c r="G121" s="213"/>
      <c r="H121" s="213"/>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1:31" s="215" customFormat="1" ht="12.75">
      <c r="A122" s="213"/>
      <c r="B122" s="213"/>
      <c r="C122" s="213"/>
      <c r="D122" s="213"/>
      <c r="E122" s="213"/>
      <c r="F122" s="213"/>
      <c r="G122" s="213"/>
      <c r="H122" s="213"/>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1:31" s="215" customFormat="1" ht="12.75">
      <c r="A123" s="213"/>
      <c r="B123" s="213"/>
      <c r="C123" s="213"/>
      <c r="D123" s="213"/>
      <c r="E123" s="213"/>
      <c r="F123" s="213"/>
      <c r="G123" s="213"/>
      <c r="H123" s="213"/>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31" s="215" customFormat="1" ht="12.75">
      <c r="A124" s="213"/>
      <c r="B124" s="213"/>
      <c r="C124" s="213"/>
      <c r="D124" s="213"/>
      <c r="E124" s="213"/>
      <c r="F124" s="213"/>
      <c r="G124" s="213"/>
      <c r="H124" s="213"/>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1:31" s="215" customFormat="1" ht="12.75">
      <c r="A125" s="213"/>
      <c r="B125" s="213"/>
      <c r="C125" s="213"/>
      <c r="D125" s="213"/>
      <c r="E125" s="213"/>
      <c r="F125" s="213"/>
      <c r="G125" s="213"/>
      <c r="H125" s="213"/>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1:31" s="215" customFormat="1" ht="12.75">
      <c r="A126" s="213"/>
      <c r="B126" s="213"/>
      <c r="C126" s="213"/>
      <c r="D126" s="213"/>
      <c r="E126" s="213"/>
      <c r="F126" s="213"/>
      <c r="G126" s="213"/>
      <c r="H126" s="213"/>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1:31" s="215" customFormat="1" ht="12.75">
      <c r="A127" s="213"/>
      <c r="B127" s="213"/>
      <c r="C127" s="213"/>
      <c r="D127" s="213"/>
      <c r="E127" s="213"/>
      <c r="F127" s="213"/>
      <c r="G127" s="213"/>
      <c r="H127" s="213"/>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1:31" s="215" customFormat="1" ht="12.75">
      <c r="A128" s="213"/>
      <c r="B128" s="213"/>
      <c r="C128" s="213"/>
      <c r="D128" s="213"/>
      <c r="E128" s="213"/>
      <c r="F128" s="213"/>
      <c r="G128" s="213"/>
      <c r="H128" s="213"/>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1:31" s="215" customFormat="1" ht="12.75">
      <c r="A129" s="213"/>
      <c r="B129" s="213"/>
      <c r="C129" s="213"/>
      <c r="D129" s="213"/>
      <c r="E129" s="213"/>
      <c r="F129" s="213"/>
      <c r="G129" s="213"/>
      <c r="H129" s="213"/>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1:31" s="215" customFormat="1" ht="12.75">
      <c r="A130" s="213"/>
      <c r="B130" s="213"/>
      <c r="C130" s="213"/>
      <c r="D130" s="213"/>
      <c r="E130" s="213"/>
      <c r="F130" s="213"/>
      <c r="G130" s="213"/>
      <c r="H130" s="213"/>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1:31" s="215" customFormat="1" ht="12.75">
      <c r="A131" s="213"/>
      <c r="B131" s="213"/>
      <c r="C131" s="213"/>
      <c r="D131" s="213"/>
      <c r="E131" s="213"/>
      <c r="F131" s="213"/>
      <c r="G131" s="213"/>
      <c r="H131" s="213"/>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1:31" s="215" customFormat="1" ht="12.75">
      <c r="A132" s="213"/>
      <c r="B132" s="213"/>
      <c r="C132" s="213"/>
      <c r="D132" s="213"/>
      <c r="E132" s="213"/>
      <c r="F132" s="213"/>
      <c r="G132" s="213"/>
      <c r="H132" s="213"/>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1:31" s="215" customFormat="1" ht="12.75">
      <c r="A133" s="213"/>
      <c r="B133" s="213"/>
      <c r="C133" s="213"/>
      <c r="D133" s="213"/>
      <c r="E133" s="213"/>
      <c r="F133" s="213"/>
      <c r="G133" s="213"/>
      <c r="H133" s="213"/>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1:31" s="215" customFormat="1" ht="12.75">
      <c r="A134" s="213"/>
      <c r="B134" s="213"/>
      <c r="C134" s="213"/>
      <c r="D134" s="213"/>
      <c r="E134" s="213"/>
      <c r="F134" s="213"/>
      <c r="G134" s="213"/>
      <c r="H134" s="213"/>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1:31" s="215" customFormat="1" ht="12.75">
      <c r="A135" s="213"/>
      <c r="B135" s="213"/>
      <c r="C135" s="213"/>
      <c r="D135" s="213"/>
      <c r="E135" s="213"/>
      <c r="F135" s="213"/>
      <c r="G135" s="213"/>
      <c r="H135" s="213"/>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1:31" s="215" customFormat="1" ht="12.75">
      <c r="A136" s="213"/>
      <c r="B136" s="213"/>
      <c r="C136" s="213"/>
      <c r="D136" s="213"/>
      <c r="E136" s="213"/>
      <c r="F136" s="213"/>
      <c r="G136" s="213"/>
      <c r="H136" s="213"/>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1:31" s="215" customFormat="1" ht="12.75">
      <c r="A137" s="213"/>
      <c r="B137" s="213"/>
      <c r="C137" s="213"/>
      <c r="D137" s="213"/>
      <c r="E137" s="213"/>
      <c r="F137" s="213"/>
      <c r="G137" s="213"/>
      <c r="H137" s="213"/>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31" s="215" customFormat="1" ht="12.75">
      <c r="A138" s="213"/>
      <c r="B138" s="213"/>
      <c r="C138" s="213"/>
      <c r="D138" s="213"/>
      <c r="E138" s="213"/>
      <c r="F138" s="213"/>
      <c r="G138" s="213"/>
      <c r="H138" s="213"/>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31" s="215" customFormat="1" ht="12.75">
      <c r="A139" s="213"/>
      <c r="B139" s="213"/>
      <c r="C139" s="213"/>
      <c r="D139" s="213"/>
      <c r="E139" s="213"/>
      <c r="F139" s="213"/>
      <c r="G139" s="213"/>
      <c r="H139" s="213"/>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1:31" s="215" customFormat="1" ht="12.75">
      <c r="A140" s="213"/>
      <c r="B140" s="213"/>
      <c r="C140" s="213"/>
      <c r="D140" s="213"/>
      <c r="E140" s="213"/>
      <c r="F140" s="213"/>
      <c r="G140" s="213"/>
      <c r="H140" s="213"/>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1:31" s="215" customFormat="1" ht="12.75">
      <c r="A141" s="213"/>
      <c r="B141" s="213"/>
      <c r="C141" s="213"/>
      <c r="D141" s="213"/>
      <c r="E141" s="213"/>
      <c r="F141" s="213"/>
      <c r="G141" s="213"/>
      <c r="H141" s="213"/>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1:31" s="215" customFormat="1" ht="12.75">
      <c r="A142" s="213"/>
      <c r="B142" s="213"/>
      <c r="C142" s="213"/>
      <c r="D142" s="213"/>
      <c r="E142" s="213"/>
      <c r="F142" s="213"/>
      <c r="G142" s="213"/>
      <c r="H142" s="213"/>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1:31" s="215" customFormat="1" ht="12.75">
      <c r="A143" s="213"/>
      <c r="B143" s="213"/>
      <c r="C143" s="213"/>
      <c r="D143" s="213"/>
      <c r="E143" s="213"/>
      <c r="F143" s="213"/>
      <c r="G143" s="213"/>
      <c r="H143" s="213"/>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1:31" s="215" customFormat="1" ht="12.75">
      <c r="A144" s="213"/>
      <c r="B144" s="213"/>
      <c r="C144" s="213"/>
      <c r="D144" s="213"/>
      <c r="E144" s="213"/>
      <c r="F144" s="213"/>
      <c r="G144" s="213"/>
      <c r="H144" s="213"/>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1:31" s="215" customFormat="1" ht="12.75">
      <c r="A145" s="213"/>
      <c r="B145" s="213"/>
      <c r="C145" s="213"/>
      <c r="D145" s="213"/>
      <c r="E145" s="213"/>
      <c r="F145" s="213"/>
      <c r="G145" s="213"/>
      <c r="H145" s="213"/>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1:31" s="215" customFormat="1" ht="12.75">
      <c r="A146" s="213"/>
      <c r="B146" s="213"/>
      <c r="C146" s="213"/>
      <c r="D146" s="213"/>
      <c r="E146" s="213"/>
      <c r="F146" s="213"/>
      <c r="G146" s="213"/>
      <c r="H146" s="213"/>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1:31" s="215" customFormat="1" ht="12.75">
      <c r="A147" s="213"/>
      <c r="B147" s="213"/>
      <c r="C147" s="213"/>
      <c r="D147" s="213"/>
      <c r="E147" s="213"/>
      <c r="F147" s="213"/>
      <c r="G147" s="213"/>
      <c r="H147" s="213"/>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1:31" s="215" customFormat="1" ht="12.75">
      <c r="A148" s="213"/>
      <c r="B148" s="213"/>
      <c r="C148" s="213"/>
      <c r="D148" s="213"/>
      <c r="E148" s="213"/>
      <c r="F148" s="213"/>
      <c r="G148" s="213"/>
      <c r="H148" s="213"/>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1:31" s="215" customFormat="1" ht="12.75">
      <c r="A149" s="213"/>
      <c r="B149" s="213"/>
      <c r="C149" s="213"/>
      <c r="D149" s="213"/>
      <c r="E149" s="213"/>
      <c r="F149" s="213"/>
      <c r="G149" s="213"/>
      <c r="H149" s="213"/>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1:31" s="215" customFormat="1" ht="12.75">
      <c r="A150" s="213"/>
      <c r="B150" s="213"/>
      <c r="C150" s="213"/>
      <c r="D150" s="213"/>
      <c r="E150" s="213"/>
      <c r="F150" s="213"/>
      <c r="G150" s="213"/>
      <c r="H150" s="213"/>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1:31" s="215" customFormat="1" ht="12.75">
      <c r="A151" s="213"/>
      <c r="B151" s="213"/>
      <c r="C151" s="213"/>
      <c r="D151" s="213"/>
      <c r="E151" s="213"/>
      <c r="F151" s="213"/>
      <c r="G151" s="213"/>
      <c r="H151" s="213"/>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1:31" s="215" customFormat="1" ht="12.75">
      <c r="A152" s="213"/>
      <c r="B152" s="213"/>
      <c r="C152" s="213"/>
      <c r="D152" s="213"/>
      <c r="E152" s="213"/>
      <c r="F152" s="213"/>
      <c r="G152" s="213"/>
      <c r="H152" s="213"/>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1:31" s="215" customFormat="1" ht="12.75">
      <c r="A153" s="213"/>
      <c r="B153" s="213"/>
      <c r="C153" s="213"/>
      <c r="D153" s="213"/>
      <c r="E153" s="213"/>
      <c r="F153" s="213"/>
      <c r="G153" s="213"/>
      <c r="H153" s="213"/>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1:31" s="215" customFormat="1" ht="12.75">
      <c r="A154" s="213"/>
      <c r="B154" s="213"/>
      <c r="C154" s="213"/>
      <c r="D154" s="213"/>
      <c r="E154" s="213"/>
      <c r="F154" s="213"/>
      <c r="G154" s="213"/>
      <c r="H154" s="213"/>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1:31" s="215" customFormat="1" ht="12.75">
      <c r="A155" s="213"/>
      <c r="B155" s="213"/>
      <c r="C155" s="213"/>
      <c r="D155" s="213"/>
      <c r="E155" s="213"/>
      <c r="F155" s="213"/>
      <c r="G155" s="213"/>
      <c r="H155" s="213"/>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1:31" s="215" customFormat="1" ht="12.75">
      <c r="A156" s="213"/>
      <c r="B156" s="213"/>
      <c r="C156" s="213"/>
      <c r="D156" s="213"/>
      <c r="E156" s="213"/>
      <c r="F156" s="213"/>
      <c r="G156" s="213"/>
      <c r="H156" s="213"/>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1:31" s="215" customFormat="1" ht="12.75">
      <c r="A157" s="213"/>
      <c r="B157" s="213"/>
      <c r="C157" s="213"/>
      <c r="D157" s="213"/>
      <c r="E157" s="213"/>
      <c r="F157" s="213"/>
      <c r="G157" s="213"/>
      <c r="H157" s="213"/>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1:31" s="215" customFormat="1" ht="12.75">
      <c r="A158" s="213"/>
      <c r="B158" s="213"/>
      <c r="C158" s="213"/>
      <c r="D158" s="213"/>
      <c r="E158" s="213"/>
      <c r="F158" s="213"/>
      <c r="G158" s="213"/>
      <c r="H158" s="213"/>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1:31" s="215" customFormat="1" ht="12.75">
      <c r="A159" s="213"/>
      <c r="B159" s="213"/>
      <c r="C159" s="213"/>
      <c r="D159" s="213"/>
      <c r="E159" s="213"/>
      <c r="F159" s="213"/>
      <c r="G159" s="213"/>
      <c r="H159" s="213"/>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1:31" s="215" customFormat="1" ht="12.75">
      <c r="A160" s="213"/>
      <c r="B160" s="213"/>
      <c r="C160" s="213"/>
      <c r="D160" s="213"/>
      <c r="E160" s="213"/>
      <c r="F160" s="213"/>
      <c r="G160" s="213"/>
      <c r="H160" s="213"/>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1:31" s="215" customFormat="1" ht="12.75">
      <c r="A161" s="213"/>
      <c r="B161" s="213"/>
      <c r="C161" s="213"/>
      <c r="D161" s="213"/>
      <c r="E161" s="213"/>
      <c r="F161" s="213"/>
      <c r="G161" s="213"/>
      <c r="H161" s="213"/>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1:31" s="215" customFormat="1" ht="12.75">
      <c r="A162" s="213"/>
      <c r="B162" s="213"/>
      <c r="C162" s="213"/>
      <c r="D162" s="213"/>
      <c r="E162" s="213"/>
      <c r="F162" s="213"/>
      <c r="G162" s="213"/>
      <c r="H162" s="213"/>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1:31" s="215" customFormat="1" ht="12.75">
      <c r="A163" s="213"/>
      <c r="B163" s="213"/>
      <c r="C163" s="213"/>
      <c r="D163" s="213"/>
      <c r="E163" s="213"/>
      <c r="F163" s="213"/>
      <c r="G163" s="213"/>
      <c r="H163" s="213"/>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1:31" s="215" customFormat="1" ht="12.75">
      <c r="A164" s="213"/>
      <c r="B164" s="213"/>
      <c r="C164" s="213"/>
      <c r="D164" s="213"/>
      <c r="E164" s="213"/>
      <c r="F164" s="213"/>
      <c r="G164" s="213"/>
      <c r="H164" s="213"/>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1:31" s="215" customFormat="1" ht="12.75">
      <c r="A165" s="213"/>
      <c r="B165" s="213"/>
      <c r="C165" s="213"/>
      <c r="D165" s="213"/>
      <c r="E165" s="213"/>
      <c r="F165" s="213"/>
      <c r="G165" s="213"/>
      <c r="H165" s="213"/>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1:31" s="215" customFormat="1" ht="12.75">
      <c r="A166" s="213"/>
      <c r="B166" s="213"/>
      <c r="C166" s="213"/>
      <c r="D166" s="213"/>
      <c r="E166" s="213"/>
      <c r="F166" s="213"/>
      <c r="G166" s="213"/>
      <c r="H166" s="213"/>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1:31" s="215" customFormat="1" ht="12.75">
      <c r="A167" s="213"/>
      <c r="B167" s="213"/>
      <c r="C167" s="213"/>
      <c r="D167" s="213"/>
      <c r="E167" s="213"/>
      <c r="F167" s="213"/>
      <c r="G167" s="213"/>
      <c r="H167" s="213"/>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1:31" s="215" customFormat="1" ht="12.75">
      <c r="A168" s="213"/>
      <c r="B168" s="213"/>
      <c r="C168" s="213"/>
      <c r="D168" s="213"/>
      <c r="E168" s="213"/>
      <c r="F168" s="213"/>
      <c r="G168" s="213"/>
      <c r="H168" s="213"/>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1:31" s="215" customFormat="1" ht="12.75">
      <c r="A169" s="213"/>
      <c r="B169" s="213"/>
      <c r="C169" s="213"/>
      <c r="D169" s="213"/>
      <c r="E169" s="213"/>
      <c r="F169" s="213"/>
      <c r="G169" s="213"/>
      <c r="H169" s="213"/>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1:31" s="215" customFormat="1" ht="12.75">
      <c r="A170" s="213"/>
      <c r="B170" s="213"/>
      <c r="C170" s="213"/>
      <c r="D170" s="213"/>
      <c r="E170" s="213"/>
      <c r="F170" s="213"/>
      <c r="G170" s="213"/>
      <c r="H170" s="213"/>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1:31" s="215" customFormat="1" ht="12.75">
      <c r="A171" s="213"/>
      <c r="B171" s="213"/>
      <c r="C171" s="213"/>
      <c r="D171" s="213"/>
      <c r="E171" s="213"/>
      <c r="F171" s="213"/>
      <c r="G171" s="213"/>
      <c r="H171" s="213"/>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1:31" s="215" customFormat="1" ht="12.75">
      <c r="A172" s="213"/>
      <c r="B172" s="213"/>
      <c r="C172" s="213"/>
      <c r="D172" s="213"/>
      <c r="E172" s="213"/>
      <c r="F172" s="213"/>
      <c r="G172" s="213"/>
      <c r="H172" s="213"/>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1:31" s="215" customFormat="1" ht="12.75">
      <c r="A173" s="213"/>
      <c r="B173" s="213"/>
      <c r="C173" s="213"/>
      <c r="D173" s="213"/>
      <c r="E173" s="213"/>
      <c r="F173" s="213"/>
      <c r="G173" s="213"/>
      <c r="H173" s="213"/>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31" s="215" customFormat="1" ht="12.75">
      <c r="A174" s="213"/>
      <c r="B174" s="213"/>
      <c r="C174" s="213"/>
      <c r="D174" s="213"/>
      <c r="E174" s="213"/>
      <c r="F174" s="213"/>
      <c r="G174" s="213"/>
      <c r="H174" s="213"/>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1:31" s="215" customFormat="1" ht="12.75">
      <c r="A175" s="213"/>
      <c r="B175" s="213"/>
      <c r="C175" s="213"/>
      <c r="D175" s="213"/>
      <c r="E175" s="213"/>
      <c r="F175" s="213"/>
      <c r="G175" s="213"/>
      <c r="H175" s="213"/>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1:31" s="215" customFormat="1" ht="12.75">
      <c r="A176" s="213"/>
      <c r="B176" s="213"/>
      <c r="C176" s="213"/>
      <c r="D176" s="213"/>
      <c r="E176" s="213"/>
      <c r="F176" s="213"/>
      <c r="G176" s="213"/>
      <c r="H176" s="213"/>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118110236220472"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6" width="16.57421875" style="145" customWidth="1"/>
    <col min="7" max="8" width="15.421875" style="145" customWidth="1"/>
    <col min="9" max="9" width="12.8515625" style="145" customWidth="1"/>
    <col min="10" max="10" width="6.57421875" style="145" customWidth="1"/>
    <col min="11" max="11" width="15.140625" style="145" customWidth="1"/>
    <col min="12" max="12" width="6.57421875" style="145" customWidth="1"/>
    <col min="13" max="16384" width="12.8515625" style="145" customWidth="1"/>
  </cols>
  <sheetData>
    <row r="5" spans="1:7" ht="12.75">
      <c r="A5" s="144"/>
      <c r="B5" s="144"/>
      <c r="C5" s="144"/>
      <c r="D5" s="144"/>
      <c r="E5" s="144"/>
      <c r="F5" s="144"/>
      <c r="G5" s="144"/>
    </row>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ustomHeight="1">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6" customWidth="1"/>
    <col min="7" max="7" width="15.42187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18"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7" width="13.57421875" style="146" customWidth="1"/>
    <col min="8" max="16384" width="12.8515625" style="146" customWidth="1"/>
  </cols>
  <sheetData>
    <row r="1" ht="21"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6.7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5905511811023623" top="0.7874015748031497" bottom="0.5905511811023623"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7" customWidth="1"/>
    <col min="2" max="2" width="36.00390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81" t="s">
        <v>172</v>
      </c>
      <c r="C1" s="81"/>
      <c r="D1" s="81"/>
      <c r="E1" s="81"/>
      <c r="F1" s="81"/>
      <c r="G1" s="81"/>
      <c r="H1" s="81"/>
      <c r="I1" s="81"/>
      <c r="J1" s="81"/>
    </row>
    <row r="2" spans="2:10" ht="12.75">
      <c r="B2" s="118"/>
      <c r="C2" s="119"/>
      <c r="D2" s="119"/>
      <c r="G2" s="119"/>
      <c r="H2" s="119"/>
      <c r="I2" s="119"/>
      <c r="J2" s="119"/>
    </row>
    <row r="3" spans="2:10" ht="12.75">
      <c r="B3" s="308" t="s">
        <v>173</v>
      </c>
      <c r="C3" s="308"/>
      <c r="D3" s="308"/>
      <c r="E3" s="308"/>
      <c r="F3" s="308"/>
      <c r="G3" s="308"/>
      <c r="H3" s="308"/>
      <c r="I3" s="308"/>
      <c r="J3" s="308"/>
    </row>
    <row r="4" spans="2:10" ht="12.75">
      <c r="B4" s="308" t="s">
        <v>174</v>
      </c>
      <c r="C4" s="308"/>
      <c r="D4" s="308"/>
      <c r="E4" s="308"/>
      <c r="F4" s="308"/>
      <c r="G4" s="308"/>
      <c r="H4" s="308"/>
      <c r="I4" s="308"/>
      <c r="J4" s="308"/>
    </row>
    <row r="5" spans="2:10" ht="9" customHeight="1">
      <c r="B5" s="120"/>
      <c r="C5" s="120"/>
      <c r="D5" s="120"/>
      <c r="E5" s="119"/>
      <c r="F5" s="119"/>
      <c r="G5" s="120"/>
      <c r="H5" s="120"/>
      <c r="I5" s="120"/>
      <c r="J5" s="120"/>
    </row>
    <row r="6" spans="2:10" ht="7.5" customHeight="1">
      <c r="B6" s="120"/>
      <c r="C6" s="120"/>
      <c r="D6" s="120"/>
      <c r="G6" s="120"/>
      <c r="H6" s="120"/>
      <c r="I6" s="120"/>
      <c r="J6" s="120"/>
    </row>
    <row r="7" spans="1:10" ht="12.75">
      <c r="A7" s="293" t="s">
        <v>3</v>
      </c>
      <c r="B7" s="296" t="s">
        <v>115</v>
      </c>
      <c r="C7" s="299" t="s">
        <v>175</v>
      </c>
      <c r="D7" s="299" t="s">
        <v>176</v>
      </c>
      <c r="E7" s="299" t="s">
        <v>108</v>
      </c>
      <c r="F7" s="299" t="s">
        <v>9</v>
      </c>
      <c r="G7" s="302" t="s">
        <v>10</v>
      </c>
      <c r="H7" s="303"/>
      <c r="I7" s="303"/>
      <c r="J7" s="303"/>
    </row>
    <row r="8" spans="1:10" ht="12.75">
      <c r="A8" s="294"/>
      <c r="B8" s="297"/>
      <c r="C8" s="297"/>
      <c r="D8" s="297"/>
      <c r="E8" s="297"/>
      <c r="F8" s="300"/>
      <c r="G8" s="304" t="s">
        <v>12</v>
      </c>
      <c r="H8" s="302" t="s">
        <v>177</v>
      </c>
      <c r="I8" s="303"/>
      <c r="J8" s="303"/>
    </row>
    <row r="9" spans="1:10" ht="22.5">
      <c r="A9" s="294"/>
      <c r="B9" s="297"/>
      <c r="C9" s="298"/>
      <c r="D9" s="298"/>
      <c r="E9" s="298"/>
      <c r="F9" s="301"/>
      <c r="G9" s="305"/>
      <c r="H9" s="121" t="s">
        <v>178</v>
      </c>
      <c r="I9" s="121" t="s">
        <v>14</v>
      </c>
      <c r="J9" s="122" t="s">
        <v>179</v>
      </c>
    </row>
    <row r="10" spans="1:10" ht="12.75">
      <c r="A10" s="295"/>
      <c r="B10" s="298"/>
      <c r="C10" s="85" t="s">
        <v>16</v>
      </c>
      <c r="D10" s="123" t="s">
        <v>180</v>
      </c>
      <c r="E10" s="85" t="s">
        <v>18</v>
      </c>
      <c r="F10" s="306" t="s">
        <v>19</v>
      </c>
      <c r="G10" s="307"/>
      <c r="H10" s="307"/>
      <c r="I10" s="307"/>
      <c r="J10" s="307"/>
    </row>
    <row r="11" spans="1:10" ht="12.75">
      <c r="A11" s="91"/>
      <c r="B11" s="124"/>
      <c r="C11" s="92"/>
      <c r="D11" s="93"/>
      <c r="E11" s="95"/>
      <c r="F11" s="96"/>
      <c r="G11" s="93"/>
      <c r="H11" s="93"/>
      <c r="I11" s="93"/>
      <c r="J11" s="93"/>
    </row>
    <row r="12" spans="1:10" ht="12.75">
      <c r="A12" s="47" t="s">
        <v>110</v>
      </c>
      <c r="B12" s="98" t="s">
        <v>111</v>
      </c>
      <c r="C12" s="125">
        <v>844.857142857143</v>
      </c>
      <c r="D12" s="125">
        <v>139649.714285714</v>
      </c>
      <c r="E12" s="125">
        <v>133753.251</v>
      </c>
      <c r="F12" s="126">
        <v>2659408.787</v>
      </c>
      <c r="G12" s="126">
        <v>17208588.612</v>
      </c>
      <c r="H12" s="126">
        <v>11403993.016</v>
      </c>
      <c r="I12" s="126">
        <v>5804595.596</v>
      </c>
      <c r="J12" s="126">
        <v>3216011.478</v>
      </c>
    </row>
    <row r="13" spans="1:10" ht="12.75">
      <c r="A13" s="47"/>
      <c r="B13" s="101" t="s">
        <v>124</v>
      </c>
      <c r="C13" s="127"/>
      <c r="D13" s="128"/>
      <c r="E13" s="128"/>
      <c r="F13" s="129"/>
      <c r="G13" s="129"/>
      <c r="H13" s="129"/>
      <c r="I13" s="129"/>
      <c r="J13" s="129"/>
    </row>
    <row r="14" spans="1:10" ht="12.75">
      <c r="A14" s="47" t="s">
        <v>21</v>
      </c>
      <c r="B14" s="101" t="s">
        <v>125</v>
      </c>
      <c r="C14" s="130">
        <v>411.571428571429</v>
      </c>
      <c r="D14" s="130">
        <v>65279.4285714286</v>
      </c>
      <c r="E14" s="130">
        <v>62678.816</v>
      </c>
      <c r="F14" s="130">
        <v>1222170.171</v>
      </c>
      <c r="G14" s="130">
        <v>7610423.167</v>
      </c>
      <c r="H14" s="130">
        <v>5095431.954</v>
      </c>
      <c r="I14" s="130">
        <v>2514991.213</v>
      </c>
      <c r="J14" s="130">
        <v>1454235.897</v>
      </c>
    </row>
    <row r="15" spans="1:10" ht="12.75">
      <c r="A15" s="47" t="s">
        <v>21</v>
      </c>
      <c r="B15" s="101" t="s">
        <v>126</v>
      </c>
      <c r="C15" s="130">
        <v>256.142857142857</v>
      </c>
      <c r="D15" s="130">
        <v>46358</v>
      </c>
      <c r="E15" s="130">
        <v>44273.55</v>
      </c>
      <c r="F15" s="130">
        <v>969684.375</v>
      </c>
      <c r="G15" s="130">
        <v>6258001.613</v>
      </c>
      <c r="H15" s="130">
        <v>3699148.087</v>
      </c>
      <c r="I15" s="130">
        <v>2558853.526</v>
      </c>
      <c r="J15" s="130">
        <v>1320807.684</v>
      </c>
    </row>
    <row r="16" spans="1:10" ht="12.75">
      <c r="A16" s="47" t="s">
        <v>21</v>
      </c>
      <c r="B16" s="101" t="s">
        <v>127</v>
      </c>
      <c r="C16" s="130">
        <v>37.7142857142857</v>
      </c>
      <c r="D16" s="130">
        <v>6201.71428571429</v>
      </c>
      <c r="E16" s="130">
        <v>6042.752</v>
      </c>
      <c r="F16" s="130">
        <v>137202.865</v>
      </c>
      <c r="G16" s="130">
        <v>717713.095</v>
      </c>
      <c r="H16" s="130">
        <v>449962.381</v>
      </c>
      <c r="I16" s="130">
        <v>267750.714</v>
      </c>
      <c r="J16" s="130">
        <v>113821.918</v>
      </c>
    </row>
    <row r="17" spans="1:10" ht="12.75">
      <c r="A17" s="47" t="s">
        <v>21</v>
      </c>
      <c r="B17" s="101" t="s">
        <v>128</v>
      </c>
      <c r="C17" s="130">
        <v>139.428571428571</v>
      </c>
      <c r="D17" s="130">
        <v>21810.5714285714</v>
      </c>
      <c r="E17" s="130">
        <v>20758.133</v>
      </c>
      <c r="F17" s="130">
        <v>330351.376</v>
      </c>
      <c r="G17" s="130">
        <v>2622450.737</v>
      </c>
      <c r="H17" s="130">
        <v>2159450.594</v>
      </c>
      <c r="I17" s="130">
        <v>463000.143</v>
      </c>
      <c r="J17" s="130">
        <v>327145.979</v>
      </c>
    </row>
    <row r="18" spans="1:10" ht="12.75">
      <c r="A18" s="47"/>
      <c r="B18" s="91"/>
      <c r="C18" s="127"/>
      <c r="D18" s="128"/>
      <c r="E18" s="128"/>
      <c r="F18" s="128"/>
      <c r="G18" s="128"/>
      <c r="H18" s="128"/>
      <c r="I18" s="128"/>
      <c r="J18" s="128"/>
    </row>
    <row r="19" spans="1:10" ht="12.75">
      <c r="A19" s="47" t="s">
        <v>129</v>
      </c>
      <c r="B19" s="98" t="s">
        <v>181</v>
      </c>
      <c r="C19" s="131"/>
      <c r="D19" s="131"/>
      <c r="E19" s="131"/>
      <c r="F19" s="131"/>
      <c r="G19" s="132"/>
      <c r="H19" s="132"/>
      <c r="I19" s="131"/>
      <c r="J19" s="131"/>
    </row>
    <row r="20" spans="1:10" ht="12.75">
      <c r="A20" s="47"/>
      <c r="B20" s="98" t="s">
        <v>182</v>
      </c>
      <c r="C20" s="131">
        <v>3</v>
      </c>
      <c r="D20" s="125">
        <v>286.857142857143</v>
      </c>
      <c r="E20" s="125">
        <v>327.83</v>
      </c>
      <c r="F20" s="126">
        <v>5048.751</v>
      </c>
      <c r="G20" s="133" t="s">
        <v>21</v>
      </c>
      <c r="H20" s="133" t="s">
        <v>21</v>
      </c>
      <c r="I20" s="133" t="s">
        <v>21</v>
      </c>
      <c r="J20" s="133" t="s">
        <v>21</v>
      </c>
    </row>
    <row r="21" spans="1:10" ht="12.75">
      <c r="A21" s="47"/>
      <c r="B21" s="91"/>
      <c r="C21" s="127"/>
      <c r="D21" s="128"/>
      <c r="E21" s="128"/>
      <c r="F21" s="128"/>
      <c r="G21" s="128"/>
      <c r="H21" s="128"/>
      <c r="I21" s="128"/>
      <c r="J21" s="128"/>
    </row>
    <row r="22" spans="1:10" ht="12.75">
      <c r="A22" s="47">
        <v>5</v>
      </c>
      <c r="B22" s="101" t="s">
        <v>131</v>
      </c>
      <c r="C22" s="134" t="s">
        <v>132</v>
      </c>
      <c r="D22" s="134" t="s">
        <v>132</v>
      </c>
      <c r="E22" s="134" t="s">
        <v>132</v>
      </c>
      <c r="F22" s="134" t="s">
        <v>132</v>
      </c>
      <c r="G22" s="134" t="s">
        <v>132</v>
      </c>
      <c r="H22" s="134" t="s">
        <v>132</v>
      </c>
      <c r="I22" s="134" t="s">
        <v>132</v>
      </c>
      <c r="J22" s="134" t="s">
        <v>132</v>
      </c>
    </row>
    <row r="23" spans="1:10" ht="12.75">
      <c r="A23" s="47">
        <v>6</v>
      </c>
      <c r="B23" s="101" t="s">
        <v>133</v>
      </c>
      <c r="C23" s="134" t="s">
        <v>132</v>
      </c>
      <c r="D23" s="134" t="s">
        <v>132</v>
      </c>
      <c r="E23" s="134" t="s">
        <v>132</v>
      </c>
      <c r="F23" s="134" t="s">
        <v>132</v>
      </c>
      <c r="G23" s="134" t="s">
        <v>132</v>
      </c>
      <c r="H23" s="134" t="s">
        <v>132</v>
      </c>
      <c r="I23" s="134" t="s">
        <v>132</v>
      </c>
      <c r="J23" s="134" t="s">
        <v>132</v>
      </c>
    </row>
    <row r="24" spans="1:10" ht="12.75">
      <c r="A24" s="47">
        <v>7</v>
      </c>
      <c r="B24" s="101" t="s">
        <v>134</v>
      </c>
      <c r="C24" s="134" t="s">
        <v>132</v>
      </c>
      <c r="D24" s="134" t="s">
        <v>132</v>
      </c>
      <c r="E24" s="134" t="s">
        <v>132</v>
      </c>
      <c r="F24" s="134" t="s">
        <v>132</v>
      </c>
      <c r="G24" s="134" t="s">
        <v>132</v>
      </c>
      <c r="H24" s="134" t="s">
        <v>132</v>
      </c>
      <c r="I24" s="134" t="s">
        <v>132</v>
      </c>
      <c r="J24" s="134" t="s">
        <v>132</v>
      </c>
    </row>
    <row r="25" spans="1:10" ht="12.75">
      <c r="A25" s="47">
        <v>8</v>
      </c>
      <c r="B25" s="101" t="s">
        <v>135</v>
      </c>
      <c r="C25" s="135"/>
      <c r="D25" s="136"/>
      <c r="E25" s="128"/>
      <c r="F25" s="128"/>
      <c r="G25" s="128"/>
      <c r="H25" s="128"/>
      <c r="I25" s="137"/>
      <c r="J25" s="137"/>
    </row>
    <row r="26" spans="1:10" ht="12.75">
      <c r="A26" s="47"/>
      <c r="B26" s="101" t="s">
        <v>136</v>
      </c>
      <c r="C26" s="130">
        <v>3</v>
      </c>
      <c r="D26" s="130">
        <v>286.857142857143</v>
      </c>
      <c r="E26" s="130">
        <v>327.83</v>
      </c>
      <c r="F26" s="130">
        <v>5048.751</v>
      </c>
      <c r="G26" s="138" t="s">
        <v>21</v>
      </c>
      <c r="H26" s="138" t="s">
        <v>21</v>
      </c>
      <c r="I26" s="138" t="s">
        <v>21</v>
      </c>
      <c r="J26" s="138" t="s">
        <v>21</v>
      </c>
    </row>
    <row r="27" spans="1:10" ht="12.75">
      <c r="A27" s="47">
        <v>9</v>
      </c>
      <c r="B27" s="101" t="s">
        <v>137</v>
      </c>
      <c r="C27" s="135"/>
      <c r="D27" s="136"/>
      <c r="E27" s="128"/>
      <c r="F27" s="128"/>
      <c r="G27" s="128"/>
      <c r="H27" s="128"/>
      <c r="I27" s="137"/>
      <c r="J27" s="137"/>
    </row>
    <row r="28" spans="1:10" ht="12.75">
      <c r="A28" s="47"/>
      <c r="B28" s="101" t="s">
        <v>138</v>
      </c>
      <c r="C28" s="135"/>
      <c r="D28" s="135"/>
      <c r="E28" s="135"/>
      <c r="F28" s="135"/>
      <c r="G28" s="135"/>
      <c r="H28" s="135"/>
      <c r="I28" s="135"/>
      <c r="J28" s="135"/>
    </row>
    <row r="29" spans="1:10" ht="12.75">
      <c r="A29" s="47"/>
      <c r="B29" s="101" t="s">
        <v>139</v>
      </c>
      <c r="C29" s="134" t="s">
        <v>132</v>
      </c>
      <c r="D29" s="134" t="s">
        <v>132</v>
      </c>
      <c r="E29" s="134" t="s">
        <v>132</v>
      </c>
      <c r="F29" s="134" t="s">
        <v>132</v>
      </c>
      <c r="G29" s="134" t="s">
        <v>132</v>
      </c>
      <c r="H29" s="134" t="s">
        <v>132</v>
      </c>
      <c r="I29" s="134" t="s">
        <v>132</v>
      </c>
      <c r="J29" s="134" t="s">
        <v>132</v>
      </c>
    </row>
    <row r="30" spans="1:10" ht="12.75">
      <c r="A30" s="47"/>
      <c r="B30" s="91"/>
      <c r="C30" s="135"/>
      <c r="D30" s="135"/>
      <c r="E30" s="135"/>
      <c r="F30" s="135"/>
      <c r="G30" s="135"/>
      <c r="H30" s="135"/>
      <c r="I30" s="135"/>
      <c r="J30" s="135"/>
    </row>
    <row r="31" spans="1:10" ht="12.75">
      <c r="A31" s="47" t="s">
        <v>140</v>
      </c>
      <c r="B31" s="98" t="s">
        <v>141</v>
      </c>
      <c r="C31" s="131">
        <v>841.857142857143</v>
      </c>
      <c r="D31" s="125">
        <v>139362.857142857</v>
      </c>
      <c r="E31" s="125">
        <v>133425.421</v>
      </c>
      <c r="F31" s="126">
        <v>2654360.036</v>
      </c>
      <c r="G31" s="133" t="s">
        <v>21</v>
      </c>
      <c r="H31" s="133" t="s">
        <v>21</v>
      </c>
      <c r="I31" s="133" t="s">
        <v>21</v>
      </c>
      <c r="J31" s="133" t="s">
        <v>21</v>
      </c>
    </row>
    <row r="32" spans="1:10" ht="12.75">
      <c r="A32" s="47"/>
      <c r="B32" s="91"/>
      <c r="C32" s="127"/>
      <c r="D32" s="128"/>
      <c r="E32" s="128"/>
      <c r="F32" s="128"/>
      <c r="G32" s="128"/>
      <c r="H32" s="128"/>
      <c r="I32" s="128"/>
      <c r="J32" s="128"/>
    </row>
    <row r="33" spans="1:10" ht="12.75">
      <c r="A33" s="47">
        <v>10</v>
      </c>
      <c r="B33" s="101" t="s">
        <v>142</v>
      </c>
      <c r="C33" s="130">
        <v>90.4285714285714</v>
      </c>
      <c r="D33" s="130">
        <v>14469.7142857143</v>
      </c>
      <c r="E33" s="130">
        <v>13648.685</v>
      </c>
      <c r="F33" s="130">
        <v>185647.801</v>
      </c>
      <c r="G33" s="130">
        <v>1803404.504</v>
      </c>
      <c r="H33" s="130">
        <v>1565784.769</v>
      </c>
      <c r="I33" s="130">
        <v>237619.735</v>
      </c>
      <c r="J33" s="135">
        <v>208750.339</v>
      </c>
    </row>
    <row r="34" spans="1:10" ht="12.75">
      <c r="A34" s="47">
        <v>11</v>
      </c>
      <c r="B34" s="101" t="s">
        <v>51</v>
      </c>
      <c r="C34" s="135">
        <v>6</v>
      </c>
      <c r="D34" s="130">
        <v>976.571428571429</v>
      </c>
      <c r="E34" s="130">
        <v>967.055</v>
      </c>
      <c r="F34" s="130">
        <v>20956.992</v>
      </c>
      <c r="G34" s="130">
        <v>249665.731</v>
      </c>
      <c r="H34" s="134" t="s">
        <v>21</v>
      </c>
      <c r="I34" s="134" t="s">
        <v>21</v>
      </c>
      <c r="J34" s="134" t="s">
        <v>21</v>
      </c>
    </row>
    <row r="35" spans="1:10" ht="12.75">
      <c r="A35" s="47">
        <v>12</v>
      </c>
      <c r="B35" s="101" t="s">
        <v>52</v>
      </c>
      <c r="C35" s="135">
        <v>1</v>
      </c>
      <c r="D35" s="134" t="s">
        <v>21</v>
      </c>
      <c r="E35" s="134" t="s">
        <v>21</v>
      </c>
      <c r="F35" s="134" t="s">
        <v>21</v>
      </c>
      <c r="G35" s="134" t="s">
        <v>21</v>
      </c>
      <c r="H35" s="134" t="s">
        <v>21</v>
      </c>
      <c r="I35" s="134" t="s">
        <v>21</v>
      </c>
      <c r="J35" s="134" t="s">
        <v>21</v>
      </c>
    </row>
    <row r="36" spans="1:10" ht="12.75">
      <c r="A36" s="47">
        <v>13</v>
      </c>
      <c r="B36" s="101" t="s">
        <v>54</v>
      </c>
      <c r="C36" s="135">
        <v>12</v>
      </c>
      <c r="D36" s="130">
        <v>1201.85714285714</v>
      </c>
      <c r="E36" s="130">
        <v>1095.846</v>
      </c>
      <c r="F36" s="130">
        <v>17904.167</v>
      </c>
      <c r="G36" s="130">
        <v>99648.311</v>
      </c>
      <c r="H36" s="128">
        <v>59896.961</v>
      </c>
      <c r="I36" s="137">
        <v>39751.35</v>
      </c>
      <c r="J36" s="137">
        <v>30877.869</v>
      </c>
    </row>
    <row r="37" spans="1:10" ht="12.75">
      <c r="A37" s="47">
        <v>14</v>
      </c>
      <c r="B37" s="101" t="s">
        <v>143</v>
      </c>
      <c r="C37" s="130">
        <v>2</v>
      </c>
      <c r="D37" s="134" t="s">
        <v>21</v>
      </c>
      <c r="E37" s="134" t="s">
        <v>21</v>
      </c>
      <c r="F37" s="134" t="s">
        <v>21</v>
      </c>
      <c r="G37" s="134" t="s">
        <v>21</v>
      </c>
      <c r="H37" s="134" t="s">
        <v>21</v>
      </c>
      <c r="I37" s="134" t="s">
        <v>21</v>
      </c>
      <c r="J37" s="134" t="s">
        <v>21</v>
      </c>
    </row>
    <row r="38" spans="1:10" ht="12.75">
      <c r="A38" s="47">
        <v>15</v>
      </c>
      <c r="B38" s="101" t="s">
        <v>144</v>
      </c>
      <c r="C38" s="130"/>
      <c r="D38" s="130"/>
      <c r="E38" s="130"/>
      <c r="F38" s="130"/>
      <c r="G38" s="130"/>
      <c r="H38" s="130"/>
      <c r="I38" s="130"/>
      <c r="J38" s="135"/>
    </row>
    <row r="39" spans="1:10" ht="12.75">
      <c r="A39" s="47"/>
      <c r="B39" s="101" t="s">
        <v>145</v>
      </c>
      <c r="C39" s="130">
        <v>4</v>
      </c>
      <c r="D39" s="130">
        <v>490.285714285714</v>
      </c>
      <c r="E39" s="130">
        <v>448.3</v>
      </c>
      <c r="F39" s="130">
        <v>7209.539</v>
      </c>
      <c r="G39" s="130">
        <v>39430.514</v>
      </c>
      <c r="H39" s="134" t="s">
        <v>21</v>
      </c>
      <c r="I39" s="134" t="s">
        <v>21</v>
      </c>
      <c r="J39" s="134" t="s">
        <v>21</v>
      </c>
    </row>
    <row r="40" spans="1:10" ht="12.75">
      <c r="A40" s="47">
        <v>16</v>
      </c>
      <c r="B40" s="101" t="s">
        <v>146</v>
      </c>
      <c r="C40" s="130"/>
      <c r="D40" s="130"/>
      <c r="E40" s="130"/>
      <c r="F40" s="130"/>
      <c r="G40" s="130"/>
      <c r="H40" s="130"/>
      <c r="I40" s="130"/>
      <c r="J40" s="135"/>
    </row>
    <row r="41" spans="1:10" ht="12.75">
      <c r="A41" s="47"/>
      <c r="B41" s="101" t="s">
        <v>147</v>
      </c>
      <c r="C41" s="130">
        <v>11</v>
      </c>
      <c r="D41" s="130">
        <v>2074.57142857143</v>
      </c>
      <c r="E41" s="130">
        <v>1877.606</v>
      </c>
      <c r="F41" s="130">
        <v>36642.172</v>
      </c>
      <c r="G41" s="130">
        <v>290190.556</v>
      </c>
      <c r="H41" s="130">
        <v>199295.165</v>
      </c>
      <c r="I41" s="130">
        <v>90895.391</v>
      </c>
      <c r="J41" s="135">
        <v>80111.23</v>
      </c>
    </row>
    <row r="42" spans="1:10" ht="12.75">
      <c r="A42" s="47">
        <v>17</v>
      </c>
      <c r="B42" s="101" t="s">
        <v>148</v>
      </c>
      <c r="C42" s="130"/>
      <c r="D42" s="130"/>
      <c r="E42" s="130"/>
      <c r="F42" s="130"/>
      <c r="G42" s="130"/>
      <c r="H42" s="130"/>
      <c r="I42" s="130"/>
      <c r="J42" s="135"/>
    </row>
    <row r="43" spans="1:10" ht="12.75">
      <c r="A43" s="47"/>
      <c r="B43" s="101" t="s">
        <v>149</v>
      </c>
      <c r="C43" s="130">
        <v>19</v>
      </c>
      <c r="D43" s="130">
        <v>3264.14285714286</v>
      </c>
      <c r="E43" s="130">
        <v>3248.497</v>
      </c>
      <c r="F43" s="130">
        <v>58473.519</v>
      </c>
      <c r="G43" s="130">
        <v>703905.935</v>
      </c>
      <c r="H43" s="130">
        <v>521819.046</v>
      </c>
      <c r="I43" s="130">
        <v>182086.889</v>
      </c>
      <c r="J43" s="135">
        <v>139892.637</v>
      </c>
    </row>
    <row r="44" spans="1:10" ht="12.75">
      <c r="A44" s="47">
        <v>18</v>
      </c>
      <c r="B44" s="101" t="s">
        <v>150</v>
      </c>
      <c r="C44" s="130"/>
      <c r="D44" s="130"/>
      <c r="E44" s="130"/>
      <c r="F44" s="130"/>
      <c r="G44" s="130"/>
      <c r="H44" s="130"/>
      <c r="I44" s="130"/>
      <c r="J44" s="135"/>
    </row>
    <row r="45" spans="1:10" ht="12.75">
      <c r="A45" s="47"/>
      <c r="B45" s="101" t="s">
        <v>151</v>
      </c>
      <c r="C45" s="130"/>
      <c r="D45" s="130"/>
      <c r="E45" s="130"/>
      <c r="F45" s="130"/>
      <c r="G45" s="130"/>
      <c r="H45" s="130"/>
      <c r="I45" s="130"/>
      <c r="J45" s="135"/>
    </row>
    <row r="46" spans="1:10" ht="12.75">
      <c r="A46" s="47"/>
      <c r="B46" s="101" t="s">
        <v>152</v>
      </c>
      <c r="C46" s="130">
        <v>14</v>
      </c>
      <c r="D46" s="130">
        <v>2294.28571428571</v>
      </c>
      <c r="E46" s="130">
        <v>2219.218</v>
      </c>
      <c r="F46" s="130">
        <v>45833.315</v>
      </c>
      <c r="G46" s="130">
        <v>265589.486</v>
      </c>
      <c r="H46" s="130">
        <v>229568.262</v>
      </c>
      <c r="I46" s="130">
        <v>36021.224</v>
      </c>
      <c r="J46" s="135">
        <v>25920.143</v>
      </c>
    </row>
    <row r="47" spans="1:10" ht="12.75">
      <c r="A47" s="47">
        <v>19</v>
      </c>
      <c r="B47" s="101" t="s">
        <v>153</v>
      </c>
      <c r="C47" s="134" t="s">
        <v>132</v>
      </c>
      <c r="D47" s="134" t="s">
        <v>132</v>
      </c>
      <c r="E47" s="134" t="s">
        <v>132</v>
      </c>
      <c r="F47" s="134" t="s">
        <v>132</v>
      </c>
      <c r="G47" s="134" t="s">
        <v>132</v>
      </c>
      <c r="H47" s="134" t="s">
        <v>132</v>
      </c>
      <c r="I47" s="134" t="s">
        <v>132</v>
      </c>
      <c r="J47" s="134" t="s">
        <v>132</v>
      </c>
    </row>
    <row r="48" spans="1:10" ht="12.75">
      <c r="A48" s="47">
        <v>20</v>
      </c>
      <c r="B48" s="101" t="s">
        <v>154</v>
      </c>
      <c r="C48" s="130">
        <v>22</v>
      </c>
      <c r="D48" s="130">
        <v>3446.71428571429</v>
      </c>
      <c r="E48" s="130">
        <v>3382.899</v>
      </c>
      <c r="F48" s="130">
        <v>84396.502</v>
      </c>
      <c r="G48" s="130">
        <v>536724.395</v>
      </c>
      <c r="H48" s="130">
        <v>272432.814</v>
      </c>
      <c r="I48" s="130">
        <v>264291.581</v>
      </c>
      <c r="J48" s="135">
        <v>121909.067</v>
      </c>
    </row>
    <row r="49" spans="1:10" ht="12.75">
      <c r="A49" s="47">
        <v>21</v>
      </c>
      <c r="B49" s="101" t="s">
        <v>155</v>
      </c>
      <c r="C49" s="130"/>
      <c r="D49" s="130"/>
      <c r="E49" s="130"/>
      <c r="F49" s="130"/>
      <c r="G49" s="130"/>
      <c r="H49" s="130"/>
      <c r="I49" s="130"/>
      <c r="J49" s="135"/>
    </row>
    <row r="50" spans="1:10" ht="12.75">
      <c r="A50" s="47"/>
      <c r="B50" s="101" t="s">
        <v>156</v>
      </c>
      <c r="C50" s="130">
        <v>6</v>
      </c>
      <c r="D50" s="130">
        <v>1411.57142857143</v>
      </c>
      <c r="E50" s="130">
        <v>1351.669</v>
      </c>
      <c r="F50" s="130">
        <v>38579.707</v>
      </c>
      <c r="G50" s="130">
        <v>123971.164</v>
      </c>
      <c r="H50" s="130">
        <v>43661.833</v>
      </c>
      <c r="I50" s="130">
        <v>80309.331</v>
      </c>
      <c r="J50" s="135">
        <v>26001.441</v>
      </c>
    </row>
    <row r="51" spans="1:10" ht="12.75">
      <c r="A51" s="47">
        <v>22</v>
      </c>
      <c r="B51" s="101" t="s">
        <v>157</v>
      </c>
      <c r="C51" s="130"/>
      <c r="D51" s="130"/>
      <c r="E51" s="130"/>
      <c r="F51" s="130"/>
      <c r="G51" s="130"/>
      <c r="H51" s="130"/>
      <c r="I51" s="130"/>
      <c r="J51" s="135"/>
    </row>
    <row r="52" spans="1:10" ht="12.75">
      <c r="A52" s="47"/>
      <c r="B52" s="101" t="s">
        <v>158</v>
      </c>
      <c r="C52" s="130">
        <v>96</v>
      </c>
      <c r="D52" s="130">
        <v>14501.5714285714</v>
      </c>
      <c r="E52" s="130">
        <v>14201.516</v>
      </c>
      <c r="F52" s="130">
        <v>246107.632</v>
      </c>
      <c r="G52" s="130">
        <v>1570119.73</v>
      </c>
      <c r="H52" s="130">
        <v>1009236.149</v>
      </c>
      <c r="I52" s="130">
        <v>560883.581</v>
      </c>
      <c r="J52" s="135">
        <v>299872.062</v>
      </c>
    </row>
    <row r="53" spans="1:10" ht="12.75">
      <c r="A53" s="47">
        <v>23</v>
      </c>
      <c r="B53" s="101" t="s">
        <v>159</v>
      </c>
      <c r="C53" s="130"/>
      <c r="D53" s="130"/>
      <c r="E53" s="130"/>
      <c r="F53" s="130"/>
      <c r="G53" s="130"/>
      <c r="H53" s="130"/>
      <c r="I53" s="130"/>
      <c r="J53" s="135"/>
    </row>
    <row r="54" spans="1:10" ht="12.75">
      <c r="A54" s="47"/>
      <c r="B54" s="101" t="s">
        <v>160</v>
      </c>
      <c r="C54" s="130"/>
      <c r="D54" s="130"/>
      <c r="E54" s="130"/>
      <c r="F54" s="130"/>
      <c r="G54" s="130"/>
      <c r="H54" s="130"/>
      <c r="I54" s="130"/>
      <c r="J54" s="135"/>
    </row>
    <row r="55" spans="1:10" ht="12.75">
      <c r="A55" s="47"/>
      <c r="B55" s="101" t="s">
        <v>161</v>
      </c>
      <c r="C55" s="130">
        <v>58.4285714285714</v>
      </c>
      <c r="D55" s="130">
        <v>7500.14285714286</v>
      </c>
      <c r="E55" s="130">
        <v>7022.914</v>
      </c>
      <c r="F55" s="130">
        <v>135525.152</v>
      </c>
      <c r="G55" s="130">
        <v>706107.764</v>
      </c>
      <c r="H55" s="130">
        <v>481671.107</v>
      </c>
      <c r="I55" s="130">
        <v>224436.657</v>
      </c>
      <c r="J55" s="130">
        <v>148060.761</v>
      </c>
    </row>
    <row r="56" spans="1:10" ht="12.75">
      <c r="A56" s="47">
        <v>24</v>
      </c>
      <c r="B56" s="101" t="s">
        <v>162</v>
      </c>
      <c r="C56" s="130">
        <v>18</v>
      </c>
      <c r="D56" s="130">
        <v>4484.57142857143</v>
      </c>
      <c r="E56" s="130">
        <v>3968.953</v>
      </c>
      <c r="F56" s="130">
        <v>93416.98</v>
      </c>
      <c r="G56" s="130">
        <v>616289.739</v>
      </c>
      <c r="H56" s="130">
        <v>358557.594</v>
      </c>
      <c r="I56" s="130">
        <v>257732.145</v>
      </c>
      <c r="J56" s="130">
        <v>157742.485</v>
      </c>
    </row>
    <row r="57" spans="1:10" ht="12.75">
      <c r="A57" s="47">
        <v>25</v>
      </c>
      <c r="B57" s="101" t="s">
        <v>163</v>
      </c>
      <c r="C57" s="130">
        <v>146.428571428571</v>
      </c>
      <c r="D57" s="130">
        <v>20185.1428571429</v>
      </c>
      <c r="E57" s="130">
        <v>19726.346</v>
      </c>
      <c r="F57" s="130">
        <v>358379.634</v>
      </c>
      <c r="G57" s="130">
        <v>2051064.812</v>
      </c>
      <c r="H57" s="130">
        <v>1441045.327</v>
      </c>
      <c r="I57" s="130">
        <v>610019.485</v>
      </c>
      <c r="J57" s="130">
        <v>406342.174</v>
      </c>
    </row>
    <row r="58" spans="1:10" ht="12.75">
      <c r="A58" s="47">
        <v>26</v>
      </c>
      <c r="B58" s="101" t="s">
        <v>164</v>
      </c>
      <c r="C58" s="130"/>
      <c r="D58" s="130"/>
      <c r="E58" s="130"/>
      <c r="F58" s="130"/>
      <c r="G58" s="130"/>
      <c r="H58" s="130"/>
      <c r="I58" s="130"/>
      <c r="J58" s="130"/>
    </row>
    <row r="59" spans="1:10" ht="12.75">
      <c r="A59" s="47"/>
      <c r="B59" s="101" t="s">
        <v>165</v>
      </c>
      <c r="C59" s="130">
        <v>69.4285714285714</v>
      </c>
      <c r="D59" s="130">
        <v>12133.4285714286</v>
      </c>
      <c r="E59" s="130">
        <v>11655.3</v>
      </c>
      <c r="F59" s="130">
        <v>271691.824</v>
      </c>
      <c r="G59" s="130">
        <v>1527796.216</v>
      </c>
      <c r="H59" s="130">
        <v>895111.802</v>
      </c>
      <c r="I59" s="130">
        <v>632684.414</v>
      </c>
      <c r="J59" s="130">
        <v>215958.979</v>
      </c>
    </row>
    <row r="60" spans="1:10" ht="12.75">
      <c r="A60" s="47">
        <v>27</v>
      </c>
      <c r="B60" s="101" t="s">
        <v>166</v>
      </c>
      <c r="C60" s="130">
        <v>48.5714285714286</v>
      </c>
      <c r="D60" s="130">
        <v>8999.85714285714</v>
      </c>
      <c r="E60" s="130">
        <v>8452.782</v>
      </c>
      <c r="F60" s="130">
        <v>183715.588</v>
      </c>
      <c r="G60" s="130">
        <v>1088764.107</v>
      </c>
      <c r="H60" s="130">
        <v>743552.215</v>
      </c>
      <c r="I60" s="130">
        <v>345211.892</v>
      </c>
      <c r="J60" s="130">
        <v>128151.624</v>
      </c>
    </row>
    <row r="61" spans="1:10" ht="12.75">
      <c r="A61" s="47">
        <v>28</v>
      </c>
      <c r="B61" s="101" t="s">
        <v>93</v>
      </c>
      <c r="C61" s="130">
        <v>99.7142857142857</v>
      </c>
      <c r="D61" s="130">
        <v>15344.1428571429</v>
      </c>
      <c r="E61" s="130">
        <v>14905.518</v>
      </c>
      <c r="F61" s="130">
        <v>314528.497</v>
      </c>
      <c r="G61" s="130">
        <v>1577138.825</v>
      </c>
      <c r="H61" s="130">
        <v>926244.387</v>
      </c>
      <c r="I61" s="130">
        <v>650894.438</v>
      </c>
      <c r="J61" s="130">
        <v>274278.383</v>
      </c>
    </row>
    <row r="62" spans="1:10" ht="12.75">
      <c r="A62" s="47">
        <v>29</v>
      </c>
      <c r="B62" s="101" t="s">
        <v>167</v>
      </c>
      <c r="C62" s="130"/>
      <c r="D62" s="130"/>
      <c r="E62" s="130"/>
      <c r="F62" s="130"/>
      <c r="G62" s="130"/>
      <c r="H62" s="130"/>
      <c r="I62" s="130"/>
      <c r="J62" s="130"/>
    </row>
    <row r="63" spans="1:10" ht="12.75">
      <c r="A63" s="47"/>
      <c r="B63" s="101" t="s">
        <v>168</v>
      </c>
      <c r="C63" s="130">
        <v>51.8571428571429</v>
      </c>
      <c r="D63" s="130">
        <v>15999.2857142857</v>
      </c>
      <c r="E63" s="130">
        <v>14999.209</v>
      </c>
      <c r="F63" s="130">
        <v>353025.373</v>
      </c>
      <c r="G63" s="130">
        <v>2806113.604</v>
      </c>
      <c r="H63" s="130">
        <v>1893587.7</v>
      </c>
      <c r="I63" s="130">
        <v>912525.904</v>
      </c>
      <c r="J63" s="130">
        <v>505257.17</v>
      </c>
    </row>
    <row r="64" spans="1:10" ht="12.75">
      <c r="A64" s="47">
        <v>30</v>
      </c>
      <c r="B64" s="101" t="s">
        <v>97</v>
      </c>
      <c r="C64" s="130">
        <v>2</v>
      </c>
      <c r="D64" s="134" t="s">
        <v>21</v>
      </c>
      <c r="E64" s="134" t="s">
        <v>21</v>
      </c>
      <c r="F64" s="134" t="s">
        <v>21</v>
      </c>
      <c r="G64" s="134" t="s">
        <v>21</v>
      </c>
      <c r="H64" s="134" t="s">
        <v>21</v>
      </c>
      <c r="I64" s="134" t="s">
        <v>21</v>
      </c>
      <c r="J64" s="134" t="s">
        <v>21</v>
      </c>
    </row>
    <row r="65" spans="1:10" ht="12.75">
      <c r="A65" s="47">
        <v>31</v>
      </c>
      <c r="B65" s="101" t="s">
        <v>98</v>
      </c>
      <c r="C65" s="130">
        <v>15</v>
      </c>
      <c r="D65" s="130">
        <v>1761.71428571429</v>
      </c>
      <c r="E65" s="130">
        <v>1658.846</v>
      </c>
      <c r="F65" s="130">
        <v>25765.966</v>
      </c>
      <c r="G65" s="130">
        <v>144759.028</v>
      </c>
      <c r="H65" s="130">
        <v>128583.118</v>
      </c>
      <c r="I65" s="130">
        <v>16175.91</v>
      </c>
      <c r="J65" s="134" t="s">
        <v>21</v>
      </c>
    </row>
    <row r="66" spans="1:10" ht="12.75">
      <c r="A66" s="47">
        <v>32</v>
      </c>
      <c r="B66" s="101" t="s">
        <v>169</v>
      </c>
      <c r="C66" s="130">
        <v>29</v>
      </c>
      <c r="D66" s="130">
        <v>4226.57142857143</v>
      </c>
      <c r="E66" s="130">
        <v>3966.214</v>
      </c>
      <c r="F66" s="130">
        <v>82868.943</v>
      </c>
      <c r="G66" s="130">
        <v>410137.713</v>
      </c>
      <c r="H66" s="130">
        <v>183088.322</v>
      </c>
      <c r="I66" s="130">
        <v>227049.391</v>
      </c>
      <c r="J66" s="130">
        <v>56953.92</v>
      </c>
    </row>
    <row r="67" spans="1:10" ht="12.75">
      <c r="A67" s="47">
        <v>33</v>
      </c>
      <c r="B67" s="101" t="s">
        <v>170</v>
      </c>
      <c r="C67" s="135"/>
      <c r="D67" s="135"/>
      <c r="E67" s="135"/>
      <c r="F67" s="135"/>
      <c r="G67" s="135"/>
      <c r="H67" s="135"/>
      <c r="I67" s="135"/>
      <c r="J67" s="135"/>
    </row>
    <row r="68" spans="1:10" ht="12.75">
      <c r="A68" s="47"/>
      <c r="B68" s="101" t="s">
        <v>171</v>
      </c>
      <c r="C68" s="130">
        <v>20</v>
      </c>
      <c r="D68" s="130">
        <v>3945.85714285714</v>
      </c>
      <c r="E68" s="130">
        <v>3947.839</v>
      </c>
      <c r="F68" s="130">
        <v>81929.249</v>
      </c>
      <c r="G68" s="130">
        <v>489221.64</v>
      </c>
      <c r="H68" s="134" t="s">
        <v>21</v>
      </c>
      <c r="I68" s="134" t="s">
        <v>21</v>
      </c>
      <c r="J68" s="134" t="s">
        <v>21</v>
      </c>
    </row>
    <row r="69" spans="2:10" ht="12.75">
      <c r="B69" s="139"/>
      <c r="C69" s="140"/>
      <c r="D69" s="140"/>
      <c r="E69" s="140"/>
      <c r="F69" s="140"/>
      <c r="G69" s="140"/>
      <c r="H69" s="140"/>
      <c r="I69" s="140"/>
      <c r="J69" s="141"/>
    </row>
    <row r="70" spans="1:10" ht="12.75">
      <c r="A70" s="117" t="s">
        <v>39</v>
      </c>
      <c r="C70" s="142"/>
      <c r="D70" s="142"/>
      <c r="E70" s="103"/>
      <c r="F70" s="103"/>
      <c r="G70" s="103"/>
      <c r="H70" s="103"/>
      <c r="I70" s="143"/>
      <c r="J70" s="143"/>
    </row>
    <row r="71" spans="3:10" ht="12.75">
      <c r="C71" s="142"/>
      <c r="D71" s="142"/>
      <c r="E71" s="103"/>
      <c r="F71" s="103"/>
      <c r="G71" s="103"/>
      <c r="H71" s="103"/>
      <c r="I71" s="143"/>
      <c r="J71" s="143"/>
    </row>
    <row r="72" spans="3:10" ht="12.75">
      <c r="C72" s="142"/>
      <c r="D72" s="142"/>
      <c r="E72" s="103"/>
      <c r="F72" s="103"/>
      <c r="G72" s="103"/>
      <c r="H72" s="103"/>
      <c r="I72" s="143"/>
      <c r="J72" s="143"/>
    </row>
    <row r="73" spans="3:10" ht="12.75">
      <c r="C73" s="142"/>
      <c r="D73" s="142"/>
      <c r="E73" s="103"/>
      <c r="F73" s="103"/>
      <c r="G73" s="103"/>
      <c r="H73" s="103"/>
      <c r="I73" s="143"/>
      <c r="J73" s="143"/>
    </row>
    <row r="74" spans="3:10" ht="12.75">
      <c r="C74" s="142"/>
      <c r="D74" s="142"/>
      <c r="E74" s="103"/>
      <c r="F74" s="103"/>
      <c r="G74" s="103"/>
      <c r="H74" s="103"/>
      <c r="I74" s="143"/>
      <c r="J74" s="143"/>
    </row>
    <row r="75" spans="3:10" ht="12.75">
      <c r="C75" s="142"/>
      <c r="D75" s="142"/>
      <c r="E75" s="103"/>
      <c r="F75" s="103"/>
      <c r="G75" s="103"/>
      <c r="H75" s="103"/>
      <c r="I75" s="143"/>
      <c r="J75" s="143"/>
    </row>
    <row r="76" spans="3:10" ht="12.75">
      <c r="C76" s="142"/>
      <c r="D76" s="142"/>
      <c r="E76" s="103"/>
      <c r="F76" s="103"/>
      <c r="G76" s="103"/>
      <c r="H76" s="103"/>
      <c r="I76" s="143"/>
      <c r="J76" s="143"/>
    </row>
    <row r="77" spans="3:10" ht="12.75">
      <c r="C77" s="142"/>
      <c r="D77" s="142"/>
      <c r="E77" s="103"/>
      <c r="F77" s="103"/>
      <c r="G77" s="103"/>
      <c r="H77" s="103"/>
      <c r="I77" s="143"/>
      <c r="J77" s="143"/>
    </row>
    <row r="78" spans="3:10" ht="12.75">
      <c r="C78" s="142"/>
      <c r="D78" s="142"/>
      <c r="E78" s="103"/>
      <c r="F78" s="103"/>
      <c r="G78" s="103"/>
      <c r="H78" s="103"/>
      <c r="I78" s="143"/>
      <c r="J78" s="143"/>
    </row>
    <row r="79" spans="3:10" ht="12.75">
      <c r="C79" s="142"/>
      <c r="D79" s="142"/>
      <c r="E79" s="103"/>
      <c r="F79" s="103"/>
      <c r="G79" s="103"/>
      <c r="H79" s="103"/>
      <c r="I79" s="143"/>
      <c r="J79" s="143"/>
    </row>
    <row r="80" spans="3:10" ht="12.75">
      <c r="C80" s="142"/>
      <c r="D80" s="142"/>
      <c r="E80" s="103"/>
      <c r="F80" s="103"/>
      <c r="G80" s="103"/>
      <c r="H80" s="103"/>
      <c r="I80" s="143"/>
      <c r="J80" s="143"/>
    </row>
    <row r="81" spans="3:10" ht="12.75">
      <c r="C81" s="142"/>
      <c r="D81" s="142"/>
      <c r="E81" s="103"/>
      <c r="F81" s="103"/>
      <c r="G81" s="103"/>
      <c r="H81" s="103"/>
      <c r="I81" s="143"/>
      <c r="J81" s="143"/>
    </row>
    <row r="82" spans="3:10" ht="12.75">
      <c r="C82" s="142"/>
      <c r="D82" s="142"/>
      <c r="E82" s="103"/>
      <c r="F82" s="103"/>
      <c r="G82" s="103"/>
      <c r="H82" s="103"/>
      <c r="I82" s="143"/>
      <c r="J82" s="143"/>
    </row>
    <row r="83" spans="3:10" ht="12.75">
      <c r="C83" s="142"/>
      <c r="D83" s="142"/>
      <c r="E83" s="103"/>
      <c r="F83" s="103"/>
      <c r="G83" s="103"/>
      <c r="H83" s="103"/>
      <c r="I83" s="143"/>
      <c r="J83" s="143"/>
    </row>
    <row r="84" spans="3:10" ht="12.75">
      <c r="C84" s="142"/>
      <c r="D84" s="142"/>
      <c r="E84" s="103"/>
      <c r="F84" s="103"/>
      <c r="G84" s="103"/>
      <c r="H84" s="103"/>
      <c r="I84" s="143"/>
      <c r="J84" s="143"/>
    </row>
    <row r="85" spans="3:10" ht="12.75">
      <c r="C85" s="142"/>
      <c r="D85" s="142"/>
      <c r="E85" s="103"/>
      <c r="F85" s="103"/>
      <c r="G85" s="103"/>
      <c r="H85" s="103"/>
      <c r="I85" s="143"/>
      <c r="J85" s="143"/>
    </row>
    <row r="86" spans="3:10" ht="12.75">
      <c r="C86" s="142"/>
      <c r="D86" s="142"/>
      <c r="E86" s="103"/>
      <c r="F86" s="103"/>
      <c r="G86" s="103"/>
      <c r="H86" s="103"/>
      <c r="I86" s="143"/>
      <c r="J86" s="143"/>
    </row>
    <row r="87" spans="3:10" ht="12.75">
      <c r="C87" s="142"/>
      <c r="D87" s="142"/>
      <c r="E87" s="103"/>
      <c r="F87" s="103"/>
      <c r="G87" s="103"/>
      <c r="H87" s="103"/>
      <c r="I87" s="143"/>
      <c r="J87" s="143"/>
    </row>
    <row r="88" spans="3:10" ht="12.75">
      <c r="C88" s="142"/>
      <c r="D88" s="142"/>
      <c r="E88" s="103"/>
      <c r="F88" s="103"/>
      <c r="G88" s="103"/>
      <c r="H88" s="103"/>
      <c r="I88" s="143"/>
      <c r="J88" s="143"/>
    </row>
    <row r="89" spans="3:10" ht="12.75">
      <c r="C89" s="142"/>
      <c r="D89" s="142"/>
      <c r="E89" s="103"/>
      <c r="F89" s="103"/>
      <c r="G89" s="103"/>
      <c r="H89" s="103"/>
      <c r="I89" s="143"/>
      <c r="J89" s="143"/>
    </row>
    <row r="90" spans="3:10" ht="12.75">
      <c r="C90" s="142"/>
      <c r="D90" s="142"/>
      <c r="E90" s="103"/>
      <c r="F90" s="103"/>
      <c r="G90" s="103"/>
      <c r="H90" s="103"/>
      <c r="I90" s="143"/>
      <c r="J90" s="143"/>
    </row>
    <row r="91" spans="3:10" ht="12.75">
      <c r="C91" s="142"/>
      <c r="D91" s="142"/>
      <c r="E91" s="103"/>
      <c r="F91" s="103"/>
      <c r="G91" s="103"/>
      <c r="H91" s="103"/>
      <c r="I91" s="143"/>
      <c r="J91" s="143"/>
    </row>
    <row r="92" spans="3:10" ht="12.75">
      <c r="C92" s="142"/>
      <c r="D92" s="142"/>
      <c r="E92" s="103"/>
      <c r="F92" s="103"/>
      <c r="G92" s="103"/>
      <c r="H92" s="103"/>
      <c r="I92" s="143"/>
      <c r="J92" s="143"/>
    </row>
    <row r="93" spans="3:10" ht="12.75">
      <c r="C93" s="142"/>
      <c r="D93" s="142"/>
      <c r="E93" s="103"/>
      <c r="F93" s="103"/>
      <c r="G93" s="103"/>
      <c r="H93" s="103"/>
      <c r="I93" s="143"/>
      <c r="J93" s="143"/>
    </row>
    <row r="94" spans="3:10" ht="12.75">
      <c r="C94" s="142"/>
      <c r="D94" s="142"/>
      <c r="E94" s="103"/>
      <c r="F94" s="103"/>
      <c r="G94" s="103"/>
      <c r="H94" s="103"/>
      <c r="I94" s="143"/>
      <c r="J94" s="143"/>
    </row>
    <row r="95" spans="3:10" ht="12.75">
      <c r="C95" s="142"/>
      <c r="D95" s="142"/>
      <c r="E95" s="103"/>
      <c r="F95" s="103"/>
      <c r="G95" s="103"/>
      <c r="H95" s="103"/>
      <c r="I95" s="143"/>
      <c r="J95" s="143"/>
    </row>
    <row r="96" spans="3:10" ht="12.75">
      <c r="C96" s="142"/>
      <c r="D96" s="142"/>
      <c r="E96" s="103"/>
      <c r="F96" s="103"/>
      <c r="G96" s="103"/>
      <c r="H96" s="103"/>
      <c r="I96" s="143"/>
      <c r="J96" s="143"/>
    </row>
    <row r="97" spans="3:10" ht="12.75">
      <c r="C97" s="142"/>
      <c r="D97" s="142"/>
      <c r="E97" s="103"/>
      <c r="F97" s="103"/>
      <c r="G97" s="103"/>
      <c r="H97" s="103"/>
      <c r="I97" s="143"/>
      <c r="J97" s="143"/>
    </row>
    <row r="98" spans="3:10" ht="12.75">
      <c r="C98" s="142"/>
      <c r="D98" s="142"/>
      <c r="E98" s="103"/>
      <c r="F98" s="103"/>
      <c r="G98" s="103"/>
      <c r="H98" s="103"/>
      <c r="I98" s="143"/>
      <c r="J98" s="143"/>
    </row>
    <row r="99" spans="3:10" ht="12.75">
      <c r="C99" s="142"/>
      <c r="D99" s="142"/>
      <c r="E99" s="103"/>
      <c r="F99" s="103"/>
      <c r="G99" s="103"/>
      <c r="H99" s="103"/>
      <c r="I99" s="143"/>
      <c r="J99" s="143"/>
    </row>
    <row r="100" spans="3:10" ht="12.75">
      <c r="C100" s="142"/>
      <c r="D100" s="142"/>
      <c r="E100" s="103"/>
      <c r="F100" s="103"/>
      <c r="G100" s="103"/>
      <c r="H100" s="103"/>
      <c r="I100" s="143"/>
      <c r="J100" s="143"/>
    </row>
    <row r="101" spans="3:10" ht="12.75">
      <c r="C101" s="142"/>
      <c r="D101" s="142"/>
      <c r="E101" s="103"/>
      <c r="F101" s="103"/>
      <c r="G101" s="103"/>
      <c r="H101" s="103"/>
      <c r="I101" s="143"/>
      <c r="J101" s="143"/>
    </row>
    <row r="102" spans="3:10" ht="12.75">
      <c r="C102" s="142"/>
      <c r="D102" s="142"/>
      <c r="E102" s="103"/>
      <c r="F102" s="103"/>
      <c r="G102" s="103"/>
      <c r="H102" s="103"/>
      <c r="I102" s="143"/>
      <c r="J102" s="143"/>
    </row>
    <row r="103" spans="3:10" ht="12.75">
      <c r="C103" s="142"/>
      <c r="D103" s="142"/>
      <c r="E103" s="103"/>
      <c r="F103" s="103"/>
      <c r="G103" s="103"/>
      <c r="H103" s="103"/>
      <c r="I103" s="143"/>
      <c r="J103" s="143"/>
    </row>
    <row r="104" spans="3:10" ht="12.75">
      <c r="C104" s="142"/>
      <c r="D104" s="142"/>
      <c r="E104" s="103"/>
      <c r="F104" s="103"/>
      <c r="G104" s="103"/>
      <c r="H104" s="103"/>
      <c r="I104" s="143"/>
      <c r="J104" s="143"/>
    </row>
    <row r="105" spans="3:10" ht="12.75">
      <c r="C105" s="142"/>
      <c r="D105" s="142"/>
      <c r="E105" s="103"/>
      <c r="F105" s="103"/>
      <c r="G105" s="103"/>
      <c r="H105" s="103"/>
      <c r="I105" s="143"/>
      <c r="J105" s="143"/>
    </row>
    <row r="106" spans="3:10" ht="12.75">
      <c r="C106" s="142"/>
      <c r="D106" s="142"/>
      <c r="E106" s="103"/>
      <c r="F106" s="103"/>
      <c r="G106" s="103"/>
      <c r="H106" s="103"/>
      <c r="I106" s="143"/>
      <c r="J106" s="143"/>
    </row>
    <row r="107" spans="3:10" ht="12.75">
      <c r="C107" s="142"/>
      <c r="D107" s="142"/>
      <c r="E107" s="103"/>
      <c r="F107" s="103"/>
      <c r="G107" s="103"/>
      <c r="H107" s="103"/>
      <c r="I107" s="143"/>
      <c r="J107" s="143"/>
    </row>
    <row r="108" spans="3:10" ht="12.75">
      <c r="C108" s="142"/>
      <c r="D108" s="142"/>
      <c r="E108" s="103"/>
      <c r="F108" s="103"/>
      <c r="G108" s="103"/>
      <c r="H108" s="103"/>
      <c r="I108" s="143"/>
      <c r="J108" s="143"/>
    </row>
    <row r="109" spans="3:10" ht="12.75">
      <c r="C109" s="142"/>
      <c r="D109" s="142"/>
      <c r="E109" s="103"/>
      <c r="F109" s="103"/>
      <c r="G109" s="103"/>
      <c r="H109" s="103"/>
      <c r="I109" s="143"/>
      <c r="J109" s="143"/>
    </row>
    <row r="110" spans="3:10" ht="12.75">
      <c r="C110" s="142"/>
      <c r="D110" s="142"/>
      <c r="E110" s="103"/>
      <c r="F110" s="103"/>
      <c r="G110" s="103"/>
      <c r="H110" s="103"/>
      <c r="I110" s="143"/>
      <c r="J110" s="143"/>
    </row>
    <row r="111" spans="3:10" ht="12.75">
      <c r="C111" s="142"/>
      <c r="D111" s="142"/>
      <c r="E111" s="103"/>
      <c r="F111" s="103"/>
      <c r="G111" s="103"/>
      <c r="H111" s="103"/>
      <c r="I111" s="143"/>
      <c r="J111" s="143"/>
    </row>
    <row r="112" spans="3:10" ht="12.75">
      <c r="C112" s="142"/>
      <c r="D112" s="142"/>
      <c r="E112" s="103"/>
      <c r="F112" s="103"/>
      <c r="G112" s="103"/>
      <c r="H112" s="103"/>
      <c r="I112" s="143"/>
      <c r="J112" s="143"/>
    </row>
    <row r="113" spans="3:10" ht="12.75">
      <c r="C113" s="142"/>
      <c r="D113" s="142"/>
      <c r="E113" s="103"/>
      <c r="F113" s="103"/>
      <c r="G113" s="103"/>
      <c r="H113" s="103"/>
      <c r="I113" s="143"/>
      <c r="J113" s="143"/>
    </row>
    <row r="114" spans="3:10" ht="12.75">
      <c r="C114" s="142"/>
      <c r="D114" s="142"/>
      <c r="E114" s="103"/>
      <c r="F114" s="103"/>
      <c r="G114" s="103"/>
      <c r="H114" s="103"/>
      <c r="I114" s="143"/>
      <c r="J114" s="143"/>
    </row>
    <row r="115" spans="3:10" ht="12.75">
      <c r="C115" s="142"/>
      <c r="D115" s="142"/>
      <c r="E115" s="103"/>
      <c r="F115" s="103"/>
      <c r="G115" s="103"/>
      <c r="H115" s="103"/>
      <c r="I115" s="143"/>
      <c r="J115" s="143"/>
    </row>
    <row r="116" spans="3:10" ht="12.75">
      <c r="C116" s="142"/>
      <c r="D116" s="142"/>
      <c r="E116" s="103"/>
      <c r="F116" s="103"/>
      <c r="G116" s="103"/>
      <c r="H116" s="103"/>
      <c r="I116" s="143"/>
      <c r="J116" s="143"/>
    </row>
    <row r="117" spans="3:10" ht="12.75">
      <c r="C117" s="142"/>
      <c r="D117" s="142"/>
      <c r="E117" s="103"/>
      <c r="F117" s="103"/>
      <c r="G117" s="103"/>
      <c r="H117" s="103"/>
      <c r="I117" s="143"/>
      <c r="J117" s="143"/>
    </row>
    <row r="118" spans="3:10" ht="12.75">
      <c r="C118" s="142"/>
      <c r="D118" s="142"/>
      <c r="E118" s="103"/>
      <c r="F118" s="103"/>
      <c r="G118" s="103"/>
      <c r="H118" s="103"/>
      <c r="I118" s="143"/>
      <c r="J118" s="143"/>
    </row>
    <row r="119" spans="3:10" ht="12.75">
      <c r="C119" s="142"/>
      <c r="D119" s="142"/>
      <c r="E119" s="103"/>
      <c r="F119" s="103"/>
      <c r="G119" s="103"/>
      <c r="H119" s="103"/>
      <c r="I119" s="143"/>
      <c r="J119" s="143"/>
    </row>
    <row r="120" spans="3:10" ht="12.75">
      <c r="C120" s="142"/>
      <c r="D120" s="142"/>
      <c r="E120" s="103"/>
      <c r="F120" s="103"/>
      <c r="G120" s="103"/>
      <c r="H120" s="103"/>
      <c r="I120" s="143"/>
      <c r="J120" s="143"/>
    </row>
    <row r="121" spans="3:10" ht="12.75">
      <c r="C121" s="142"/>
      <c r="D121" s="142"/>
      <c r="E121" s="103"/>
      <c r="F121" s="103"/>
      <c r="G121" s="103"/>
      <c r="H121" s="103"/>
      <c r="I121" s="143"/>
      <c r="J121" s="143"/>
    </row>
    <row r="122" spans="3:10" ht="12.75">
      <c r="C122" s="142"/>
      <c r="D122" s="142"/>
      <c r="E122" s="103"/>
      <c r="F122" s="103"/>
      <c r="G122" s="103"/>
      <c r="H122" s="103"/>
      <c r="I122" s="143"/>
      <c r="J122" s="143"/>
    </row>
    <row r="123" spans="3:10" ht="12.75">
      <c r="C123" s="142"/>
      <c r="D123" s="142"/>
      <c r="E123" s="103"/>
      <c r="F123" s="103"/>
      <c r="G123" s="103"/>
      <c r="H123" s="103"/>
      <c r="I123" s="143"/>
      <c r="J123" s="143"/>
    </row>
    <row r="124" spans="3:10" ht="12.75">
      <c r="C124" s="142"/>
      <c r="D124" s="142"/>
      <c r="E124" s="103"/>
      <c r="F124" s="103"/>
      <c r="G124" s="103"/>
      <c r="H124" s="103"/>
      <c r="I124" s="143"/>
      <c r="J124" s="143"/>
    </row>
    <row r="125" spans="3:10" ht="12.75">
      <c r="C125" s="142"/>
      <c r="D125" s="142"/>
      <c r="E125" s="103"/>
      <c r="F125" s="103"/>
      <c r="G125" s="103"/>
      <c r="H125" s="103"/>
      <c r="I125" s="143"/>
      <c r="J125" s="143"/>
    </row>
    <row r="126" spans="3:10" ht="12.75">
      <c r="C126" s="142"/>
      <c r="D126" s="142"/>
      <c r="E126" s="103"/>
      <c r="F126" s="103"/>
      <c r="G126" s="103"/>
      <c r="H126" s="103"/>
      <c r="I126" s="143"/>
      <c r="J126" s="143"/>
    </row>
    <row r="127" spans="3:10" ht="12.75">
      <c r="C127" s="142"/>
      <c r="D127" s="142"/>
      <c r="E127" s="103"/>
      <c r="F127" s="103"/>
      <c r="G127" s="103"/>
      <c r="H127" s="103"/>
      <c r="I127" s="143"/>
      <c r="J127" s="143"/>
    </row>
    <row r="128" spans="3:10" ht="12.75">
      <c r="C128" s="142"/>
      <c r="D128" s="142"/>
      <c r="E128" s="103"/>
      <c r="F128" s="103"/>
      <c r="G128" s="103"/>
      <c r="H128" s="103"/>
      <c r="I128" s="143"/>
      <c r="J128" s="143"/>
    </row>
    <row r="129" spans="3:10" ht="12.75">
      <c r="C129" s="142"/>
      <c r="D129" s="142"/>
      <c r="E129" s="103"/>
      <c r="F129" s="103"/>
      <c r="G129" s="103"/>
      <c r="H129" s="103"/>
      <c r="I129" s="143"/>
      <c r="J129" s="143"/>
    </row>
    <row r="130" spans="3:10" ht="12.75">
      <c r="C130" s="142"/>
      <c r="D130" s="142"/>
      <c r="E130" s="103"/>
      <c r="F130" s="103"/>
      <c r="G130" s="103"/>
      <c r="H130" s="103"/>
      <c r="I130" s="143"/>
      <c r="J130" s="143"/>
    </row>
    <row r="131" spans="3:10" ht="12.75">
      <c r="C131" s="142"/>
      <c r="D131" s="142"/>
      <c r="E131" s="103"/>
      <c r="F131" s="103"/>
      <c r="G131" s="103"/>
      <c r="H131" s="103"/>
      <c r="I131" s="143"/>
      <c r="J131" s="143"/>
    </row>
    <row r="132" spans="3:10" ht="12.75">
      <c r="C132" s="142"/>
      <c r="D132" s="142"/>
      <c r="E132" s="103"/>
      <c r="F132" s="103"/>
      <c r="G132" s="103"/>
      <c r="H132" s="103"/>
      <c r="I132" s="143"/>
      <c r="J132" s="143"/>
    </row>
    <row r="133" spans="3:10" ht="12.75">
      <c r="C133" s="142"/>
      <c r="D133" s="142"/>
      <c r="E133" s="103"/>
      <c r="F133" s="103"/>
      <c r="G133" s="103"/>
      <c r="H133" s="103"/>
      <c r="I133" s="143"/>
      <c r="J133" s="143"/>
    </row>
    <row r="134" spans="3:10" ht="12.75">
      <c r="C134" s="142"/>
      <c r="D134" s="142"/>
      <c r="E134" s="103"/>
      <c r="F134" s="103"/>
      <c r="G134" s="103"/>
      <c r="H134" s="103"/>
      <c r="I134" s="143"/>
      <c r="J134" s="143"/>
    </row>
    <row r="135" spans="3:10" ht="12.75">
      <c r="C135" s="142"/>
      <c r="D135" s="142"/>
      <c r="E135" s="103"/>
      <c r="F135" s="103"/>
      <c r="G135" s="103"/>
      <c r="H135" s="103"/>
      <c r="I135" s="143"/>
      <c r="J135" s="143"/>
    </row>
    <row r="136" spans="3:10" ht="12.75">
      <c r="C136" s="142"/>
      <c r="D136" s="142"/>
      <c r="E136" s="103"/>
      <c r="F136" s="103"/>
      <c r="G136" s="103"/>
      <c r="H136" s="103"/>
      <c r="I136" s="143"/>
      <c r="J136" s="143"/>
    </row>
    <row r="137" spans="3:10" ht="12.75">
      <c r="C137" s="142"/>
      <c r="D137" s="142"/>
      <c r="E137" s="103"/>
      <c r="F137" s="103"/>
      <c r="G137" s="103"/>
      <c r="H137" s="103"/>
      <c r="I137" s="143"/>
      <c r="J137" s="143"/>
    </row>
    <row r="138" spans="3:10" ht="12.75">
      <c r="C138" s="142"/>
      <c r="D138" s="142"/>
      <c r="E138" s="103"/>
      <c r="F138" s="103"/>
      <c r="G138" s="103"/>
      <c r="H138" s="103"/>
      <c r="I138" s="143"/>
      <c r="J138" s="143"/>
    </row>
    <row r="139" spans="3:10" ht="12.75">
      <c r="C139" s="142"/>
      <c r="D139" s="142"/>
      <c r="E139" s="103"/>
      <c r="F139" s="103"/>
      <c r="G139" s="103"/>
      <c r="H139" s="103"/>
      <c r="I139" s="143"/>
      <c r="J139" s="143"/>
    </row>
    <row r="140" spans="3:10" ht="12.75">
      <c r="C140" s="142"/>
      <c r="D140" s="142"/>
      <c r="E140" s="103"/>
      <c r="F140" s="103"/>
      <c r="G140" s="103"/>
      <c r="H140" s="103"/>
      <c r="I140" s="143"/>
      <c r="J140" s="143"/>
    </row>
    <row r="141" spans="3:10" ht="12.75">
      <c r="C141" s="142"/>
      <c r="D141" s="142"/>
      <c r="E141" s="103"/>
      <c r="F141" s="103"/>
      <c r="G141" s="103"/>
      <c r="H141" s="103"/>
      <c r="I141" s="143"/>
      <c r="J141" s="143"/>
    </row>
    <row r="142" spans="3:10" ht="12.75">
      <c r="C142" s="142"/>
      <c r="D142" s="142"/>
      <c r="E142" s="103"/>
      <c r="F142" s="103"/>
      <c r="G142" s="103"/>
      <c r="H142" s="103"/>
      <c r="I142" s="143"/>
      <c r="J142" s="143"/>
    </row>
    <row r="143" spans="3:10" ht="12.75">
      <c r="C143" s="142"/>
      <c r="D143" s="142"/>
      <c r="E143" s="103"/>
      <c r="F143" s="103"/>
      <c r="G143" s="103"/>
      <c r="H143" s="103"/>
      <c r="I143" s="143"/>
      <c r="J143" s="143"/>
    </row>
    <row r="144" spans="3:10" ht="12.75">
      <c r="C144" s="142"/>
      <c r="D144" s="142"/>
      <c r="E144" s="103"/>
      <c r="F144" s="103"/>
      <c r="G144" s="103"/>
      <c r="H144" s="103"/>
      <c r="I144" s="143"/>
      <c r="J144" s="143"/>
    </row>
    <row r="145" spans="3:10" ht="12.75">
      <c r="C145" s="142"/>
      <c r="D145" s="142"/>
      <c r="E145" s="103"/>
      <c r="F145" s="103"/>
      <c r="G145" s="103"/>
      <c r="H145" s="103"/>
      <c r="I145" s="143"/>
      <c r="J145" s="143"/>
    </row>
    <row r="146" spans="3:10" ht="12.75">
      <c r="C146" s="142"/>
      <c r="D146" s="142"/>
      <c r="E146" s="103"/>
      <c r="F146" s="103"/>
      <c r="G146" s="103"/>
      <c r="H146" s="103"/>
      <c r="I146" s="143"/>
      <c r="J146" s="143"/>
    </row>
    <row r="147" spans="3:10" ht="12.75">
      <c r="C147" s="142"/>
      <c r="D147" s="142"/>
      <c r="E147" s="103"/>
      <c r="F147" s="103"/>
      <c r="G147" s="103"/>
      <c r="H147" s="103"/>
      <c r="I147" s="143"/>
      <c r="J147" s="143"/>
    </row>
    <row r="148" spans="3:10" ht="12.75">
      <c r="C148" s="142"/>
      <c r="D148" s="142"/>
      <c r="E148" s="103"/>
      <c r="F148" s="103"/>
      <c r="G148" s="103"/>
      <c r="H148" s="103"/>
      <c r="I148" s="143"/>
      <c r="J148" s="143"/>
    </row>
    <row r="149" spans="3:10" ht="12.75">
      <c r="C149" s="142"/>
      <c r="D149" s="142"/>
      <c r="E149" s="103"/>
      <c r="F149" s="103"/>
      <c r="G149" s="103"/>
      <c r="H149" s="103"/>
      <c r="I149" s="143"/>
      <c r="J149" s="143"/>
    </row>
    <row r="150" spans="3:10" ht="12.75">
      <c r="C150" s="142"/>
      <c r="D150" s="142"/>
      <c r="E150" s="103"/>
      <c r="F150" s="103"/>
      <c r="G150" s="103"/>
      <c r="H150" s="103"/>
      <c r="I150" s="143"/>
      <c r="J150" s="143"/>
    </row>
    <row r="151" spans="3:10" ht="12.75">
      <c r="C151" s="142"/>
      <c r="D151" s="142"/>
      <c r="E151" s="103"/>
      <c r="F151" s="103"/>
      <c r="G151" s="103"/>
      <c r="H151" s="103"/>
      <c r="I151" s="143"/>
      <c r="J151" s="143"/>
    </row>
    <row r="152" spans="3:10" ht="12.75">
      <c r="C152" s="142"/>
      <c r="D152" s="142"/>
      <c r="E152" s="103"/>
      <c r="F152" s="103"/>
      <c r="G152" s="103"/>
      <c r="H152" s="103"/>
      <c r="I152" s="143"/>
      <c r="J152" s="143"/>
    </row>
    <row r="153" spans="3:10" ht="12.75">
      <c r="C153" s="142"/>
      <c r="D153" s="142"/>
      <c r="E153" s="103"/>
      <c r="F153" s="103"/>
      <c r="G153" s="103"/>
      <c r="H153" s="103"/>
      <c r="I153" s="143"/>
      <c r="J153" s="143"/>
    </row>
    <row r="154" spans="3:10" ht="12.75">
      <c r="C154" s="142"/>
      <c r="D154" s="142"/>
      <c r="E154" s="103"/>
      <c r="F154" s="103"/>
      <c r="G154" s="103"/>
      <c r="H154" s="103"/>
      <c r="I154" s="143"/>
      <c r="J154" s="143"/>
    </row>
    <row r="155" spans="3:10" ht="12.75">
      <c r="C155" s="142"/>
      <c r="D155" s="142"/>
      <c r="E155" s="103"/>
      <c r="F155" s="103"/>
      <c r="G155" s="103"/>
      <c r="H155" s="103"/>
      <c r="I155" s="143"/>
      <c r="J155" s="143"/>
    </row>
    <row r="156" spans="3:10" ht="12.75">
      <c r="C156" s="142"/>
      <c r="D156" s="142"/>
      <c r="E156" s="103"/>
      <c r="F156" s="103"/>
      <c r="G156" s="103"/>
      <c r="H156" s="103"/>
      <c r="I156" s="143"/>
      <c r="J156" s="143"/>
    </row>
    <row r="157" spans="3:10" ht="12.75">
      <c r="C157" s="142"/>
      <c r="D157" s="142"/>
      <c r="E157" s="103"/>
      <c r="F157" s="103"/>
      <c r="G157" s="103"/>
      <c r="H157" s="103"/>
      <c r="I157" s="143"/>
      <c r="J157" s="143"/>
    </row>
    <row r="158" spans="3:10" ht="12.75">
      <c r="C158" s="142"/>
      <c r="D158" s="142"/>
      <c r="E158" s="103"/>
      <c r="F158" s="103"/>
      <c r="G158" s="103"/>
      <c r="H158" s="103"/>
      <c r="I158" s="143"/>
      <c r="J158" s="143"/>
    </row>
    <row r="159" spans="3:10" ht="12.75">
      <c r="C159" s="142"/>
      <c r="D159" s="142"/>
      <c r="E159" s="103"/>
      <c r="F159" s="103"/>
      <c r="G159" s="103"/>
      <c r="H159" s="103"/>
      <c r="I159" s="143"/>
      <c r="J159" s="143"/>
    </row>
    <row r="160" spans="3:10" ht="12.75">
      <c r="C160" s="142"/>
      <c r="D160" s="142"/>
      <c r="E160" s="103"/>
      <c r="F160" s="103"/>
      <c r="G160" s="103"/>
      <c r="H160" s="103"/>
      <c r="I160" s="143"/>
      <c r="J160" s="143"/>
    </row>
    <row r="161" spans="3:10" ht="12.75">
      <c r="C161" s="142"/>
      <c r="D161" s="142"/>
      <c r="E161" s="103"/>
      <c r="F161" s="103"/>
      <c r="G161" s="103"/>
      <c r="H161" s="103"/>
      <c r="I161" s="143"/>
      <c r="J161" s="143"/>
    </row>
    <row r="162" spans="3:10" ht="12.75">
      <c r="C162" s="142"/>
      <c r="D162" s="142"/>
      <c r="E162" s="103"/>
      <c r="F162" s="103"/>
      <c r="G162" s="103"/>
      <c r="H162" s="103"/>
      <c r="I162" s="143"/>
      <c r="J162" s="143"/>
    </row>
    <row r="163" spans="3:10" ht="12.75">
      <c r="C163" s="142"/>
      <c r="D163" s="142"/>
      <c r="E163" s="103"/>
      <c r="F163" s="103"/>
      <c r="G163" s="103"/>
      <c r="H163" s="103"/>
      <c r="I163" s="143"/>
      <c r="J163" s="143"/>
    </row>
    <row r="164" spans="3:10" ht="12.75">
      <c r="C164" s="142"/>
      <c r="D164" s="142"/>
      <c r="E164" s="103"/>
      <c r="F164" s="103"/>
      <c r="G164" s="103"/>
      <c r="H164" s="103"/>
      <c r="I164" s="143"/>
      <c r="J164" s="143"/>
    </row>
    <row r="165" spans="3:10" ht="12.75">
      <c r="C165" s="142"/>
      <c r="D165" s="142"/>
      <c r="E165" s="103"/>
      <c r="F165" s="103"/>
      <c r="G165" s="103"/>
      <c r="H165" s="103"/>
      <c r="I165" s="143"/>
      <c r="J165" s="143"/>
    </row>
    <row r="166" spans="3:10" ht="12.75">
      <c r="C166" s="142"/>
      <c r="D166" s="142"/>
      <c r="E166" s="103"/>
      <c r="F166" s="103"/>
      <c r="G166" s="103"/>
      <c r="H166" s="103"/>
      <c r="I166" s="143"/>
      <c r="J166" s="143"/>
    </row>
    <row r="167" spans="3:10" ht="12.75">
      <c r="C167" s="142"/>
      <c r="D167" s="142"/>
      <c r="E167" s="103"/>
      <c r="F167" s="103"/>
      <c r="G167" s="103"/>
      <c r="H167" s="103"/>
      <c r="I167" s="143"/>
      <c r="J167" s="143"/>
    </row>
    <row r="168" spans="3:10" ht="12.75">
      <c r="C168" s="142"/>
      <c r="D168" s="142"/>
      <c r="E168" s="103"/>
      <c r="F168" s="103"/>
      <c r="G168" s="103"/>
      <c r="H168" s="103"/>
      <c r="I168" s="143"/>
      <c r="J168" s="143"/>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15748031496062992"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2015-10-19T09:02:16Z</cp:lastPrinted>
  <dcterms:created xsi:type="dcterms:W3CDTF">2015-09-11T06:14:11Z</dcterms:created>
  <dcterms:modified xsi:type="dcterms:W3CDTF">2015-10-19T16:08:08Z</dcterms:modified>
  <cp:category/>
  <cp:version/>
  <cp:contentType/>
  <cp:contentStatus/>
</cp:coreProperties>
</file>