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1840" windowHeight="13740" tabRatio="602"/>
  </bookViews>
  <sheets>
    <sheet name="Impressum" sheetId="16" r:id="rId1"/>
    <sheet name="Zeichenerklär" sheetId="17" r:id="rId2"/>
    <sheet name="Inhaltsverz" sheetId="9" r:id="rId3"/>
    <sheet name="Vorbemerk" sheetId="14" r:id="rId4"/>
    <sheet name="TAB1" sheetId="1" r:id="rId5"/>
    <sheet name="TAB2" sheetId="2" r:id="rId6"/>
    <sheet name="TAB3" sheetId="4" r:id="rId7"/>
    <sheet name="TAB4" sheetId="5" r:id="rId8"/>
    <sheet name="TAB5+TAB6" sheetId="15" r:id="rId9"/>
    <sheet name="TAB7+TAB8" sheetId="8" r:id="rId10"/>
  </sheets>
  <definedNames>
    <definedName name="_xlnm.Print_Area" localSheetId="8">'TAB5+TAB6'!$A$1:$H$59</definedName>
    <definedName name="sql2kp_EVAS23_Gesundheitswesen" localSheetId="4" hidden="1">'TAB1'!#REF!</definedName>
  </definedNames>
  <calcPr calcId="145621"/>
</workbook>
</file>

<file path=xl/calcChain.xml><?xml version="1.0" encoding="utf-8"?>
<calcChain xmlns="http://schemas.openxmlformats.org/spreadsheetml/2006/main">
  <c r="E36" i="5" l="1"/>
  <c r="F36" i="5"/>
  <c r="G36" i="5"/>
  <c r="H36" i="5"/>
  <c r="I36" i="5"/>
  <c r="J36" i="5"/>
  <c r="K36" i="5"/>
  <c r="L36" i="5"/>
  <c r="M36" i="5"/>
  <c r="N36" i="5"/>
  <c r="O36" i="5"/>
  <c r="P36" i="5"/>
  <c r="Q36" i="5"/>
  <c r="D36" i="5"/>
  <c r="E21" i="5"/>
  <c r="E45" i="5" s="1"/>
  <c r="F21" i="5"/>
  <c r="G21" i="5"/>
  <c r="H21" i="5"/>
  <c r="H45" i="5" s="1"/>
  <c r="I21" i="5"/>
  <c r="I45" i="5" s="1"/>
  <c r="J21" i="5"/>
  <c r="K21" i="5"/>
  <c r="L21" i="5"/>
  <c r="L45" i="5" s="1"/>
  <c r="M21" i="5"/>
  <c r="M45" i="5" s="1"/>
  <c r="N21" i="5"/>
  <c r="O21" i="5"/>
  <c r="P21" i="5"/>
  <c r="P45" i="5" s="1"/>
  <c r="Q21" i="5"/>
  <c r="Q45" i="5" s="1"/>
  <c r="D21" i="5"/>
  <c r="O45" i="5" l="1"/>
  <c r="K45" i="5"/>
  <c r="G45" i="5"/>
  <c r="D45" i="5"/>
  <c r="N45" i="5"/>
  <c r="J45" i="5"/>
  <c r="F45" i="5"/>
</calcChain>
</file>

<file path=xl/sharedStrings.xml><?xml version="1.0" encoding="utf-8"?>
<sst xmlns="http://schemas.openxmlformats.org/spreadsheetml/2006/main" count="411" uniqueCount="265">
  <si>
    <t>Merkmal</t>
  </si>
  <si>
    <t>Personalkosten zusammen</t>
  </si>
  <si>
    <t xml:space="preserve">   davon</t>
  </si>
  <si>
    <t xml:space="preserve">   Pflegedienst</t>
  </si>
  <si>
    <t xml:space="preserve">   Funktionsdienst</t>
  </si>
  <si>
    <t xml:space="preserve">   Wirtschafts- und Versorgungsdienst</t>
  </si>
  <si>
    <t xml:space="preserve">   Verwaltungsdienst</t>
  </si>
  <si>
    <t xml:space="preserve">   sonstiges Personal</t>
  </si>
  <si>
    <t xml:space="preserve">   nicht zurechenbare Personalkosten</t>
  </si>
  <si>
    <t xml:space="preserve">Sachkosten zusammen </t>
  </si>
  <si>
    <t xml:space="preserve">   Verwaltungsbedarf</t>
  </si>
  <si>
    <t>Kosten der Ausbildungsstätten</t>
  </si>
  <si>
    <t>Abzüge insgesamt</t>
  </si>
  <si>
    <t xml:space="preserve">Bereinigte Kosten insgesamt </t>
  </si>
  <si>
    <t>Davon</t>
  </si>
  <si>
    <t>Kosten der Krankenhäuser</t>
  </si>
  <si>
    <t>Abzüge</t>
  </si>
  <si>
    <t xml:space="preserve">Krankenhäuser mit ... </t>
  </si>
  <si>
    <t>Insgesamt</t>
  </si>
  <si>
    <t>Zusammen</t>
  </si>
  <si>
    <t>sonstiges</t>
  </si>
  <si>
    <t>Anzahl</t>
  </si>
  <si>
    <t>nach Kostenarten und Krankenhaustypen</t>
  </si>
  <si>
    <t>Krankenhäuser insgesamt</t>
  </si>
  <si>
    <t>allgemeine Krankenhäuser</t>
  </si>
  <si>
    <t>sonstige Krankenhäuser</t>
  </si>
  <si>
    <t xml:space="preserve">   Wirtschaftsbedarf</t>
  </si>
  <si>
    <t>Kostenarten und Krankenhaustypen</t>
  </si>
  <si>
    <t xml:space="preserve">   medizinischer Bedarf</t>
  </si>
  <si>
    <t xml:space="preserve">   sonstiges</t>
  </si>
  <si>
    <t>Darunter</t>
  </si>
  <si>
    <t xml:space="preserve">   ärztlicher Dienst</t>
  </si>
  <si>
    <t xml:space="preserve">   medizinisch-technischer Dienst</t>
  </si>
  <si>
    <t xml:space="preserve">   klinisches Hauspersonal</t>
  </si>
  <si>
    <t xml:space="preserve">   technischer Dienst</t>
  </si>
  <si>
    <t xml:space="preserve">   Lebensmittel und bezogene Leistungen </t>
  </si>
  <si>
    <t xml:space="preserve">   Wasser, Energie und Brennstoffe</t>
  </si>
  <si>
    <t>Bereinigte Kosten</t>
  </si>
  <si>
    <t>Fallzahl</t>
  </si>
  <si>
    <t>je aufgestelltes Bett in EUR</t>
  </si>
  <si>
    <t>je Behandlungsfall in EUR</t>
  </si>
  <si>
    <t>Steuern</t>
  </si>
  <si>
    <t>Gesamt- kosten</t>
  </si>
  <si>
    <t>Anteil an den Gesamtkosten in Prozent</t>
  </si>
  <si>
    <t>Inhaltsverzeichnis</t>
  </si>
  <si>
    <t>Seite</t>
  </si>
  <si>
    <t>Vorbemerkungen</t>
  </si>
  <si>
    <t>1.</t>
  </si>
  <si>
    <t>2.</t>
  </si>
  <si>
    <t xml:space="preserve">3. </t>
  </si>
  <si>
    <t>Krankenhaustypen</t>
  </si>
  <si>
    <t>4.</t>
  </si>
  <si>
    <t>5.</t>
  </si>
  <si>
    <t>6.</t>
  </si>
  <si>
    <t xml:space="preserve">7. </t>
  </si>
  <si>
    <t>8.</t>
  </si>
  <si>
    <t>Rechtsgrundlage</t>
  </si>
  <si>
    <t>Allgemeine Hinweise</t>
  </si>
  <si>
    <t>Methodische Hinweise</t>
  </si>
  <si>
    <t>Definitionen</t>
  </si>
  <si>
    <t>Berechnungs- und Belegungstage</t>
  </si>
  <si>
    <t>Personalkosten</t>
  </si>
  <si>
    <t>Zinsen und ähnliche Aufwendungen</t>
  </si>
  <si>
    <t>Hauptkostenarten</t>
  </si>
  <si>
    <t xml:space="preserve">   Sonderdienste</t>
  </si>
  <si>
    <t xml:space="preserve">   zentraler Verwaltungsdienst</t>
  </si>
  <si>
    <t xml:space="preserve">   zentraler Gemeinschaftsdienst</t>
  </si>
  <si>
    <t>je Berechnungs- und Belegungstag in EUR</t>
  </si>
  <si>
    <t xml:space="preserve">   wiederbeschaffte Gebrauchsgüter </t>
  </si>
  <si>
    <t xml:space="preserve">   pflegesatzfähige Instandhaltung </t>
  </si>
  <si>
    <t>Lfd.Nr.</t>
  </si>
  <si>
    <t>Lfd.
Nr.</t>
  </si>
  <si>
    <t>Personal-
kosten
insgesamt</t>
  </si>
  <si>
    <t>ärztlicher
Dienst</t>
  </si>
  <si>
    <t>Pflege-
dienst</t>
  </si>
  <si>
    <t>Wirtschafts-
und Ver-
sorgungs-
dienst</t>
  </si>
  <si>
    <t>technischer
Dienst</t>
  </si>
  <si>
    <t>Sonder-
dienste</t>
  </si>
  <si>
    <t>sonstiges
Personal</t>
  </si>
  <si>
    <t>nicht zu-
rechenbare
Personal-
kosten</t>
  </si>
  <si>
    <t>Lebens-
mittel und
bezogene
Leistungen</t>
  </si>
  <si>
    <t>Wasser,
Energie
und Brenn-
stoffe</t>
  </si>
  <si>
    <t>wiederbe-
schaffte
Gebrauchs-
güter</t>
  </si>
  <si>
    <t>zentraler
Verwal-
tungs-
dienst</t>
  </si>
  <si>
    <t>zentraler
Gemein-
schafts-
dienst</t>
  </si>
  <si>
    <t>sonstige
Abgaben,
Versiche-
rungen</t>
  </si>
  <si>
    <t>pflegesatz-
fähige
Instand-
haltung</t>
  </si>
  <si>
    <t>Personal-
kosten</t>
  </si>
  <si>
    <t>Sach-
kosten</t>
  </si>
  <si>
    <t>Aufgestellte
Betten</t>
  </si>
  <si>
    <t>Berechnungs-/
Belegungstage</t>
  </si>
  <si>
    <t>Kranken-
häuser</t>
  </si>
  <si>
    <t>Krankenhäuser mit ausschließ-</t>
  </si>
  <si>
    <t>bis unter ... Betten</t>
  </si>
  <si>
    <t>unter 100</t>
  </si>
  <si>
    <t>400 - 500</t>
  </si>
  <si>
    <t>800 und mehr</t>
  </si>
  <si>
    <t>davon</t>
  </si>
  <si>
    <t>öffentlich</t>
  </si>
  <si>
    <t>freigemeinnützig</t>
  </si>
  <si>
    <t>privat</t>
  </si>
  <si>
    <t>Fachabteilung(en)</t>
  </si>
  <si>
    <t>5 - 6</t>
  </si>
  <si>
    <t>lich psychiatrischen, psycho-</t>
  </si>
  <si>
    <t>Sachkosten
insgesamt</t>
  </si>
  <si>
    <t>medizi-
nischer
Bedarf</t>
  </si>
  <si>
    <t>Wirt-
schafts-
bedarf</t>
  </si>
  <si>
    <t>Verwal-
tungs-
bedarf</t>
  </si>
  <si>
    <t>Gesamt-
kosten</t>
  </si>
  <si>
    <t>Bereinigte
Kosten</t>
  </si>
  <si>
    <t>medizinisch-
technischer
Dienst</t>
  </si>
  <si>
    <t>Funktions-
dienst</t>
  </si>
  <si>
    <t>klinisches
Haus-
personal</t>
  </si>
  <si>
    <t>Verwal-
tungs-
dienst</t>
  </si>
  <si>
    <t>1 - 2</t>
  </si>
  <si>
    <t>7 und mehr</t>
  </si>
  <si>
    <t>3 - 4</t>
  </si>
  <si>
    <t xml:space="preserve">   Krankenhäuser</t>
  </si>
  <si>
    <t>allgemeine</t>
  </si>
  <si>
    <t xml:space="preserve">sonstige </t>
  </si>
  <si>
    <t>Kosten
der
Ausbil-
dungs-
stätten</t>
  </si>
  <si>
    <t>Aufwendungen für den Ausbildungsfonds</t>
  </si>
  <si>
    <t>Zinsen
und
ähnliche
Aufwen-
dungen</t>
  </si>
  <si>
    <t>Aufwen-
dungen
für den
Ausbil-
dungs-
fonds</t>
  </si>
  <si>
    <t xml:space="preserve">Sie enthalten die Kosten für das Personal und die Sachkosten der Ausbildungsstätten. </t>
  </si>
  <si>
    <t>Links</t>
  </si>
  <si>
    <t>Weitere Informationen zur zugrunde liegenden Erhebung sind im Internet unter folgenden Links verfügbar:</t>
  </si>
  <si>
    <t>Erhebungsbogen: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</si>
  <si>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</si>
  <si>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</si>
  <si>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</si>
  <si>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</si>
  <si>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Hierbei handelt es sich um einen Ausbildungszuschlag, der nach § 17a Abs. 5 KHG seit 2007 geregelt wird.</t>
  </si>
  <si>
    <t>In Thüringen findet dieser ab dem Jahr 2008 Anwendung.</t>
  </si>
  <si>
    <t xml:space="preserve">   sonstige Abgaben, Versicherungen </t>
  </si>
  <si>
    <t xml:space="preserve">Zinsen und ähnliche Aufwendungen </t>
  </si>
  <si>
    <t>Gesamtkosten</t>
  </si>
  <si>
    <t>davon nach Art des Trägers</t>
  </si>
  <si>
    <t>tischen und neurologischen</t>
  </si>
  <si>
    <t>Betten zusammen</t>
  </si>
  <si>
    <t>therapeutischen oder psy-</t>
  </si>
  <si>
    <t>chiatrischen, psychotherapeu-</t>
  </si>
  <si>
    <t>Krankenhaus</t>
  </si>
  <si>
    <t>Krankenhäuser sind Einrichtungen, die gemäß § 107 Abs. 1 Sozialgesetzbuch V. Buch (SGB V)</t>
  </si>
  <si>
    <t>der Krankenhausbehandlung oder Geburtshilfe dienen,</t>
  </si>
  <si>
    <t>3.</t>
  </si>
  <si>
    <t xml:space="preserve">und in denen </t>
  </si>
  <si>
    <t>die Patienten untergebracht und verpflegt werden können.</t>
  </si>
  <si>
    <t xml:space="preserve">Zahl der in den Krankenhäusern im Berichtsjahr vollstationär behandelten Patienten (= Fälle). </t>
  </si>
  <si>
    <t>Verordnung über die Bundesstatistik für Krankenhäuser (Krankenhausstatistik-Verordnung - KHStatV) vom 10. April 1990</t>
  </si>
  <si>
    <t>§ 28 Abs. 2 des Gesetzes zur wirtschaftlichen Sicherung der Krankenhäuser und zur Regelung der Krankenhauspflege-</t>
  </si>
  <si>
    <t>sätze (Krankenhausfinanzierungsgesetz - KHG) in der Fassung der Bekanntmachung vom 10. April 1991 (BGBl. I S. 886),</t>
  </si>
  <si>
    <t xml:space="preserve">Die in den nachfolgenden Tabellen veröffentlichten Angaben wurden mit der jährlich durchgeführten Krankenhausstatistik </t>
  </si>
  <si>
    <t>erhoben.</t>
  </si>
  <si>
    <t>Die Krankenhausstatistik umfasst drei eigenständige Erhebungen. Über den Teil I - Grunddaten der Krankenhäuser und</t>
  </si>
  <si>
    <t>Vorsorge- oder Rehabilitationseinrichtungen wird seit 1991 jährlich ein Statistischer Bericht veröffentlicht. Er ist unter</t>
  </si>
  <si>
    <t xml:space="preserve">Auswertungen zum Teil II - Diagnoseangaben der Krankenhauspatienten erscheinen seit 1993 jährlich in einer Veröffent- </t>
  </si>
  <si>
    <t>wurden erstmals für das Berichtsjahr 2003 erhoben.</t>
  </si>
  <si>
    <t>Über den Nachweis der Kosten der Krankenhäuser wurde erstmals für 2000 ein eigenständiger Statistischer Bericht zum</t>
  </si>
  <si>
    <t>Teil III der Krankenhausstatistik vorgelegt. Während die ersten Tabellen dieses Berichtes ausschließlich Angaben zum</t>
  </si>
  <si>
    <t>Kostennachweis enthalten, wurde in den Tabellen 5 bis 8 ein Bezug zu den Grunddaten hergestellt.</t>
  </si>
  <si>
    <t>Erhoben werden die Kosten des Krankenhauses für das abgelaufene Geschäftsjahr. Sie sind auf der Grundlage der</t>
  </si>
  <si>
    <t xml:space="preserve">Krankenhaus-Buchführungsverordnung - KHBV - in der Fassung der Neubekanntmachung vom 24. März 1987 </t>
  </si>
  <si>
    <t xml:space="preserve">mit Hilfe von jederzeit verfügbarem ärztlichem, Pflege-, Funktions- und medizinisch-technischem Personal darauf </t>
  </si>
  <si>
    <t>eingerichtet sind, vorwiegend durch ärztliche und pflegerische Hilfeleistung Krankheiten der Patienten zu erkennen,</t>
  </si>
  <si>
    <t>zu heilen, ihre Verschlimmerung zu verhüten, Krankheitsbeschwerden zu lindern oder Geburtshilfe zu leisten,</t>
  </si>
  <si>
    <r>
      <t>Allgemeine Krankenhäuser</t>
    </r>
    <r>
      <rPr>
        <sz val="9"/>
        <rFont val="Arial"/>
        <family val="2"/>
      </rPr>
      <t xml:space="preserve"> haben in der Regel einen vorwiegend örtlichen Einzugsbereich. Zu ihnen gehören Kranken-</t>
    </r>
  </si>
  <si>
    <t>Fachkrankenhäuser oder Spezialkliniken sowie Hochschulkliniken.</t>
  </si>
  <si>
    <r>
      <t>Sonstige Krankenhäuser</t>
    </r>
    <r>
      <rPr>
        <sz val="9"/>
        <rFont val="Arial"/>
        <family val="2"/>
      </rPr>
      <t xml:space="preserve"> sind gekennzeichnet durch eine meist lange Verweildauer der Patienten und überörtliche Einzugs-</t>
    </r>
  </si>
  <si>
    <t>bereiche. Zu ihnen gehören Krankenhäuser mit ausschließlich psychiatrischen, psychotherapeutischen oder psychiatrischen,</t>
  </si>
  <si>
    <t>psychotherapeutischen und neurologischen Betten sowie reine Tages- oder Nachtkliniken.</t>
  </si>
  <si>
    <t xml:space="preserve">Die Personalkosten umfassen alle Kosten, die dem Krankenhaus durch die Beschäftigung von ärztlichem und nichtärztlichem </t>
  </si>
  <si>
    <t xml:space="preserve">Personal zur Erstellung von Krankenhausleistungen entstehen. Nachgewiesen werden sämtliche Kosten für die Mitarbeiter </t>
  </si>
  <si>
    <t>nebenberufliche Tätigkeit oder um eine nur vorübergehende oder aushilfsweise Tätigkeit handelt. Die Kostenangaben schlie-</t>
  </si>
  <si>
    <t>ßen dabei auch die Arbeitgeberanteile zur Sozialversicherung ein.</t>
  </si>
  <si>
    <t>Hier werden Zinsen und ähnliche Aufwendungen nach der KHBV Anlage 4 gemäß Kontengruppe 74 ausgewiesen.</t>
  </si>
  <si>
    <t>betrieb hinausgehen.</t>
  </si>
  <si>
    <t>hausversorgung dienen und Kosten für wissenschaftliche Forschung und Lehre, die über den normalen Krankenhaus-</t>
  </si>
  <si>
    <t>Bei den bereinigten Kosten handelt es sich um die pflegesatzfähigen Kosten. Sie ergeben sich aus der Differenz zwischen</t>
  </si>
  <si>
    <t>Gesamtkosten und Abzügen.</t>
  </si>
  <si>
    <t>häuser, die über Fachabteilungen mit vollstationären Betten verfügen, wobei die Betten nicht ausschließlich für psychia-</t>
  </si>
  <si>
    <t>trische, psychotherapeutische oder psychiatrische, psychotherapeutische und neurologische Patienten vorgehalten werden,</t>
  </si>
  <si>
    <t>fachlich-medizinisch unter ständiger ärztlicher Leitung stehen, über ausreichende, ihrem Versorgungsauftrag ent-</t>
  </si>
  <si>
    <t xml:space="preserve">sprechende diagnostische und therapeutische Möglichkeiten verfügen und nach wissenschaftlich anerkannten </t>
  </si>
  <si>
    <t>Methoden arbeiten,</t>
  </si>
  <si>
    <t xml:space="preserve">des Krankenhauses, unabhängig davon, ob es sich um ein Arbeitnehmer- oder arbeitnehmerähnliches Verhältnis, um eine </t>
  </si>
  <si>
    <t>der Bestellnummer 01 401 erhältlich.</t>
  </si>
  <si>
    <t>lichung unter der Bestellnummer 01 405. Diagnosedaten über Patienten in Vorsorge- oder Rehabilitationseinrichtungen</t>
  </si>
  <si>
    <t>Sie sind nicht-pflegesatzfähige Kosten, d.h. Kosten für Leistungen, die nicht der stationären oder teilstationären Kranken-</t>
  </si>
  <si>
    <t>Berechnungstage werden nach § 14 Abs. 2 BPflV ermittelt.</t>
  </si>
  <si>
    <t xml:space="preserve">Die im Erhebungsbereich der Bundespflegesatzverordnung - BPflV (Abrechnung von tagesgleichen Pflegesätzen) erbrachten </t>
  </si>
  <si>
    <t>Im Rahmen des pauschalierten Entgeltsystems auf der Grundlage diagnosebezogener Fallgruppen (DRG) sind die Bele-</t>
  </si>
  <si>
    <t>gungstage nach § 1 Abs. 7 der Vereinbarung zum Fallpauschalensystem für Krankenhäuser (FPV) nachzuweisen. Dies</t>
  </si>
  <si>
    <t>gilt auch im Fall der Vereinbarung fallbezogener Entgelte nach § 6 Abs.1 oder Abs. 2 Krankenhausentgeltgesetz (KHEntgG).</t>
  </si>
  <si>
    <t xml:space="preserve">anzugeben und umfassen alle Aufwendungen des Krankenhauses einschließlich Aufwendungen für Leistungen, die nicht </t>
  </si>
  <si>
    <t>zu den allgemeinen voll- und teilstationären Krankenhausleistungen gehören (Gesamtkosten).</t>
  </si>
  <si>
    <t>Kosten der Krankenhäuser insgesamt</t>
  </si>
  <si>
    <t>500 - 800</t>
  </si>
  <si>
    <t>www.statistik.thueringen.de/erfassung/formulareAllg.asp</t>
  </si>
  <si>
    <t>www.statistik.thueringen.de/</t>
  </si>
  <si>
    <t>1. Kostennachweis der Krankenhäuser 2011 bis 2016</t>
  </si>
  <si>
    <t>2. Kosten der Krankenhäuser 2016 nach Hauptkostenarten</t>
  </si>
  <si>
    <t>3. Personalkosten der Krankenhäuser 2016</t>
  </si>
  <si>
    <t>4. Sachkosten der Krankenhäuser 2016 nach</t>
  </si>
  <si>
    <t>5. Grunddaten der Krankenhäuser 2016</t>
  </si>
  <si>
    <t>6. Kosten der Krankenhäuser je aufgestelltes Bett 2016 nach Hauptkostenarten</t>
  </si>
  <si>
    <t>7. Kosten der Krankenhäuser je Berechnungs- und Belegungstag 2016 nach Hauptkostenarten</t>
  </si>
  <si>
    <t>8. Kosten der Krankenhäuser je Behandlungsfall 2016 nach Hauptkostenarten</t>
  </si>
  <si>
    <t>(BGBl. I S. 730), zuletzt geändert durch Artikel 1 der Verordnung vom 10. Juli 2017 (BGBl. I S. 2300) in Verbindung mit</t>
  </si>
  <si>
    <t>zuletzt geändert durch Artikel 6 des Gesetzes vom 17. Juli 2017 (BGBl. I S. 2581) in Verbindung mit dem Gesetz über</t>
  </si>
  <si>
    <t xml:space="preserve">die Statistik für Bundeszwecke (Bundesstatistikgesetz - BStatG) vom 22. Januar 1987 (BGBl. I S. 462, 565), in der </t>
  </si>
  <si>
    <t>Fassung der Bekanntmachung vom 20. Oktober 2016 (BGBl. I S. 2394).</t>
  </si>
  <si>
    <t xml:space="preserve">(BGBl. I S. 1045), zuletzt geändert durch Artikel 2 der Verordnung vom 21. Dezember 2016 (BGBl. I S. 3076) </t>
  </si>
  <si>
    <t>Kosten der Krankenhäuser 2016 nach Hauptkostenarten</t>
  </si>
  <si>
    <t xml:space="preserve">Personalkosten der Krankenhäuser 2016 nach Kostenarten und  </t>
  </si>
  <si>
    <t>Sachkosten der Krankenhäuser 2016 nach Kostenarten und</t>
  </si>
  <si>
    <t xml:space="preserve">Kostennachweis der Krankenhäuser 2011 bis 2016 </t>
  </si>
  <si>
    <t>Grunddaten der Krankenhäuser 2016</t>
  </si>
  <si>
    <t xml:space="preserve">Kosten der Krankenhäuser je aufgestelltes Bett 2016 nach Hauptkostenarten </t>
  </si>
  <si>
    <t xml:space="preserve">Kosten der Krankenhäuser je Berechnungs- und Belegungstag 2016 nach </t>
  </si>
  <si>
    <t>Kosten der Krankenhäuser je Behandlungsfall 2016 nach Hauptkostenarten</t>
  </si>
  <si>
    <t>1 000 EUR</t>
  </si>
  <si>
    <t>Kosten in 1 000 EUR</t>
  </si>
  <si>
    <t>darunter</t>
  </si>
  <si>
    <t>Arznei-
mittel</t>
  </si>
  <si>
    <t>100 - 250</t>
  </si>
  <si>
    <t>250 - 400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</si>
  <si>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</si>
  <si>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</si>
  <si>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</si>
  <si>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</si>
  <si>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</si>
  <si>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</si>
  <si>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</si>
  <si>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</si>
  <si>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</si>
  <si>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</si>
  <si>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</si>
  <si>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</si>
  <si>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</si>
  <si>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 xml:space="preserve"> </t>
  </si>
  <si>
    <t>Kostennachweis der Krankenhäuser in Thüringen 2016</t>
  </si>
  <si>
    <t>Erscheinungsweise: 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</si>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</sst>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##_D;General"/>
    <numFmt numFmtId="165" formatCode="0.0"/>
    <numFmt numFmtId="166" formatCode="#\ ##0.00"/>
    <numFmt numFmtId="167" formatCode="#\ ###\ ###;General"/>
    <numFmt numFmtId="168" formatCode="#\ ###\ ###_D_D;[=0]\-_D_D;General"/>
    <numFmt numFmtId="169" formatCode="#\ ###\ ###_D;[=0]\-_D;General"/>
    <numFmt numFmtId="170" formatCode="#\ ###\ ###_D_D_D;[=0]\-_D_D_D;General"/>
    <numFmt numFmtId="171" formatCode="#\ ###\ ###;[=0]\-;General"/>
    <numFmt numFmtId="172" formatCode="#\ ###_D;[=0]\-_D;General"/>
    <numFmt numFmtId="173" formatCode="#\ ###\ ###_D_D_D_D_D;[=0]\-_D_D_D_D_D;General"/>
    <numFmt numFmtId="174" formatCode="##_D_D"/>
    <numFmt numFmtId="175" formatCode="##_d"/>
    <numFmt numFmtId="176" formatCode="##_d;General"/>
    <numFmt numFmtId="177" formatCode="###_D_D_D_D;[=0]\-_D_D_D_D;General"/>
    <numFmt numFmtId="178" formatCode="#\ ###\ ###_D_I;[=0]\-_D_I;General"/>
    <numFmt numFmtId="179" formatCode="###\ ###_D_J;[=0]\-_D_J;General"/>
    <numFmt numFmtId="180" formatCode="###\ ###;[=0]\-;General"/>
    <numFmt numFmtId="181" formatCode="#\ ###_D_D_D_D;[=0]\-_D_D_D_D;General"/>
    <numFmt numFmtId="182" formatCode="###\ ###_D_D_D_D;[=0]\-_D_D_D_D;General"/>
    <numFmt numFmtId="183" formatCode="###\ ###_D_D_D_D_D_D;[=0]\-_D_D_D_D_D_D;General"/>
  </numFmts>
  <fonts count="1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9"/>
      <color rgb="FF0000FF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/>
    <xf numFmtId="0" fontId="2" fillId="0" borderId="0" xfId="0" applyFont="1" applyAlignment="1">
      <alignment horizontal="right"/>
    </xf>
    <xf numFmtId="164" fontId="2" fillId="0" borderId="4" xfId="0" applyNumberFormat="1" applyFont="1" applyBorder="1"/>
    <xf numFmtId="0" fontId="1" fillId="0" borderId="5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/>
    <xf numFmtId="0" fontId="2" fillId="0" borderId="6" xfId="0" applyFont="1" applyBorder="1"/>
    <xf numFmtId="166" fontId="1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Border="1"/>
    <xf numFmtId="169" fontId="1" fillId="0" borderId="0" xfId="0" applyNumberFormat="1" applyFont="1"/>
    <xf numFmtId="169" fontId="2" fillId="0" borderId="0" xfId="0" applyNumberFormat="1" applyFont="1"/>
    <xf numFmtId="170" fontId="1" fillId="0" borderId="0" xfId="0" applyNumberFormat="1" applyFont="1"/>
    <xf numFmtId="170" fontId="2" fillId="0" borderId="0" xfId="0" applyNumberFormat="1" applyFont="1"/>
    <xf numFmtId="168" fontId="1" fillId="0" borderId="0" xfId="0" applyNumberFormat="1" applyFont="1"/>
    <xf numFmtId="168" fontId="2" fillId="0" borderId="0" xfId="0" applyNumberFormat="1" applyFont="1"/>
    <xf numFmtId="171" fontId="1" fillId="0" borderId="0" xfId="0" applyNumberFormat="1" applyFont="1"/>
    <xf numFmtId="171" fontId="2" fillId="0" borderId="0" xfId="0" applyNumberFormat="1" applyFont="1"/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3" fontId="1" fillId="0" borderId="0" xfId="0" applyNumberFormat="1" applyFont="1"/>
    <xf numFmtId="173" fontId="2" fillId="0" borderId="0" xfId="0" applyNumberFormat="1" applyFont="1"/>
    <xf numFmtId="0" fontId="1" fillId="0" borderId="4" xfId="0" applyFont="1" applyBorder="1"/>
    <xf numFmtId="0" fontId="4" fillId="0" borderId="0" xfId="0" applyFont="1" applyBorder="1"/>
    <xf numFmtId="164" fontId="1" fillId="0" borderId="0" xfId="0" applyNumberFormat="1" applyFont="1" applyBorder="1"/>
    <xf numFmtId="0" fontId="5" fillId="0" borderId="0" xfId="0" applyFont="1" applyAlignment="1">
      <alignment horizontal="left"/>
    </xf>
    <xf numFmtId="174" fontId="5" fillId="0" borderId="0" xfId="0" applyNumberFormat="1" applyFont="1" applyAlignment="1">
      <alignment horizontal="right"/>
    </xf>
    <xf numFmtId="167" fontId="2" fillId="0" borderId="0" xfId="0" applyNumberFormat="1" applyFont="1" applyFill="1" applyBorder="1"/>
    <xf numFmtId="167" fontId="1" fillId="0" borderId="0" xfId="0" applyNumberFormat="1" applyFont="1" applyFill="1" applyBorder="1"/>
    <xf numFmtId="165" fontId="1" fillId="0" borderId="0" xfId="0" applyNumberFormat="1" applyFont="1"/>
    <xf numFmtId="165" fontId="2" fillId="0" borderId="0" xfId="0" applyNumberFormat="1" applyFont="1"/>
    <xf numFmtId="171" fontId="5" fillId="0" borderId="0" xfId="0" applyNumberFormat="1" applyFont="1"/>
    <xf numFmtId="170" fontId="1" fillId="0" borderId="0" xfId="0" applyNumberFormat="1" applyFont="1" applyBorder="1"/>
    <xf numFmtId="169" fontId="1" fillId="0" borderId="0" xfId="0" applyNumberFormat="1" applyFont="1" applyBorder="1"/>
    <xf numFmtId="170" fontId="2" fillId="0" borderId="0" xfId="0" applyNumberFormat="1" applyFont="1" applyBorder="1"/>
    <xf numFmtId="169" fontId="2" fillId="0" borderId="0" xfId="0" applyNumberFormat="1" applyFont="1" applyBorder="1"/>
    <xf numFmtId="175" fontId="1" fillId="0" borderId="2" xfId="0" applyNumberFormat="1" applyFont="1" applyBorder="1"/>
    <xf numFmtId="175" fontId="1" fillId="0" borderId="0" xfId="0" applyNumberFormat="1" applyFont="1" applyBorder="1"/>
    <xf numFmtId="175" fontId="2" fillId="0" borderId="0" xfId="0" applyNumberFormat="1" applyFont="1" applyBorder="1"/>
    <xf numFmtId="176" fontId="1" fillId="0" borderId="4" xfId="0" applyNumberFormat="1" applyFont="1" applyBorder="1"/>
    <xf numFmtId="176" fontId="2" fillId="0" borderId="4" xfId="0" applyNumberFormat="1" applyFont="1" applyBorder="1"/>
    <xf numFmtId="177" fontId="1" fillId="0" borderId="0" xfId="0" applyNumberFormat="1" applyFont="1"/>
    <xf numFmtId="177" fontId="2" fillId="0" borderId="0" xfId="0" applyNumberFormat="1" applyFont="1"/>
    <xf numFmtId="175" fontId="2" fillId="0" borderId="2" xfId="0" applyNumberFormat="1" applyFont="1" applyBorder="1"/>
    <xf numFmtId="178" fontId="1" fillId="0" borderId="0" xfId="0" applyNumberFormat="1" applyFont="1"/>
    <xf numFmtId="178" fontId="2" fillId="0" borderId="0" xfId="0" applyNumberFormat="1" applyFont="1"/>
    <xf numFmtId="179" fontId="1" fillId="0" borderId="0" xfId="0" applyNumberFormat="1" applyFont="1"/>
    <xf numFmtId="179" fontId="2" fillId="0" borderId="0" xfId="0" applyNumberFormat="1" applyFont="1"/>
    <xf numFmtId="0" fontId="5" fillId="0" borderId="6" xfId="0" applyFont="1" applyBorder="1"/>
    <xf numFmtId="0" fontId="0" fillId="0" borderId="6" xfId="0" applyBorder="1"/>
    <xf numFmtId="175" fontId="1" fillId="0" borderId="4" xfId="0" applyNumberFormat="1" applyFont="1" applyBorder="1"/>
    <xf numFmtId="175" fontId="2" fillId="0" borderId="4" xfId="0" applyNumberFormat="1" applyFont="1" applyBorder="1"/>
    <xf numFmtId="0" fontId="2" fillId="0" borderId="4" xfId="0" applyFont="1" applyBorder="1"/>
    <xf numFmtId="49" fontId="1" fillId="0" borderId="2" xfId="0" applyNumberFormat="1" applyFont="1" applyBorder="1"/>
    <xf numFmtId="168" fontId="2" fillId="0" borderId="2" xfId="0" applyNumberFormat="1" applyFont="1" applyBorder="1"/>
    <xf numFmtId="0" fontId="1" fillId="0" borderId="6" xfId="0" applyFont="1" applyBorder="1"/>
    <xf numFmtId="0" fontId="2" fillId="0" borderId="0" xfId="0" applyFont="1" applyBorder="1"/>
    <xf numFmtId="49" fontId="5" fillId="0" borderId="2" xfId="0" applyNumberFormat="1" applyFont="1" applyBorder="1"/>
    <xf numFmtId="0" fontId="5" fillId="0" borderId="2" xfId="0" applyFont="1" applyBorder="1"/>
    <xf numFmtId="0" fontId="5" fillId="0" borderId="0" xfId="0" applyFont="1" applyBorder="1"/>
    <xf numFmtId="170" fontId="1" fillId="0" borderId="0" xfId="0" applyNumberFormat="1" applyFont="1" applyFill="1" applyBorder="1"/>
    <xf numFmtId="169" fontId="1" fillId="0" borderId="0" xfId="0" applyNumberFormat="1" applyFont="1" applyFill="1" applyBorder="1"/>
    <xf numFmtId="180" fontId="1" fillId="0" borderId="0" xfId="0" applyNumberFormat="1" applyFont="1"/>
    <xf numFmtId="49" fontId="1" fillId="0" borderId="0" xfId="0" applyNumberFormat="1" applyFont="1"/>
    <xf numFmtId="171" fontId="1" fillId="0" borderId="0" xfId="0" applyNumberFormat="1" applyFont="1" applyAlignment="1">
      <alignment horizontal="right"/>
    </xf>
    <xf numFmtId="176" fontId="2" fillId="0" borderId="0" xfId="0" applyNumberFormat="1" applyFont="1" applyBorder="1"/>
    <xf numFmtId="169" fontId="2" fillId="0" borderId="2" xfId="0" applyNumberFormat="1" applyFont="1" applyBorder="1"/>
    <xf numFmtId="172" fontId="1" fillId="0" borderId="0" xfId="0" applyNumberFormat="1" applyFont="1"/>
    <xf numFmtId="181" fontId="1" fillId="0" borderId="0" xfId="0" applyNumberFormat="1" applyFont="1"/>
    <xf numFmtId="172" fontId="2" fillId="0" borderId="0" xfId="0" applyNumberFormat="1" applyFont="1"/>
    <xf numFmtId="181" fontId="2" fillId="0" borderId="0" xfId="0" applyNumberFormat="1" applyFont="1"/>
    <xf numFmtId="182" fontId="1" fillId="0" borderId="0" xfId="0" applyNumberFormat="1" applyFont="1"/>
    <xf numFmtId="182" fontId="2" fillId="0" borderId="0" xfId="0" applyNumberFormat="1" applyFont="1"/>
    <xf numFmtId="170" fontId="5" fillId="0" borderId="0" xfId="0" applyNumberFormat="1" applyFont="1"/>
    <xf numFmtId="0" fontId="8" fillId="0" borderId="0" xfId="1" applyFont="1" applyAlignment="1" applyProtection="1"/>
    <xf numFmtId="0" fontId="9" fillId="0" borderId="0" xfId="1" applyFont="1" applyAlignment="1" applyProtection="1"/>
    <xf numFmtId="3" fontId="5" fillId="0" borderId="0" xfId="0" applyNumberFormat="1" applyFont="1"/>
    <xf numFmtId="4" fontId="5" fillId="0" borderId="0" xfId="0" applyNumberFormat="1" applyFont="1"/>
    <xf numFmtId="4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/>
    <xf numFmtId="4" fontId="1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0" fontId="1" fillId="0" borderId="0" xfId="0" applyNumberFormat="1" applyFont="1" applyAlignment="1">
      <alignment horizontal="right"/>
    </xf>
    <xf numFmtId="18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0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83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/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2" fillId="0" borderId="0" xfId="0" applyFont="1" applyAlignment="1"/>
    <xf numFmtId="0" fontId="14" fillId="0" borderId="0" xfId="0" applyFont="1" applyAlignment="1"/>
    <xf numFmtId="0" fontId="0" fillId="0" borderId="0" xfId="0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.thueringen.de/" TargetMode="External"/><Relationship Id="rId2" Type="http://schemas.openxmlformats.org/officeDocument/2006/relationships/hyperlink" Target="http://www.statistikportal.de/Statistik-Portal/klassifikationen.asp" TargetMode="External"/><Relationship Id="rId1" Type="http://schemas.openxmlformats.org/officeDocument/2006/relationships/hyperlink" Target="http://www.statistik.thueringen.de/erfassung/formulareAllg.asp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50"/>
  </cols>
  <sheetData>
    <row r="1" spans="1:1" ht="15.75" x14ac:dyDescent="0.25">
      <c r="A1" s="149" t="s">
        <v>227</v>
      </c>
    </row>
    <row r="4" spans="1:1" x14ac:dyDescent="0.2">
      <c r="A4" s="156" t="s">
        <v>241</v>
      </c>
    </row>
    <row r="5" spans="1:1" ht="14.25" x14ac:dyDescent="0.2">
      <c r="A5" s="151"/>
    </row>
    <row r="6" spans="1:1" ht="14.25" x14ac:dyDescent="0.2">
      <c r="A6" s="151"/>
    </row>
    <row r="7" spans="1:1" x14ac:dyDescent="0.2">
      <c r="A7" s="152" t="s">
        <v>228</v>
      </c>
    </row>
    <row r="10" spans="1:1" x14ac:dyDescent="0.2">
      <c r="A10" s="152" t="s">
        <v>242</v>
      </c>
    </row>
    <row r="11" spans="1:1" x14ac:dyDescent="0.2">
      <c r="A11" s="150" t="s">
        <v>229</v>
      </c>
    </row>
    <row r="14" spans="1:1" x14ac:dyDescent="0.2">
      <c r="A14" s="150" t="s">
        <v>230</v>
      </c>
    </row>
    <row r="17" spans="1:1" x14ac:dyDescent="0.2">
      <c r="A17" s="150" t="s">
        <v>231</v>
      </c>
    </row>
    <row r="18" spans="1:1" x14ac:dyDescent="0.2">
      <c r="A18" s="150" t="s">
        <v>232</v>
      </c>
    </row>
    <row r="19" spans="1:1" x14ac:dyDescent="0.2">
      <c r="A19" s="150" t="s">
        <v>233</v>
      </c>
    </row>
    <row r="20" spans="1:1" x14ac:dyDescent="0.2">
      <c r="A20" s="150" t="s">
        <v>234</v>
      </c>
    </row>
    <row r="21" spans="1:1" x14ac:dyDescent="0.2">
      <c r="A21" s="150" t="s">
        <v>235</v>
      </c>
    </row>
    <row r="24" spans="1:1" x14ac:dyDescent="0.2">
      <c r="A24" s="153" t="s">
        <v>236</v>
      </c>
    </row>
    <row r="25" spans="1:1" ht="38.25" x14ac:dyDescent="0.2">
      <c r="A25" s="154" t="s">
        <v>237</v>
      </c>
    </row>
    <row r="28" spans="1:1" x14ac:dyDescent="0.2">
      <c r="A28" s="153" t="s">
        <v>238</v>
      </c>
    </row>
    <row r="29" spans="1:1" x14ac:dyDescent="0.2">
      <c r="A29" s="155" t="s">
        <v>239</v>
      </c>
    </row>
    <row r="30" spans="1:1" x14ac:dyDescent="0.2">
      <c r="A30" s="150" t="s">
        <v>240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1.85546875" customWidth="1"/>
    <col min="2" max="2" width="27" customWidth="1"/>
    <col min="3" max="5" width="17.7109375" customWidth="1"/>
    <col min="6" max="6" width="15" customWidth="1"/>
    <col min="7" max="7" width="16" customWidth="1"/>
    <col min="8" max="8" width="12.85546875" customWidth="1"/>
    <col min="9" max="9" width="9.7109375" customWidth="1"/>
  </cols>
  <sheetData>
    <row r="1" spans="1:9" x14ac:dyDescent="0.2">
      <c r="A1" s="95" t="s">
        <v>206</v>
      </c>
      <c r="B1" s="95"/>
      <c r="C1" s="95"/>
      <c r="D1" s="95"/>
      <c r="E1" s="95"/>
      <c r="F1" s="30"/>
      <c r="G1" s="30"/>
      <c r="H1" s="30"/>
      <c r="I1" s="30"/>
    </row>
    <row r="2" spans="1:9" x14ac:dyDescent="0.2">
      <c r="B2" s="31"/>
      <c r="C2" s="1"/>
      <c r="D2" s="1"/>
      <c r="E2" s="1"/>
      <c r="F2" s="1"/>
      <c r="G2" s="1"/>
      <c r="H2" s="1"/>
      <c r="I2" s="1"/>
    </row>
    <row r="3" spans="1:9" x14ac:dyDescent="0.2">
      <c r="B3" s="1"/>
      <c r="C3" s="1"/>
      <c r="D3" s="1"/>
      <c r="E3" s="1"/>
      <c r="F3" s="1"/>
      <c r="G3" s="1"/>
      <c r="H3" s="1"/>
      <c r="I3" s="1"/>
    </row>
    <row r="4" spans="1:9" x14ac:dyDescent="0.2">
      <c r="A4" s="117" t="s">
        <v>0</v>
      </c>
      <c r="B4" s="96"/>
      <c r="C4" s="103" t="s">
        <v>108</v>
      </c>
      <c r="D4" s="114" t="s">
        <v>30</v>
      </c>
      <c r="E4" s="115"/>
      <c r="F4" s="29"/>
      <c r="G4" s="29"/>
      <c r="H4" s="8"/>
      <c r="I4" s="8"/>
    </row>
    <row r="5" spans="1:9" x14ac:dyDescent="0.2">
      <c r="A5" s="118"/>
      <c r="B5" s="97"/>
      <c r="C5" s="147"/>
      <c r="D5" s="103" t="s">
        <v>87</v>
      </c>
      <c r="E5" s="111" t="s">
        <v>88</v>
      </c>
      <c r="F5" s="9"/>
      <c r="G5" s="8"/>
      <c r="H5" s="8"/>
      <c r="I5" s="4"/>
    </row>
    <row r="6" spans="1:9" x14ac:dyDescent="0.2">
      <c r="A6" s="118"/>
      <c r="B6" s="97"/>
      <c r="C6" s="148"/>
      <c r="D6" s="110"/>
      <c r="E6" s="127"/>
      <c r="F6" s="9"/>
      <c r="G6" s="8"/>
      <c r="H6" s="8"/>
      <c r="I6" s="1"/>
    </row>
    <row r="7" spans="1:9" x14ac:dyDescent="0.2">
      <c r="A7" s="102"/>
      <c r="B7" s="98"/>
      <c r="C7" s="114" t="s">
        <v>67</v>
      </c>
      <c r="D7" s="115"/>
      <c r="E7" s="115"/>
      <c r="F7" s="29"/>
      <c r="G7" s="29"/>
      <c r="H7" s="29"/>
      <c r="I7" s="29"/>
    </row>
    <row r="8" spans="1:9" x14ac:dyDescent="0.2">
      <c r="B8" s="3"/>
      <c r="C8" s="1"/>
      <c r="D8" s="1"/>
      <c r="E8" s="1"/>
      <c r="F8" s="1"/>
      <c r="G8" s="1"/>
      <c r="H8" s="1"/>
      <c r="I8" s="1"/>
    </row>
    <row r="9" spans="1:9" x14ac:dyDescent="0.2">
      <c r="A9" s="10" t="s">
        <v>17</v>
      </c>
      <c r="B9" s="61"/>
      <c r="C9" s="1"/>
      <c r="D9" s="4"/>
      <c r="E9" s="1"/>
      <c r="F9" s="1"/>
      <c r="G9" s="1"/>
      <c r="H9" s="1"/>
      <c r="I9" s="1"/>
    </row>
    <row r="10" spans="1:9" x14ac:dyDescent="0.2">
      <c r="B10" s="10" t="s">
        <v>93</v>
      </c>
      <c r="C10" s="1"/>
      <c r="D10" s="1"/>
      <c r="E10" s="1"/>
      <c r="F10" s="1"/>
      <c r="G10" s="1"/>
      <c r="H10" s="1"/>
      <c r="I10" s="1"/>
    </row>
    <row r="11" spans="1:9" x14ac:dyDescent="0.2">
      <c r="B11" s="10" t="s">
        <v>94</v>
      </c>
      <c r="C11" s="53">
        <v>410</v>
      </c>
      <c r="D11" s="53">
        <v>260</v>
      </c>
      <c r="E11" s="53">
        <v>143</v>
      </c>
      <c r="F11" s="25"/>
      <c r="G11" s="25"/>
      <c r="H11" s="25"/>
      <c r="I11" s="25"/>
    </row>
    <row r="12" spans="1:9" x14ac:dyDescent="0.2">
      <c r="B12" s="10" t="s">
        <v>225</v>
      </c>
      <c r="C12" s="53">
        <v>501</v>
      </c>
      <c r="D12" s="53">
        <v>308</v>
      </c>
      <c r="E12" s="53">
        <v>186</v>
      </c>
      <c r="F12" s="25"/>
      <c r="G12" s="25"/>
      <c r="H12" s="25"/>
      <c r="I12" s="25"/>
    </row>
    <row r="13" spans="1:9" x14ac:dyDescent="0.2">
      <c r="B13" s="10" t="s">
        <v>226</v>
      </c>
      <c r="C13" s="53">
        <v>528</v>
      </c>
      <c r="D13" s="53">
        <v>322</v>
      </c>
      <c r="E13" s="53">
        <v>198</v>
      </c>
      <c r="F13" s="25"/>
      <c r="G13" s="25"/>
      <c r="H13" s="25"/>
      <c r="I13" s="25"/>
    </row>
    <row r="14" spans="1:9" x14ac:dyDescent="0.2">
      <c r="B14" s="10" t="s">
        <v>95</v>
      </c>
      <c r="C14" s="53">
        <v>573</v>
      </c>
      <c r="D14" s="53">
        <v>357</v>
      </c>
      <c r="E14" s="53">
        <v>207</v>
      </c>
      <c r="F14" s="25"/>
      <c r="G14" s="25"/>
      <c r="H14" s="25"/>
      <c r="I14" s="25"/>
    </row>
    <row r="15" spans="1:9" x14ac:dyDescent="0.2">
      <c r="B15" s="10" t="s">
        <v>197</v>
      </c>
      <c r="C15" s="53">
        <v>568</v>
      </c>
      <c r="D15" s="53">
        <v>353</v>
      </c>
      <c r="E15" s="53">
        <v>206</v>
      </c>
      <c r="F15" s="25"/>
      <c r="G15" s="25"/>
      <c r="H15" s="25"/>
      <c r="I15" s="25"/>
    </row>
    <row r="16" spans="1:9" x14ac:dyDescent="0.2">
      <c r="B16" s="10" t="s">
        <v>96</v>
      </c>
      <c r="C16" s="53">
        <v>733</v>
      </c>
      <c r="D16" s="53">
        <v>466</v>
      </c>
      <c r="E16" s="53">
        <v>259</v>
      </c>
      <c r="F16" s="25"/>
      <c r="G16" s="25"/>
      <c r="H16" s="25"/>
      <c r="I16" s="25"/>
    </row>
    <row r="17" spans="1:9" x14ac:dyDescent="0.2">
      <c r="A17" s="11" t="s">
        <v>18</v>
      </c>
      <c r="B17" s="61"/>
      <c r="C17" s="54">
        <v>606</v>
      </c>
      <c r="D17" s="54">
        <v>380</v>
      </c>
      <c r="E17" s="54">
        <v>219</v>
      </c>
      <c r="F17" s="26"/>
      <c r="G17" s="26"/>
      <c r="H17" s="26"/>
      <c r="I17" s="26"/>
    </row>
    <row r="18" spans="1:9" x14ac:dyDescent="0.2">
      <c r="B18" s="3" t="s">
        <v>97</v>
      </c>
      <c r="C18" s="53"/>
      <c r="D18" s="53"/>
      <c r="E18" s="53"/>
      <c r="F18" s="25"/>
      <c r="G18" s="25"/>
      <c r="H18" s="25"/>
      <c r="I18" s="25"/>
    </row>
    <row r="19" spans="1:9" x14ac:dyDescent="0.2">
      <c r="B19" s="3" t="s">
        <v>24</v>
      </c>
      <c r="C19" s="53">
        <v>638</v>
      </c>
      <c r="D19" s="53">
        <v>397</v>
      </c>
      <c r="E19" s="53">
        <v>233</v>
      </c>
      <c r="F19" s="25"/>
      <c r="G19" s="25"/>
      <c r="H19" s="25"/>
      <c r="I19" s="25"/>
    </row>
    <row r="20" spans="1:9" x14ac:dyDescent="0.2">
      <c r="B20" s="3" t="s">
        <v>25</v>
      </c>
      <c r="C20" s="53">
        <v>302</v>
      </c>
      <c r="D20" s="53">
        <v>218</v>
      </c>
      <c r="E20" s="53">
        <v>82</v>
      </c>
      <c r="F20" s="25"/>
      <c r="G20" s="25"/>
      <c r="H20" s="25"/>
      <c r="I20" s="25"/>
    </row>
    <row r="21" spans="1:9" x14ac:dyDescent="0.2">
      <c r="B21" s="8"/>
      <c r="C21" s="18"/>
      <c r="D21" s="18"/>
      <c r="E21" s="18"/>
      <c r="F21" s="18"/>
      <c r="G21" s="18"/>
      <c r="H21" s="18"/>
      <c r="I21" s="18"/>
    </row>
    <row r="22" spans="1:9" x14ac:dyDescent="0.2">
      <c r="B22" s="8"/>
      <c r="C22" s="18"/>
      <c r="D22" s="18"/>
      <c r="E22" s="18"/>
      <c r="F22" s="18"/>
      <c r="G22" s="18"/>
      <c r="H22" s="18"/>
      <c r="I22" s="18"/>
    </row>
    <row r="23" spans="1:9" x14ac:dyDescent="0.2">
      <c r="B23" s="8"/>
      <c r="C23" s="18"/>
      <c r="D23" s="18"/>
      <c r="E23" s="18"/>
      <c r="F23" s="18"/>
      <c r="G23" s="18"/>
      <c r="H23" s="18"/>
      <c r="I23" s="18"/>
    </row>
    <row r="24" spans="1:9" x14ac:dyDescent="0.2">
      <c r="B24" s="8"/>
      <c r="C24" s="18"/>
      <c r="D24" s="18"/>
      <c r="E24" s="18"/>
      <c r="F24" s="18"/>
      <c r="G24" s="18"/>
      <c r="H24" s="18"/>
      <c r="I24" s="18"/>
    </row>
    <row r="25" spans="1:9" x14ac:dyDescent="0.2">
      <c r="B25" s="8"/>
      <c r="C25" s="18"/>
      <c r="D25" s="18"/>
      <c r="E25" s="18"/>
      <c r="F25" s="18"/>
      <c r="G25" s="18"/>
      <c r="H25" s="18"/>
      <c r="I25" s="18"/>
    </row>
    <row r="26" spans="1:9" x14ac:dyDescent="0.2">
      <c r="A26" s="95" t="s">
        <v>207</v>
      </c>
      <c r="B26" s="95"/>
      <c r="C26" s="95"/>
      <c r="D26" s="95"/>
      <c r="E26" s="95"/>
      <c r="F26" s="30"/>
      <c r="G26" s="30"/>
      <c r="H26" s="30"/>
      <c r="I26" s="30"/>
    </row>
    <row r="27" spans="1:9" s="15" customFormat="1" ht="12.75" customHeight="1" x14ac:dyDescent="0.2"/>
    <row r="28" spans="1:9" s="15" customFormat="1" ht="12.75" customHeight="1" x14ac:dyDescent="0.2"/>
    <row r="29" spans="1:9" x14ac:dyDescent="0.2">
      <c r="A29" s="117" t="s">
        <v>0</v>
      </c>
      <c r="B29" s="96"/>
      <c r="C29" s="103" t="s">
        <v>108</v>
      </c>
      <c r="D29" s="114" t="s">
        <v>30</v>
      </c>
      <c r="E29" s="115"/>
      <c r="F29" s="29"/>
      <c r="G29" s="29"/>
      <c r="H29" s="8"/>
      <c r="I29" s="8"/>
    </row>
    <row r="30" spans="1:9" x14ac:dyDescent="0.2">
      <c r="A30" s="118"/>
      <c r="B30" s="97"/>
      <c r="C30" s="147"/>
      <c r="D30" s="103" t="s">
        <v>87</v>
      </c>
      <c r="E30" s="111" t="s">
        <v>88</v>
      </c>
      <c r="F30" s="9"/>
      <c r="G30" s="8"/>
      <c r="H30" s="8"/>
      <c r="I30" s="4"/>
    </row>
    <row r="31" spans="1:9" x14ac:dyDescent="0.2">
      <c r="A31" s="118"/>
      <c r="B31" s="97"/>
      <c r="C31" s="148"/>
      <c r="D31" s="110"/>
      <c r="E31" s="127"/>
      <c r="F31" s="9"/>
      <c r="G31" s="8"/>
      <c r="H31" s="8"/>
      <c r="I31" s="1"/>
    </row>
    <row r="32" spans="1:9" x14ac:dyDescent="0.2">
      <c r="A32" s="102"/>
      <c r="B32" s="98"/>
      <c r="C32" s="114" t="s">
        <v>40</v>
      </c>
      <c r="D32" s="115"/>
      <c r="E32" s="115"/>
      <c r="F32" s="29"/>
      <c r="G32" s="29"/>
      <c r="H32" s="29"/>
      <c r="I32" s="29"/>
    </row>
    <row r="33" spans="1:11" x14ac:dyDescent="0.2">
      <c r="B33" s="3"/>
      <c r="C33" s="1"/>
      <c r="D33" s="1"/>
      <c r="E33" s="1"/>
      <c r="F33" s="1"/>
      <c r="G33" s="1"/>
      <c r="H33" s="1"/>
      <c r="I33" s="1"/>
    </row>
    <row r="34" spans="1:11" x14ac:dyDescent="0.2">
      <c r="A34" s="10" t="s">
        <v>17</v>
      </c>
      <c r="B34" s="61"/>
      <c r="C34" s="1"/>
      <c r="D34" s="4"/>
      <c r="E34" s="1"/>
      <c r="F34" s="1"/>
      <c r="G34" s="1"/>
      <c r="H34" s="1"/>
      <c r="I34" s="1"/>
    </row>
    <row r="35" spans="1:11" x14ac:dyDescent="0.2">
      <c r="B35" s="10" t="s">
        <v>93</v>
      </c>
      <c r="C35" s="1"/>
      <c r="D35" s="1"/>
      <c r="E35" s="1"/>
      <c r="F35" s="1"/>
      <c r="G35" s="1"/>
      <c r="H35" s="1"/>
      <c r="I35" s="1"/>
    </row>
    <row r="36" spans="1:11" x14ac:dyDescent="0.2">
      <c r="B36" s="10" t="s">
        <v>94</v>
      </c>
      <c r="C36" s="32">
        <v>7372.04</v>
      </c>
      <c r="D36" s="32">
        <v>4683.9799999999996</v>
      </c>
      <c r="E36" s="32">
        <v>2580.02</v>
      </c>
      <c r="F36" s="21"/>
      <c r="G36" s="21"/>
      <c r="H36" s="21"/>
      <c r="I36" s="21"/>
      <c r="J36" s="90"/>
      <c r="K36" s="90"/>
    </row>
    <row r="37" spans="1:11" x14ac:dyDescent="0.2">
      <c r="B37" s="10" t="s">
        <v>225</v>
      </c>
      <c r="C37" s="32">
        <v>3666.99</v>
      </c>
      <c r="D37" s="32">
        <v>2253.7199999999998</v>
      </c>
      <c r="E37" s="32">
        <v>1364.48</v>
      </c>
      <c r="F37" s="21"/>
      <c r="G37" s="21"/>
      <c r="H37" s="21"/>
      <c r="I37" s="21"/>
      <c r="J37" s="90"/>
      <c r="K37" s="90"/>
    </row>
    <row r="38" spans="1:11" x14ac:dyDescent="0.2">
      <c r="B38" s="10" t="s">
        <v>226</v>
      </c>
      <c r="C38" s="32">
        <v>4138</v>
      </c>
      <c r="D38" s="32">
        <v>2522</v>
      </c>
      <c r="E38" s="32">
        <v>1550</v>
      </c>
      <c r="F38" s="21"/>
      <c r="G38" s="21"/>
      <c r="H38" s="21"/>
      <c r="I38" s="21"/>
      <c r="J38" s="90"/>
      <c r="K38" s="90"/>
    </row>
    <row r="39" spans="1:11" x14ac:dyDescent="0.2">
      <c r="B39" s="10" t="s">
        <v>95</v>
      </c>
      <c r="C39" s="32">
        <v>3718.2</v>
      </c>
      <c r="D39" s="32">
        <v>2315.4899999999998</v>
      </c>
      <c r="E39" s="32">
        <v>1341.96</v>
      </c>
      <c r="F39" s="21"/>
      <c r="G39" s="21"/>
      <c r="H39" s="21"/>
      <c r="I39" s="21"/>
      <c r="J39" s="90"/>
      <c r="K39" s="90"/>
    </row>
    <row r="40" spans="1:11" x14ac:dyDescent="0.2">
      <c r="B40" s="10" t="s">
        <v>197</v>
      </c>
      <c r="C40" s="32">
        <v>4489.76</v>
      </c>
      <c r="D40" s="32">
        <v>2794.48</v>
      </c>
      <c r="E40" s="32">
        <v>1629.55</v>
      </c>
      <c r="F40" s="21"/>
      <c r="G40" s="21"/>
      <c r="H40" s="21"/>
      <c r="I40" s="21"/>
      <c r="J40" s="90"/>
      <c r="K40" s="90"/>
    </row>
    <row r="41" spans="1:11" x14ac:dyDescent="0.2">
      <c r="B41" s="10" t="s">
        <v>96</v>
      </c>
      <c r="C41" s="32">
        <v>5569.27</v>
      </c>
      <c r="D41" s="32">
        <v>3540.71</v>
      </c>
      <c r="E41" s="32">
        <v>1967.24</v>
      </c>
      <c r="F41" s="21"/>
      <c r="G41" s="21"/>
      <c r="H41" s="21"/>
      <c r="I41" s="21"/>
      <c r="J41" s="90"/>
      <c r="K41" s="90"/>
    </row>
    <row r="42" spans="1:11" x14ac:dyDescent="0.2">
      <c r="A42" s="11" t="s">
        <v>18</v>
      </c>
      <c r="B42" s="61"/>
      <c r="C42" s="33">
        <v>4635.76</v>
      </c>
      <c r="D42" s="33">
        <v>2902.25</v>
      </c>
      <c r="E42" s="33">
        <v>1671.08</v>
      </c>
      <c r="F42" s="22"/>
      <c r="G42" s="22"/>
      <c r="H42" s="22"/>
      <c r="I42" s="22"/>
      <c r="J42" s="90"/>
      <c r="K42" s="90"/>
    </row>
    <row r="43" spans="1:11" x14ac:dyDescent="0.2">
      <c r="B43" s="3" t="s">
        <v>97</v>
      </c>
      <c r="C43" s="32"/>
      <c r="D43" s="32"/>
      <c r="E43" s="32"/>
      <c r="F43" s="21"/>
      <c r="G43" s="21"/>
      <c r="H43" s="21"/>
      <c r="I43" s="21"/>
    </row>
    <row r="44" spans="1:11" x14ac:dyDescent="0.2">
      <c r="B44" s="3" t="s">
        <v>24</v>
      </c>
      <c r="C44" s="32">
        <v>4562.28</v>
      </c>
      <c r="D44" s="32">
        <v>2834.79</v>
      </c>
      <c r="E44" s="32">
        <v>1665.23</v>
      </c>
      <c r="F44" s="21"/>
      <c r="G44" s="21"/>
      <c r="H44" s="21"/>
      <c r="I44" s="21"/>
    </row>
    <row r="45" spans="1:11" x14ac:dyDescent="0.2">
      <c r="B45" s="3" t="s">
        <v>25</v>
      </c>
      <c r="C45" s="32">
        <v>6834.59</v>
      </c>
      <c r="D45" s="32">
        <v>4921.04</v>
      </c>
      <c r="E45" s="32">
        <v>1846.06</v>
      </c>
      <c r="F45" s="21"/>
      <c r="G45" s="21"/>
      <c r="H45" s="21"/>
      <c r="I45" s="21"/>
    </row>
    <row r="46" spans="1:11" x14ac:dyDescent="0.2">
      <c r="H46" s="90"/>
      <c r="I46" s="90"/>
      <c r="J46" s="90"/>
    </row>
    <row r="47" spans="1:11" x14ac:dyDescent="0.2">
      <c r="H47" s="90"/>
      <c r="I47" s="90"/>
      <c r="J47" s="90"/>
    </row>
  </sheetData>
  <mergeCells count="14">
    <mergeCell ref="A4:B7"/>
    <mergeCell ref="A1:E1"/>
    <mergeCell ref="A29:B32"/>
    <mergeCell ref="A26:E26"/>
    <mergeCell ref="D5:D6"/>
    <mergeCell ref="E5:E6"/>
    <mergeCell ref="D30:D31"/>
    <mergeCell ref="E30:E31"/>
    <mergeCell ref="D29:E29"/>
    <mergeCell ref="C32:E32"/>
    <mergeCell ref="D4:E4"/>
    <mergeCell ref="C7:E7"/>
    <mergeCell ref="C29:C31"/>
    <mergeCell ref="C4:C6"/>
  </mergeCells>
  <phoneticPr fontId="6" type="noConversion"/>
  <printOptions horizontalCentered="1"/>
  <pageMargins left="0.59055118110236227" right="0.59055118110236227" top="0.98425196850393704" bottom="0.98425196850393704" header="0.51181102362204722" footer="0.51181102362204722"/>
  <pageSetup paperSize="9" firstPageNumber="2" orientation="portrait" r:id="rId1"/>
  <headerFooter alignWithMargins="0">
    <oddHeader>&amp;C&amp;9-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157" t="s">
        <v>243</v>
      </c>
      <c r="B1" s="158"/>
    </row>
    <row r="5" spans="1:2" ht="14.25" x14ac:dyDescent="0.2">
      <c r="A5" s="159" t="s">
        <v>244</v>
      </c>
      <c r="B5" s="160" t="s">
        <v>245</v>
      </c>
    </row>
    <row r="6" spans="1:2" ht="14.25" x14ac:dyDescent="0.2">
      <c r="A6" s="159">
        <v>0</v>
      </c>
      <c r="B6" s="160" t="s">
        <v>246</v>
      </c>
    </row>
    <row r="7" spans="1:2" ht="14.25" x14ac:dyDescent="0.2">
      <c r="A7" s="161"/>
      <c r="B7" s="160" t="s">
        <v>247</v>
      </c>
    </row>
    <row r="8" spans="1:2" ht="14.25" x14ac:dyDescent="0.2">
      <c r="A8" s="159" t="s">
        <v>248</v>
      </c>
      <c r="B8" s="160" t="s">
        <v>249</v>
      </c>
    </row>
    <row r="9" spans="1:2" ht="14.25" x14ac:dyDescent="0.2">
      <c r="A9" s="159" t="s">
        <v>250</v>
      </c>
      <c r="B9" s="160" t="s">
        <v>251</v>
      </c>
    </row>
    <row r="10" spans="1:2" ht="14.25" x14ac:dyDescent="0.2">
      <c r="A10" s="159" t="s">
        <v>252</v>
      </c>
      <c r="B10" s="160" t="s">
        <v>253</v>
      </c>
    </row>
    <row r="11" spans="1:2" ht="14.25" x14ac:dyDescent="0.2">
      <c r="A11" s="159" t="s">
        <v>254</v>
      </c>
      <c r="B11" s="160" t="s">
        <v>255</v>
      </c>
    </row>
    <row r="12" spans="1:2" ht="14.25" x14ac:dyDescent="0.2">
      <c r="A12" s="159" t="s">
        <v>256</v>
      </c>
      <c r="B12" s="160" t="s">
        <v>257</v>
      </c>
    </row>
    <row r="13" spans="1:2" ht="14.25" x14ac:dyDescent="0.2">
      <c r="A13" s="159" t="s">
        <v>258</v>
      </c>
      <c r="B13" s="160" t="s">
        <v>259</v>
      </c>
    </row>
    <row r="14" spans="1:2" ht="14.25" x14ac:dyDescent="0.2">
      <c r="A14" s="159" t="s">
        <v>260</v>
      </c>
      <c r="B14" s="160" t="s">
        <v>261</v>
      </c>
    </row>
    <row r="15" spans="1:2" ht="14.25" x14ac:dyDescent="0.2">
      <c r="A15" s="160"/>
    </row>
    <row r="16" spans="1:2" ht="42.75" x14ac:dyDescent="0.2">
      <c r="A16" s="162" t="s">
        <v>262</v>
      </c>
      <c r="B16" s="163" t="s">
        <v>263</v>
      </c>
    </row>
    <row r="17" spans="1:2" ht="14.25" x14ac:dyDescent="0.2">
      <c r="A17" s="160" t="s">
        <v>264</v>
      </c>
      <c r="B17" s="160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="110" zoomScaleNormal="110" workbookViewId="0"/>
  </sheetViews>
  <sheetFormatPr baseColWidth="10" defaultRowHeight="12" x14ac:dyDescent="0.2"/>
  <cols>
    <col min="1" max="1" width="2.7109375" style="15" customWidth="1"/>
    <col min="2" max="2" width="67.28515625" style="15" customWidth="1"/>
    <col min="3" max="3" width="8.7109375" style="37" customWidth="1"/>
    <col min="4" max="16384" width="11.42578125" style="15"/>
  </cols>
  <sheetData>
    <row r="1" spans="1:3" x14ac:dyDescent="0.2">
      <c r="A1" s="5" t="s">
        <v>44</v>
      </c>
    </row>
    <row r="7" spans="1:3" x14ac:dyDescent="0.2">
      <c r="C7" s="19" t="s">
        <v>45</v>
      </c>
    </row>
    <row r="10" spans="1:3" x14ac:dyDescent="0.2">
      <c r="A10" s="5" t="s">
        <v>46</v>
      </c>
      <c r="C10" s="38">
        <v>2</v>
      </c>
    </row>
    <row r="11" spans="1:3" x14ac:dyDescent="0.2">
      <c r="C11" s="38"/>
    </row>
    <row r="12" spans="1:3" x14ac:dyDescent="0.2">
      <c r="C12" s="38"/>
    </row>
    <row r="13" spans="1:3" x14ac:dyDescent="0.2">
      <c r="C13" s="38"/>
    </row>
    <row r="14" spans="1:3" x14ac:dyDescent="0.2">
      <c r="A14" s="15" t="s">
        <v>47</v>
      </c>
      <c r="B14" s="1" t="s">
        <v>216</v>
      </c>
      <c r="C14" s="38">
        <v>4</v>
      </c>
    </row>
    <row r="15" spans="1:3" x14ac:dyDescent="0.2">
      <c r="C15" s="38"/>
    </row>
    <row r="16" spans="1:3" x14ac:dyDescent="0.2">
      <c r="A16" s="15" t="s">
        <v>48</v>
      </c>
      <c r="B16" s="1" t="s">
        <v>213</v>
      </c>
      <c r="C16" s="38">
        <v>5</v>
      </c>
    </row>
    <row r="17" spans="1:3" x14ac:dyDescent="0.2">
      <c r="C17" s="38"/>
    </row>
    <row r="18" spans="1:3" x14ac:dyDescent="0.2">
      <c r="A18" s="15" t="s">
        <v>49</v>
      </c>
      <c r="B18" s="1" t="s">
        <v>214</v>
      </c>
      <c r="C18" s="38"/>
    </row>
    <row r="19" spans="1:3" x14ac:dyDescent="0.2">
      <c r="B19" s="15" t="s">
        <v>50</v>
      </c>
      <c r="C19" s="38">
        <v>6</v>
      </c>
    </row>
    <row r="20" spans="1:3" x14ac:dyDescent="0.2">
      <c r="C20" s="38"/>
    </row>
    <row r="21" spans="1:3" x14ac:dyDescent="0.2">
      <c r="A21" s="15" t="s">
        <v>51</v>
      </c>
      <c r="B21" s="1" t="s">
        <v>215</v>
      </c>
      <c r="C21" s="38"/>
    </row>
    <row r="22" spans="1:3" x14ac:dyDescent="0.2">
      <c r="B22" s="15" t="s">
        <v>50</v>
      </c>
      <c r="C22" s="38">
        <v>8</v>
      </c>
    </row>
    <row r="23" spans="1:3" x14ac:dyDescent="0.2">
      <c r="C23" s="38"/>
    </row>
    <row r="24" spans="1:3" x14ac:dyDescent="0.2">
      <c r="A24" s="15" t="s">
        <v>52</v>
      </c>
      <c r="B24" s="1" t="s">
        <v>217</v>
      </c>
      <c r="C24" s="38">
        <v>10</v>
      </c>
    </row>
    <row r="25" spans="1:3" x14ac:dyDescent="0.2">
      <c r="C25" s="38"/>
    </row>
    <row r="26" spans="1:3" x14ac:dyDescent="0.2">
      <c r="A26" s="15" t="s">
        <v>53</v>
      </c>
      <c r="B26" s="1" t="s">
        <v>218</v>
      </c>
      <c r="C26" s="38">
        <v>10</v>
      </c>
    </row>
    <row r="27" spans="1:3" x14ac:dyDescent="0.2">
      <c r="C27" s="38"/>
    </row>
    <row r="28" spans="1:3" x14ac:dyDescent="0.2">
      <c r="A28" s="15" t="s">
        <v>54</v>
      </c>
      <c r="B28" s="1" t="s">
        <v>219</v>
      </c>
      <c r="C28" s="15"/>
    </row>
    <row r="29" spans="1:3" x14ac:dyDescent="0.2">
      <c r="B29" s="15" t="s">
        <v>63</v>
      </c>
      <c r="C29" s="38">
        <v>11</v>
      </c>
    </row>
    <row r="30" spans="1:3" x14ac:dyDescent="0.2">
      <c r="C30" s="38"/>
    </row>
    <row r="31" spans="1:3" x14ac:dyDescent="0.2">
      <c r="A31" s="15" t="s">
        <v>55</v>
      </c>
      <c r="B31" s="1" t="s">
        <v>220</v>
      </c>
      <c r="C31" s="38">
        <v>11</v>
      </c>
    </row>
  </sheetData>
  <phoneticPr fontId="6" type="noConversion"/>
  <printOptions horizontalCentered="1"/>
  <pageMargins left="0.59055118110236227" right="0.59055118110236227" top="0.98425196850393704" bottom="0.98425196850393704" header="0.51181102362204722" footer="0.51181102362204722"/>
  <pageSetup paperSize="9" firstPageNumber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="110" zoomScaleNormal="110" workbookViewId="0"/>
  </sheetViews>
  <sheetFormatPr baseColWidth="10" defaultRowHeight="12" x14ac:dyDescent="0.2"/>
  <cols>
    <col min="1" max="1" width="2.5703125" style="15" customWidth="1"/>
    <col min="2" max="6" width="12.28515625" style="15" customWidth="1"/>
    <col min="7" max="7" width="28" style="15" customWidth="1"/>
    <col min="8" max="8" width="16" style="15" customWidth="1"/>
    <col min="9" max="16384" width="11.42578125" style="15"/>
  </cols>
  <sheetData>
    <row r="1" spans="1:8" x14ac:dyDescent="0.2">
      <c r="A1" s="5" t="s">
        <v>46</v>
      </c>
      <c r="B1" s="5"/>
    </row>
    <row r="4" spans="1:8" x14ac:dyDescent="0.2">
      <c r="A4" s="5" t="s">
        <v>56</v>
      </c>
      <c r="B4" s="5"/>
    </row>
    <row r="6" spans="1:8" x14ac:dyDescent="0.2">
      <c r="A6" s="1" t="s">
        <v>149</v>
      </c>
      <c r="B6" s="1"/>
      <c r="C6" s="1"/>
      <c r="D6" s="1"/>
      <c r="E6" s="1"/>
      <c r="F6" s="1"/>
      <c r="G6" s="1"/>
      <c r="H6" s="1"/>
    </row>
    <row r="7" spans="1:8" x14ac:dyDescent="0.2">
      <c r="A7" s="1" t="s">
        <v>208</v>
      </c>
      <c r="B7" s="1"/>
      <c r="C7" s="1"/>
      <c r="D7" s="1"/>
      <c r="E7" s="1"/>
      <c r="F7" s="1"/>
      <c r="G7" s="1"/>
      <c r="H7" s="1"/>
    </row>
    <row r="8" spans="1:8" x14ac:dyDescent="0.2">
      <c r="A8" s="1" t="s">
        <v>150</v>
      </c>
      <c r="B8" s="1"/>
      <c r="C8" s="1"/>
      <c r="D8" s="1"/>
      <c r="E8" s="1"/>
      <c r="F8" s="1"/>
      <c r="G8" s="1"/>
      <c r="H8" s="1"/>
    </row>
    <row r="9" spans="1:8" x14ac:dyDescent="0.2">
      <c r="A9" s="1" t="s">
        <v>151</v>
      </c>
      <c r="B9" s="1"/>
      <c r="C9" s="1"/>
      <c r="D9" s="1"/>
      <c r="E9" s="1"/>
      <c r="F9" s="1"/>
      <c r="G9" s="1"/>
      <c r="H9" s="1"/>
    </row>
    <row r="10" spans="1:8" x14ac:dyDescent="0.2">
      <c r="A10" s="1" t="s">
        <v>209</v>
      </c>
      <c r="B10" s="1"/>
      <c r="C10" s="1"/>
      <c r="D10" s="1"/>
      <c r="E10" s="1"/>
      <c r="F10" s="1"/>
      <c r="G10" s="1"/>
      <c r="H10" s="1"/>
    </row>
    <row r="11" spans="1:8" x14ac:dyDescent="0.2">
      <c r="A11" s="1" t="s">
        <v>210</v>
      </c>
      <c r="B11" s="1"/>
      <c r="C11" s="1"/>
      <c r="D11" s="1"/>
      <c r="E11" s="1"/>
      <c r="F11" s="1"/>
      <c r="G11" s="1"/>
      <c r="H11" s="1"/>
    </row>
    <row r="12" spans="1:8" x14ac:dyDescent="0.2">
      <c r="A12" s="1" t="s">
        <v>211</v>
      </c>
      <c r="B12" s="1"/>
      <c r="C12" s="1"/>
      <c r="D12" s="1"/>
      <c r="E12" s="1"/>
      <c r="F12" s="1"/>
      <c r="G12" s="1"/>
      <c r="H12" s="1"/>
    </row>
    <row r="15" spans="1:8" x14ac:dyDescent="0.2">
      <c r="A15" s="5" t="s">
        <v>57</v>
      </c>
      <c r="B15" s="5"/>
    </row>
    <row r="17" spans="1:2" x14ac:dyDescent="0.2">
      <c r="A17" s="15" t="s">
        <v>152</v>
      </c>
    </row>
    <row r="18" spans="1:2" x14ac:dyDescent="0.2">
      <c r="A18" s="15" t="s">
        <v>153</v>
      </c>
    </row>
    <row r="19" spans="1:2" x14ac:dyDescent="0.2">
      <c r="A19" s="15" t="s">
        <v>154</v>
      </c>
    </row>
    <row r="20" spans="1:2" x14ac:dyDescent="0.2">
      <c r="A20" s="15" t="s">
        <v>155</v>
      </c>
    </row>
    <row r="21" spans="1:2" x14ac:dyDescent="0.2">
      <c r="A21" s="15" t="s">
        <v>186</v>
      </c>
    </row>
    <row r="23" spans="1:2" x14ac:dyDescent="0.2">
      <c r="A23" s="15" t="s">
        <v>156</v>
      </c>
    </row>
    <row r="24" spans="1:2" x14ac:dyDescent="0.2">
      <c r="A24" s="15" t="s">
        <v>187</v>
      </c>
    </row>
    <row r="25" spans="1:2" x14ac:dyDescent="0.2">
      <c r="A25" s="15" t="s">
        <v>157</v>
      </c>
    </row>
    <row r="27" spans="1:2" x14ac:dyDescent="0.2">
      <c r="A27" s="15" t="s">
        <v>158</v>
      </c>
    </row>
    <row r="28" spans="1:2" x14ac:dyDescent="0.2">
      <c r="A28" s="15" t="s">
        <v>159</v>
      </c>
    </row>
    <row r="29" spans="1:2" x14ac:dyDescent="0.2">
      <c r="A29" s="15" t="s">
        <v>160</v>
      </c>
    </row>
    <row r="32" spans="1:2" x14ac:dyDescent="0.2">
      <c r="A32" s="5" t="s">
        <v>58</v>
      </c>
      <c r="B32" s="5"/>
    </row>
    <row r="34" spans="1:7" x14ac:dyDescent="0.2">
      <c r="A34" s="15" t="s">
        <v>161</v>
      </c>
    </row>
    <row r="35" spans="1:7" x14ac:dyDescent="0.2">
      <c r="A35" s="15" t="s">
        <v>162</v>
      </c>
    </row>
    <row r="36" spans="1:7" x14ac:dyDescent="0.2">
      <c r="A36" s="1" t="s">
        <v>212</v>
      </c>
    </row>
    <row r="37" spans="1:7" x14ac:dyDescent="0.2">
      <c r="A37" s="15" t="s">
        <v>194</v>
      </c>
    </row>
    <row r="38" spans="1:7" x14ac:dyDescent="0.2">
      <c r="A38" s="15" t="s">
        <v>195</v>
      </c>
    </row>
    <row r="41" spans="1:7" x14ac:dyDescent="0.2">
      <c r="A41" s="5" t="s">
        <v>59</v>
      </c>
      <c r="B41" s="5"/>
    </row>
    <row r="42" spans="1:7" x14ac:dyDescent="0.2">
      <c r="A42" s="5"/>
      <c r="B42" s="5"/>
    </row>
    <row r="43" spans="1:7" x14ac:dyDescent="0.2">
      <c r="A43" s="5" t="s">
        <v>142</v>
      </c>
      <c r="B43" s="1"/>
      <c r="C43" s="1"/>
      <c r="D43" s="1"/>
      <c r="E43" s="1"/>
      <c r="F43" s="1"/>
      <c r="G43" s="1"/>
    </row>
    <row r="44" spans="1:7" x14ac:dyDescent="0.2">
      <c r="A44" s="1" t="s">
        <v>143</v>
      </c>
      <c r="B44" s="1"/>
      <c r="C44" s="1"/>
      <c r="D44" s="1"/>
      <c r="E44" s="1"/>
      <c r="F44" s="1"/>
      <c r="G44" s="1"/>
    </row>
    <row r="45" spans="1:7" x14ac:dyDescent="0.2">
      <c r="A45" s="1" t="s">
        <v>47</v>
      </c>
      <c r="B45" s="1" t="s">
        <v>144</v>
      </c>
      <c r="C45" s="1"/>
      <c r="D45" s="1"/>
      <c r="E45" s="1"/>
      <c r="F45" s="1"/>
      <c r="G45" s="1"/>
    </row>
    <row r="46" spans="1:7" x14ac:dyDescent="0.2">
      <c r="A46" s="1" t="s">
        <v>48</v>
      </c>
      <c r="B46" s="1" t="s">
        <v>182</v>
      </c>
      <c r="C46" s="1"/>
      <c r="D46" s="1"/>
      <c r="E46" s="1"/>
      <c r="F46" s="1"/>
      <c r="G46" s="1"/>
    </row>
    <row r="47" spans="1:7" x14ac:dyDescent="0.2">
      <c r="A47" s="1"/>
      <c r="B47" s="1" t="s">
        <v>183</v>
      </c>
      <c r="C47" s="1"/>
      <c r="D47" s="1"/>
      <c r="E47" s="1"/>
      <c r="F47" s="1"/>
      <c r="G47" s="1"/>
    </row>
    <row r="48" spans="1:7" x14ac:dyDescent="0.2">
      <c r="A48" s="1"/>
      <c r="B48" s="1" t="s">
        <v>184</v>
      </c>
      <c r="C48" s="1"/>
      <c r="D48" s="1"/>
      <c r="E48" s="1"/>
      <c r="F48" s="1"/>
      <c r="G48" s="1"/>
    </row>
    <row r="49" spans="1:7" x14ac:dyDescent="0.2">
      <c r="A49" s="1" t="s">
        <v>145</v>
      </c>
      <c r="B49" s="1" t="s">
        <v>163</v>
      </c>
      <c r="C49" s="1"/>
      <c r="D49" s="1"/>
      <c r="E49" s="1"/>
      <c r="F49" s="1"/>
      <c r="G49" s="1"/>
    </row>
    <row r="50" spans="1:7" x14ac:dyDescent="0.2">
      <c r="A50" s="1"/>
      <c r="B50" s="1" t="s">
        <v>164</v>
      </c>
      <c r="C50" s="1"/>
      <c r="D50" s="1"/>
      <c r="E50" s="1"/>
      <c r="F50" s="1"/>
      <c r="G50" s="1"/>
    </row>
    <row r="51" spans="1:7" x14ac:dyDescent="0.2">
      <c r="A51" s="1"/>
      <c r="B51" s="1" t="s">
        <v>165</v>
      </c>
      <c r="C51" s="1"/>
      <c r="D51" s="1"/>
      <c r="E51" s="1"/>
      <c r="F51" s="1"/>
      <c r="G51" s="1"/>
    </row>
    <row r="52" spans="1:7" x14ac:dyDescent="0.2">
      <c r="A52" s="1" t="s">
        <v>146</v>
      </c>
      <c r="B52" s="1"/>
      <c r="C52" s="1"/>
      <c r="D52" s="1"/>
      <c r="E52" s="1"/>
      <c r="F52" s="1"/>
      <c r="G52" s="1"/>
    </row>
    <row r="53" spans="1:7" x14ac:dyDescent="0.2">
      <c r="A53" s="1" t="s">
        <v>51</v>
      </c>
      <c r="B53" s="1" t="s">
        <v>147</v>
      </c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5" t="s">
        <v>166</v>
      </c>
      <c r="B55" s="1"/>
      <c r="C55" s="1"/>
      <c r="D55" s="1"/>
      <c r="E55" s="1"/>
      <c r="F55" s="1"/>
      <c r="G55" s="1"/>
    </row>
    <row r="56" spans="1:7" x14ac:dyDescent="0.2">
      <c r="A56" s="1" t="s">
        <v>180</v>
      </c>
      <c r="B56" s="1"/>
      <c r="C56" s="1"/>
      <c r="D56" s="1"/>
      <c r="E56" s="1"/>
      <c r="F56" s="1"/>
      <c r="G56" s="1"/>
    </row>
    <row r="57" spans="1:7" x14ac:dyDescent="0.2">
      <c r="A57" s="1" t="s">
        <v>181</v>
      </c>
      <c r="B57" s="1"/>
      <c r="C57" s="1"/>
      <c r="D57" s="1"/>
      <c r="E57" s="1"/>
      <c r="F57" s="1"/>
      <c r="G57" s="1"/>
    </row>
    <row r="58" spans="1:7" x14ac:dyDescent="0.2">
      <c r="A58" s="1" t="s">
        <v>167</v>
      </c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  <row r="61" spans="1:7" x14ac:dyDescent="0.2">
      <c r="A61" s="5" t="s">
        <v>168</v>
      </c>
      <c r="B61" s="1"/>
      <c r="C61" s="1"/>
      <c r="D61" s="1"/>
      <c r="E61" s="1"/>
      <c r="F61" s="1"/>
      <c r="G61" s="1"/>
    </row>
    <row r="62" spans="1:7" x14ac:dyDescent="0.2">
      <c r="A62" s="1" t="s">
        <v>169</v>
      </c>
      <c r="B62" s="1"/>
      <c r="C62" s="1"/>
      <c r="D62" s="1"/>
      <c r="E62" s="1"/>
      <c r="F62" s="1"/>
      <c r="G62" s="1"/>
    </row>
    <row r="63" spans="1:7" x14ac:dyDescent="0.2">
      <c r="A63" s="1" t="s">
        <v>170</v>
      </c>
      <c r="B63" s="1"/>
      <c r="C63" s="1"/>
      <c r="D63" s="1"/>
      <c r="E63" s="1"/>
      <c r="F63" s="1"/>
      <c r="G63" s="1"/>
    </row>
    <row r="65" spans="1:2" x14ac:dyDescent="0.2">
      <c r="A65" s="5" t="s">
        <v>60</v>
      </c>
      <c r="B65" s="5"/>
    </row>
    <row r="66" spans="1:2" x14ac:dyDescent="0.2">
      <c r="A66" s="1" t="s">
        <v>190</v>
      </c>
    </row>
    <row r="67" spans="1:2" x14ac:dyDescent="0.2">
      <c r="A67" s="1" t="s">
        <v>189</v>
      </c>
    </row>
    <row r="68" spans="1:2" x14ac:dyDescent="0.2">
      <c r="A68" s="1" t="s">
        <v>191</v>
      </c>
    </row>
    <row r="69" spans="1:2" x14ac:dyDescent="0.2">
      <c r="A69" s="1" t="s">
        <v>192</v>
      </c>
    </row>
    <row r="70" spans="1:2" x14ac:dyDescent="0.2">
      <c r="A70" s="1" t="s">
        <v>193</v>
      </c>
    </row>
    <row r="72" spans="1:2" x14ac:dyDescent="0.2">
      <c r="A72" s="5" t="s">
        <v>38</v>
      </c>
      <c r="B72" s="5"/>
    </row>
    <row r="73" spans="1:2" x14ac:dyDescent="0.2">
      <c r="A73" s="15" t="s">
        <v>148</v>
      </c>
    </row>
    <row r="75" spans="1:2" x14ac:dyDescent="0.2">
      <c r="A75" s="5" t="s">
        <v>61</v>
      </c>
      <c r="B75" s="5"/>
    </row>
    <row r="76" spans="1:2" x14ac:dyDescent="0.2">
      <c r="A76" s="15" t="s">
        <v>171</v>
      </c>
    </row>
    <row r="77" spans="1:2" x14ac:dyDescent="0.2">
      <c r="A77" s="15" t="s">
        <v>172</v>
      </c>
    </row>
    <row r="78" spans="1:2" x14ac:dyDescent="0.2">
      <c r="A78" s="15" t="s">
        <v>185</v>
      </c>
    </row>
    <row r="79" spans="1:2" x14ac:dyDescent="0.2">
      <c r="A79" s="15" t="s">
        <v>173</v>
      </c>
    </row>
    <row r="80" spans="1:2" x14ac:dyDescent="0.2">
      <c r="A80" s="15" t="s">
        <v>174</v>
      </c>
    </row>
    <row r="82" spans="1:2" x14ac:dyDescent="0.2">
      <c r="A82" s="5" t="s">
        <v>62</v>
      </c>
      <c r="B82" s="5"/>
    </row>
    <row r="83" spans="1:2" x14ac:dyDescent="0.2">
      <c r="A83" s="15" t="s">
        <v>175</v>
      </c>
    </row>
    <row r="85" spans="1:2" x14ac:dyDescent="0.2">
      <c r="A85" s="5" t="s">
        <v>11</v>
      </c>
      <c r="B85" s="5"/>
    </row>
    <row r="86" spans="1:2" x14ac:dyDescent="0.2">
      <c r="A86" s="15" t="s">
        <v>124</v>
      </c>
    </row>
    <row r="88" spans="1:2" x14ac:dyDescent="0.2">
      <c r="A88" s="5" t="s">
        <v>121</v>
      </c>
      <c r="B88" s="5"/>
    </row>
    <row r="89" spans="1:2" x14ac:dyDescent="0.2">
      <c r="A89" s="15" t="s">
        <v>132</v>
      </c>
    </row>
    <row r="90" spans="1:2" x14ac:dyDescent="0.2">
      <c r="A90" s="15" t="s">
        <v>133</v>
      </c>
    </row>
    <row r="92" spans="1:2" x14ac:dyDescent="0.2">
      <c r="A92" s="5" t="s">
        <v>16</v>
      </c>
      <c r="B92" s="5"/>
    </row>
    <row r="93" spans="1:2" x14ac:dyDescent="0.2">
      <c r="A93" s="15" t="s">
        <v>188</v>
      </c>
    </row>
    <row r="94" spans="1:2" x14ac:dyDescent="0.2">
      <c r="A94" s="15" t="s">
        <v>177</v>
      </c>
    </row>
    <row r="95" spans="1:2" x14ac:dyDescent="0.2">
      <c r="A95" s="15" t="s">
        <v>176</v>
      </c>
    </row>
    <row r="96" spans="1:2" x14ac:dyDescent="0.2">
      <c r="B96" s="5"/>
    </row>
    <row r="97" spans="1:8" x14ac:dyDescent="0.2">
      <c r="A97" s="5" t="s">
        <v>37</v>
      </c>
    </row>
    <row r="98" spans="1:8" x14ac:dyDescent="0.2">
      <c r="A98" s="15" t="s">
        <v>178</v>
      </c>
    </row>
    <row r="99" spans="1:8" x14ac:dyDescent="0.2">
      <c r="A99" s="15" t="s">
        <v>179</v>
      </c>
    </row>
    <row r="102" spans="1:8" x14ac:dyDescent="0.2">
      <c r="B102" s="5"/>
      <c r="C102" s="1"/>
      <c r="D102" s="1"/>
      <c r="E102" s="1"/>
      <c r="F102" s="1"/>
      <c r="G102" s="1"/>
      <c r="H102" s="1"/>
    </row>
    <row r="103" spans="1:8" x14ac:dyDescent="0.2">
      <c r="A103" s="5" t="s">
        <v>125</v>
      </c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 t="s">
        <v>126</v>
      </c>
      <c r="B105" s="1"/>
      <c r="C105" s="1"/>
      <c r="E105" s="1"/>
      <c r="F105" s="1"/>
      <c r="G105" s="1"/>
      <c r="H105" s="1"/>
    </row>
    <row r="106" spans="1:8" x14ac:dyDescent="0.2">
      <c r="A106" s="1" t="s">
        <v>127</v>
      </c>
      <c r="B106" s="75"/>
      <c r="D106" s="86" t="s">
        <v>198</v>
      </c>
      <c r="E106" s="1"/>
      <c r="F106" s="1"/>
      <c r="G106" s="1"/>
      <c r="H106" s="1"/>
    </row>
    <row r="107" spans="1:8" x14ac:dyDescent="0.2">
      <c r="A107" s="75" t="s">
        <v>128</v>
      </c>
      <c r="B107" s="1"/>
      <c r="C107" s="1"/>
      <c r="D107" s="86" t="s">
        <v>129</v>
      </c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 t="s">
        <v>130</v>
      </c>
      <c r="B109" s="1"/>
      <c r="C109" s="1"/>
      <c r="D109" s="1"/>
      <c r="E109" s="1"/>
      <c r="F109" s="1"/>
      <c r="G109" s="1"/>
      <c r="H109" s="1"/>
    </row>
    <row r="110" spans="1:8" x14ac:dyDescent="0.2">
      <c r="A110" s="1" t="s">
        <v>131</v>
      </c>
      <c r="B110" s="1"/>
      <c r="C110" s="1"/>
      <c r="D110" s="87" t="s">
        <v>199</v>
      </c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</row>
  </sheetData>
  <hyperlinks>
    <hyperlink ref="D106" r:id="rId1"/>
    <hyperlink ref="D107" r:id="rId2"/>
    <hyperlink ref="D110" r:id="rId3"/>
  </hyperlinks>
  <printOptions horizontalCentered="1"/>
  <pageMargins left="0.59055118110236227" right="0.59055118110236227" top="0.98425196850393704" bottom="0.98425196850393704" header="0.51181102362204722" footer="0.51181102362204722"/>
  <pageSetup paperSize="9" firstPageNumber="2" orientation="portrait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2" sqref="A2"/>
    </sheetView>
  </sheetViews>
  <sheetFormatPr baseColWidth="10" defaultRowHeight="12.75" customHeight="1" x14ac:dyDescent="0.2"/>
  <cols>
    <col min="1" max="1" width="33.28515625" style="1" customWidth="1"/>
    <col min="2" max="5" width="9.7109375" style="1" customWidth="1"/>
    <col min="6" max="6" width="9.5703125" style="1" customWidth="1"/>
    <col min="7" max="7" width="9.7109375" style="1" customWidth="1"/>
    <col min="8" max="8" width="32.85546875" style="1" bestFit="1" customWidth="1"/>
    <col min="9" max="26" width="8" style="1" customWidth="1"/>
    <col min="27" max="16384" width="11.42578125" style="1"/>
  </cols>
  <sheetData>
    <row r="1" spans="1:26" ht="12.75" customHeight="1" x14ac:dyDescent="0.2">
      <c r="A1" s="95" t="s">
        <v>200</v>
      </c>
      <c r="B1" s="95"/>
      <c r="C1" s="95"/>
      <c r="D1" s="95"/>
      <c r="E1" s="95"/>
      <c r="F1" s="95"/>
      <c r="G1" s="95"/>
    </row>
    <row r="2" spans="1:26" ht="12" x14ac:dyDescent="0.2"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" x14ac:dyDescent="0.2"/>
    <row r="4" spans="1:26" ht="12" x14ac:dyDescent="0.2">
      <c r="A4" s="96" t="s">
        <v>0</v>
      </c>
      <c r="B4" s="99">
        <v>2011</v>
      </c>
      <c r="C4" s="99">
        <v>2012</v>
      </c>
      <c r="D4" s="99">
        <v>2013</v>
      </c>
      <c r="E4" s="99">
        <v>2014</v>
      </c>
      <c r="F4" s="99">
        <v>2015</v>
      </c>
      <c r="G4" s="99">
        <v>2016</v>
      </c>
    </row>
    <row r="5" spans="1:26" ht="12" x14ac:dyDescent="0.2">
      <c r="A5" s="97"/>
      <c r="B5" s="100"/>
      <c r="C5" s="100"/>
      <c r="D5" s="100"/>
      <c r="E5" s="100"/>
      <c r="F5" s="100"/>
      <c r="G5" s="100"/>
    </row>
    <row r="6" spans="1:26" ht="12" x14ac:dyDescent="0.2">
      <c r="A6" s="97"/>
      <c r="B6" s="101"/>
      <c r="C6" s="101"/>
      <c r="D6" s="101"/>
      <c r="E6" s="101"/>
      <c r="F6" s="101"/>
      <c r="G6" s="101"/>
    </row>
    <row r="7" spans="1:26" ht="12" x14ac:dyDescent="0.2">
      <c r="A7" s="98"/>
      <c r="B7" s="101" t="s">
        <v>221</v>
      </c>
      <c r="C7" s="102"/>
      <c r="D7" s="102"/>
      <c r="E7" s="102"/>
      <c r="F7" s="102"/>
      <c r="G7" s="102"/>
    </row>
    <row r="8" spans="1:26" ht="12" x14ac:dyDescent="0.2">
      <c r="A8" s="2"/>
      <c r="F8" s="39"/>
    </row>
    <row r="9" spans="1:26" ht="12" x14ac:dyDescent="0.2">
      <c r="A9" s="6" t="s">
        <v>1</v>
      </c>
      <c r="B9" s="39">
        <v>1402903</v>
      </c>
      <c r="C9" s="39">
        <v>1455386</v>
      </c>
      <c r="D9" s="39">
        <v>1519114</v>
      </c>
      <c r="E9" s="39">
        <v>1586302</v>
      </c>
      <c r="F9" s="39">
        <v>1633112</v>
      </c>
      <c r="G9" s="39">
        <v>1708361</v>
      </c>
    </row>
    <row r="10" spans="1:26" ht="12" x14ac:dyDescent="0.2">
      <c r="A10" s="3" t="s">
        <v>2</v>
      </c>
      <c r="E10" s="40"/>
      <c r="F10" s="40"/>
    </row>
    <row r="11" spans="1:26" ht="12" x14ac:dyDescent="0.2">
      <c r="A11" s="3" t="s">
        <v>31</v>
      </c>
      <c r="B11" s="40">
        <v>445976</v>
      </c>
      <c r="C11" s="40">
        <v>472154</v>
      </c>
      <c r="D11" s="40">
        <v>502072</v>
      </c>
      <c r="E11" s="40">
        <v>526448</v>
      </c>
      <c r="F11" s="40">
        <v>551923</v>
      </c>
      <c r="G11" s="40">
        <v>580193</v>
      </c>
    </row>
    <row r="12" spans="1:26" ht="12" x14ac:dyDescent="0.2">
      <c r="A12" s="3" t="s">
        <v>3</v>
      </c>
      <c r="B12" s="40">
        <v>433463</v>
      </c>
      <c r="C12" s="40">
        <v>443856</v>
      </c>
      <c r="D12" s="40">
        <v>458223</v>
      </c>
      <c r="E12" s="40">
        <v>477358</v>
      </c>
      <c r="F12" s="40">
        <v>487845</v>
      </c>
      <c r="G12" s="40">
        <v>503368</v>
      </c>
    </row>
    <row r="13" spans="1:26" ht="12" x14ac:dyDescent="0.2">
      <c r="A13" s="3" t="s">
        <v>32</v>
      </c>
      <c r="B13" s="40">
        <v>203959</v>
      </c>
      <c r="C13" s="40">
        <v>211180</v>
      </c>
      <c r="D13" s="40">
        <v>220721</v>
      </c>
      <c r="E13" s="40">
        <v>228649</v>
      </c>
      <c r="F13" s="40">
        <v>236670</v>
      </c>
      <c r="G13" s="40">
        <v>238143</v>
      </c>
    </row>
    <row r="14" spans="1:26" ht="12" x14ac:dyDescent="0.2">
      <c r="A14" s="3" t="s">
        <v>4</v>
      </c>
      <c r="B14" s="40">
        <v>135185</v>
      </c>
      <c r="C14" s="40">
        <v>142417</v>
      </c>
      <c r="D14" s="40">
        <v>147643</v>
      </c>
      <c r="E14" s="40">
        <v>153753</v>
      </c>
      <c r="F14" s="40">
        <v>158283</v>
      </c>
      <c r="G14" s="40">
        <v>166474</v>
      </c>
    </row>
    <row r="15" spans="1:26" ht="12" x14ac:dyDescent="0.2">
      <c r="A15" s="3" t="s">
        <v>33</v>
      </c>
      <c r="B15" s="40">
        <v>6948</v>
      </c>
      <c r="C15" s="40">
        <v>6898</v>
      </c>
      <c r="D15" s="40">
        <v>7186</v>
      </c>
      <c r="E15" s="40">
        <v>7903</v>
      </c>
      <c r="F15" s="40">
        <v>8899</v>
      </c>
      <c r="G15" s="40">
        <v>9437</v>
      </c>
    </row>
    <row r="16" spans="1:26" ht="12" x14ac:dyDescent="0.2">
      <c r="A16" s="3" t="s">
        <v>5</v>
      </c>
      <c r="B16" s="40">
        <v>35480</v>
      </c>
      <c r="C16" s="40">
        <v>34458</v>
      </c>
      <c r="D16" s="40">
        <v>34469</v>
      </c>
      <c r="E16" s="40">
        <v>36747</v>
      </c>
      <c r="F16" s="40">
        <v>36807</v>
      </c>
      <c r="G16" s="40">
        <v>37770</v>
      </c>
    </row>
    <row r="17" spans="1:7" ht="12" x14ac:dyDescent="0.2">
      <c r="A17" s="3" t="s">
        <v>34</v>
      </c>
      <c r="B17" s="40">
        <v>21800</v>
      </c>
      <c r="C17" s="40">
        <v>22368</v>
      </c>
      <c r="D17" s="40">
        <v>22780</v>
      </c>
      <c r="E17" s="40">
        <v>23207</v>
      </c>
      <c r="F17" s="40">
        <v>22042</v>
      </c>
      <c r="G17" s="40">
        <v>23442</v>
      </c>
    </row>
    <row r="18" spans="1:7" ht="12" x14ac:dyDescent="0.2">
      <c r="A18" s="3" t="s">
        <v>6</v>
      </c>
      <c r="B18" s="40">
        <v>84731</v>
      </c>
      <c r="C18" s="40">
        <v>85669</v>
      </c>
      <c r="D18" s="40">
        <v>89372</v>
      </c>
      <c r="E18" s="40">
        <v>91952</v>
      </c>
      <c r="F18" s="40">
        <v>97264</v>
      </c>
      <c r="G18" s="40">
        <v>106029</v>
      </c>
    </row>
    <row r="19" spans="1:7" ht="12" x14ac:dyDescent="0.2">
      <c r="A19" s="3" t="s">
        <v>64</v>
      </c>
      <c r="B19" s="40">
        <v>6138</v>
      </c>
      <c r="C19" s="40">
        <v>6296</v>
      </c>
      <c r="D19" s="40">
        <v>6850</v>
      </c>
      <c r="E19" s="40">
        <v>6987</v>
      </c>
      <c r="F19" s="40">
        <v>7462</v>
      </c>
      <c r="G19" s="40">
        <v>8004</v>
      </c>
    </row>
    <row r="20" spans="1:7" ht="12" x14ac:dyDescent="0.2">
      <c r="A20" s="3" t="s">
        <v>7</v>
      </c>
      <c r="B20" s="40">
        <v>5309</v>
      </c>
      <c r="C20" s="40">
        <v>4927</v>
      </c>
      <c r="D20" s="40">
        <v>4679</v>
      </c>
      <c r="E20" s="40">
        <v>3590</v>
      </c>
      <c r="F20" s="40">
        <v>3957</v>
      </c>
      <c r="G20" s="40">
        <v>3822</v>
      </c>
    </row>
    <row r="21" spans="1:7" ht="12" x14ac:dyDescent="0.2">
      <c r="A21" s="3" t="s">
        <v>8</v>
      </c>
      <c r="B21" s="40">
        <v>23914</v>
      </c>
      <c r="C21" s="40">
        <v>25163</v>
      </c>
      <c r="D21" s="40">
        <v>25119</v>
      </c>
      <c r="E21" s="1">
        <v>29707</v>
      </c>
      <c r="F21" s="1">
        <v>21960</v>
      </c>
      <c r="G21" s="40">
        <v>31681</v>
      </c>
    </row>
    <row r="22" spans="1:7" ht="12" x14ac:dyDescent="0.2">
      <c r="A22" s="3"/>
      <c r="E22" s="39"/>
      <c r="F22" s="39"/>
    </row>
    <row r="23" spans="1:7" ht="12" x14ac:dyDescent="0.2">
      <c r="A23" s="6" t="s">
        <v>9</v>
      </c>
      <c r="B23" s="39">
        <v>843955</v>
      </c>
      <c r="C23" s="39">
        <v>865666</v>
      </c>
      <c r="D23" s="39">
        <v>893562</v>
      </c>
      <c r="E23" s="39">
        <v>921407</v>
      </c>
      <c r="F23" s="39">
        <v>947490</v>
      </c>
      <c r="G23" s="39">
        <v>983653</v>
      </c>
    </row>
    <row r="24" spans="1:7" ht="12" x14ac:dyDescent="0.2">
      <c r="A24" s="3" t="s">
        <v>2</v>
      </c>
      <c r="E24" s="40"/>
      <c r="F24" s="40"/>
    </row>
    <row r="25" spans="1:7" ht="12" x14ac:dyDescent="0.2">
      <c r="A25" s="3" t="s">
        <v>35</v>
      </c>
      <c r="B25" s="40">
        <v>59380</v>
      </c>
      <c r="C25" s="40">
        <v>57311</v>
      </c>
      <c r="D25" s="40">
        <v>56226</v>
      </c>
      <c r="E25" s="40">
        <v>54103</v>
      </c>
      <c r="F25" s="40">
        <v>53779</v>
      </c>
      <c r="G25" s="40">
        <v>56383</v>
      </c>
    </row>
    <row r="26" spans="1:7" ht="12" x14ac:dyDescent="0.2">
      <c r="A26" s="3" t="s">
        <v>28</v>
      </c>
      <c r="B26" s="40">
        <v>426970</v>
      </c>
      <c r="C26" s="40">
        <v>441486</v>
      </c>
      <c r="D26" s="40">
        <v>456668</v>
      </c>
      <c r="E26" s="40">
        <v>469141</v>
      </c>
      <c r="F26" s="40">
        <v>488111</v>
      </c>
      <c r="G26" s="40">
        <v>498459</v>
      </c>
    </row>
    <row r="27" spans="1:7" ht="12" x14ac:dyDescent="0.2">
      <c r="A27" s="3" t="s">
        <v>36</v>
      </c>
      <c r="B27" s="40">
        <v>57976</v>
      </c>
      <c r="C27" s="40">
        <v>60555</v>
      </c>
      <c r="D27" s="40">
        <v>64084</v>
      </c>
      <c r="E27" s="40">
        <v>62040</v>
      </c>
      <c r="F27" s="40">
        <v>60745</v>
      </c>
      <c r="G27" s="40">
        <v>59300</v>
      </c>
    </row>
    <row r="28" spans="1:7" ht="12" x14ac:dyDescent="0.2">
      <c r="A28" s="3" t="s">
        <v>26</v>
      </c>
      <c r="B28" s="40">
        <v>68964</v>
      </c>
      <c r="C28" s="40">
        <v>72219</v>
      </c>
      <c r="D28" s="40">
        <v>72460</v>
      </c>
      <c r="E28" s="40">
        <v>72834</v>
      </c>
      <c r="F28" s="40">
        <v>77332</v>
      </c>
      <c r="G28" s="40">
        <v>80067</v>
      </c>
    </row>
    <row r="29" spans="1:7" ht="12" x14ac:dyDescent="0.2">
      <c r="A29" s="3" t="s">
        <v>68</v>
      </c>
      <c r="B29" s="40">
        <v>1588</v>
      </c>
      <c r="C29" s="40">
        <v>1463</v>
      </c>
      <c r="D29" s="40">
        <v>1275</v>
      </c>
      <c r="E29" s="40">
        <v>1294</v>
      </c>
      <c r="F29" s="40">
        <v>1077</v>
      </c>
      <c r="G29" s="40">
        <v>1185</v>
      </c>
    </row>
    <row r="30" spans="1:7" ht="12" x14ac:dyDescent="0.2">
      <c r="A30" s="3" t="s">
        <v>10</v>
      </c>
      <c r="B30" s="40">
        <v>49944</v>
      </c>
      <c r="C30" s="40">
        <v>50322</v>
      </c>
      <c r="D30" s="40">
        <v>52271</v>
      </c>
      <c r="E30" s="40">
        <v>56316</v>
      </c>
      <c r="F30" s="40">
        <v>59359</v>
      </c>
      <c r="G30" s="40">
        <v>66412</v>
      </c>
    </row>
    <row r="31" spans="1:7" ht="12" x14ac:dyDescent="0.2">
      <c r="A31" s="3" t="s">
        <v>65</v>
      </c>
      <c r="B31" s="40">
        <v>10836</v>
      </c>
      <c r="C31" s="40">
        <v>12238</v>
      </c>
      <c r="D31" s="40">
        <v>14384</v>
      </c>
      <c r="E31" s="40">
        <v>12204</v>
      </c>
      <c r="F31" s="40">
        <v>13514</v>
      </c>
      <c r="G31" s="40">
        <v>17765</v>
      </c>
    </row>
    <row r="32" spans="1:7" ht="12" x14ac:dyDescent="0.2">
      <c r="A32" s="3" t="s">
        <v>66</v>
      </c>
      <c r="B32" s="40">
        <v>3567</v>
      </c>
      <c r="C32" s="40">
        <v>3486</v>
      </c>
      <c r="D32" s="40">
        <v>3627</v>
      </c>
      <c r="E32" s="40">
        <v>3604</v>
      </c>
      <c r="F32" s="40">
        <v>3834</v>
      </c>
      <c r="G32" s="40">
        <v>4166</v>
      </c>
    </row>
    <row r="33" spans="1:7" ht="12" x14ac:dyDescent="0.2">
      <c r="A33" s="3" t="s">
        <v>134</v>
      </c>
      <c r="B33" s="40">
        <v>24522</v>
      </c>
      <c r="C33" s="40">
        <v>23959</v>
      </c>
      <c r="D33" s="40">
        <v>25807</v>
      </c>
      <c r="E33" s="40">
        <v>28419</v>
      </c>
      <c r="F33" s="40">
        <v>28900</v>
      </c>
      <c r="G33" s="40">
        <v>30202</v>
      </c>
    </row>
    <row r="34" spans="1:7" ht="12" x14ac:dyDescent="0.2">
      <c r="A34" s="3" t="s">
        <v>69</v>
      </c>
      <c r="B34" s="40">
        <v>91143</v>
      </c>
      <c r="C34" s="40">
        <v>88552</v>
      </c>
      <c r="D34" s="40">
        <v>90478</v>
      </c>
      <c r="E34" s="40">
        <v>93705</v>
      </c>
      <c r="F34" s="40">
        <v>96850</v>
      </c>
      <c r="G34" s="40">
        <v>101616</v>
      </c>
    </row>
    <row r="35" spans="1:7" ht="12" x14ac:dyDescent="0.2">
      <c r="A35" s="3" t="s">
        <v>29</v>
      </c>
      <c r="B35" s="40">
        <v>49064</v>
      </c>
      <c r="C35" s="40">
        <v>54076</v>
      </c>
      <c r="D35" s="40">
        <v>56282</v>
      </c>
      <c r="E35" s="40">
        <v>67749</v>
      </c>
      <c r="F35" s="40">
        <v>63988</v>
      </c>
      <c r="G35" s="40">
        <v>68095</v>
      </c>
    </row>
    <row r="36" spans="1:7" ht="12" x14ac:dyDescent="0.2">
      <c r="A36" s="3"/>
      <c r="E36" s="40"/>
      <c r="F36" s="40"/>
    </row>
    <row r="37" spans="1:7" ht="12" x14ac:dyDescent="0.2">
      <c r="A37" s="3" t="s">
        <v>135</v>
      </c>
      <c r="B37" s="40">
        <v>11149</v>
      </c>
      <c r="C37" s="40">
        <v>14049</v>
      </c>
      <c r="D37" s="40">
        <v>12241</v>
      </c>
      <c r="E37" s="40">
        <v>10363</v>
      </c>
      <c r="F37" s="40">
        <v>9745</v>
      </c>
      <c r="G37" s="40">
        <v>6319</v>
      </c>
    </row>
    <row r="38" spans="1:7" ht="12" x14ac:dyDescent="0.2">
      <c r="A38" s="3"/>
      <c r="B38" s="40"/>
      <c r="C38" s="40"/>
      <c r="D38" s="40"/>
      <c r="E38" s="40"/>
      <c r="F38" s="40"/>
      <c r="G38" s="40"/>
    </row>
    <row r="39" spans="1:7" ht="12" x14ac:dyDescent="0.2">
      <c r="A39" s="3" t="s">
        <v>41</v>
      </c>
      <c r="B39" s="40">
        <v>1330</v>
      </c>
      <c r="C39" s="40">
        <v>2594</v>
      </c>
      <c r="D39" s="40">
        <v>2773</v>
      </c>
      <c r="E39" s="40">
        <v>3298</v>
      </c>
      <c r="F39" s="40">
        <v>1794</v>
      </c>
      <c r="G39" s="40">
        <v>2045</v>
      </c>
    </row>
    <row r="40" spans="1:7" ht="12" x14ac:dyDescent="0.2">
      <c r="A40" s="3"/>
      <c r="B40" s="40"/>
      <c r="C40" s="40"/>
      <c r="D40" s="40"/>
      <c r="E40" s="39"/>
      <c r="F40" s="39"/>
    </row>
    <row r="41" spans="1:7" ht="12" x14ac:dyDescent="0.2">
      <c r="A41" s="6" t="s">
        <v>196</v>
      </c>
      <c r="B41" s="39">
        <v>2259337</v>
      </c>
      <c r="C41" s="39">
        <v>2337694</v>
      </c>
      <c r="D41" s="39">
        <v>2427690</v>
      </c>
      <c r="E41" s="39">
        <v>2521370</v>
      </c>
      <c r="F41" s="39">
        <v>2592140</v>
      </c>
      <c r="G41" s="39">
        <v>2700378</v>
      </c>
    </row>
    <row r="42" spans="1:7" ht="12.75" customHeight="1" x14ac:dyDescent="0.2">
      <c r="A42" s="3"/>
      <c r="B42" s="40"/>
      <c r="C42" s="40"/>
      <c r="D42" s="40"/>
      <c r="E42" s="40"/>
      <c r="F42" s="40"/>
    </row>
    <row r="43" spans="1:7" ht="12.75" customHeight="1" x14ac:dyDescent="0.2">
      <c r="A43" s="3" t="s">
        <v>11</v>
      </c>
      <c r="B43" s="40">
        <v>4090</v>
      </c>
      <c r="C43" s="40">
        <v>4651</v>
      </c>
      <c r="D43" s="40">
        <v>4460</v>
      </c>
      <c r="E43" s="40">
        <v>4903</v>
      </c>
      <c r="F43" s="40">
        <v>4699</v>
      </c>
      <c r="G43" s="40">
        <v>4783</v>
      </c>
    </row>
    <row r="44" spans="1:7" ht="12.75" customHeight="1" x14ac:dyDescent="0.2">
      <c r="A44" s="3"/>
      <c r="B44" s="40"/>
      <c r="C44" s="40"/>
      <c r="D44" s="40"/>
      <c r="E44" s="76"/>
      <c r="F44" s="76"/>
    </row>
    <row r="45" spans="1:7" ht="12.75" customHeight="1" x14ac:dyDescent="0.2">
      <c r="A45" s="3" t="s">
        <v>121</v>
      </c>
      <c r="B45" s="76">
        <v>19528</v>
      </c>
      <c r="C45" s="76">
        <v>20471</v>
      </c>
      <c r="D45" s="76">
        <v>21686</v>
      </c>
      <c r="E45" s="40">
        <v>22944</v>
      </c>
      <c r="F45" s="40">
        <v>23508</v>
      </c>
      <c r="G45" s="40">
        <v>23600</v>
      </c>
    </row>
    <row r="46" spans="1:7" ht="12.75" customHeight="1" x14ac:dyDescent="0.2">
      <c r="A46" s="3"/>
      <c r="B46" s="40"/>
      <c r="C46" s="40"/>
      <c r="D46" s="40"/>
      <c r="E46" s="39"/>
      <c r="F46" s="39"/>
    </row>
    <row r="47" spans="1:7" ht="12.75" customHeight="1" x14ac:dyDescent="0.2">
      <c r="A47" s="6" t="s">
        <v>136</v>
      </c>
      <c r="B47" s="39">
        <v>2282955</v>
      </c>
      <c r="C47" s="39">
        <v>2362817</v>
      </c>
      <c r="D47" s="39">
        <v>2453836</v>
      </c>
      <c r="E47" s="39">
        <v>2549217</v>
      </c>
      <c r="F47" s="39">
        <v>2620347</v>
      </c>
      <c r="G47" s="39">
        <v>2728761</v>
      </c>
    </row>
    <row r="48" spans="1:7" ht="12.75" customHeight="1" x14ac:dyDescent="0.2">
      <c r="A48" s="3"/>
      <c r="B48" s="40"/>
      <c r="C48" s="40"/>
      <c r="D48" s="40"/>
      <c r="E48" s="40"/>
      <c r="F48" s="40"/>
    </row>
    <row r="49" spans="1:7" ht="12.75" customHeight="1" x14ac:dyDescent="0.2">
      <c r="A49" s="3" t="s">
        <v>12</v>
      </c>
      <c r="B49" s="40">
        <v>218298</v>
      </c>
      <c r="C49" s="40">
        <v>232494</v>
      </c>
      <c r="D49" s="40">
        <v>240836</v>
      </c>
      <c r="E49" s="40">
        <v>251703</v>
      </c>
      <c r="F49" s="40">
        <v>259221</v>
      </c>
      <c r="G49" s="40">
        <v>269604</v>
      </c>
    </row>
    <row r="50" spans="1:7" ht="12.75" customHeight="1" x14ac:dyDescent="0.2">
      <c r="A50" s="3"/>
      <c r="B50" s="40"/>
      <c r="C50" s="40"/>
      <c r="D50" s="40"/>
      <c r="E50" s="39"/>
      <c r="F50" s="39"/>
      <c r="G50" s="40"/>
    </row>
    <row r="51" spans="1:7" ht="12.75" customHeight="1" x14ac:dyDescent="0.2">
      <c r="A51" s="6" t="s">
        <v>13</v>
      </c>
      <c r="B51" s="39">
        <v>2064657</v>
      </c>
      <c r="C51" s="39">
        <v>2130322</v>
      </c>
      <c r="D51" s="39">
        <v>2213001</v>
      </c>
      <c r="E51" s="39">
        <v>2297514</v>
      </c>
      <c r="F51" s="39">
        <v>2361126</v>
      </c>
      <c r="G51" s="39">
        <v>2459157</v>
      </c>
    </row>
  </sheetData>
  <mergeCells count="9">
    <mergeCell ref="A1:G1"/>
    <mergeCell ref="A4:A7"/>
    <mergeCell ref="B4:B6"/>
    <mergeCell ref="C4:C6"/>
    <mergeCell ref="B7:G7"/>
    <mergeCell ref="D4:D6"/>
    <mergeCell ref="E4:E6"/>
    <mergeCell ref="F4:F6"/>
    <mergeCell ref="G4:G6"/>
  </mergeCells>
  <phoneticPr fontId="6" type="noConversion"/>
  <printOptions horizontalCentered="1"/>
  <pageMargins left="0.59055118110236227" right="0.59055118110236227" top="0.98425196850393704" bottom="0.98425196850393704" header="0.51181102362204722" footer="0.51181102362204722"/>
  <pageSetup paperSize="9" firstPageNumber="2" orientation="portrait" r:id="rId1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zoomScaleNormal="100" workbookViewId="0">
      <selection activeCell="A2" sqref="A2"/>
    </sheetView>
  </sheetViews>
  <sheetFormatPr baseColWidth="10" defaultRowHeight="12" x14ac:dyDescent="0.2"/>
  <cols>
    <col min="1" max="1" width="1.85546875" style="15" customWidth="1"/>
    <col min="2" max="2" width="15.28515625" style="15" customWidth="1"/>
    <col min="3" max="4" width="8.7109375" style="15" customWidth="1"/>
    <col min="5" max="5" width="8.42578125" style="15" customWidth="1"/>
    <col min="6" max="6" width="8" style="15" customWidth="1"/>
    <col min="7" max="8" width="7.7109375" style="15" customWidth="1"/>
    <col min="9" max="9" width="7.42578125" style="15" customWidth="1"/>
    <col min="10" max="10" width="8.42578125" style="15" customWidth="1"/>
    <col min="11" max="11" width="8.85546875" style="15" customWidth="1"/>
    <col min="12" max="14" width="11.42578125" style="15"/>
    <col min="15" max="16" width="11.42578125" style="15" customWidth="1"/>
    <col min="17" max="16384" width="11.42578125" style="15"/>
  </cols>
  <sheetData>
    <row r="1" spans="1:12" ht="12.75" customHeight="1" x14ac:dyDescent="0.2">
      <c r="A1" s="95" t="s">
        <v>201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12.7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2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2.75" customHeight="1" x14ac:dyDescent="0.2">
      <c r="A4" s="117" t="s">
        <v>0</v>
      </c>
      <c r="B4" s="96"/>
      <c r="C4" s="103" t="s">
        <v>42</v>
      </c>
      <c r="D4" s="119" t="s">
        <v>14</v>
      </c>
      <c r="E4" s="120"/>
      <c r="F4" s="120"/>
      <c r="G4" s="120"/>
      <c r="H4" s="120"/>
      <c r="I4" s="121"/>
      <c r="J4" s="106" t="s">
        <v>16</v>
      </c>
      <c r="K4" s="111" t="s">
        <v>109</v>
      </c>
    </row>
    <row r="5" spans="1:12" ht="12.75" customHeight="1" x14ac:dyDescent="0.2">
      <c r="A5" s="118"/>
      <c r="B5" s="97"/>
      <c r="C5" s="109"/>
      <c r="D5" s="114" t="s">
        <v>15</v>
      </c>
      <c r="E5" s="115"/>
      <c r="F5" s="115"/>
      <c r="G5" s="116"/>
      <c r="H5" s="103" t="s">
        <v>120</v>
      </c>
      <c r="I5" s="103" t="s">
        <v>123</v>
      </c>
      <c r="J5" s="107"/>
      <c r="K5" s="112"/>
    </row>
    <row r="6" spans="1:12" ht="12.75" customHeight="1" x14ac:dyDescent="0.2">
      <c r="A6" s="118"/>
      <c r="B6" s="97"/>
      <c r="C6" s="109"/>
      <c r="D6" s="103" t="s">
        <v>87</v>
      </c>
      <c r="E6" s="103" t="s">
        <v>88</v>
      </c>
      <c r="F6" s="103" t="s">
        <v>122</v>
      </c>
      <c r="G6" s="103" t="s">
        <v>41</v>
      </c>
      <c r="H6" s="104"/>
      <c r="I6" s="109"/>
      <c r="J6" s="107"/>
      <c r="K6" s="112"/>
    </row>
    <row r="7" spans="1:12" ht="12.75" customHeight="1" x14ac:dyDescent="0.2">
      <c r="A7" s="118"/>
      <c r="B7" s="97"/>
      <c r="C7" s="109"/>
      <c r="D7" s="104"/>
      <c r="E7" s="104"/>
      <c r="F7" s="104"/>
      <c r="G7" s="104"/>
      <c r="H7" s="104"/>
      <c r="I7" s="109"/>
      <c r="J7" s="107"/>
      <c r="K7" s="112"/>
    </row>
    <row r="8" spans="1:12" ht="12.75" customHeight="1" x14ac:dyDescent="0.2">
      <c r="A8" s="118"/>
      <c r="B8" s="97"/>
      <c r="C8" s="109"/>
      <c r="D8" s="104"/>
      <c r="E8" s="104"/>
      <c r="F8" s="104"/>
      <c r="G8" s="104"/>
      <c r="H8" s="104"/>
      <c r="I8" s="109"/>
      <c r="J8" s="107"/>
      <c r="K8" s="112"/>
    </row>
    <row r="9" spans="1:12" ht="12.75" customHeight="1" x14ac:dyDescent="0.2">
      <c r="A9" s="118"/>
      <c r="B9" s="97"/>
      <c r="C9" s="109"/>
      <c r="D9" s="104"/>
      <c r="E9" s="104"/>
      <c r="F9" s="104"/>
      <c r="G9" s="104"/>
      <c r="H9" s="104"/>
      <c r="I9" s="109"/>
      <c r="J9" s="107"/>
      <c r="K9" s="112"/>
    </row>
    <row r="10" spans="1:12" ht="12.75" customHeight="1" x14ac:dyDescent="0.2">
      <c r="A10" s="102"/>
      <c r="B10" s="98"/>
      <c r="C10" s="110"/>
      <c r="D10" s="105"/>
      <c r="E10" s="105"/>
      <c r="F10" s="105"/>
      <c r="G10" s="105"/>
      <c r="H10" s="105"/>
      <c r="I10" s="110"/>
      <c r="J10" s="108"/>
      <c r="K10" s="113"/>
    </row>
    <row r="11" spans="1:12" ht="12.75" customHeight="1" x14ac:dyDescent="0.2">
      <c r="B11" s="8"/>
      <c r="C11" s="8"/>
      <c r="D11" s="8"/>
      <c r="E11" s="8"/>
      <c r="F11" s="9"/>
      <c r="G11" s="9"/>
      <c r="H11" s="9"/>
      <c r="I11" s="9"/>
      <c r="J11" s="8"/>
      <c r="K11" s="8"/>
    </row>
    <row r="12" spans="1:12" ht="12.75" customHeight="1" x14ac:dyDescent="0.2">
      <c r="B12" s="122" t="s">
        <v>222</v>
      </c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2" ht="12.75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12.75" customHeight="1" x14ac:dyDescent="0.2">
      <c r="A14" s="10" t="s">
        <v>17</v>
      </c>
      <c r="B14" s="60"/>
      <c r="C14" s="27"/>
      <c r="D14" s="27"/>
      <c r="E14" s="27"/>
      <c r="F14" s="27"/>
      <c r="G14" s="27"/>
      <c r="H14" s="27"/>
      <c r="I14" s="27"/>
      <c r="J14" s="27"/>
      <c r="K14" s="1"/>
    </row>
    <row r="15" spans="1:12" ht="12.75" customHeight="1" x14ac:dyDescent="0.2">
      <c r="B15" s="10" t="s">
        <v>93</v>
      </c>
      <c r="C15" s="27"/>
      <c r="D15" s="27"/>
      <c r="E15" s="27"/>
      <c r="F15" s="27"/>
      <c r="G15" s="27"/>
      <c r="H15" s="27"/>
      <c r="I15" s="27"/>
      <c r="J15" s="27"/>
      <c r="K15" s="1"/>
    </row>
    <row r="16" spans="1:12" ht="12.75" customHeight="1" x14ac:dyDescent="0.2">
      <c r="B16" s="10" t="s">
        <v>94</v>
      </c>
      <c r="C16" s="27">
        <v>76978.820000000007</v>
      </c>
      <c r="D16" s="27">
        <v>48910.17</v>
      </c>
      <c r="E16" s="27">
        <v>26940.58</v>
      </c>
      <c r="F16" s="27">
        <v>685.87</v>
      </c>
      <c r="G16" s="27">
        <v>89.41</v>
      </c>
      <c r="H16" s="27">
        <v>0</v>
      </c>
      <c r="I16" s="27">
        <v>352.79</v>
      </c>
      <c r="J16" s="74">
        <v>938.37</v>
      </c>
      <c r="K16" s="27">
        <v>76040.45</v>
      </c>
      <c r="L16" s="43"/>
    </row>
    <row r="17" spans="1:24" ht="12.75" customHeight="1" x14ac:dyDescent="0.2">
      <c r="B17" s="10" t="s">
        <v>225</v>
      </c>
      <c r="C17" s="27">
        <v>198347.34</v>
      </c>
      <c r="D17" s="27">
        <v>121903.65</v>
      </c>
      <c r="E17" s="27">
        <v>73804.820000000007</v>
      </c>
      <c r="F17" s="27">
        <v>236.91</v>
      </c>
      <c r="G17" s="27">
        <v>99.04</v>
      </c>
      <c r="H17" s="27">
        <v>0</v>
      </c>
      <c r="I17" s="27">
        <v>2302.92</v>
      </c>
      <c r="J17" s="74">
        <v>5824</v>
      </c>
      <c r="K17" s="27">
        <v>192523.34</v>
      </c>
      <c r="L17" s="43"/>
      <c r="P17" s="89"/>
      <c r="Q17" s="89"/>
      <c r="R17" s="89"/>
      <c r="X17" s="89"/>
    </row>
    <row r="18" spans="1:24" ht="12.75" customHeight="1" x14ac:dyDescent="0.2">
      <c r="B18" s="10" t="s">
        <v>226</v>
      </c>
      <c r="C18" s="27">
        <v>362790.8</v>
      </c>
      <c r="D18" s="27">
        <v>221158.84000000003</v>
      </c>
      <c r="E18" s="27">
        <v>135886.6</v>
      </c>
      <c r="F18" s="27">
        <v>896.75</v>
      </c>
      <c r="G18" s="27">
        <v>626.02</v>
      </c>
      <c r="H18" s="27">
        <v>575.34</v>
      </c>
      <c r="I18" s="27">
        <v>3647.28</v>
      </c>
      <c r="J18" s="74">
        <v>14565.39</v>
      </c>
      <c r="K18" s="27">
        <v>348225.41</v>
      </c>
      <c r="L18" s="43"/>
      <c r="P18" s="89"/>
      <c r="Q18" s="89"/>
      <c r="R18" s="89"/>
      <c r="V18" s="89"/>
      <c r="W18" s="89"/>
      <c r="X18" s="89"/>
    </row>
    <row r="19" spans="1:24" ht="12.75" customHeight="1" x14ac:dyDescent="0.2">
      <c r="B19" s="10" t="s">
        <v>95</v>
      </c>
      <c r="C19" s="27">
        <v>417977.64</v>
      </c>
      <c r="D19" s="27">
        <v>260293.36</v>
      </c>
      <c r="E19" s="27">
        <v>150855.46</v>
      </c>
      <c r="F19" s="27">
        <v>781.32</v>
      </c>
      <c r="G19" s="27">
        <v>152.09</v>
      </c>
      <c r="H19" s="27">
        <v>2157.2199999999998</v>
      </c>
      <c r="I19" s="27">
        <v>3738.19</v>
      </c>
      <c r="J19" s="74">
        <v>21830.29</v>
      </c>
      <c r="K19" s="27">
        <v>396147.35</v>
      </c>
      <c r="L19" s="43"/>
      <c r="M19"/>
      <c r="N19"/>
      <c r="O19"/>
      <c r="P19"/>
      <c r="Q19"/>
      <c r="R19"/>
      <c r="S19"/>
      <c r="T19"/>
      <c r="U19"/>
      <c r="V19" s="90"/>
      <c r="W19" s="89"/>
      <c r="X19" s="89"/>
    </row>
    <row r="20" spans="1:24" ht="12.75" customHeight="1" x14ac:dyDescent="0.2">
      <c r="B20" s="10" t="s">
        <v>197</v>
      </c>
      <c r="C20" s="27">
        <v>548253.82999999996</v>
      </c>
      <c r="D20" s="27">
        <v>341239.74</v>
      </c>
      <c r="E20" s="27">
        <v>198987.59</v>
      </c>
      <c r="F20" s="27">
        <v>1003.53</v>
      </c>
      <c r="G20" s="27">
        <v>505.19</v>
      </c>
      <c r="H20" s="27">
        <v>1764.07</v>
      </c>
      <c r="I20" s="27">
        <v>4753.72</v>
      </c>
      <c r="J20" s="74">
        <v>28206.62</v>
      </c>
      <c r="K20" s="27">
        <v>520047.21</v>
      </c>
      <c r="L20" s="43"/>
      <c r="M20"/>
      <c r="N20"/>
      <c r="O20"/>
      <c r="P20" s="90"/>
      <c r="Q20" s="90"/>
      <c r="R20" s="90"/>
      <c r="S20"/>
      <c r="T20"/>
      <c r="U20" s="90"/>
      <c r="V20" s="90"/>
      <c r="W20" s="89"/>
      <c r="X20" s="89"/>
    </row>
    <row r="21" spans="1:24" ht="12.75" customHeight="1" x14ac:dyDescent="0.2">
      <c r="B21" s="10" t="s">
        <v>96</v>
      </c>
      <c r="C21" s="27">
        <v>1124412.76</v>
      </c>
      <c r="D21" s="27">
        <v>714854.97</v>
      </c>
      <c r="E21" s="27">
        <v>397178.08</v>
      </c>
      <c r="F21" s="27">
        <v>2714.63</v>
      </c>
      <c r="G21" s="27">
        <v>573.32000000000005</v>
      </c>
      <c r="H21" s="27">
        <v>286.32</v>
      </c>
      <c r="I21" s="27">
        <v>8805.4599999999991</v>
      </c>
      <c r="J21" s="74">
        <v>198239.42</v>
      </c>
      <c r="K21" s="27">
        <v>926173.34</v>
      </c>
      <c r="L21" s="43"/>
      <c r="P21" s="89"/>
      <c r="Q21" s="89"/>
      <c r="R21" s="89"/>
      <c r="S21" s="89"/>
      <c r="U21" s="89"/>
      <c r="V21" s="89"/>
      <c r="W21" s="89"/>
      <c r="X21" s="89"/>
    </row>
    <row r="22" spans="1:24" ht="12.75" customHeight="1" x14ac:dyDescent="0.2">
      <c r="A22" s="6" t="s">
        <v>18</v>
      </c>
      <c r="B22" s="60"/>
      <c r="C22" s="28">
        <v>2728761.19</v>
      </c>
      <c r="D22" s="28">
        <v>1708360.71</v>
      </c>
      <c r="E22" s="28">
        <v>983653.13</v>
      </c>
      <c r="F22" s="28">
        <v>6319</v>
      </c>
      <c r="G22" s="28">
        <v>2045.05</v>
      </c>
      <c r="H22" s="28">
        <v>4782.9399999999996</v>
      </c>
      <c r="I22" s="28">
        <v>23600.35</v>
      </c>
      <c r="J22" s="28">
        <v>269604.08</v>
      </c>
      <c r="K22" s="28">
        <v>2459157.1</v>
      </c>
      <c r="L22" s="43"/>
      <c r="P22" s="89"/>
      <c r="Q22" s="89"/>
      <c r="R22" s="89"/>
      <c r="S22" s="89"/>
      <c r="V22" s="89"/>
      <c r="W22" s="89"/>
      <c r="X22" s="89"/>
    </row>
    <row r="23" spans="1:24" ht="12.75" customHeight="1" x14ac:dyDescent="0.2">
      <c r="B23" s="3" t="s">
        <v>97</v>
      </c>
      <c r="P23" s="89"/>
      <c r="Q23" s="89"/>
      <c r="R23" s="89"/>
      <c r="S23" s="88"/>
      <c r="T23" s="89"/>
      <c r="U23" s="89"/>
      <c r="V23" s="89"/>
      <c r="W23" s="89"/>
      <c r="X23" s="89"/>
    </row>
    <row r="24" spans="1:24" ht="12.75" customHeight="1" x14ac:dyDescent="0.2">
      <c r="B24" s="3" t="s">
        <v>118</v>
      </c>
      <c r="D24" s="27"/>
      <c r="E24" s="27"/>
      <c r="F24" s="27"/>
      <c r="G24" s="27"/>
      <c r="H24" s="27"/>
      <c r="I24" s="27"/>
      <c r="J24" s="27"/>
      <c r="K24" s="27"/>
      <c r="P24" s="89"/>
      <c r="Q24" s="89"/>
      <c r="R24" s="89"/>
      <c r="S24" s="89"/>
      <c r="T24" s="89"/>
      <c r="U24" s="89"/>
      <c r="V24" s="89"/>
      <c r="W24" s="89"/>
      <c r="X24" s="89"/>
    </row>
    <row r="25" spans="1:24" ht="12.75" customHeight="1" x14ac:dyDescent="0.2">
      <c r="B25" s="3" t="s">
        <v>117</v>
      </c>
      <c r="C25" s="27">
        <v>2598685.33</v>
      </c>
      <c r="D25" s="27">
        <v>1614703.41</v>
      </c>
      <c r="E25" s="27">
        <v>948518.86</v>
      </c>
      <c r="F25" s="27">
        <v>5793.49</v>
      </c>
      <c r="G25" s="27">
        <v>2004.75</v>
      </c>
      <c r="H25" s="27">
        <v>4782.9399999999996</v>
      </c>
      <c r="I25" s="27">
        <v>22881.88</v>
      </c>
      <c r="J25" s="27">
        <v>266183.2</v>
      </c>
      <c r="K25" s="27">
        <v>2332502.13</v>
      </c>
      <c r="P25" s="89"/>
      <c r="Q25" s="89"/>
      <c r="R25" s="89"/>
      <c r="W25" s="89"/>
      <c r="X25" s="89"/>
    </row>
    <row r="26" spans="1:24" ht="12.75" customHeight="1" x14ac:dyDescent="0.2">
      <c r="B26" s="3" t="s">
        <v>119</v>
      </c>
      <c r="C26" s="27"/>
      <c r="D26" s="27"/>
      <c r="E26" s="27"/>
      <c r="F26" s="27"/>
      <c r="G26" s="27"/>
      <c r="H26" s="27"/>
      <c r="I26" s="27"/>
      <c r="J26" s="27"/>
      <c r="K26" s="27"/>
    </row>
    <row r="27" spans="1:24" ht="12.75" customHeight="1" x14ac:dyDescent="0.2">
      <c r="B27" s="3" t="s">
        <v>117</v>
      </c>
      <c r="C27" s="27">
        <v>130075.86</v>
      </c>
      <c r="D27" s="27">
        <v>93657.3</v>
      </c>
      <c r="E27" s="27">
        <v>35134.28</v>
      </c>
      <c r="F27" s="27">
        <v>525.51</v>
      </c>
      <c r="G27" s="27">
        <v>40.31</v>
      </c>
      <c r="H27" s="27">
        <v>0</v>
      </c>
      <c r="I27" s="27">
        <v>718.46</v>
      </c>
      <c r="J27" s="27">
        <v>3420.88</v>
      </c>
      <c r="K27" s="27">
        <v>126654.98</v>
      </c>
    </row>
    <row r="28" spans="1:24" ht="12.7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27"/>
    </row>
    <row r="29" spans="1:24" ht="12.75" customHeight="1" x14ac:dyDescent="0.2">
      <c r="B29" s="95" t="s">
        <v>43</v>
      </c>
      <c r="C29" s="95"/>
      <c r="D29" s="95"/>
      <c r="E29" s="95"/>
      <c r="F29" s="95"/>
      <c r="G29" s="95"/>
      <c r="H29" s="95"/>
      <c r="I29" s="95"/>
      <c r="J29" s="95"/>
      <c r="K29" s="95"/>
    </row>
    <row r="30" spans="1:24" ht="12.7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24" ht="12.75" customHeight="1" x14ac:dyDescent="0.2">
      <c r="A31" s="10" t="s">
        <v>17</v>
      </c>
      <c r="B31" s="60"/>
      <c r="C31" s="27"/>
      <c r="D31" s="27"/>
      <c r="E31" s="27"/>
      <c r="F31" s="27"/>
      <c r="G31" s="27"/>
      <c r="H31" s="27"/>
      <c r="I31" s="27"/>
      <c r="J31" s="27"/>
      <c r="K31" s="27"/>
    </row>
    <row r="32" spans="1:24" ht="12.75" customHeight="1" x14ac:dyDescent="0.2">
      <c r="B32" s="10" t="s">
        <v>93</v>
      </c>
      <c r="C32" s="27"/>
      <c r="D32" s="27"/>
      <c r="E32" s="27"/>
      <c r="F32" s="27"/>
      <c r="G32" s="27"/>
      <c r="H32" s="27"/>
      <c r="I32" s="27"/>
      <c r="J32" s="27"/>
      <c r="K32" s="27"/>
    </row>
    <row r="33" spans="1:12" ht="12.75" customHeight="1" x14ac:dyDescent="0.2">
      <c r="B33" s="10" t="s">
        <v>94</v>
      </c>
      <c r="C33" s="15">
        <v>100</v>
      </c>
      <c r="D33" s="41">
        <v>63.537178148482909</v>
      </c>
      <c r="E33" s="41">
        <v>34.997392789341276</v>
      </c>
      <c r="F33" s="41">
        <v>0.89098533856455575</v>
      </c>
      <c r="G33" s="41">
        <v>0.11614883158770165</v>
      </c>
      <c r="H33" s="41">
        <v>0</v>
      </c>
      <c r="I33" s="41">
        <v>0.45829489202354623</v>
      </c>
      <c r="J33" s="41">
        <v>1.2189976411693499</v>
      </c>
      <c r="K33" s="41">
        <v>98.781002358830634</v>
      </c>
    </row>
    <row r="34" spans="1:12" ht="12.75" customHeight="1" x14ac:dyDescent="0.2">
      <c r="B34" s="10" t="s">
        <v>225</v>
      </c>
      <c r="C34" s="15">
        <v>100</v>
      </c>
      <c r="D34" s="41">
        <v>61.459684813519559</v>
      </c>
      <c r="E34" s="41">
        <v>37.209886454741472</v>
      </c>
      <c r="F34" s="41">
        <v>0.11944198495427265</v>
      </c>
      <c r="G34" s="41">
        <v>4.9932608120683654E-2</v>
      </c>
      <c r="H34" s="41">
        <v>0</v>
      </c>
      <c r="I34" s="41">
        <v>1.1610541386640225</v>
      </c>
      <c r="J34" s="41">
        <v>2.9362632238980368</v>
      </c>
      <c r="K34" s="41">
        <v>97.063736776101962</v>
      </c>
    </row>
    <row r="35" spans="1:12" ht="12.75" customHeight="1" x14ac:dyDescent="0.2">
      <c r="B35" s="10" t="s">
        <v>226</v>
      </c>
      <c r="C35" s="15">
        <v>100</v>
      </c>
      <c r="D35" s="41">
        <v>60.960432293211412</v>
      </c>
      <c r="E35" s="41">
        <v>37.455911230384018</v>
      </c>
      <c r="F35" s="41">
        <v>0.24718102002586617</v>
      </c>
      <c r="G35" s="41">
        <v>0.17255674620194339</v>
      </c>
      <c r="H35" s="41">
        <v>0.15858726296256687</v>
      </c>
      <c r="I35" s="41">
        <v>1.0053397164426441</v>
      </c>
      <c r="J35" s="41">
        <v>4.0148179060770008</v>
      </c>
      <c r="K35" s="41">
        <v>95.985182093922987</v>
      </c>
    </row>
    <row r="36" spans="1:12" ht="12.75" customHeight="1" x14ac:dyDescent="0.2">
      <c r="B36" s="10" t="s">
        <v>95</v>
      </c>
      <c r="C36" s="15">
        <v>100</v>
      </c>
      <c r="D36" s="41">
        <v>62.274469993179537</v>
      </c>
      <c r="E36" s="41">
        <v>36.091753616293921</v>
      </c>
      <c r="F36" s="41">
        <v>0.18692865962877822</v>
      </c>
      <c r="G36" s="41">
        <v>3.6387113913557673E-2</v>
      </c>
      <c r="H36" s="41">
        <v>0.51610894783749672</v>
      </c>
      <c r="I36" s="41">
        <v>0.89435166914670372</v>
      </c>
      <c r="J36" s="41">
        <v>5.2228368005522974</v>
      </c>
      <c r="K36" s="41">
        <v>94.777163199447685</v>
      </c>
    </row>
    <row r="37" spans="1:12" ht="12.75" customHeight="1" x14ac:dyDescent="0.2">
      <c r="B37" s="10" t="s">
        <v>197</v>
      </c>
      <c r="C37" s="15">
        <v>100</v>
      </c>
      <c r="D37" s="41">
        <v>62.241195834418527</v>
      </c>
      <c r="E37" s="41">
        <v>36.2947925051431</v>
      </c>
      <c r="F37" s="41">
        <v>0.18304112896028471</v>
      </c>
      <c r="G37" s="41">
        <v>9.2145275118278705E-2</v>
      </c>
      <c r="H37" s="41">
        <v>0.32176154610721097</v>
      </c>
      <c r="I37" s="41">
        <v>0.86706553422526944</v>
      </c>
      <c r="J37" s="41">
        <v>5.1448103882831058</v>
      </c>
      <c r="K37" s="41">
        <v>94.855189611716909</v>
      </c>
    </row>
    <row r="38" spans="1:12" ht="12.75" customHeight="1" x14ac:dyDescent="0.2">
      <c r="B38" s="10" t="s">
        <v>96</v>
      </c>
      <c r="C38" s="15">
        <v>100</v>
      </c>
      <c r="D38" s="41">
        <v>63.575850028596257</v>
      </c>
      <c r="E38" s="41">
        <v>35.323156595981715</v>
      </c>
      <c r="F38" s="41">
        <v>0.24142646691416059</v>
      </c>
      <c r="G38" s="41">
        <v>5.0988393265832391E-2</v>
      </c>
      <c r="H38" s="41">
        <v>2.5463958626723515E-2</v>
      </c>
      <c r="I38" s="41">
        <v>0.78311633532155922</v>
      </c>
      <c r="J38" s="41">
        <v>17.630484734093553</v>
      </c>
      <c r="K38" s="41">
        <v>82.369515265906443</v>
      </c>
    </row>
    <row r="39" spans="1:12" s="5" customFormat="1" ht="12.75" customHeight="1" x14ac:dyDescent="0.2">
      <c r="A39" s="6" t="s">
        <v>18</v>
      </c>
      <c r="B39" s="17"/>
      <c r="C39" s="5">
        <v>100</v>
      </c>
      <c r="D39" s="42">
        <v>62.6057243946657</v>
      </c>
      <c r="E39" s="42">
        <v>36.047607742471591</v>
      </c>
      <c r="F39" s="42">
        <v>0.23157028263070542</v>
      </c>
      <c r="G39" s="42">
        <v>7.4944264360488067E-2</v>
      </c>
      <c r="H39" s="42">
        <v>0.17527880481179081</v>
      </c>
      <c r="I39" s="42">
        <v>0.86487414459306344</v>
      </c>
      <c r="J39" s="42">
        <v>9.8800906795365275</v>
      </c>
      <c r="K39" s="42">
        <v>90.119908953996813</v>
      </c>
      <c r="L39" s="42"/>
    </row>
    <row r="40" spans="1:12" ht="12.75" customHeight="1" x14ac:dyDescent="0.2">
      <c r="B40" s="3" t="s">
        <v>97</v>
      </c>
      <c r="D40" s="41"/>
      <c r="E40" s="41"/>
      <c r="F40" s="41"/>
      <c r="G40" s="41"/>
      <c r="H40" s="41"/>
      <c r="I40" s="41"/>
      <c r="J40" s="41"/>
      <c r="K40" s="41"/>
    </row>
    <row r="41" spans="1:12" ht="12.75" customHeight="1" x14ac:dyDescent="0.2">
      <c r="B41" s="3" t="s">
        <v>118</v>
      </c>
    </row>
    <row r="42" spans="1:12" ht="12.75" customHeight="1" x14ac:dyDescent="0.2">
      <c r="B42" s="3" t="s">
        <v>117</v>
      </c>
      <c r="C42" s="15">
        <v>100</v>
      </c>
      <c r="D42" s="41">
        <v>62.13539559250907</v>
      </c>
      <c r="E42" s="41">
        <v>36.499950534603585</v>
      </c>
      <c r="F42" s="41">
        <v>0.2229392659864671</v>
      </c>
      <c r="G42" s="41">
        <v>7.7144776893784212E-2</v>
      </c>
      <c r="H42" s="41">
        <v>0.18405229539661117</v>
      </c>
      <c r="I42" s="41">
        <v>0.88051753461047166</v>
      </c>
      <c r="J42" s="41">
        <v>10.242994676081079</v>
      </c>
      <c r="K42" s="41">
        <v>89.757005323918918</v>
      </c>
    </row>
    <row r="43" spans="1:12" ht="12.75" customHeight="1" x14ac:dyDescent="0.2">
      <c r="B43" s="3" t="s">
        <v>119</v>
      </c>
      <c r="D43" s="41"/>
      <c r="E43" s="41"/>
      <c r="F43" s="41"/>
      <c r="G43" s="41"/>
      <c r="H43" s="41"/>
      <c r="I43" s="41"/>
      <c r="J43" s="41"/>
      <c r="K43" s="41"/>
    </row>
    <row r="44" spans="1:12" ht="12.75" customHeight="1" x14ac:dyDescent="0.2">
      <c r="B44" s="3" t="s">
        <v>117</v>
      </c>
      <c r="C44" s="15">
        <v>100</v>
      </c>
      <c r="D44" s="41">
        <v>72.002060951201869</v>
      </c>
      <c r="E44" s="41">
        <v>27.010607502422047</v>
      </c>
      <c r="F44" s="41">
        <v>0.40400271041836661</v>
      </c>
      <c r="G44" s="41">
        <v>3.0989608679120019E-2</v>
      </c>
      <c r="H44" s="41">
        <v>0</v>
      </c>
      <c r="I44" s="41">
        <v>0.55233922727860496</v>
      </c>
      <c r="J44" s="41">
        <v>2.629911499335849</v>
      </c>
      <c r="K44" s="41">
        <v>97.370088500664139</v>
      </c>
    </row>
    <row r="45" spans="1:12" x14ac:dyDescent="0.2">
      <c r="B45" s="1"/>
      <c r="C45" s="1"/>
      <c r="D45" s="1"/>
      <c r="E45" s="1"/>
      <c r="F45" s="1"/>
      <c r="G45" s="1"/>
      <c r="H45" s="41"/>
      <c r="I45" s="41"/>
      <c r="J45" s="1"/>
      <c r="K45" s="1"/>
    </row>
    <row r="46" spans="1:12" x14ac:dyDescent="0.2">
      <c r="B46" s="1"/>
      <c r="C46" s="1"/>
      <c r="D46" s="1"/>
      <c r="E46" s="1"/>
      <c r="F46" s="1"/>
      <c r="G46" s="1"/>
      <c r="H46" s="41"/>
      <c r="I46" s="41"/>
      <c r="J46" s="1"/>
      <c r="K46" s="1"/>
    </row>
    <row r="47" spans="1:12" x14ac:dyDescent="0.2">
      <c r="B47" s="1"/>
      <c r="C47" s="1"/>
      <c r="D47" s="1"/>
      <c r="E47" s="1"/>
      <c r="F47" s="1"/>
      <c r="G47" s="1"/>
      <c r="H47" s="41"/>
      <c r="I47" s="41"/>
      <c r="J47" s="1"/>
      <c r="K47" s="1"/>
    </row>
    <row r="48" spans="1:12" x14ac:dyDescent="0.2">
      <c r="B48" s="1"/>
      <c r="C48" s="1"/>
      <c r="D48" s="1"/>
      <c r="E48" s="1"/>
      <c r="F48" s="1"/>
      <c r="G48" s="1"/>
      <c r="H48" s="41"/>
      <c r="I48" s="41"/>
      <c r="J48" s="1"/>
      <c r="K48" s="1"/>
    </row>
    <row r="49" spans="8:9" x14ac:dyDescent="0.2">
      <c r="H49" s="41"/>
      <c r="I49" s="41"/>
    </row>
    <row r="50" spans="8:9" x14ac:dyDescent="0.2">
      <c r="H50" s="41"/>
      <c r="I50" s="41"/>
    </row>
  </sheetData>
  <mergeCells count="15">
    <mergeCell ref="B29:K29"/>
    <mergeCell ref="D6:D10"/>
    <mergeCell ref="E6:E10"/>
    <mergeCell ref="K4:K10"/>
    <mergeCell ref="D5:G5"/>
    <mergeCell ref="C4:C10"/>
    <mergeCell ref="F6:F10"/>
    <mergeCell ref="A4:B10"/>
    <mergeCell ref="D4:I4"/>
    <mergeCell ref="B12:K12"/>
    <mergeCell ref="A1:K1"/>
    <mergeCell ref="G6:G10"/>
    <mergeCell ref="J4:J10"/>
    <mergeCell ref="H5:H10"/>
    <mergeCell ref="I5:I10"/>
  </mergeCells>
  <phoneticPr fontId="6" type="noConversion"/>
  <printOptions horizontalCentered="1"/>
  <pageMargins left="0.59055118110236227" right="0.59055118110236227" top="0.98425196850393704" bottom="0.98425196850393704" header="0.51181102362204722" footer="0.51181102362204722"/>
  <pageSetup paperSize="9" firstPageNumber="2" orientation="portrait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zoomScaleNormal="100" workbookViewId="0"/>
  </sheetViews>
  <sheetFormatPr baseColWidth="10" defaultRowHeight="12.75" customHeight="1" x14ac:dyDescent="0.2"/>
  <cols>
    <col min="1" max="1" width="4.28515625" style="1" customWidth="1"/>
    <col min="2" max="2" width="1.85546875" style="1" customWidth="1"/>
    <col min="3" max="3" width="28.28515625" style="1" customWidth="1"/>
    <col min="4" max="16" width="10.7109375" style="1" customWidth="1"/>
    <col min="17" max="17" width="4.28515625" style="1" customWidth="1"/>
    <col min="18" max="16384" width="11.42578125" style="1"/>
  </cols>
  <sheetData>
    <row r="1" spans="1:30" ht="12.75" customHeight="1" x14ac:dyDescent="0.2">
      <c r="H1" s="12" t="s">
        <v>202</v>
      </c>
      <c r="I1" s="5" t="s">
        <v>22</v>
      </c>
    </row>
    <row r="4" spans="1:30" ht="12.75" customHeight="1" x14ac:dyDescent="0.2">
      <c r="A4" s="123" t="s">
        <v>71</v>
      </c>
      <c r="B4" s="99" t="s">
        <v>0</v>
      </c>
      <c r="C4" s="96"/>
      <c r="D4" s="103" t="s">
        <v>91</v>
      </c>
      <c r="E4" s="103" t="s">
        <v>72</v>
      </c>
      <c r="F4" s="114" t="s">
        <v>14</v>
      </c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11" t="s">
        <v>70</v>
      </c>
    </row>
    <row r="5" spans="1:30" ht="12.75" customHeight="1" x14ac:dyDescent="0.2">
      <c r="A5" s="124"/>
      <c r="B5" s="100"/>
      <c r="C5" s="97"/>
      <c r="D5" s="109"/>
      <c r="E5" s="109"/>
      <c r="F5" s="103" t="s">
        <v>73</v>
      </c>
      <c r="G5" s="103" t="s">
        <v>74</v>
      </c>
      <c r="H5" s="111" t="s">
        <v>110</v>
      </c>
      <c r="I5" s="123" t="s">
        <v>111</v>
      </c>
      <c r="J5" s="103" t="s">
        <v>112</v>
      </c>
      <c r="K5" s="103" t="s">
        <v>75</v>
      </c>
      <c r="L5" s="103" t="s">
        <v>76</v>
      </c>
      <c r="M5" s="103" t="s">
        <v>113</v>
      </c>
      <c r="N5" s="103" t="s">
        <v>77</v>
      </c>
      <c r="O5" s="103" t="s">
        <v>78</v>
      </c>
      <c r="P5" s="103" t="s">
        <v>79</v>
      </c>
      <c r="Q5" s="126"/>
    </row>
    <row r="6" spans="1:30" ht="12.75" customHeight="1" x14ac:dyDescent="0.2">
      <c r="A6" s="124"/>
      <c r="B6" s="100"/>
      <c r="C6" s="97"/>
      <c r="D6" s="109"/>
      <c r="E6" s="109"/>
      <c r="F6" s="109"/>
      <c r="G6" s="109"/>
      <c r="H6" s="126"/>
      <c r="I6" s="124"/>
      <c r="J6" s="109"/>
      <c r="K6" s="109"/>
      <c r="L6" s="109"/>
      <c r="M6" s="109"/>
      <c r="N6" s="109"/>
      <c r="O6" s="109"/>
      <c r="P6" s="109"/>
      <c r="Q6" s="126"/>
    </row>
    <row r="7" spans="1:30" ht="12.75" customHeight="1" x14ac:dyDescent="0.2">
      <c r="A7" s="124"/>
      <c r="B7" s="100"/>
      <c r="C7" s="97"/>
      <c r="D7" s="109"/>
      <c r="E7" s="109"/>
      <c r="F7" s="109"/>
      <c r="G7" s="109"/>
      <c r="H7" s="126"/>
      <c r="I7" s="124"/>
      <c r="J7" s="109"/>
      <c r="K7" s="109"/>
      <c r="L7" s="109"/>
      <c r="M7" s="109"/>
      <c r="N7" s="109"/>
      <c r="O7" s="109"/>
      <c r="P7" s="109"/>
      <c r="Q7" s="126"/>
    </row>
    <row r="8" spans="1:30" ht="12.75" customHeight="1" x14ac:dyDescent="0.2">
      <c r="A8" s="124"/>
      <c r="B8" s="100"/>
      <c r="C8" s="97"/>
      <c r="D8" s="110"/>
      <c r="E8" s="110"/>
      <c r="F8" s="110"/>
      <c r="G8" s="110"/>
      <c r="H8" s="127"/>
      <c r="I8" s="125"/>
      <c r="J8" s="110"/>
      <c r="K8" s="110"/>
      <c r="L8" s="110"/>
      <c r="M8" s="110"/>
      <c r="N8" s="110"/>
      <c r="O8" s="110"/>
      <c r="P8" s="110"/>
      <c r="Q8" s="126"/>
    </row>
    <row r="9" spans="1:30" ht="12.75" customHeight="1" x14ac:dyDescent="0.2">
      <c r="A9" s="125"/>
      <c r="B9" s="101"/>
      <c r="C9" s="98"/>
      <c r="D9" s="7" t="s">
        <v>21</v>
      </c>
      <c r="E9" s="128" t="s">
        <v>221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30"/>
      <c r="Q9" s="127"/>
    </row>
    <row r="11" spans="1:30" ht="12.75" customHeight="1" x14ac:dyDescent="0.2">
      <c r="A11" s="95" t="s">
        <v>23</v>
      </c>
      <c r="B11" s="95"/>
      <c r="C11" s="95"/>
      <c r="D11" s="95"/>
      <c r="E11" s="95"/>
      <c r="F11" s="95"/>
      <c r="G11" s="95"/>
      <c r="H11" s="95"/>
      <c r="I11" s="95" t="s">
        <v>23</v>
      </c>
      <c r="J11" s="95"/>
      <c r="K11" s="95"/>
      <c r="L11" s="95"/>
      <c r="M11" s="95"/>
      <c r="N11" s="95"/>
      <c r="O11" s="95"/>
      <c r="P11" s="95"/>
      <c r="Q11" s="95"/>
    </row>
    <row r="12" spans="1:30" ht="12.75" customHeight="1" x14ac:dyDescent="0.2">
      <c r="A12" s="8"/>
      <c r="B12" s="8"/>
      <c r="C12" s="8"/>
      <c r="D12" s="8"/>
      <c r="E12" s="8"/>
      <c r="F12" s="8"/>
      <c r="G12" s="8"/>
      <c r="H12" s="8"/>
    </row>
    <row r="13" spans="1:30" ht="12.75" customHeight="1" x14ac:dyDescent="0.2">
      <c r="A13" s="3"/>
      <c r="B13" s="3" t="s">
        <v>17</v>
      </c>
      <c r="C13" s="67"/>
      <c r="D13" s="8"/>
      <c r="E13" s="8"/>
      <c r="F13" s="8"/>
      <c r="G13" s="8"/>
      <c r="H13" s="8"/>
      <c r="Q13" s="34"/>
    </row>
    <row r="14" spans="1:30" ht="12.75" customHeight="1" x14ac:dyDescent="0.2">
      <c r="A14" s="3"/>
      <c r="B14" s="34"/>
      <c r="C14" s="3" t="s">
        <v>93</v>
      </c>
      <c r="D14" s="8"/>
      <c r="E14" s="8"/>
      <c r="F14" s="8"/>
      <c r="G14" s="8"/>
      <c r="H14" s="8"/>
      <c r="Q14" s="34"/>
    </row>
    <row r="15" spans="1:30" ht="12.75" customHeight="1" x14ac:dyDescent="0.2">
      <c r="A15" s="48">
        <v>1</v>
      </c>
      <c r="B15" s="62"/>
      <c r="C15" s="3" t="s">
        <v>94</v>
      </c>
      <c r="D15" s="44">
        <v>10</v>
      </c>
      <c r="E15" s="45">
        <v>48910.17</v>
      </c>
      <c r="F15" s="45">
        <v>10869.7</v>
      </c>
      <c r="G15" s="45">
        <v>19815.11</v>
      </c>
      <c r="H15" s="45">
        <v>7065.14</v>
      </c>
      <c r="I15" s="21">
        <v>3877.74</v>
      </c>
      <c r="J15" s="21">
        <v>434.01</v>
      </c>
      <c r="K15" s="21">
        <v>2107.6</v>
      </c>
      <c r="L15" s="21">
        <v>556.84</v>
      </c>
      <c r="M15" s="21">
        <v>3425.97</v>
      </c>
      <c r="N15" s="21">
        <v>57</v>
      </c>
      <c r="O15" s="21">
        <v>62.17</v>
      </c>
      <c r="P15" s="21">
        <v>638.88</v>
      </c>
      <c r="Q15" s="51">
        <v>1</v>
      </c>
    </row>
    <row r="16" spans="1:30" ht="12.75" customHeight="1" x14ac:dyDescent="0.2">
      <c r="A16" s="48">
        <v>2</v>
      </c>
      <c r="B16" s="62"/>
      <c r="C16" s="3" t="s">
        <v>225</v>
      </c>
      <c r="D16" s="44">
        <v>10</v>
      </c>
      <c r="E16" s="45">
        <v>121903.65</v>
      </c>
      <c r="F16" s="45">
        <v>39895.54</v>
      </c>
      <c r="G16" s="45">
        <v>39646.71</v>
      </c>
      <c r="H16" s="45">
        <v>12245.27</v>
      </c>
      <c r="I16" s="21">
        <v>14469.17</v>
      </c>
      <c r="J16" s="21">
        <v>531.99</v>
      </c>
      <c r="K16" s="21">
        <v>2527.85</v>
      </c>
      <c r="L16" s="21">
        <v>1723.83</v>
      </c>
      <c r="M16" s="21">
        <v>7980.91</v>
      </c>
      <c r="N16" s="21">
        <v>694.55</v>
      </c>
      <c r="O16" s="21">
        <v>203.02</v>
      </c>
      <c r="P16" s="21">
        <v>1984.82</v>
      </c>
      <c r="Q16" s="51">
        <v>2</v>
      </c>
      <c r="V16" s="93"/>
      <c r="W16" s="93"/>
      <c r="X16" s="93"/>
      <c r="Y16" s="93"/>
      <c r="Z16" s="93"/>
      <c r="AB16" s="93"/>
      <c r="AD16" s="93"/>
    </row>
    <row r="17" spans="1:33" ht="12.75" customHeight="1" x14ac:dyDescent="0.2">
      <c r="A17" s="48">
        <v>3</v>
      </c>
      <c r="B17" s="62"/>
      <c r="C17" s="3" t="s">
        <v>226</v>
      </c>
      <c r="D17" s="44">
        <v>7</v>
      </c>
      <c r="E17" s="45">
        <v>221158.84000000003</v>
      </c>
      <c r="F17" s="45">
        <v>73632.56</v>
      </c>
      <c r="G17" s="45">
        <v>73546.53</v>
      </c>
      <c r="H17" s="45">
        <v>26872.35</v>
      </c>
      <c r="I17" s="21">
        <v>22569.02</v>
      </c>
      <c r="J17" s="21">
        <v>652.6</v>
      </c>
      <c r="K17" s="21">
        <v>1581.96</v>
      </c>
      <c r="L17" s="21">
        <v>2135.83</v>
      </c>
      <c r="M17" s="21">
        <v>12738.82</v>
      </c>
      <c r="N17" s="21">
        <v>1469.91</v>
      </c>
      <c r="O17" s="21">
        <v>779.57999999999993</v>
      </c>
      <c r="P17" s="21">
        <v>5179.67</v>
      </c>
      <c r="Q17" s="51">
        <v>3</v>
      </c>
      <c r="V17" s="93"/>
      <c r="W17" s="93"/>
      <c r="X17" s="93"/>
      <c r="Y17" s="93"/>
      <c r="Z17" s="93"/>
      <c r="AD17" s="93"/>
    </row>
    <row r="18" spans="1:33" ht="12.75" customHeight="1" x14ac:dyDescent="0.2">
      <c r="A18" s="48">
        <v>4</v>
      </c>
      <c r="B18" s="62"/>
      <c r="C18" s="3" t="s">
        <v>95</v>
      </c>
      <c r="D18" s="44">
        <v>6</v>
      </c>
      <c r="E18" s="45">
        <v>260293.36</v>
      </c>
      <c r="F18" s="45">
        <v>86282.78</v>
      </c>
      <c r="G18" s="45">
        <v>78185.710000000006</v>
      </c>
      <c r="H18" s="45">
        <v>22778.16</v>
      </c>
      <c r="I18" s="21">
        <v>30620.47</v>
      </c>
      <c r="J18" s="21">
        <v>920.81</v>
      </c>
      <c r="K18" s="21">
        <v>7646.51</v>
      </c>
      <c r="L18" s="21">
        <v>3206.09</v>
      </c>
      <c r="M18" s="21">
        <v>18869.98</v>
      </c>
      <c r="N18" s="21">
        <v>981.21</v>
      </c>
      <c r="O18" s="21">
        <v>531</v>
      </c>
      <c r="P18" s="21">
        <v>10270.64</v>
      </c>
      <c r="Q18" s="51">
        <v>4</v>
      </c>
      <c r="AG18" s="93"/>
    </row>
    <row r="19" spans="1:33" ht="12.75" customHeight="1" x14ac:dyDescent="0.2">
      <c r="A19" s="48">
        <v>5</v>
      </c>
      <c r="B19" s="62"/>
      <c r="C19" s="3" t="s">
        <v>197</v>
      </c>
      <c r="D19" s="44">
        <v>6</v>
      </c>
      <c r="E19" s="45">
        <v>341239.74</v>
      </c>
      <c r="F19" s="45">
        <v>123862.06</v>
      </c>
      <c r="G19" s="45">
        <v>108288.79</v>
      </c>
      <c r="H19" s="45">
        <v>44985.54</v>
      </c>
      <c r="I19" s="21">
        <v>28421.58</v>
      </c>
      <c r="J19" s="21">
        <v>1970.41</v>
      </c>
      <c r="K19" s="21">
        <v>5761.86</v>
      </c>
      <c r="L19" s="21">
        <v>4857.41</v>
      </c>
      <c r="M19" s="21">
        <v>18879.939999999999</v>
      </c>
      <c r="N19" s="21">
        <v>1754.54</v>
      </c>
      <c r="O19" s="21">
        <v>677.48</v>
      </c>
      <c r="P19" s="21">
        <v>1780.14</v>
      </c>
      <c r="Q19" s="51">
        <v>5</v>
      </c>
      <c r="R19" s="23"/>
      <c r="S19" s="23"/>
      <c r="T19" s="23"/>
      <c r="U19" s="23"/>
      <c r="V19" s="23"/>
      <c r="W19" s="23"/>
      <c r="X19" s="93"/>
      <c r="Y19" s="93"/>
      <c r="Z19" s="93"/>
      <c r="AB19" s="93"/>
      <c r="AC19" s="93"/>
      <c r="AD19" s="93"/>
      <c r="AG19" s="93"/>
    </row>
    <row r="20" spans="1:33" ht="12.75" customHeight="1" x14ac:dyDescent="0.2">
      <c r="A20" s="48">
        <v>6</v>
      </c>
      <c r="B20" s="62"/>
      <c r="C20" s="3" t="s">
        <v>96</v>
      </c>
      <c r="D20" s="44">
        <v>5</v>
      </c>
      <c r="E20" s="45">
        <v>714854.97</v>
      </c>
      <c r="F20" s="45">
        <v>245650.19</v>
      </c>
      <c r="G20" s="45">
        <v>183884.72</v>
      </c>
      <c r="H20" s="45">
        <v>124196.18</v>
      </c>
      <c r="I20" s="45">
        <v>66515.59</v>
      </c>
      <c r="J20" s="45">
        <v>4927.26</v>
      </c>
      <c r="K20" s="45">
        <v>18144.07</v>
      </c>
      <c r="L20" s="45">
        <v>10961.78</v>
      </c>
      <c r="M20" s="45">
        <v>44133.08</v>
      </c>
      <c r="N20" s="45">
        <v>3046.78</v>
      </c>
      <c r="O20" s="45">
        <v>1568.76</v>
      </c>
      <c r="P20" s="45">
        <v>11826.57</v>
      </c>
      <c r="Q20" s="51">
        <v>6</v>
      </c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G20" s="93"/>
    </row>
    <row r="21" spans="1:33" ht="12.75" customHeight="1" x14ac:dyDescent="0.2">
      <c r="A21" s="55">
        <v>7</v>
      </c>
      <c r="B21" s="6" t="s">
        <v>18</v>
      </c>
      <c r="C21" s="67"/>
      <c r="D21" s="46">
        <v>44</v>
      </c>
      <c r="E21" s="47">
        <v>1708360.71</v>
      </c>
      <c r="F21" s="47">
        <v>580192.82999999996</v>
      </c>
      <c r="G21" s="47">
        <v>503367.57</v>
      </c>
      <c r="H21" s="47">
        <v>238142.63</v>
      </c>
      <c r="I21" s="22">
        <v>166473.57</v>
      </c>
      <c r="J21" s="22">
        <v>9437.08</v>
      </c>
      <c r="K21" s="22">
        <v>37769.85</v>
      </c>
      <c r="L21" s="22">
        <v>23441.78</v>
      </c>
      <c r="M21" s="22">
        <v>106028.7</v>
      </c>
      <c r="N21" s="22">
        <v>8003.98</v>
      </c>
      <c r="O21" s="22">
        <v>3822.01</v>
      </c>
      <c r="P21" s="22">
        <v>31680.720000000001</v>
      </c>
      <c r="Q21" s="52">
        <v>7</v>
      </c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</row>
    <row r="22" spans="1:33" ht="12.75" customHeight="1" x14ac:dyDescent="0.2">
      <c r="A22" s="50"/>
      <c r="B22" s="63"/>
      <c r="C22" s="6"/>
      <c r="D22" s="46"/>
      <c r="E22" s="47"/>
      <c r="F22" s="47"/>
      <c r="G22" s="47"/>
      <c r="H22" s="47"/>
      <c r="I22" s="22"/>
      <c r="J22" s="22"/>
      <c r="K22" s="22"/>
      <c r="L22" s="22"/>
      <c r="M22" s="22"/>
      <c r="N22" s="22"/>
      <c r="O22" s="22"/>
      <c r="P22" s="22"/>
      <c r="Q22" s="1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</row>
    <row r="23" spans="1:33" ht="12.75" customHeight="1" x14ac:dyDescent="0.2">
      <c r="A23" s="48"/>
      <c r="B23" s="34"/>
      <c r="C23" s="3" t="s">
        <v>137</v>
      </c>
      <c r="D23" s="8"/>
      <c r="E23" s="8"/>
      <c r="F23" s="8"/>
      <c r="G23" s="8"/>
      <c r="H23" s="8"/>
      <c r="Q23" s="34"/>
    </row>
    <row r="24" spans="1:33" ht="12.75" customHeight="1" x14ac:dyDescent="0.2">
      <c r="A24" s="49">
        <v>8</v>
      </c>
      <c r="B24" s="62"/>
      <c r="C24" s="3" t="s">
        <v>98</v>
      </c>
      <c r="D24" s="44">
        <v>15</v>
      </c>
      <c r="E24" s="45">
        <v>804434.17</v>
      </c>
      <c r="F24" s="45">
        <v>261085.26</v>
      </c>
      <c r="G24" s="45">
        <v>220236.68</v>
      </c>
      <c r="H24" s="45">
        <v>134751.01999999999</v>
      </c>
      <c r="I24" s="21">
        <v>77074.7</v>
      </c>
      <c r="J24" s="21">
        <v>4925.26</v>
      </c>
      <c r="K24" s="21">
        <v>22355.61</v>
      </c>
      <c r="L24" s="21">
        <v>15556.09</v>
      </c>
      <c r="M24" s="21">
        <v>52486.77</v>
      </c>
      <c r="N24" s="21">
        <v>5228.1099999999997</v>
      </c>
      <c r="O24" s="21">
        <v>1778.91</v>
      </c>
      <c r="P24" s="21">
        <v>8955.76</v>
      </c>
      <c r="Q24" s="51">
        <v>8</v>
      </c>
    </row>
    <row r="25" spans="1:33" ht="12.75" customHeight="1" x14ac:dyDescent="0.2">
      <c r="A25" s="49">
        <v>9</v>
      </c>
      <c r="B25" s="62"/>
      <c r="C25" s="3" t="s">
        <v>99</v>
      </c>
      <c r="D25" s="44">
        <v>11</v>
      </c>
      <c r="E25" s="45">
        <v>310665.96000000002</v>
      </c>
      <c r="F25" s="45">
        <v>90203.23</v>
      </c>
      <c r="G25" s="45">
        <v>101233.89</v>
      </c>
      <c r="H25" s="45">
        <v>35798.92</v>
      </c>
      <c r="I25" s="21">
        <v>31712.42</v>
      </c>
      <c r="J25" s="21">
        <v>2242.14</v>
      </c>
      <c r="K25" s="21">
        <v>10795.12</v>
      </c>
      <c r="L25" s="21">
        <v>5119.01</v>
      </c>
      <c r="M25" s="21">
        <v>21355.07</v>
      </c>
      <c r="N25" s="21">
        <v>917.16</v>
      </c>
      <c r="O25" s="21">
        <v>596.32000000000005</v>
      </c>
      <c r="P25" s="21">
        <v>10692.7</v>
      </c>
      <c r="Q25" s="51">
        <v>9</v>
      </c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</row>
    <row r="26" spans="1:33" ht="12.75" customHeight="1" x14ac:dyDescent="0.2">
      <c r="A26" s="49">
        <v>10</v>
      </c>
      <c r="B26" s="62"/>
      <c r="C26" s="3" t="s">
        <v>100</v>
      </c>
      <c r="D26" s="44">
        <v>18</v>
      </c>
      <c r="E26" s="45">
        <v>593260.59</v>
      </c>
      <c r="F26" s="45">
        <v>228904.33</v>
      </c>
      <c r="G26" s="45">
        <v>181897</v>
      </c>
      <c r="H26" s="45">
        <v>67592.69</v>
      </c>
      <c r="I26" s="21">
        <v>57686.45</v>
      </c>
      <c r="J26" s="21">
        <v>2269.6799999999998</v>
      </c>
      <c r="K26" s="21">
        <v>4619.13</v>
      </c>
      <c r="L26" s="21">
        <v>2766.69</v>
      </c>
      <c r="M26" s="21">
        <v>32186.86</v>
      </c>
      <c r="N26" s="21">
        <v>1858.71</v>
      </c>
      <c r="O26" s="21">
        <v>1446.78</v>
      </c>
      <c r="P26" s="21">
        <v>12032.26</v>
      </c>
      <c r="Q26" s="51">
        <v>10</v>
      </c>
      <c r="V26" s="93"/>
      <c r="W26" s="93"/>
      <c r="X26" s="93"/>
      <c r="Y26" s="93"/>
      <c r="Z26" s="93"/>
      <c r="AA26" s="93"/>
      <c r="AB26" s="93"/>
      <c r="AC26" s="93"/>
      <c r="AD26" s="93"/>
      <c r="AG26" s="93"/>
    </row>
    <row r="27" spans="1:33" ht="12.75" customHeight="1" x14ac:dyDescent="0.2">
      <c r="A27" s="20"/>
      <c r="B27" s="20"/>
      <c r="C27" s="68"/>
      <c r="D27" s="46"/>
      <c r="E27" s="47"/>
      <c r="F27" s="47"/>
      <c r="G27" s="47"/>
      <c r="H27" s="47"/>
      <c r="I27" s="22"/>
      <c r="J27" s="22"/>
      <c r="K27" s="22"/>
      <c r="L27" s="22"/>
      <c r="M27" s="22"/>
      <c r="N27" s="22"/>
      <c r="O27" s="22"/>
      <c r="P27" s="22"/>
      <c r="Q27" s="20"/>
      <c r="V27" s="93"/>
      <c r="W27" s="93"/>
      <c r="X27" s="91"/>
      <c r="Y27" s="93"/>
      <c r="Z27" s="93"/>
      <c r="AA27" s="93"/>
      <c r="AB27" s="93"/>
      <c r="AC27" s="93"/>
      <c r="AD27" s="93"/>
      <c r="AE27" s="93"/>
      <c r="AF27" s="93"/>
      <c r="AG27" s="93"/>
    </row>
    <row r="28" spans="1:33" ht="12.75" customHeight="1" x14ac:dyDescent="0.2">
      <c r="A28" s="122" t="s">
        <v>24</v>
      </c>
      <c r="B28" s="122"/>
      <c r="C28" s="122"/>
      <c r="D28" s="122"/>
      <c r="E28" s="122"/>
      <c r="F28" s="122"/>
      <c r="G28" s="122"/>
      <c r="H28" s="122"/>
      <c r="I28" s="95" t="s">
        <v>24</v>
      </c>
      <c r="J28" s="95"/>
      <c r="K28" s="95"/>
      <c r="L28" s="95"/>
      <c r="M28" s="95"/>
      <c r="N28" s="95"/>
      <c r="O28" s="95"/>
      <c r="P28" s="95"/>
      <c r="Q28" s="95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</row>
    <row r="29" spans="1:33" ht="12.75" customHeight="1" x14ac:dyDescent="0.2">
      <c r="A29" s="8"/>
      <c r="B29" s="8"/>
      <c r="C29" s="8"/>
      <c r="D29" s="8"/>
      <c r="E29" s="8"/>
      <c r="F29" s="8"/>
      <c r="G29" s="8"/>
      <c r="H29" s="8"/>
      <c r="J29" s="21"/>
    </row>
    <row r="30" spans="1:33" ht="12.75" customHeight="1" x14ac:dyDescent="0.2">
      <c r="A30" s="8"/>
      <c r="B30" s="34" t="s">
        <v>17</v>
      </c>
      <c r="C30" s="3"/>
      <c r="D30" s="8"/>
      <c r="E30" s="8"/>
      <c r="F30" s="8"/>
      <c r="G30" s="8"/>
      <c r="H30" s="8"/>
      <c r="Q30" s="34"/>
    </row>
    <row r="31" spans="1:33" ht="12.75" customHeight="1" x14ac:dyDescent="0.2">
      <c r="A31" s="8"/>
      <c r="B31" s="34"/>
      <c r="C31" s="3" t="s">
        <v>101</v>
      </c>
      <c r="D31" s="8"/>
      <c r="E31" s="8"/>
      <c r="F31" s="8"/>
      <c r="G31" s="8"/>
      <c r="H31" s="8"/>
      <c r="Q31" s="34"/>
    </row>
    <row r="32" spans="1:33" ht="12.75" customHeight="1" x14ac:dyDescent="0.2">
      <c r="A32" s="49">
        <v>11</v>
      </c>
      <c r="B32" s="62"/>
      <c r="C32" s="65" t="s">
        <v>114</v>
      </c>
      <c r="D32" s="44">
        <v>13</v>
      </c>
      <c r="E32" s="45">
        <v>73310.19</v>
      </c>
      <c r="F32" s="45">
        <v>15943.36</v>
      </c>
      <c r="G32" s="45">
        <v>28197.200000000001</v>
      </c>
      <c r="H32" s="45">
        <v>10955.07</v>
      </c>
      <c r="I32" s="21">
        <v>5961.05</v>
      </c>
      <c r="J32" s="21">
        <v>523.05999999999995</v>
      </c>
      <c r="K32" s="21">
        <v>2900.28</v>
      </c>
      <c r="L32" s="21">
        <v>1197.03</v>
      </c>
      <c r="M32" s="21">
        <v>5984.52</v>
      </c>
      <c r="N32" s="21">
        <v>178.15</v>
      </c>
      <c r="O32" s="21">
        <v>148.81</v>
      </c>
      <c r="P32" s="21">
        <v>1321.67</v>
      </c>
      <c r="Q32" s="51">
        <v>11</v>
      </c>
    </row>
    <row r="33" spans="1:33" ht="12.75" customHeight="1" x14ac:dyDescent="0.2">
      <c r="A33" s="49">
        <v>12</v>
      </c>
      <c r="B33" s="62"/>
      <c r="C33" s="65" t="s">
        <v>116</v>
      </c>
      <c r="D33" s="44">
        <v>3</v>
      </c>
      <c r="E33" s="45">
        <v>52441.98</v>
      </c>
      <c r="F33" s="45">
        <v>19168.86</v>
      </c>
      <c r="G33" s="45">
        <v>15481.19</v>
      </c>
      <c r="H33" s="45">
        <v>6762.86</v>
      </c>
      <c r="I33" s="21">
        <v>5479.06</v>
      </c>
      <c r="J33" s="21">
        <v>164.04</v>
      </c>
      <c r="K33" s="21">
        <v>621.99</v>
      </c>
      <c r="L33" s="21">
        <v>370.78</v>
      </c>
      <c r="M33" s="21">
        <v>2685.3</v>
      </c>
      <c r="N33" s="21">
        <v>739.48</v>
      </c>
      <c r="O33" s="21">
        <v>90.35</v>
      </c>
      <c r="P33" s="21">
        <v>878.08</v>
      </c>
      <c r="Q33" s="51">
        <v>12</v>
      </c>
      <c r="U33" s="93"/>
      <c r="V33" s="93"/>
      <c r="W33" s="93"/>
      <c r="X33" s="93"/>
      <c r="Y33" s="93"/>
      <c r="AA33" s="93"/>
      <c r="AB33" s="93"/>
      <c r="AC33" s="93"/>
      <c r="AF33" s="93"/>
    </row>
    <row r="34" spans="1:33" ht="12.75" customHeight="1" x14ac:dyDescent="0.2">
      <c r="A34" s="49">
        <v>13</v>
      </c>
      <c r="B34" s="62"/>
      <c r="C34" s="65" t="s">
        <v>102</v>
      </c>
      <c r="D34" s="44">
        <v>3</v>
      </c>
      <c r="E34" s="45">
        <v>79009.58</v>
      </c>
      <c r="F34" s="45">
        <v>28727.89</v>
      </c>
      <c r="G34" s="45">
        <v>23813.47</v>
      </c>
      <c r="H34" s="45">
        <v>6566.38</v>
      </c>
      <c r="I34" s="21">
        <v>11007.31</v>
      </c>
      <c r="J34" s="21">
        <v>306.88</v>
      </c>
      <c r="K34" s="21">
        <v>1152.93</v>
      </c>
      <c r="L34" s="21">
        <v>1184.5999999999999</v>
      </c>
      <c r="M34" s="21">
        <v>4326.2700000000004</v>
      </c>
      <c r="N34" s="21">
        <v>235.8</v>
      </c>
      <c r="O34" s="21">
        <v>46.7</v>
      </c>
      <c r="P34" s="21">
        <v>1641.33</v>
      </c>
      <c r="Q34" s="51">
        <v>13</v>
      </c>
      <c r="U34" s="93"/>
      <c r="V34" s="93"/>
      <c r="W34" s="93"/>
      <c r="X34" s="93"/>
      <c r="Y34" s="93"/>
      <c r="AC34" s="93"/>
    </row>
    <row r="35" spans="1:33" ht="12.75" customHeight="1" x14ac:dyDescent="0.2">
      <c r="A35" s="49">
        <v>14</v>
      </c>
      <c r="B35" s="62"/>
      <c r="C35" s="65" t="s">
        <v>115</v>
      </c>
      <c r="D35" s="72">
        <v>21</v>
      </c>
      <c r="E35" s="73">
        <v>1409941.66</v>
      </c>
      <c r="F35" s="73">
        <v>498631.67</v>
      </c>
      <c r="G35" s="73">
        <v>393447.88</v>
      </c>
      <c r="H35" s="73">
        <v>198015.76</v>
      </c>
      <c r="I35" s="21">
        <v>139195.70000000001</v>
      </c>
      <c r="J35" s="21">
        <v>7421.87</v>
      </c>
      <c r="K35" s="21">
        <v>31174.33</v>
      </c>
      <c r="L35" s="21">
        <v>19616.88</v>
      </c>
      <c r="M35" s="21">
        <v>88339.45</v>
      </c>
      <c r="N35" s="21">
        <v>6426.25</v>
      </c>
      <c r="O35" s="21">
        <v>2922.46</v>
      </c>
      <c r="P35" s="21">
        <v>24749.42</v>
      </c>
      <c r="Q35" s="51">
        <v>14</v>
      </c>
      <c r="U35" s="93"/>
      <c r="V35" s="93"/>
      <c r="W35" s="93"/>
      <c r="X35" s="93"/>
      <c r="Y35" s="93"/>
      <c r="AA35" s="93"/>
      <c r="AB35" s="93"/>
      <c r="AC35" s="93"/>
      <c r="AF35" s="93"/>
    </row>
    <row r="36" spans="1:33" ht="12.75" customHeight="1" x14ac:dyDescent="0.2">
      <c r="A36" s="55">
        <v>15</v>
      </c>
      <c r="B36" s="6" t="s">
        <v>19</v>
      </c>
      <c r="C36" s="67"/>
      <c r="D36" s="46">
        <v>40</v>
      </c>
      <c r="E36" s="47">
        <v>1614703.41</v>
      </c>
      <c r="F36" s="47">
        <v>562471.78</v>
      </c>
      <c r="G36" s="47">
        <v>460939.74</v>
      </c>
      <c r="H36" s="47">
        <v>222300.07</v>
      </c>
      <c r="I36" s="47">
        <v>161643.10999999999</v>
      </c>
      <c r="J36" s="47">
        <v>8415.85</v>
      </c>
      <c r="K36" s="47">
        <v>35849.53</v>
      </c>
      <c r="L36" s="47">
        <v>22369.3</v>
      </c>
      <c r="M36" s="47">
        <v>101335.53</v>
      </c>
      <c r="N36" s="47">
        <v>7579.69</v>
      </c>
      <c r="O36" s="47">
        <v>3208.32</v>
      </c>
      <c r="P36" s="47">
        <v>28590.51</v>
      </c>
      <c r="Q36" s="52">
        <v>15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</row>
    <row r="37" spans="1:33" ht="12.75" customHeight="1" x14ac:dyDescent="0.2">
      <c r="A37" s="8"/>
      <c r="B37" s="8"/>
      <c r="C37" s="68"/>
      <c r="D37" s="8"/>
      <c r="E37" s="45"/>
      <c r="F37" s="45"/>
      <c r="G37" s="45"/>
      <c r="H37" s="45"/>
      <c r="P37" s="8"/>
      <c r="Q37" s="8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</row>
    <row r="38" spans="1:33" ht="12.75" customHeight="1" x14ac:dyDescent="0.2">
      <c r="A38" s="95" t="s">
        <v>25</v>
      </c>
      <c r="B38" s="95"/>
      <c r="C38" s="95"/>
      <c r="D38" s="95"/>
      <c r="E38" s="95"/>
      <c r="F38" s="95"/>
      <c r="G38" s="95"/>
      <c r="H38" s="95"/>
      <c r="I38" s="95" t="s">
        <v>25</v>
      </c>
      <c r="J38" s="95"/>
      <c r="K38" s="95"/>
      <c r="L38" s="95"/>
      <c r="M38" s="95"/>
      <c r="N38" s="95"/>
      <c r="O38" s="95"/>
      <c r="P38" s="95"/>
      <c r="Q38" s="95"/>
    </row>
    <row r="39" spans="1:33" ht="12.75" customHeight="1" x14ac:dyDescent="0.2">
      <c r="Q39" s="20"/>
    </row>
    <row r="40" spans="1:33" ht="12.75" customHeight="1" x14ac:dyDescent="0.2">
      <c r="A40" s="50">
        <v>16</v>
      </c>
      <c r="B40" s="64" t="s">
        <v>92</v>
      </c>
      <c r="C40" s="3"/>
      <c r="P40" s="3"/>
    </row>
    <row r="41" spans="1:33" ht="12.75" customHeight="1" x14ac:dyDescent="0.2">
      <c r="B41" s="34"/>
      <c r="C41" s="6" t="s">
        <v>103</v>
      </c>
      <c r="P41" s="3"/>
    </row>
    <row r="42" spans="1:33" ht="12.75" customHeight="1" x14ac:dyDescent="0.2">
      <c r="B42" s="34"/>
      <c r="C42" s="6" t="s">
        <v>140</v>
      </c>
      <c r="P42" s="3"/>
      <c r="V42" s="93"/>
      <c r="W42" s="93"/>
      <c r="X42" s="93"/>
    </row>
    <row r="43" spans="1:33" ht="12.75" customHeight="1" x14ac:dyDescent="0.2">
      <c r="A43" s="3"/>
      <c r="B43" s="8"/>
      <c r="C43" s="6" t="s">
        <v>141</v>
      </c>
      <c r="P43" s="3"/>
      <c r="V43" s="93"/>
      <c r="W43" s="93"/>
      <c r="X43" s="93"/>
      <c r="Y43" s="93"/>
      <c r="Z43" s="93"/>
      <c r="AB43" s="93"/>
      <c r="AD43" s="93"/>
    </row>
    <row r="44" spans="1:33" ht="12.75" customHeight="1" x14ac:dyDescent="0.2">
      <c r="A44" s="3"/>
      <c r="C44" s="6" t="s">
        <v>138</v>
      </c>
      <c r="P44" s="3"/>
      <c r="V44" s="93"/>
      <c r="W44" s="93"/>
      <c r="X44" s="93"/>
      <c r="Y44" s="93"/>
      <c r="Z44" s="93"/>
      <c r="AD44" s="93"/>
      <c r="AG44" s="93"/>
    </row>
    <row r="45" spans="1:33" ht="12.75" customHeight="1" x14ac:dyDescent="0.2">
      <c r="A45" s="3"/>
      <c r="C45" s="6" t="s">
        <v>139</v>
      </c>
      <c r="D45" s="24">
        <v>4</v>
      </c>
      <c r="E45" s="22">
        <v>93657.3</v>
      </c>
      <c r="F45" s="22">
        <v>17721.05</v>
      </c>
      <c r="G45" s="22">
        <v>42427.83</v>
      </c>
      <c r="H45" s="22">
        <v>15842.56</v>
      </c>
      <c r="I45" s="22">
        <v>4830.45</v>
      </c>
      <c r="J45" s="22">
        <v>1021.23</v>
      </c>
      <c r="K45" s="22">
        <v>1920.33</v>
      </c>
      <c r="L45" s="22">
        <v>1072.48</v>
      </c>
      <c r="M45" s="22">
        <v>4693.17</v>
      </c>
      <c r="N45" s="22">
        <v>424.3</v>
      </c>
      <c r="O45" s="22">
        <v>613.70000000000005</v>
      </c>
      <c r="P45" s="78">
        <v>3090.21</v>
      </c>
      <c r="Q45" s="77">
        <v>16</v>
      </c>
      <c r="V45" s="93"/>
      <c r="W45" s="93"/>
      <c r="X45" s="93"/>
      <c r="Y45" s="93"/>
      <c r="Z45" s="93"/>
      <c r="AA45" s="93"/>
      <c r="AB45" s="93"/>
      <c r="AC45" s="93"/>
      <c r="AD45" s="93"/>
      <c r="AG45" s="93"/>
    </row>
  </sheetData>
  <mergeCells count="24">
    <mergeCell ref="F4:P4"/>
    <mergeCell ref="M5:M8"/>
    <mergeCell ref="B4:C9"/>
    <mergeCell ref="A38:H38"/>
    <mergeCell ref="I38:Q38"/>
    <mergeCell ref="E9:P9"/>
    <mergeCell ref="A4:A9"/>
    <mergeCell ref="E4:E8"/>
    <mergeCell ref="F5:F8"/>
    <mergeCell ref="Q4:Q9"/>
    <mergeCell ref="A28:H28"/>
    <mergeCell ref="I28:Q28"/>
    <mergeCell ref="J5:J8"/>
    <mergeCell ref="P5:P8"/>
    <mergeCell ref="O5:O8"/>
    <mergeCell ref="D4:D8"/>
    <mergeCell ref="A11:H11"/>
    <mergeCell ref="K5:K8"/>
    <mergeCell ref="L5:L8"/>
    <mergeCell ref="I5:I8"/>
    <mergeCell ref="N5:N8"/>
    <mergeCell ref="H5:H8"/>
    <mergeCell ref="I11:Q11"/>
    <mergeCell ref="G5:G8"/>
  </mergeCells>
  <phoneticPr fontId="6" type="noConversion"/>
  <printOptions horizontalCentered="1"/>
  <pageMargins left="0.59055118110236227" right="0.59055118110236227" top="0.98425196850393704" bottom="0.98425196850393704" header="0.51181102362204722" footer="0.51181102362204722"/>
  <pageSetup paperSize="9" firstPageNumber="2" orientation="portrait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baseColWidth="10" defaultRowHeight="12.75" customHeight="1" x14ac:dyDescent="0.2"/>
  <cols>
    <col min="1" max="1" width="4.28515625" style="71" customWidth="1"/>
    <col min="2" max="2" width="1.85546875" style="71" customWidth="1"/>
    <col min="3" max="3" width="24.85546875" style="15" customWidth="1"/>
    <col min="4" max="4" width="9.7109375" style="15" customWidth="1"/>
    <col min="5" max="5" width="10.28515625" style="15" customWidth="1"/>
    <col min="6" max="6" width="9.85546875" style="15" customWidth="1"/>
    <col min="7" max="8" width="10.28515625" style="15" customWidth="1"/>
    <col min="9" max="9" width="10.5703125" style="15" customWidth="1"/>
    <col min="10" max="17" width="10.28515625" style="15" customWidth="1"/>
    <col min="18" max="18" width="4.28515625" style="15" customWidth="1"/>
    <col min="19" max="16384" width="11.42578125" style="15"/>
  </cols>
  <sheetData>
    <row r="1" spans="1:35" ht="12.75" customHeight="1" x14ac:dyDescent="0.2">
      <c r="A1" s="8"/>
      <c r="B1" s="8"/>
      <c r="C1" s="1"/>
      <c r="D1" s="1"/>
      <c r="E1" s="1"/>
      <c r="F1" s="1"/>
      <c r="G1" s="1"/>
      <c r="H1" s="12"/>
      <c r="I1" s="12" t="s">
        <v>203</v>
      </c>
      <c r="J1" s="5" t="s">
        <v>27</v>
      </c>
      <c r="K1" s="5"/>
      <c r="L1" s="1"/>
      <c r="M1" s="1"/>
      <c r="N1" s="1"/>
      <c r="O1" s="1"/>
      <c r="P1" s="1"/>
      <c r="Q1" s="1"/>
    </row>
    <row r="2" spans="1:35" ht="12.75" customHeight="1" x14ac:dyDescent="0.2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35" ht="12.75" customHeight="1" x14ac:dyDescent="0.2">
      <c r="A3" s="8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35" ht="12.75" customHeight="1" x14ac:dyDescent="0.2">
      <c r="A4" s="123" t="s">
        <v>71</v>
      </c>
      <c r="B4" s="99" t="s">
        <v>0</v>
      </c>
      <c r="C4" s="96"/>
      <c r="D4" s="103" t="s">
        <v>91</v>
      </c>
      <c r="E4" s="103" t="s">
        <v>104</v>
      </c>
      <c r="F4" s="114" t="s">
        <v>14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  <c r="R4" s="111" t="s">
        <v>71</v>
      </c>
    </row>
    <row r="5" spans="1:35" ht="12.75" customHeight="1" x14ac:dyDescent="0.2">
      <c r="A5" s="131"/>
      <c r="B5" s="100"/>
      <c r="C5" s="97"/>
      <c r="D5" s="104"/>
      <c r="E5" s="104"/>
      <c r="F5" s="103" t="s">
        <v>80</v>
      </c>
      <c r="G5" s="103" t="s">
        <v>105</v>
      </c>
      <c r="H5" s="94" t="s">
        <v>223</v>
      </c>
      <c r="I5" s="111" t="s">
        <v>81</v>
      </c>
      <c r="J5" s="123" t="s">
        <v>106</v>
      </c>
      <c r="K5" s="103" t="s">
        <v>82</v>
      </c>
      <c r="L5" s="103" t="s">
        <v>107</v>
      </c>
      <c r="M5" s="103" t="s">
        <v>83</v>
      </c>
      <c r="N5" s="103" t="s">
        <v>84</v>
      </c>
      <c r="O5" s="103" t="s">
        <v>85</v>
      </c>
      <c r="P5" s="103" t="s">
        <v>86</v>
      </c>
      <c r="Q5" s="106" t="s">
        <v>20</v>
      </c>
      <c r="R5" s="112"/>
    </row>
    <row r="6" spans="1:35" ht="12.75" customHeight="1" x14ac:dyDescent="0.2">
      <c r="A6" s="131"/>
      <c r="B6" s="100"/>
      <c r="C6" s="97"/>
      <c r="D6" s="104"/>
      <c r="E6" s="104"/>
      <c r="F6" s="104"/>
      <c r="G6" s="104"/>
      <c r="H6" s="109" t="s">
        <v>224</v>
      </c>
      <c r="I6" s="112"/>
      <c r="J6" s="131"/>
      <c r="K6" s="104"/>
      <c r="L6" s="104"/>
      <c r="M6" s="104"/>
      <c r="N6" s="104"/>
      <c r="O6" s="104"/>
      <c r="P6" s="104"/>
      <c r="Q6" s="107"/>
      <c r="R6" s="112"/>
    </row>
    <row r="7" spans="1:35" ht="12.75" customHeight="1" x14ac:dyDescent="0.2">
      <c r="A7" s="131"/>
      <c r="B7" s="100"/>
      <c r="C7" s="97"/>
      <c r="D7" s="104"/>
      <c r="E7" s="104"/>
      <c r="F7" s="104"/>
      <c r="G7" s="104"/>
      <c r="H7" s="109"/>
      <c r="I7" s="112"/>
      <c r="J7" s="131"/>
      <c r="K7" s="104"/>
      <c r="L7" s="104"/>
      <c r="M7" s="104"/>
      <c r="N7" s="104"/>
      <c r="O7" s="104"/>
      <c r="P7" s="104"/>
      <c r="Q7" s="107"/>
      <c r="R7" s="112"/>
    </row>
    <row r="8" spans="1:35" ht="12.75" customHeight="1" x14ac:dyDescent="0.2">
      <c r="A8" s="131"/>
      <c r="B8" s="100"/>
      <c r="C8" s="97"/>
      <c r="D8" s="105"/>
      <c r="E8" s="105"/>
      <c r="F8" s="105"/>
      <c r="G8" s="105"/>
      <c r="H8" s="110"/>
      <c r="I8" s="113"/>
      <c r="J8" s="132"/>
      <c r="K8" s="105"/>
      <c r="L8" s="105"/>
      <c r="M8" s="105"/>
      <c r="N8" s="105"/>
      <c r="O8" s="105"/>
      <c r="P8" s="105"/>
      <c r="Q8" s="108"/>
      <c r="R8" s="112"/>
    </row>
    <row r="9" spans="1:35" ht="12.75" customHeight="1" x14ac:dyDescent="0.2">
      <c r="A9" s="132"/>
      <c r="B9" s="101"/>
      <c r="C9" s="98"/>
      <c r="D9" s="14" t="s">
        <v>21</v>
      </c>
      <c r="E9" s="128" t="s">
        <v>221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30"/>
      <c r="R9" s="113"/>
    </row>
    <row r="10" spans="1:35" ht="12.75" customHeight="1" x14ac:dyDescent="0.2">
      <c r="A10" s="8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35" ht="12.75" customHeight="1" x14ac:dyDescent="0.2">
      <c r="A11" s="95" t="s">
        <v>23</v>
      </c>
      <c r="B11" s="95"/>
      <c r="C11" s="95"/>
      <c r="D11" s="95"/>
      <c r="E11" s="95"/>
      <c r="F11" s="95"/>
      <c r="G11" s="95"/>
      <c r="H11" s="95"/>
      <c r="I11" s="95"/>
      <c r="J11" s="95" t="s">
        <v>23</v>
      </c>
      <c r="K11" s="95"/>
      <c r="L11" s="95"/>
      <c r="M11" s="95"/>
      <c r="N11" s="95"/>
      <c r="O11" s="95"/>
      <c r="P11" s="95"/>
      <c r="Q11" s="95"/>
      <c r="R11" s="95"/>
    </row>
    <row r="12" spans="1:35" ht="12.75" customHeight="1" x14ac:dyDescent="0.2">
      <c r="A12" s="8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35" ht="12.75" customHeight="1" x14ac:dyDescent="0.2">
      <c r="A13" s="3"/>
      <c r="B13" s="3" t="s">
        <v>17</v>
      </c>
      <c r="C13" s="6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</row>
    <row r="14" spans="1:35" ht="12.75" customHeight="1" x14ac:dyDescent="0.2">
      <c r="A14" s="8"/>
      <c r="B14" s="34"/>
      <c r="C14" s="3" t="s">
        <v>93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</row>
    <row r="15" spans="1:35" ht="12.75" customHeight="1" x14ac:dyDescent="0.2">
      <c r="A15" s="49">
        <v>1</v>
      </c>
      <c r="B15" s="62"/>
      <c r="C15" s="10" t="s">
        <v>94</v>
      </c>
      <c r="D15" s="23">
        <v>10</v>
      </c>
      <c r="E15" s="21">
        <v>26940.58</v>
      </c>
      <c r="F15" s="21">
        <v>1960.43</v>
      </c>
      <c r="G15" s="21">
        <v>8816.69</v>
      </c>
      <c r="H15" s="21">
        <v>2380.79</v>
      </c>
      <c r="I15" s="21">
        <v>1715.08</v>
      </c>
      <c r="J15" s="56">
        <v>2370.19</v>
      </c>
      <c r="K15" s="25">
        <v>46.36</v>
      </c>
      <c r="L15" s="58">
        <v>2411.17</v>
      </c>
      <c r="M15" s="25">
        <v>692.94</v>
      </c>
      <c r="N15" s="25">
        <v>215.62</v>
      </c>
      <c r="O15" s="25">
        <v>660.23</v>
      </c>
      <c r="P15" s="25">
        <v>1967.89</v>
      </c>
      <c r="Q15" s="25">
        <v>6083.98</v>
      </c>
      <c r="R15" s="51">
        <v>1</v>
      </c>
    </row>
    <row r="16" spans="1:35" ht="12.75" customHeight="1" x14ac:dyDescent="0.2">
      <c r="A16" s="49">
        <v>2</v>
      </c>
      <c r="B16" s="62"/>
      <c r="C16" s="10" t="s">
        <v>225</v>
      </c>
      <c r="D16" s="23">
        <v>10</v>
      </c>
      <c r="E16" s="21">
        <v>73804.820000000007</v>
      </c>
      <c r="F16" s="21">
        <v>6223.66</v>
      </c>
      <c r="G16" s="21">
        <v>32304.48</v>
      </c>
      <c r="H16" s="21">
        <v>4076.44</v>
      </c>
      <c r="I16" s="21">
        <v>4775.1499999999996</v>
      </c>
      <c r="J16" s="56">
        <v>6378.85</v>
      </c>
      <c r="K16" s="25">
        <v>104.38</v>
      </c>
      <c r="L16" s="58">
        <v>5285.75</v>
      </c>
      <c r="M16" s="25">
        <v>2361.81</v>
      </c>
      <c r="N16" s="25">
        <v>815.86</v>
      </c>
      <c r="O16" s="25">
        <v>2623.69</v>
      </c>
      <c r="P16" s="25">
        <v>7163.97</v>
      </c>
      <c r="Q16" s="25">
        <v>5767.23</v>
      </c>
      <c r="R16" s="51">
        <v>2</v>
      </c>
      <c r="W16" s="89"/>
      <c r="X16" s="89"/>
      <c r="Y16" s="89"/>
      <c r="Z16" s="89"/>
      <c r="AA16" s="89"/>
      <c r="AB16" s="89"/>
      <c r="AD16" s="89"/>
      <c r="AH16" s="89"/>
      <c r="AI16" s="89"/>
    </row>
    <row r="17" spans="1:35" ht="12.75" customHeight="1" x14ac:dyDescent="0.2">
      <c r="A17" s="49">
        <v>3</v>
      </c>
      <c r="B17" s="62"/>
      <c r="C17" s="10" t="s">
        <v>226</v>
      </c>
      <c r="D17" s="23">
        <v>7</v>
      </c>
      <c r="E17" s="21">
        <v>135886.6</v>
      </c>
      <c r="F17" s="21">
        <v>11184.11</v>
      </c>
      <c r="G17" s="21">
        <v>66195.27</v>
      </c>
      <c r="H17" s="21">
        <v>16298.849999999999</v>
      </c>
      <c r="I17" s="21">
        <v>7077.2899999999991</v>
      </c>
      <c r="J17" s="56">
        <v>13875.630000000001</v>
      </c>
      <c r="K17" s="25">
        <v>48.53</v>
      </c>
      <c r="L17" s="58">
        <v>9264.86</v>
      </c>
      <c r="M17" s="25">
        <v>6710</v>
      </c>
      <c r="N17" s="25">
        <v>0</v>
      </c>
      <c r="O17" s="25">
        <v>3879.55</v>
      </c>
      <c r="P17" s="25">
        <v>12340.390000000001</v>
      </c>
      <c r="Q17" s="25">
        <v>5310.9800000000005</v>
      </c>
      <c r="R17" s="51">
        <v>3</v>
      </c>
      <c r="W17" s="89"/>
      <c r="X17" s="89"/>
      <c r="Y17" s="89"/>
      <c r="Z17" s="89"/>
      <c r="AA17" s="89"/>
      <c r="AB17" s="89"/>
      <c r="AD17" s="89"/>
      <c r="AG17" s="89"/>
      <c r="AH17" s="89"/>
    </row>
    <row r="18" spans="1:35" ht="12.75" customHeight="1" x14ac:dyDescent="0.2">
      <c r="A18" s="49">
        <v>4</v>
      </c>
      <c r="B18" s="62"/>
      <c r="C18" s="10" t="s">
        <v>95</v>
      </c>
      <c r="D18" s="23">
        <v>6</v>
      </c>
      <c r="E18" s="21">
        <v>150855.46</v>
      </c>
      <c r="F18" s="21">
        <v>7779.04</v>
      </c>
      <c r="G18" s="21">
        <v>81082.17</v>
      </c>
      <c r="H18" s="21">
        <v>22721</v>
      </c>
      <c r="I18" s="21">
        <v>8476.86</v>
      </c>
      <c r="J18" s="56">
        <v>9187.7800000000007</v>
      </c>
      <c r="K18" s="25">
        <v>63.44</v>
      </c>
      <c r="L18" s="58">
        <v>9112.5300000000007</v>
      </c>
      <c r="M18" s="25">
        <v>1494.18</v>
      </c>
      <c r="N18" s="25">
        <v>0</v>
      </c>
      <c r="O18" s="25">
        <v>5499.72</v>
      </c>
      <c r="P18" s="25">
        <v>13629.75</v>
      </c>
      <c r="Q18" s="25">
        <v>14529.98</v>
      </c>
      <c r="R18" s="51">
        <v>4</v>
      </c>
      <c r="AH18" s="89"/>
      <c r="AI18" s="89"/>
    </row>
    <row r="19" spans="1:35" ht="12.75" customHeight="1" x14ac:dyDescent="0.2">
      <c r="A19" s="49">
        <v>5</v>
      </c>
      <c r="B19" s="62"/>
      <c r="C19" s="10" t="s">
        <v>197</v>
      </c>
      <c r="D19" s="23">
        <v>6</v>
      </c>
      <c r="E19" s="21">
        <v>198987.59</v>
      </c>
      <c r="F19" s="21">
        <v>16039.28</v>
      </c>
      <c r="G19" s="21">
        <v>95924.7</v>
      </c>
      <c r="H19" s="21">
        <v>16703.849999999999</v>
      </c>
      <c r="I19" s="21">
        <v>11895.11</v>
      </c>
      <c r="J19" s="56">
        <v>12506.26</v>
      </c>
      <c r="K19" s="25">
        <v>291.77</v>
      </c>
      <c r="L19" s="58">
        <v>12278.39</v>
      </c>
      <c r="M19" s="25">
        <v>3466.55</v>
      </c>
      <c r="N19" s="25">
        <v>0</v>
      </c>
      <c r="O19" s="25">
        <v>6205.19</v>
      </c>
      <c r="P19" s="25">
        <v>23013.119999999999</v>
      </c>
      <c r="Q19" s="25">
        <v>17367.23</v>
      </c>
      <c r="R19" s="51">
        <v>5</v>
      </c>
      <c r="T19" s="85"/>
      <c r="U19" s="85"/>
      <c r="V19" s="85"/>
      <c r="W19" s="85"/>
      <c r="X19" s="85"/>
      <c r="Y19" s="85"/>
      <c r="Z19" s="88"/>
      <c r="AA19" s="89"/>
      <c r="AB19" s="89"/>
      <c r="AD19" s="89"/>
      <c r="AE19" s="89"/>
      <c r="AG19" s="89"/>
      <c r="AH19" s="89"/>
      <c r="AI19" s="89"/>
    </row>
    <row r="20" spans="1:35" ht="12.75" customHeight="1" x14ac:dyDescent="0.2">
      <c r="A20" s="49">
        <v>6</v>
      </c>
      <c r="B20" s="62"/>
      <c r="C20" s="3" t="s">
        <v>96</v>
      </c>
      <c r="D20" s="23">
        <v>5</v>
      </c>
      <c r="E20" s="21">
        <v>397178.08</v>
      </c>
      <c r="F20" s="21">
        <v>13196.89</v>
      </c>
      <c r="G20" s="21">
        <v>214136.17</v>
      </c>
      <c r="H20" s="21">
        <v>69334.66</v>
      </c>
      <c r="I20" s="21">
        <v>25360.73</v>
      </c>
      <c r="J20" s="56">
        <v>35748.050000000003</v>
      </c>
      <c r="K20" s="25">
        <v>631</v>
      </c>
      <c r="L20" s="58">
        <v>28059.54</v>
      </c>
      <c r="M20" s="25">
        <v>3040.02</v>
      </c>
      <c r="N20" s="25">
        <v>3135</v>
      </c>
      <c r="O20" s="25">
        <v>11333.61</v>
      </c>
      <c r="P20" s="25">
        <v>43501</v>
      </c>
      <c r="Q20" s="25">
        <v>19036.080000000002</v>
      </c>
      <c r="R20" s="51">
        <v>6</v>
      </c>
      <c r="W20" s="89"/>
      <c r="X20" s="89"/>
      <c r="Y20" s="89"/>
      <c r="Z20" s="89"/>
      <c r="AA20" s="89"/>
      <c r="AB20" s="89"/>
      <c r="AD20" s="89"/>
      <c r="AE20" s="89"/>
      <c r="AG20" s="89"/>
      <c r="AH20" s="89"/>
      <c r="AI20" s="89"/>
    </row>
    <row r="21" spans="1:35" ht="12.75" customHeight="1" x14ac:dyDescent="0.2">
      <c r="A21" s="50">
        <v>7</v>
      </c>
      <c r="B21" s="17" t="s">
        <v>18</v>
      </c>
      <c r="C21" s="67"/>
      <c r="D21" s="24">
        <f t="shared" ref="D21:Q21" si="0">SUM(D15:D20)</f>
        <v>44</v>
      </c>
      <c r="E21" s="22">
        <f t="shared" si="0"/>
        <v>983653.12999999989</v>
      </c>
      <c r="F21" s="22">
        <f t="shared" si="0"/>
        <v>56383.41</v>
      </c>
      <c r="G21" s="22">
        <f t="shared" si="0"/>
        <v>498459.48</v>
      </c>
      <c r="H21" s="22">
        <f t="shared" si="0"/>
        <v>131515.59</v>
      </c>
      <c r="I21" s="22">
        <f t="shared" si="0"/>
        <v>59300.22</v>
      </c>
      <c r="J21" s="57">
        <f t="shared" si="0"/>
        <v>80066.760000000009</v>
      </c>
      <c r="K21" s="26">
        <f t="shared" si="0"/>
        <v>1185.48</v>
      </c>
      <c r="L21" s="26">
        <f t="shared" si="0"/>
        <v>66412.239999999991</v>
      </c>
      <c r="M21" s="26">
        <f t="shared" si="0"/>
        <v>17765.5</v>
      </c>
      <c r="N21" s="26">
        <f t="shared" si="0"/>
        <v>4166.4799999999996</v>
      </c>
      <c r="O21" s="26">
        <f t="shared" si="0"/>
        <v>30201.99</v>
      </c>
      <c r="P21" s="26">
        <f t="shared" si="0"/>
        <v>101616.12</v>
      </c>
      <c r="Q21" s="26">
        <f t="shared" si="0"/>
        <v>68095.48</v>
      </c>
      <c r="R21" s="52">
        <v>7</v>
      </c>
      <c r="W21" s="89"/>
      <c r="X21" s="89"/>
      <c r="Y21" s="89"/>
      <c r="Z21" s="89"/>
      <c r="AA21" s="89"/>
      <c r="AB21" s="89"/>
      <c r="AD21" s="89"/>
      <c r="AE21" s="89"/>
      <c r="AF21" s="88"/>
      <c r="AG21" s="89"/>
      <c r="AH21" s="88"/>
      <c r="AI21" s="89"/>
    </row>
    <row r="22" spans="1:35" ht="12.75" customHeight="1" x14ac:dyDescent="0.2">
      <c r="A22" s="50"/>
      <c r="B22" s="63"/>
      <c r="C22" s="6"/>
      <c r="D22" s="24"/>
      <c r="E22" s="22"/>
      <c r="F22" s="22"/>
      <c r="G22" s="22"/>
      <c r="H22" s="22"/>
      <c r="I22" s="22"/>
      <c r="J22" s="57"/>
      <c r="K22" s="26"/>
      <c r="L22" s="26"/>
      <c r="M22" s="26"/>
      <c r="N22" s="26"/>
      <c r="O22" s="26"/>
      <c r="P22" s="26"/>
      <c r="Q22" s="26"/>
      <c r="R22" s="13"/>
    </row>
    <row r="23" spans="1:35" ht="12.75" customHeight="1" x14ac:dyDescent="0.2">
      <c r="A23" s="49"/>
      <c r="B23" s="34"/>
      <c r="C23" s="3" t="s">
        <v>137</v>
      </c>
      <c r="D23" s="24"/>
      <c r="E23" s="22"/>
      <c r="F23" s="22"/>
      <c r="G23" s="22"/>
      <c r="H23" s="22"/>
      <c r="I23" s="22"/>
      <c r="J23" s="57"/>
      <c r="K23" s="26"/>
      <c r="L23" s="26"/>
      <c r="M23" s="26"/>
      <c r="N23" s="26"/>
      <c r="O23" s="26"/>
      <c r="P23" s="26"/>
      <c r="Q23" s="26"/>
      <c r="R23" s="13"/>
    </row>
    <row r="24" spans="1:35" ht="12.75" customHeight="1" x14ac:dyDescent="0.2">
      <c r="A24" s="49">
        <v>8</v>
      </c>
      <c r="B24" s="62"/>
      <c r="C24" s="3" t="s">
        <v>98</v>
      </c>
      <c r="D24" s="23">
        <v>15</v>
      </c>
      <c r="E24" s="21">
        <v>454111.63</v>
      </c>
      <c r="F24" s="21">
        <v>26566.77</v>
      </c>
      <c r="G24" s="21">
        <v>239076.01</v>
      </c>
      <c r="H24" s="21">
        <v>71099.25</v>
      </c>
      <c r="I24" s="21">
        <v>30493.59</v>
      </c>
      <c r="J24" s="56">
        <v>33065.1</v>
      </c>
      <c r="K24" s="25">
        <v>817.5</v>
      </c>
      <c r="L24" s="58">
        <v>26160.21</v>
      </c>
      <c r="M24" s="25">
        <v>5307.77</v>
      </c>
      <c r="N24" s="25">
        <v>815.86</v>
      </c>
      <c r="O24" s="25">
        <v>11787.89</v>
      </c>
      <c r="P24" s="25">
        <v>44957.24</v>
      </c>
      <c r="Q24" s="25">
        <v>35063.71</v>
      </c>
      <c r="R24" s="51">
        <v>8</v>
      </c>
    </row>
    <row r="25" spans="1:35" ht="12.75" customHeight="1" x14ac:dyDescent="0.2">
      <c r="A25" s="49">
        <v>9</v>
      </c>
      <c r="B25" s="62"/>
      <c r="C25" s="3" t="s">
        <v>99</v>
      </c>
      <c r="D25" s="23">
        <v>11</v>
      </c>
      <c r="E25" s="21">
        <v>153235.17000000001</v>
      </c>
      <c r="F25" s="21">
        <v>7408.72</v>
      </c>
      <c r="G25" s="21">
        <v>80616.53</v>
      </c>
      <c r="H25" s="21">
        <v>15603.56</v>
      </c>
      <c r="I25" s="21">
        <v>10142.92</v>
      </c>
      <c r="J25" s="56">
        <v>12430.09</v>
      </c>
      <c r="K25" s="25">
        <v>30.7</v>
      </c>
      <c r="L25" s="58">
        <v>11144.73</v>
      </c>
      <c r="M25" s="25">
        <v>586.82000000000005</v>
      </c>
      <c r="N25" s="25">
        <v>0</v>
      </c>
      <c r="O25" s="25">
        <v>5684.3</v>
      </c>
      <c r="P25" s="25">
        <v>17425.169999999998</v>
      </c>
      <c r="Q25" s="25">
        <v>7765.2</v>
      </c>
      <c r="R25" s="51">
        <v>9</v>
      </c>
      <c r="W25" s="89"/>
      <c r="X25" s="89"/>
      <c r="Y25" s="89"/>
      <c r="Z25" s="89"/>
      <c r="AA25" s="89"/>
      <c r="AB25" s="89"/>
      <c r="AD25" s="89"/>
      <c r="AE25" s="89"/>
      <c r="AG25" s="89"/>
      <c r="AH25" s="89"/>
      <c r="AI25" s="89"/>
    </row>
    <row r="26" spans="1:35" ht="12.75" customHeight="1" x14ac:dyDescent="0.2">
      <c r="A26" s="49">
        <v>10</v>
      </c>
      <c r="B26" s="62"/>
      <c r="C26" s="3" t="s">
        <v>100</v>
      </c>
      <c r="D26" s="23">
        <v>18</v>
      </c>
      <c r="E26" s="21">
        <v>376306.33</v>
      </c>
      <c r="F26" s="21">
        <v>22407.93</v>
      </c>
      <c r="G26" s="21">
        <v>178766.94</v>
      </c>
      <c r="H26" s="21">
        <v>44812.78</v>
      </c>
      <c r="I26" s="21">
        <v>18663.72</v>
      </c>
      <c r="J26" s="56">
        <v>34571.58</v>
      </c>
      <c r="K26" s="25">
        <v>337.28</v>
      </c>
      <c r="L26" s="58">
        <v>29107.3</v>
      </c>
      <c r="M26" s="25">
        <v>11870.91</v>
      </c>
      <c r="N26" s="25">
        <v>3350.62</v>
      </c>
      <c r="O26" s="25">
        <v>12729.79</v>
      </c>
      <c r="P26" s="25">
        <v>39233.699999999997</v>
      </c>
      <c r="Q26" s="25">
        <v>25266.57</v>
      </c>
      <c r="R26" s="51">
        <v>10</v>
      </c>
      <c r="W26" s="89"/>
      <c r="X26" s="89"/>
      <c r="Y26" s="89"/>
      <c r="Z26" s="89"/>
      <c r="AA26" s="89"/>
      <c r="AB26" s="89"/>
      <c r="AD26" s="89"/>
      <c r="AG26" s="89"/>
      <c r="AH26" s="89"/>
      <c r="AI26" s="89"/>
    </row>
    <row r="27" spans="1:35" ht="12.75" customHeight="1" x14ac:dyDescent="0.2">
      <c r="A27" s="20"/>
      <c r="B27" s="20"/>
      <c r="C27" s="3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W27" s="89"/>
      <c r="X27" s="89"/>
      <c r="Y27" s="89"/>
      <c r="Z27" s="89"/>
      <c r="AA27" s="89"/>
      <c r="AB27" s="89"/>
      <c r="AD27" s="89"/>
      <c r="AE27" s="89"/>
      <c r="AF27" s="89"/>
      <c r="AG27" s="89"/>
      <c r="AH27" s="89"/>
      <c r="AI27" s="89"/>
    </row>
    <row r="28" spans="1:35" ht="12.75" customHeight="1" x14ac:dyDescent="0.2">
      <c r="A28" s="95" t="s">
        <v>24</v>
      </c>
      <c r="B28" s="95"/>
      <c r="C28" s="95"/>
      <c r="D28" s="95"/>
      <c r="E28" s="95"/>
      <c r="F28" s="95"/>
      <c r="G28" s="95"/>
      <c r="H28" s="95"/>
      <c r="I28" s="95"/>
      <c r="J28" s="95" t="s">
        <v>24</v>
      </c>
      <c r="K28" s="95"/>
      <c r="L28" s="95"/>
      <c r="M28" s="95"/>
      <c r="N28" s="95"/>
      <c r="O28" s="95"/>
      <c r="P28" s="95"/>
      <c r="Q28" s="95"/>
      <c r="R28" s="95"/>
    </row>
    <row r="29" spans="1:35" ht="12.75" customHeight="1" x14ac:dyDescent="0.2">
      <c r="A29" s="8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35" ht="12.75" customHeight="1" x14ac:dyDescent="0.2">
      <c r="A30" s="3"/>
      <c r="B30" s="3" t="s">
        <v>17</v>
      </c>
      <c r="C30" s="6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6"/>
    </row>
    <row r="31" spans="1:35" ht="12.75" customHeight="1" x14ac:dyDescent="0.2">
      <c r="A31" s="8"/>
      <c r="B31" s="34"/>
      <c r="C31" s="3" t="s">
        <v>101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6"/>
    </row>
    <row r="32" spans="1:35" ht="12.75" customHeight="1" x14ac:dyDescent="0.2">
      <c r="A32" s="49">
        <v>11</v>
      </c>
      <c r="B32" s="62"/>
      <c r="C32" s="65" t="s">
        <v>114</v>
      </c>
      <c r="D32" s="23">
        <v>13</v>
      </c>
      <c r="E32" s="21">
        <v>39165.21</v>
      </c>
      <c r="F32" s="21">
        <v>2668.42</v>
      </c>
      <c r="G32" s="21">
        <v>14895.82</v>
      </c>
      <c r="H32" s="21">
        <v>3049.92</v>
      </c>
      <c r="I32" s="21">
        <v>2701.1</v>
      </c>
      <c r="J32" s="56">
        <v>3710.64</v>
      </c>
      <c r="K32" s="25">
        <v>70.05</v>
      </c>
      <c r="L32" s="58">
        <v>3657.69</v>
      </c>
      <c r="M32" s="25">
        <v>868.82</v>
      </c>
      <c r="N32" s="25">
        <v>215.62</v>
      </c>
      <c r="O32" s="25">
        <v>1119.81</v>
      </c>
      <c r="P32" s="25">
        <v>2622.22</v>
      </c>
      <c r="Q32" s="25">
        <v>6635.02</v>
      </c>
      <c r="R32" s="51">
        <v>11</v>
      </c>
    </row>
    <row r="33" spans="1:35" ht="12.75" customHeight="1" x14ac:dyDescent="0.2">
      <c r="A33" s="49">
        <v>12</v>
      </c>
      <c r="B33" s="62"/>
      <c r="C33" s="65" t="s">
        <v>116</v>
      </c>
      <c r="D33" s="23">
        <v>3</v>
      </c>
      <c r="E33" s="21">
        <v>33312.42</v>
      </c>
      <c r="F33" s="21">
        <v>2993.53</v>
      </c>
      <c r="G33" s="21">
        <v>15746.49</v>
      </c>
      <c r="H33" s="21">
        <v>2713.02</v>
      </c>
      <c r="I33" s="21">
        <v>1971.15</v>
      </c>
      <c r="J33" s="56">
        <v>4036.44</v>
      </c>
      <c r="K33" s="25">
        <v>0</v>
      </c>
      <c r="L33" s="58">
        <v>2309.3200000000002</v>
      </c>
      <c r="M33" s="25">
        <v>360</v>
      </c>
      <c r="N33" s="25">
        <v>0</v>
      </c>
      <c r="O33" s="25">
        <v>1307.8</v>
      </c>
      <c r="P33" s="25">
        <v>3182.8</v>
      </c>
      <c r="Q33" s="25">
        <v>1404.91</v>
      </c>
      <c r="R33" s="51">
        <v>12</v>
      </c>
      <c r="W33" s="89"/>
      <c r="X33" s="89"/>
      <c r="Y33" s="89"/>
      <c r="Z33" s="89"/>
      <c r="AA33" s="89"/>
      <c r="AB33" s="89"/>
      <c r="AD33" s="89"/>
      <c r="AG33" s="89"/>
      <c r="AH33" s="89"/>
      <c r="AI33" s="89"/>
    </row>
    <row r="34" spans="1:35" ht="12.75" customHeight="1" x14ac:dyDescent="0.2">
      <c r="A34" s="49">
        <v>13</v>
      </c>
      <c r="B34" s="62"/>
      <c r="C34" s="65" t="s">
        <v>102</v>
      </c>
      <c r="D34" s="23">
        <v>3</v>
      </c>
      <c r="E34" s="21">
        <v>54587.74</v>
      </c>
      <c r="F34" s="21">
        <v>2317.6999999999998</v>
      </c>
      <c r="G34" s="21">
        <v>30921.8</v>
      </c>
      <c r="H34" s="21">
        <v>6941.53</v>
      </c>
      <c r="I34" s="21">
        <v>2409.77</v>
      </c>
      <c r="J34" s="56">
        <v>5074.4399999999996</v>
      </c>
      <c r="K34" s="25">
        <v>80.680000000000007</v>
      </c>
      <c r="L34" s="58">
        <v>3044.62</v>
      </c>
      <c r="M34" s="25">
        <v>160</v>
      </c>
      <c r="N34" s="25">
        <v>0</v>
      </c>
      <c r="O34" s="25">
        <v>1706.92</v>
      </c>
      <c r="P34" s="25">
        <v>4690.3599999999997</v>
      </c>
      <c r="Q34" s="25">
        <v>4181.46</v>
      </c>
      <c r="R34" s="51">
        <v>13</v>
      </c>
      <c r="W34" s="89"/>
      <c r="X34" s="89"/>
      <c r="Y34" s="89"/>
      <c r="Z34" s="89"/>
      <c r="AA34" s="89"/>
      <c r="AB34" s="89"/>
      <c r="AD34" s="89"/>
      <c r="AG34" s="89"/>
      <c r="AH34" s="89"/>
      <c r="AI34" s="89"/>
    </row>
    <row r="35" spans="1:35" ht="12.75" customHeight="1" x14ac:dyDescent="0.2">
      <c r="A35" s="49">
        <v>14</v>
      </c>
      <c r="B35" s="62"/>
      <c r="C35" s="69" t="s">
        <v>115</v>
      </c>
      <c r="D35" s="23">
        <v>21</v>
      </c>
      <c r="E35" s="21">
        <v>821453.49</v>
      </c>
      <c r="F35" s="21">
        <v>46371.73</v>
      </c>
      <c r="G35" s="21">
        <v>429105.01</v>
      </c>
      <c r="H35" s="21">
        <v>116237.97</v>
      </c>
      <c r="I35" s="21">
        <v>48466.8</v>
      </c>
      <c r="J35" s="56">
        <v>61251.57</v>
      </c>
      <c r="K35" s="25">
        <v>979.21</v>
      </c>
      <c r="L35" s="58">
        <v>52691.81</v>
      </c>
      <c r="M35" s="25">
        <v>13222.61</v>
      </c>
      <c r="N35" s="25">
        <v>3950.86</v>
      </c>
      <c r="O35" s="25">
        <v>25184.84</v>
      </c>
      <c r="P35" s="25">
        <v>85509.6</v>
      </c>
      <c r="Q35" s="25">
        <v>54719.45</v>
      </c>
      <c r="R35" s="51">
        <v>14</v>
      </c>
      <c r="W35" s="89"/>
      <c r="X35" s="89"/>
      <c r="Y35" s="89"/>
      <c r="Z35" s="89"/>
      <c r="AA35" s="89"/>
      <c r="AB35" s="89"/>
      <c r="AD35" s="89"/>
      <c r="AG35" s="89"/>
      <c r="AH35" s="89"/>
      <c r="AI35" s="89"/>
    </row>
    <row r="36" spans="1:35" ht="12.75" customHeight="1" x14ac:dyDescent="0.2">
      <c r="A36" s="55">
        <v>15</v>
      </c>
      <c r="B36" s="6" t="s">
        <v>19</v>
      </c>
      <c r="C36" s="67"/>
      <c r="D36" s="24">
        <f>SUM(D32:D35)</f>
        <v>40</v>
      </c>
      <c r="E36" s="22">
        <f t="shared" ref="E36:Q36" si="1">SUM(E32:E35)</f>
        <v>948518.86</v>
      </c>
      <c r="F36" s="22">
        <f t="shared" si="1"/>
        <v>54351.380000000005</v>
      </c>
      <c r="G36" s="22">
        <f t="shared" si="1"/>
        <v>490669.12</v>
      </c>
      <c r="H36" s="22">
        <f t="shared" si="1"/>
        <v>128942.44</v>
      </c>
      <c r="I36" s="22">
        <f t="shared" si="1"/>
        <v>55548.820000000007</v>
      </c>
      <c r="J36" s="57">
        <f t="shared" si="1"/>
        <v>74073.09</v>
      </c>
      <c r="K36" s="26">
        <f t="shared" si="1"/>
        <v>1129.94</v>
      </c>
      <c r="L36" s="59">
        <f t="shared" si="1"/>
        <v>61703.44</v>
      </c>
      <c r="M36" s="26">
        <f t="shared" si="1"/>
        <v>14611.43</v>
      </c>
      <c r="N36" s="26">
        <f t="shared" si="1"/>
        <v>4166.4800000000005</v>
      </c>
      <c r="O36" s="26">
        <f t="shared" si="1"/>
        <v>29319.37</v>
      </c>
      <c r="P36" s="26">
        <f t="shared" si="1"/>
        <v>96004.98000000001</v>
      </c>
      <c r="Q36" s="26">
        <f t="shared" si="1"/>
        <v>66940.84</v>
      </c>
      <c r="R36" s="52">
        <v>15</v>
      </c>
      <c r="W36" s="89"/>
      <c r="X36" s="89"/>
      <c r="Y36" s="89"/>
      <c r="Z36" s="89"/>
      <c r="AA36" s="89"/>
      <c r="AB36" s="89"/>
      <c r="AD36" s="89"/>
      <c r="AE36" s="89"/>
      <c r="AF36" s="89"/>
      <c r="AG36" s="89"/>
      <c r="AH36" s="89"/>
      <c r="AI36" s="89"/>
    </row>
    <row r="37" spans="1:35" ht="12.75" customHeight="1" x14ac:dyDescent="0.2">
      <c r="A37" s="8"/>
      <c r="B37" s="8"/>
      <c r="C37" s="3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6"/>
    </row>
    <row r="38" spans="1:35" ht="12.75" customHeight="1" x14ac:dyDescent="0.2">
      <c r="A38" s="95" t="s">
        <v>25</v>
      </c>
      <c r="B38" s="95"/>
      <c r="C38" s="95"/>
      <c r="D38" s="95"/>
      <c r="E38" s="95"/>
      <c r="F38" s="95"/>
      <c r="G38" s="95"/>
      <c r="H38" s="95"/>
      <c r="I38" s="95"/>
      <c r="J38" s="95" t="s">
        <v>25</v>
      </c>
      <c r="K38" s="95"/>
      <c r="L38" s="95"/>
      <c r="M38" s="95"/>
      <c r="N38" s="95"/>
      <c r="O38" s="95"/>
      <c r="P38" s="95"/>
      <c r="Q38" s="95"/>
      <c r="R38" s="95"/>
    </row>
    <row r="39" spans="1:35" ht="12.75" customHeight="1" x14ac:dyDescent="0.2">
      <c r="A39" s="8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35" ht="12.75" customHeight="1" x14ac:dyDescent="0.2">
      <c r="A40" s="55">
        <v>16</v>
      </c>
      <c r="B40" s="68" t="s">
        <v>92</v>
      </c>
      <c r="C40" s="3"/>
      <c r="Q40" s="70"/>
    </row>
    <row r="41" spans="1:35" ht="12.75" customHeight="1" x14ac:dyDescent="0.2">
      <c r="A41" s="3"/>
      <c r="B41" s="8"/>
      <c r="C41" s="6" t="s">
        <v>103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</row>
    <row r="42" spans="1:35" ht="12.75" customHeight="1" x14ac:dyDescent="0.2">
      <c r="A42" s="3"/>
      <c r="B42" s="8"/>
      <c r="C42" s="6" t="s">
        <v>140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</row>
    <row r="43" spans="1:35" ht="12.75" customHeight="1" x14ac:dyDescent="0.2">
      <c r="A43" s="3"/>
      <c r="B43" s="8"/>
      <c r="C43" s="6" t="s">
        <v>141</v>
      </c>
      <c r="Q43" s="70"/>
    </row>
    <row r="44" spans="1:35" ht="12.75" customHeight="1" x14ac:dyDescent="0.2">
      <c r="A44" s="3"/>
      <c r="B44" s="1"/>
      <c r="C44" s="6" t="s">
        <v>138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</row>
    <row r="45" spans="1:35" ht="12.75" customHeight="1" x14ac:dyDescent="0.2">
      <c r="A45" s="3"/>
      <c r="B45" s="1"/>
      <c r="C45" s="6" t="s">
        <v>139</v>
      </c>
      <c r="D45" s="24">
        <f>D21-D36</f>
        <v>4</v>
      </c>
      <c r="E45" s="22">
        <f t="shared" ref="E45:Q45" si="2">E21-E36</f>
        <v>35134.269999999902</v>
      </c>
      <c r="F45" s="22">
        <f t="shared" si="2"/>
        <v>2032.0299999999988</v>
      </c>
      <c r="G45" s="22">
        <f t="shared" si="2"/>
        <v>7790.359999999986</v>
      </c>
      <c r="H45" s="22">
        <f t="shared" si="2"/>
        <v>2573.1499999999942</v>
      </c>
      <c r="I45" s="22">
        <f t="shared" si="2"/>
        <v>3751.3999999999942</v>
      </c>
      <c r="J45" s="26">
        <f t="shared" si="2"/>
        <v>5993.6700000000128</v>
      </c>
      <c r="K45" s="26">
        <f t="shared" si="2"/>
        <v>55.539999999999964</v>
      </c>
      <c r="L45" s="26">
        <f t="shared" si="2"/>
        <v>4708.7999999999884</v>
      </c>
      <c r="M45" s="26">
        <f t="shared" si="2"/>
        <v>3154.0699999999997</v>
      </c>
      <c r="N45" s="26">
        <f t="shared" si="2"/>
        <v>0</v>
      </c>
      <c r="O45" s="26">
        <f t="shared" si="2"/>
        <v>882.62000000000262</v>
      </c>
      <c r="P45" s="26">
        <f t="shared" si="2"/>
        <v>5611.1399999999849</v>
      </c>
      <c r="Q45" s="66">
        <f t="shared" si="2"/>
        <v>1154.6399999999994</v>
      </c>
      <c r="R45" s="50">
        <v>16</v>
      </c>
    </row>
    <row r="46" spans="1:35" ht="12.75" customHeight="1" x14ac:dyDescent="0.2">
      <c r="A46" s="8"/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35" ht="12.75" customHeight="1" x14ac:dyDescent="0.2">
      <c r="A47" s="8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35" ht="12.75" customHeight="1" x14ac:dyDescent="0.2">
      <c r="A48" s="8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mergeCells count="25">
    <mergeCell ref="J38:R38"/>
    <mergeCell ref="A38:I38"/>
    <mergeCell ref="J11:R11"/>
    <mergeCell ref="A11:I11"/>
    <mergeCell ref="J28:R28"/>
    <mergeCell ref="A28:I28"/>
    <mergeCell ref="A4:A9"/>
    <mergeCell ref="F5:F8"/>
    <mergeCell ref="I5:I8"/>
    <mergeCell ref="K5:K8"/>
    <mergeCell ref="F4:Q4"/>
    <mergeCell ref="E9:Q9"/>
    <mergeCell ref="D4:D8"/>
    <mergeCell ref="E4:E8"/>
    <mergeCell ref="G5:G8"/>
    <mergeCell ref="B4:C9"/>
    <mergeCell ref="J5:J8"/>
    <mergeCell ref="L5:L8"/>
    <mergeCell ref="H6:H8"/>
    <mergeCell ref="R4:R9"/>
    <mergeCell ref="M5:M8"/>
    <mergeCell ref="N5:N8"/>
    <mergeCell ref="O5:O8"/>
    <mergeCell ref="P5:P8"/>
    <mergeCell ref="Q5:Q8"/>
  </mergeCells>
  <phoneticPr fontId="6" type="noConversion"/>
  <printOptions horizontalCentered="1"/>
  <pageMargins left="0.59055118110236227" right="0.59055118110236227" top="0.98425196850393704" bottom="0.98425196850393704" header="0.51181102362204722" footer="0.51181102362204722"/>
  <pageSetup paperSize="9" firstPageNumber="2" orientation="portrait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2" zoomScale="110" zoomScaleNormal="110" workbookViewId="0">
      <selection activeCell="A2" sqref="A2"/>
    </sheetView>
  </sheetViews>
  <sheetFormatPr baseColWidth="10" defaultRowHeight="12" x14ac:dyDescent="0.2"/>
  <cols>
    <col min="1" max="1" width="1.85546875" style="1" customWidth="1"/>
    <col min="2" max="2" width="24.7109375" style="1" customWidth="1"/>
    <col min="3" max="3" width="14" style="1" customWidth="1"/>
    <col min="4" max="4" width="3.7109375" style="1" customWidth="1"/>
    <col min="5" max="5" width="10.7109375" style="1" customWidth="1"/>
    <col min="6" max="6" width="9.85546875" style="1" customWidth="1"/>
    <col min="7" max="7" width="4.140625" style="1" customWidth="1"/>
    <col min="8" max="8" width="14" style="1" customWidth="1"/>
    <col min="9" max="12" width="11.42578125" style="1"/>
    <col min="13" max="14" width="15.28515625" style="1" bestFit="1" customWidth="1"/>
    <col min="15" max="15" width="14.28515625" style="1" bestFit="1" customWidth="1"/>
    <col min="16" max="16384" width="11.42578125" style="1"/>
  </cols>
  <sheetData>
    <row r="1" spans="1:16" x14ac:dyDescent="0.2">
      <c r="A1" s="95" t="s">
        <v>204</v>
      </c>
      <c r="B1" s="95"/>
      <c r="C1" s="95"/>
      <c r="D1" s="95"/>
      <c r="E1" s="95"/>
      <c r="F1" s="95"/>
      <c r="G1" s="95"/>
      <c r="H1" s="95"/>
    </row>
    <row r="4" spans="1:16" ht="12.75" customHeight="1" x14ac:dyDescent="0.2">
      <c r="A4" s="117" t="s">
        <v>0</v>
      </c>
      <c r="B4" s="117"/>
      <c r="C4" s="103" t="s">
        <v>91</v>
      </c>
      <c r="D4" s="111" t="s">
        <v>89</v>
      </c>
      <c r="E4" s="123"/>
      <c r="F4" s="111" t="s">
        <v>90</v>
      </c>
      <c r="G4" s="123"/>
      <c r="H4" s="111" t="s">
        <v>38</v>
      </c>
    </row>
    <row r="5" spans="1:16" ht="12" customHeight="1" x14ac:dyDescent="0.2">
      <c r="A5" s="118"/>
      <c r="B5" s="118"/>
      <c r="C5" s="110"/>
      <c r="D5" s="141"/>
      <c r="E5" s="142"/>
      <c r="F5" s="141"/>
      <c r="G5" s="142"/>
      <c r="H5" s="141"/>
    </row>
    <row r="6" spans="1:16" x14ac:dyDescent="0.2">
      <c r="A6" s="102"/>
      <c r="B6" s="102"/>
      <c r="C6" s="114" t="s">
        <v>21</v>
      </c>
      <c r="D6" s="115"/>
      <c r="E6" s="115"/>
      <c r="F6" s="115"/>
      <c r="G6" s="115"/>
      <c r="H6" s="115"/>
      <c r="O6" s="91"/>
      <c r="P6" s="91"/>
    </row>
    <row r="7" spans="1:16" x14ac:dyDescent="0.2">
      <c r="B7" s="3"/>
      <c r="C7" s="9"/>
      <c r="D7" s="9"/>
      <c r="E7" s="9"/>
      <c r="F7" s="9"/>
      <c r="G7" s="9"/>
      <c r="H7" s="9"/>
      <c r="N7" s="91"/>
      <c r="O7" s="91"/>
      <c r="P7" s="91"/>
    </row>
    <row r="8" spans="1:16" x14ac:dyDescent="0.2">
      <c r="A8" s="3" t="s">
        <v>17</v>
      </c>
      <c r="B8" s="67"/>
      <c r="O8" s="91"/>
      <c r="P8" s="91"/>
    </row>
    <row r="9" spans="1:16" x14ac:dyDescent="0.2">
      <c r="B9" s="3" t="s">
        <v>93</v>
      </c>
      <c r="N9" s="91"/>
      <c r="O9" s="91"/>
      <c r="P9" s="91"/>
    </row>
    <row r="10" spans="1:16" x14ac:dyDescent="0.2">
      <c r="B10" s="3" t="s">
        <v>94</v>
      </c>
      <c r="C10" s="32">
        <v>10</v>
      </c>
      <c r="D10" s="83"/>
      <c r="E10" s="83">
        <v>631</v>
      </c>
      <c r="F10" s="133">
        <v>187824</v>
      </c>
      <c r="G10" s="133"/>
      <c r="H10" s="23">
        <v>10442</v>
      </c>
      <c r="N10" s="91"/>
      <c r="O10" s="91"/>
      <c r="P10" s="91"/>
    </row>
    <row r="11" spans="1:16" x14ac:dyDescent="0.2">
      <c r="B11" s="3" t="s">
        <v>225</v>
      </c>
      <c r="C11" s="32">
        <v>10</v>
      </c>
      <c r="D11" s="83"/>
      <c r="E11" s="83">
        <v>1469</v>
      </c>
      <c r="F11" s="139">
        <v>395961</v>
      </c>
      <c r="G11" s="139"/>
      <c r="H11" s="23">
        <v>54090</v>
      </c>
      <c r="N11" s="91"/>
      <c r="O11" s="91"/>
      <c r="P11" s="91"/>
    </row>
    <row r="12" spans="1:16" x14ac:dyDescent="0.2">
      <c r="B12" s="3" t="s">
        <v>226</v>
      </c>
      <c r="C12" s="32">
        <v>7</v>
      </c>
      <c r="D12" s="83"/>
      <c r="E12" s="83">
        <v>2322</v>
      </c>
      <c r="F12" s="133">
        <v>687332</v>
      </c>
      <c r="G12" s="133"/>
      <c r="H12" s="23">
        <v>87680</v>
      </c>
      <c r="N12" s="91"/>
      <c r="O12" s="91"/>
      <c r="P12" s="91"/>
    </row>
    <row r="13" spans="1:16" x14ac:dyDescent="0.2">
      <c r="B13" s="3" t="s">
        <v>95</v>
      </c>
      <c r="C13" s="32">
        <v>6</v>
      </c>
      <c r="D13" s="83"/>
      <c r="E13" s="83">
        <v>2647</v>
      </c>
      <c r="F13" s="133">
        <v>729726</v>
      </c>
      <c r="G13" s="133"/>
      <c r="H13" s="23">
        <v>112414</v>
      </c>
      <c r="M13" s="144"/>
      <c r="N13" s="144"/>
      <c r="P13" s="91"/>
    </row>
    <row r="14" spans="1:16" x14ac:dyDescent="0.2">
      <c r="B14" s="3" t="s">
        <v>197</v>
      </c>
      <c r="C14" s="32">
        <v>6</v>
      </c>
      <c r="D14" s="83"/>
      <c r="E14" s="83">
        <v>3485</v>
      </c>
      <c r="F14" s="133">
        <v>965655</v>
      </c>
      <c r="G14" s="133"/>
      <c r="H14" s="23">
        <v>122112</v>
      </c>
      <c r="J14" s="32"/>
      <c r="K14" s="32"/>
      <c r="L14" s="32"/>
      <c r="M14" s="32"/>
      <c r="N14" s="32"/>
      <c r="O14" s="32"/>
    </row>
    <row r="15" spans="1:16" x14ac:dyDescent="0.2">
      <c r="B15" s="3" t="s">
        <v>96</v>
      </c>
      <c r="C15" s="32">
        <v>5</v>
      </c>
      <c r="D15" s="83"/>
      <c r="E15" s="83">
        <v>5312</v>
      </c>
      <c r="F15" s="133">
        <v>1533947</v>
      </c>
      <c r="G15" s="133"/>
      <c r="H15" s="23">
        <v>201896</v>
      </c>
      <c r="N15" s="91"/>
      <c r="O15" s="91"/>
      <c r="P15" s="91"/>
    </row>
    <row r="16" spans="1:16" x14ac:dyDescent="0.2">
      <c r="A16" s="6" t="s">
        <v>18</v>
      </c>
      <c r="B16" s="67"/>
      <c r="C16" s="33">
        <v>44</v>
      </c>
      <c r="D16" s="84"/>
      <c r="E16" s="84">
        <v>15866</v>
      </c>
      <c r="F16" s="143">
        <v>4500445</v>
      </c>
      <c r="G16" s="143"/>
      <c r="H16" s="24">
        <v>588633</v>
      </c>
      <c r="P16" s="91"/>
    </row>
    <row r="17" spans="1:15" x14ac:dyDescent="0.2">
      <c r="B17" s="3" t="s">
        <v>97</v>
      </c>
      <c r="C17" s="32"/>
      <c r="D17" s="83"/>
      <c r="E17" s="83"/>
      <c r="F17" s="140"/>
      <c r="G17" s="140"/>
      <c r="H17" s="23"/>
    </row>
    <row r="18" spans="1:15" x14ac:dyDescent="0.2">
      <c r="B18" s="3" t="s">
        <v>24</v>
      </c>
      <c r="C18" s="32">
        <v>40</v>
      </c>
      <c r="D18" s="83"/>
      <c r="E18" s="83">
        <v>14583</v>
      </c>
      <c r="F18" s="133">
        <v>4070383</v>
      </c>
      <c r="G18" s="133"/>
      <c r="H18" s="23">
        <v>569602</v>
      </c>
    </row>
    <row r="19" spans="1:15" x14ac:dyDescent="0.2">
      <c r="B19" s="3" t="s">
        <v>25</v>
      </c>
      <c r="C19" s="32">
        <v>4</v>
      </c>
      <c r="D19" s="83"/>
      <c r="E19" s="83">
        <v>1283</v>
      </c>
      <c r="F19" s="133">
        <v>430062</v>
      </c>
      <c r="G19" s="133"/>
      <c r="H19" s="23">
        <v>19032</v>
      </c>
      <c r="M19" s="91"/>
      <c r="N19" s="91"/>
      <c r="O19" s="91"/>
    </row>
    <row r="20" spans="1:15" x14ac:dyDescent="0.2">
      <c r="C20" s="23"/>
      <c r="D20" s="23"/>
      <c r="E20" s="23"/>
      <c r="F20" s="23"/>
      <c r="G20" s="23"/>
      <c r="H20" s="23"/>
      <c r="M20" s="91"/>
      <c r="N20" s="91"/>
      <c r="O20" s="91"/>
    </row>
    <row r="26" spans="1:15" x14ac:dyDescent="0.2">
      <c r="A26" s="95" t="s">
        <v>205</v>
      </c>
      <c r="B26" s="95"/>
      <c r="C26" s="95"/>
      <c r="D26" s="95"/>
      <c r="E26" s="95"/>
      <c r="F26" s="95"/>
      <c r="G26" s="95"/>
      <c r="H26" s="95"/>
      <c r="M26" s="92"/>
      <c r="N26" s="92"/>
    </row>
    <row r="27" spans="1:15" x14ac:dyDescent="0.2">
      <c r="M27" s="92"/>
      <c r="N27" s="92"/>
    </row>
    <row r="28" spans="1:15" x14ac:dyDescent="0.2">
      <c r="M28" s="92"/>
      <c r="N28" s="92"/>
    </row>
    <row r="29" spans="1:15" ht="12.75" customHeight="1" x14ac:dyDescent="0.2">
      <c r="A29" s="117" t="s">
        <v>0</v>
      </c>
      <c r="B29" s="96"/>
      <c r="C29" s="111" t="s">
        <v>108</v>
      </c>
      <c r="D29" s="123"/>
      <c r="E29" s="137" t="s">
        <v>30</v>
      </c>
      <c r="F29" s="138"/>
      <c r="G29" s="138"/>
      <c r="H29" s="138"/>
      <c r="M29" s="92"/>
      <c r="N29" s="92"/>
    </row>
    <row r="30" spans="1:15" ht="12" customHeight="1" x14ac:dyDescent="0.2">
      <c r="A30" s="118"/>
      <c r="B30" s="97"/>
      <c r="C30" s="126"/>
      <c r="D30" s="124"/>
      <c r="E30" s="111" t="s">
        <v>87</v>
      </c>
      <c r="F30" s="123"/>
      <c r="G30" s="135" t="s">
        <v>88</v>
      </c>
      <c r="H30" s="135"/>
      <c r="M30" s="92"/>
      <c r="N30" s="92"/>
    </row>
    <row r="31" spans="1:15" ht="12" customHeight="1" x14ac:dyDescent="0.2">
      <c r="A31" s="118"/>
      <c r="B31" s="97"/>
      <c r="C31" s="127"/>
      <c r="D31" s="125"/>
      <c r="E31" s="127"/>
      <c r="F31" s="125"/>
      <c r="G31" s="136"/>
      <c r="H31" s="136"/>
      <c r="M31" s="92"/>
      <c r="N31" s="92"/>
    </row>
    <row r="32" spans="1:15" x14ac:dyDescent="0.2">
      <c r="A32" s="102"/>
      <c r="B32" s="98"/>
      <c r="C32" s="114" t="s">
        <v>39</v>
      </c>
      <c r="D32" s="115"/>
      <c r="E32" s="115"/>
      <c r="F32" s="115"/>
      <c r="G32" s="115"/>
      <c r="H32" s="115"/>
      <c r="M32" s="92"/>
      <c r="N32" s="92"/>
    </row>
    <row r="33" spans="1:16" x14ac:dyDescent="0.2">
      <c r="B33" s="3"/>
      <c r="M33" s="92"/>
      <c r="N33" s="92"/>
    </row>
    <row r="34" spans="1:16" x14ac:dyDescent="0.2">
      <c r="A34" s="3" t="s">
        <v>17</v>
      </c>
      <c r="B34" s="67"/>
    </row>
    <row r="35" spans="1:16" x14ac:dyDescent="0.2">
      <c r="B35" s="3" t="s">
        <v>93</v>
      </c>
    </row>
    <row r="36" spans="1:16" ht="12" customHeight="1" x14ac:dyDescent="0.2">
      <c r="B36" s="3" t="s">
        <v>94</v>
      </c>
      <c r="C36" s="79">
        <v>121995</v>
      </c>
      <c r="E36" s="134">
        <v>77512</v>
      </c>
      <c r="F36" s="134"/>
      <c r="H36" s="80">
        <v>42695</v>
      </c>
    </row>
    <row r="37" spans="1:16" ht="12" customHeight="1" x14ac:dyDescent="0.2">
      <c r="B37" s="3" t="s">
        <v>225</v>
      </c>
      <c r="C37" s="79">
        <v>135022</v>
      </c>
      <c r="E37" s="134">
        <v>82984</v>
      </c>
      <c r="F37" s="134"/>
      <c r="H37" s="80">
        <v>50242</v>
      </c>
      <c r="L37" s="91"/>
      <c r="M37" s="91"/>
      <c r="N37" s="91"/>
    </row>
    <row r="38" spans="1:16" ht="12" customHeight="1" x14ac:dyDescent="0.2">
      <c r="B38" s="3" t="s">
        <v>226</v>
      </c>
      <c r="C38" s="79">
        <v>156241</v>
      </c>
      <c r="E38" s="134">
        <v>95245</v>
      </c>
      <c r="F38" s="134"/>
      <c r="H38" s="80">
        <v>58521</v>
      </c>
      <c r="M38" s="134"/>
      <c r="N38" s="134"/>
      <c r="P38" s="80"/>
    </row>
    <row r="39" spans="1:16" ht="12" customHeight="1" x14ac:dyDescent="0.2">
      <c r="B39" s="3" t="s">
        <v>95</v>
      </c>
      <c r="C39" s="79">
        <v>157906</v>
      </c>
      <c r="E39" s="134">
        <v>98335</v>
      </c>
      <c r="F39" s="134"/>
      <c r="H39" s="80">
        <v>56991</v>
      </c>
      <c r="M39" s="145"/>
      <c r="N39" s="145"/>
      <c r="O39" s="79"/>
      <c r="P39" s="79"/>
    </row>
    <row r="40" spans="1:16" ht="12" customHeight="1" x14ac:dyDescent="0.2">
      <c r="B40" s="3" t="s">
        <v>197</v>
      </c>
      <c r="C40" s="79">
        <v>157318</v>
      </c>
      <c r="E40" s="134">
        <v>97917</v>
      </c>
      <c r="F40" s="134"/>
      <c r="H40" s="80">
        <v>57098</v>
      </c>
      <c r="M40" s="79"/>
      <c r="N40" s="91"/>
    </row>
    <row r="41" spans="1:16" ht="12" customHeight="1" x14ac:dyDescent="0.2">
      <c r="B41" s="3" t="s">
        <v>96</v>
      </c>
      <c r="C41" s="79">
        <v>211674</v>
      </c>
      <c r="E41" s="134">
        <v>134574</v>
      </c>
      <c r="F41" s="134"/>
      <c r="H41" s="80">
        <v>74770</v>
      </c>
      <c r="L41" s="91"/>
      <c r="M41" s="91"/>
      <c r="N41" s="91"/>
    </row>
    <row r="42" spans="1:16" ht="12" customHeight="1" x14ac:dyDescent="0.2">
      <c r="A42" s="6" t="s">
        <v>18</v>
      </c>
      <c r="B42" s="67"/>
      <c r="C42" s="81">
        <v>171988</v>
      </c>
      <c r="D42" s="5"/>
      <c r="E42" s="146">
        <v>107674</v>
      </c>
      <c r="F42" s="146"/>
      <c r="G42" s="5"/>
      <c r="H42" s="82">
        <v>61998</v>
      </c>
      <c r="L42" s="91"/>
      <c r="M42" s="91"/>
      <c r="N42" s="91"/>
    </row>
    <row r="43" spans="1:16" ht="12" customHeight="1" x14ac:dyDescent="0.2">
      <c r="B43" s="3" t="s">
        <v>97</v>
      </c>
      <c r="C43" s="79"/>
      <c r="E43" s="134"/>
      <c r="F43" s="134"/>
      <c r="H43" s="80"/>
      <c r="L43" s="91"/>
      <c r="M43" s="91"/>
      <c r="N43" s="91"/>
    </row>
    <row r="44" spans="1:16" ht="12" customHeight="1" x14ac:dyDescent="0.2">
      <c r="B44" s="3" t="s">
        <v>24</v>
      </c>
      <c r="C44" s="79">
        <v>178200</v>
      </c>
      <c r="E44" s="134">
        <v>110725</v>
      </c>
      <c r="F44" s="134"/>
      <c r="H44" s="80">
        <v>65043</v>
      </c>
      <c r="K44" s="91"/>
      <c r="L44" s="91"/>
      <c r="M44" s="91"/>
    </row>
    <row r="45" spans="1:16" ht="12" customHeight="1" x14ac:dyDescent="0.2">
      <c r="B45" s="3" t="s">
        <v>25</v>
      </c>
      <c r="C45" s="79">
        <v>101384</v>
      </c>
      <c r="E45" s="134">
        <v>72999</v>
      </c>
      <c r="F45" s="134"/>
      <c r="H45" s="80">
        <v>27384</v>
      </c>
      <c r="K45" s="91"/>
      <c r="L45" s="91"/>
      <c r="M45" s="91"/>
    </row>
  </sheetData>
  <mergeCells count="37">
    <mergeCell ref="M13:N13"/>
    <mergeCell ref="M38:N38"/>
    <mergeCell ref="M39:N39"/>
    <mergeCell ref="E44:F44"/>
    <mergeCell ref="E42:F42"/>
    <mergeCell ref="E37:F37"/>
    <mergeCell ref="E45:F45"/>
    <mergeCell ref="E43:F43"/>
    <mergeCell ref="E41:F41"/>
    <mergeCell ref="A1:H1"/>
    <mergeCell ref="C6:H6"/>
    <mergeCell ref="A29:B32"/>
    <mergeCell ref="E40:F40"/>
    <mergeCell ref="E38:F38"/>
    <mergeCell ref="E39:F39"/>
    <mergeCell ref="A4:B6"/>
    <mergeCell ref="C4:C5"/>
    <mergeCell ref="D4:E5"/>
    <mergeCell ref="F4:G5"/>
    <mergeCell ref="H4:H5"/>
    <mergeCell ref="C29:D31"/>
    <mergeCell ref="F16:G16"/>
    <mergeCell ref="F10:G10"/>
    <mergeCell ref="A26:H26"/>
    <mergeCell ref="E36:F36"/>
    <mergeCell ref="G30:H31"/>
    <mergeCell ref="E29:H29"/>
    <mergeCell ref="F11:G11"/>
    <mergeCell ref="F12:G12"/>
    <mergeCell ref="F13:G13"/>
    <mergeCell ref="E30:F31"/>
    <mergeCell ref="C32:H32"/>
    <mergeCell ref="F14:G14"/>
    <mergeCell ref="F15:G15"/>
    <mergeCell ref="F17:G17"/>
    <mergeCell ref="F18:G18"/>
    <mergeCell ref="F19:G19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Impressum</vt:lpstr>
      <vt:lpstr>Zeichenerklär</vt:lpstr>
      <vt:lpstr>Inhaltsverz</vt:lpstr>
      <vt:lpstr>Vorbemerk</vt:lpstr>
      <vt:lpstr>TAB1</vt:lpstr>
      <vt:lpstr>TAB2</vt:lpstr>
      <vt:lpstr>TAB3</vt:lpstr>
      <vt:lpstr>TAB4</vt:lpstr>
      <vt:lpstr>TAB5+TAB6</vt:lpstr>
      <vt:lpstr>TAB7+TAB8</vt:lpstr>
      <vt:lpstr>'TAB5+TAB6'!Druckbereich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slt4d2</dc:creator>
  <cp:lastModifiedBy>TLS</cp:lastModifiedBy>
  <cp:lastPrinted>2017-11-07T10:11:49Z</cp:lastPrinted>
  <dcterms:created xsi:type="dcterms:W3CDTF">2001-09-27T12:26:43Z</dcterms:created>
  <dcterms:modified xsi:type="dcterms:W3CDTF">2017-11-28T14:05:02Z</dcterms:modified>
</cp:coreProperties>
</file>