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6\Kap2Q - Umwelt\Kap2QI\"/>
    </mc:Choice>
  </mc:AlternateContent>
  <bookViews>
    <workbookView xWindow="0" yWindow="0" windowWidth="28800" windowHeight="13575" tabRatio="869"/>
  </bookViews>
  <sheets>
    <sheet name="Impressum" sheetId="181" r:id="rId1"/>
    <sheet name="Zeichenerklärung" sheetId="182" r:id="rId2"/>
    <sheet name="Inhaltsverzeichnis" sheetId="32" r:id="rId3"/>
    <sheet name="Vorbemerkungen" sheetId="178" r:id="rId4"/>
    <sheet name="Öff.Wasserbelanz2016" sheetId="84" r:id="rId5"/>
    <sheet name="Graf_Wasserverbrauch2016" sheetId="184" r:id="rId6"/>
    <sheet name="Tab1" sheetId="37" r:id="rId7"/>
    <sheet name="Tab2" sheetId="83" r:id="rId8"/>
    <sheet name="Tab3" sheetId="10" r:id="rId9"/>
    <sheet name="Tab4" sheetId="11" r:id="rId10"/>
    <sheet name="Tab5 " sheetId="82" r:id="rId11"/>
    <sheet name="Tab6" sheetId="153" r:id="rId12"/>
    <sheet name="Tab7" sheetId="15" r:id="rId13"/>
    <sheet name="Tab8" sheetId="128" r:id="rId14"/>
    <sheet name="Tab9" sheetId="130" r:id="rId15"/>
    <sheet name="Tab10" sheetId="85" r:id="rId16"/>
    <sheet name="Tab11" sheetId="19" r:id="rId17"/>
    <sheet name="Tab12" sheetId="28" r:id="rId18"/>
    <sheet name="Tab13" sheetId="20" r:id="rId19"/>
    <sheet name="Tab14" sheetId="21" r:id="rId20"/>
    <sheet name="Tab15 " sheetId="180" r:id="rId21"/>
    <sheet name="Tab16" sheetId="175" r:id="rId22"/>
    <sheet name="Tab17" sheetId="23" r:id="rId23"/>
    <sheet name="Tab18" sheetId="24" r:id="rId24"/>
    <sheet name="Tab19" sheetId="89" r:id="rId25"/>
  </sheets>
  <externalReferences>
    <externalReference r:id="rId26"/>
    <externalReference r:id="rId27"/>
  </externalReferences>
  <definedNames>
    <definedName name="_GKL1" localSheetId="20">#REF!</definedName>
    <definedName name="_GKL1">#REF!</definedName>
    <definedName name="_GKL2" localSheetId="20">#REF!</definedName>
    <definedName name="_GKL2">#REF!</definedName>
    <definedName name="_GKL3" localSheetId="20">#REF!</definedName>
    <definedName name="_GKL3">#REF!</definedName>
    <definedName name="_GKL4" localSheetId="20">#REF!</definedName>
    <definedName name="_GKL4">#REF!</definedName>
    <definedName name="_LEG1" localSheetId="20">#REF!</definedName>
    <definedName name="_LEG1">#REF!</definedName>
    <definedName name="_LEG2" localSheetId="20">#REF!</definedName>
    <definedName name="_LEG2">#REF!</definedName>
    <definedName name="_LEG3" localSheetId="20">#REF!</definedName>
    <definedName name="_LEG3">#REF!</definedName>
    <definedName name="_LEG4" localSheetId="20">#REF!</definedName>
    <definedName name="_LEG4">#REF!</definedName>
    <definedName name="ALLEKREISE" localSheetId="20">#REF!</definedName>
    <definedName name="ALLEKREISE">#REF!</definedName>
    <definedName name="ALT" localSheetId="20">#REF!</definedName>
    <definedName name="ALT">#REF!</definedName>
    <definedName name="DREI" localSheetId="20">#REF!</definedName>
    <definedName name="DREI">#REF!</definedName>
    <definedName name="EIC" localSheetId="20">#REF!</definedName>
    <definedName name="EIC">#REF!</definedName>
    <definedName name="EIS" localSheetId="20">#REF!</definedName>
    <definedName name="EIS">#REF!</definedName>
    <definedName name="ERF" localSheetId="20">#REF!</definedName>
    <definedName name="ERF">#REF!</definedName>
    <definedName name="FÜNF" localSheetId="20">#REF!</definedName>
    <definedName name="FÜNF">#REF!</definedName>
    <definedName name="GER" localSheetId="20">#REF!</definedName>
    <definedName name="GER">#REF!</definedName>
    <definedName name="GOT" localSheetId="20">#REF!</definedName>
    <definedName name="GOT">#REF!</definedName>
    <definedName name="GRE" localSheetId="20">#REF!</definedName>
    <definedName name="GRE">#REF!</definedName>
    <definedName name="HIL" localSheetId="20">#REF!</definedName>
    <definedName name="HIL">#REF!</definedName>
    <definedName name="ILM" localSheetId="20">#REF!</definedName>
    <definedName name="ILM">#REF!</definedName>
    <definedName name="JEN" localSheetId="20">#REF!</definedName>
    <definedName name="JEN">#REF!</definedName>
    <definedName name="KYF" localSheetId="20">#REF!</definedName>
    <definedName name="KYF">#REF!</definedName>
    <definedName name="MAXI" localSheetId="20">#REF!</definedName>
    <definedName name="MAXI">#REF!</definedName>
    <definedName name="MINI" localSheetId="20">#REF!</definedName>
    <definedName name="MINI">#REF!</definedName>
    <definedName name="ms20_EVAS32_Umwelt" localSheetId="16">'Tab11'!#REF!</definedName>
    <definedName name="ms20_EVAS32_Umwelt_1" localSheetId="17">'Tab12'!#REF!</definedName>
    <definedName name="ms20_EVAS32_Umwelt_2" localSheetId="17">'Tab12'!#REF!</definedName>
    <definedName name="ms20_EVAS32_Umwelt_3" localSheetId="17">'Tab12'!#REF!</definedName>
    <definedName name="NOR" localSheetId="5">#REF!</definedName>
    <definedName name="NOR" localSheetId="20">#REF!</definedName>
    <definedName name="NOR">#REF!</definedName>
    <definedName name="SCH" localSheetId="20">#REF!</definedName>
    <definedName name="SCH">#REF!</definedName>
    <definedName name="SHO" localSheetId="20">#REF!</definedName>
    <definedName name="SHO">#REF!</definedName>
    <definedName name="SOE" localSheetId="20">#REF!</definedName>
    <definedName name="SOE">#REF!</definedName>
    <definedName name="SON" localSheetId="20">#REF!</definedName>
    <definedName name="SON">#REF!</definedName>
    <definedName name="SOR" localSheetId="20">#REF!</definedName>
    <definedName name="SOR">#REF!</definedName>
    <definedName name="SRU" localSheetId="20">#REF!</definedName>
    <definedName name="SRU">#REF!</definedName>
    <definedName name="SUH" localSheetId="20">#REF!</definedName>
    <definedName name="SUH">#REF!</definedName>
    <definedName name="UEBER" localSheetId="20">#REF!</definedName>
    <definedName name="UEBER">#REF!</definedName>
    <definedName name="UEBER2" localSheetId="20">#REF!</definedName>
    <definedName name="UEBER2">#REF!</definedName>
    <definedName name="UEBER3" localSheetId="20">#REF!</definedName>
    <definedName name="UEBER3">#REF!</definedName>
    <definedName name="UNS" localSheetId="20">#REF!</definedName>
    <definedName name="UNS">#REF!</definedName>
    <definedName name="VIER" localSheetId="20">#REF!</definedName>
    <definedName name="VIER">#REF!</definedName>
    <definedName name="WAR" localSheetId="20">#REF!</definedName>
    <definedName name="WAR">#REF!</definedName>
    <definedName name="WEI" localSheetId="20">#REF!</definedName>
    <definedName name="WEI">#REF!</definedName>
    <definedName name="WEL" localSheetId="20">#REF!</definedName>
    <definedName name="WEL">#REF!</definedName>
  </definedNames>
  <calcPr calcId="162913"/>
</workbook>
</file>

<file path=xl/calcChain.xml><?xml version="1.0" encoding="utf-8"?>
<calcChain xmlns="http://schemas.openxmlformats.org/spreadsheetml/2006/main">
  <c r="F43" i="23" l="1"/>
  <c r="G43" i="23"/>
  <c r="H43" i="23"/>
  <c r="I43" i="23"/>
  <c r="E43" i="23"/>
  <c r="F42" i="23"/>
  <c r="G42" i="23"/>
  <c r="H42" i="23"/>
  <c r="I42" i="23"/>
  <c r="E42" i="23"/>
  <c r="F41" i="23"/>
  <c r="G41" i="23"/>
  <c r="H41" i="23"/>
  <c r="I41" i="23"/>
  <c r="E41" i="23"/>
  <c r="F40" i="23"/>
  <c r="G40" i="23"/>
  <c r="H40" i="23"/>
  <c r="I40" i="23"/>
  <c r="E40" i="23"/>
  <c r="J43" i="153"/>
  <c r="H43" i="153"/>
  <c r="F43" i="153"/>
  <c r="E43" i="153"/>
  <c r="J42" i="153"/>
  <c r="H42" i="153"/>
  <c r="F42" i="153"/>
  <c r="E42" i="153"/>
  <c r="J41" i="153"/>
  <c r="H41" i="153"/>
  <c r="F41" i="153"/>
  <c r="E41" i="153"/>
  <c r="J40" i="153"/>
  <c r="H40" i="153"/>
  <c r="F40" i="153"/>
  <c r="E40" i="153"/>
  <c r="J38" i="153"/>
  <c r="H38" i="153"/>
  <c r="F38" i="153"/>
  <c r="E38" i="153"/>
  <c r="J37" i="153"/>
  <c r="H37" i="153"/>
  <c r="F37" i="153"/>
  <c r="E37" i="153"/>
  <c r="H36" i="153"/>
  <c r="F36" i="153"/>
  <c r="G13" i="85"/>
  <c r="G12" i="85"/>
  <c r="H13" i="82"/>
  <c r="F18" i="21"/>
  <c r="G18" i="21"/>
  <c r="H18" i="21"/>
  <c r="I18" i="21"/>
  <c r="J18" i="21"/>
  <c r="K18" i="21"/>
  <c r="L18" i="21"/>
  <c r="M18" i="21"/>
</calcChain>
</file>

<file path=xl/sharedStrings.xml><?xml version="1.0" encoding="utf-8"?>
<sst xmlns="http://schemas.openxmlformats.org/spreadsheetml/2006/main" count="1298" uniqueCount="419">
  <si>
    <t>Berichtskreis</t>
  </si>
  <si>
    <t>Aktuelle Ergebnisse</t>
  </si>
  <si>
    <t>Kanalnetz
insgesamt</t>
  </si>
  <si>
    <t>Misch-
kanalisation</t>
  </si>
  <si>
    <t>Trenn-
kanalisation</t>
  </si>
  <si>
    <r>
      <t xml:space="preserve">Eingeleitetes
Schmutzwasser </t>
    </r>
    <r>
      <rPr>
        <vertAlign val="superscript"/>
        <sz val="8"/>
        <rFont val="Arial"/>
        <family val="2"/>
      </rPr>
      <t>1)</t>
    </r>
    <r>
      <rPr>
        <sz val="8"/>
        <rFont val="Arial"/>
        <family val="2"/>
      </rPr>
      <t xml:space="preserve">
insgesamt</t>
    </r>
  </si>
  <si>
    <t>Abwasser-
behandlungsanlagen
insgesamt</t>
  </si>
  <si>
    <t>mechanischer
Behandlung</t>
  </si>
  <si>
    <t>Jahres-
abwasser-
menge</t>
  </si>
  <si>
    <r>
      <t xml:space="preserve">im Verlauf
der Kanalisation </t>
    </r>
    <r>
      <rPr>
        <vertAlign val="superscript"/>
        <sz val="8"/>
        <rFont val="Arial"/>
        <family val="2"/>
      </rPr>
      <t>1)</t>
    </r>
  </si>
  <si>
    <r>
      <t>auf dem Klärwerksgelände</t>
    </r>
    <r>
      <rPr>
        <vertAlign val="superscript"/>
        <sz val="8"/>
        <rFont val="Arial"/>
        <family val="2"/>
      </rPr>
      <t xml:space="preserve"> 2)</t>
    </r>
  </si>
  <si>
    <t>Uferfiltrat ist Wasser, das den Wassergewinnungsanlagen durch das Ufer eines Flusses oder Sees im Untergrund nach relativ kurzer Bodenpassage zusickert und sich mit dem anstehenden Grundwasser vermischt. Es wird in seiner Beschaffenheit wesentlich von der des Oberflächengewässers bestimmt.</t>
  </si>
  <si>
    <t>Klärschlamm besteht aus vom Abwasser abtrennbaren, wasserhaltigen Stoffen, ausgenommen Rechen-, Sieb- und Sandfanggut.</t>
  </si>
  <si>
    <t>Letztverbraucher sind Haushalte, gewerbliche Unternehmen und sonstige Abnehmer (z.B. Krankenhäuser, Schulen, Behörden, kommunale Einrichtungen, Bundeswehr), mit denen die öffentlichen Wasserver-sorgungsunternehmen die abgegebenen Wassermengen unmittelbar ab- oder verrechnen.</t>
  </si>
  <si>
    <t>Mechanische Abwasserbehandlung ist gegeben, wenn nur Grobstoffe, Sand und andere absetzbare oder aufschwimmende Stoffe durch physikalische und mechanisch wirkende Vorgänge aus dem Abwasser abgeschieden werden. Der Betrieb von Rechen- und Siebanlagen gilt nicht als mechanische Abwasserbehandlung.</t>
  </si>
  <si>
    <t>Schmutzwasser ist durch häuslichen, gewerblichen, landwirtschaftlichen oder sonstigen Gebrauch in seinen Eigenschaften verändertes (verunreinigtes) Wasser.</t>
  </si>
  <si>
    <t>Inhaltsverzeichnis</t>
  </si>
  <si>
    <t>Vorbemerkungen</t>
  </si>
  <si>
    <t>Grafiken</t>
  </si>
  <si>
    <t>1.</t>
  </si>
  <si>
    <t>2.</t>
  </si>
  <si>
    <t>Tabellen</t>
  </si>
  <si>
    <t>Wassergewinnung nach Kreisen und Planungsregionen</t>
  </si>
  <si>
    <t>3.</t>
  </si>
  <si>
    <t>Wasserbezug der Letztverbraucher nach Kreisen und Planungsregionen</t>
  </si>
  <si>
    <t>4.</t>
  </si>
  <si>
    <t>5.</t>
  </si>
  <si>
    <t>Wasserabgabe der Wasserversorgungsunternehmen (WVU) nach Größenklassen und</t>
  </si>
  <si>
    <t>6.</t>
  </si>
  <si>
    <t>und Planungsregionen</t>
  </si>
  <si>
    <t>7.</t>
  </si>
  <si>
    <t>8.</t>
  </si>
  <si>
    <t>9.</t>
  </si>
  <si>
    <t>10.</t>
  </si>
  <si>
    <t>Kanalnetz nach Kreisen und Planungsregionen in km</t>
  </si>
  <si>
    <t>12.</t>
  </si>
  <si>
    <t>13.</t>
  </si>
  <si>
    <t>14.</t>
  </si>
  <si>
    <t>Öffentliche Abwasserbehandlungsanlagen nach Kreisen und Planungsregionen</t>
  </si>
  <si>
    <t>15.</t>
  </si>
  <si>
    <t>Öffentliche Abwasserbehandlungsanlagen nach Ausbaugrößenklassen und</t>
  </si>
  <si>
    <t>16.</t>
  </si>
  <si>
    <t>17.</t>
  </si>
  <si>
    <t>18.</t>
  </si>
  <si>
    <t xml:space="preserve"> - 2 -</t>
  </si>
  <si>
    <t>Allgemeines</t>
  </si>
  <si>
    <t xml:space="preserve"> - 3 -</t>
  </si>
  <si>
    <t>Rechtsgrundlagen</t>
  </si>
  <si>
    <t>Definitionen</t>
  </si>
  <si>
    <t>Abwasseraufkommen</t>
  </si>
  <si>
    <t>Angereichertes Grundwasser</t>
  </si>
  <si>
    <t>Biologische Abwasserbehandlung</t>
  </si>
  <si>
    <t>Denitrifikation</t>
  </si>
  <si>
    <t>Fremdbezug</t>
  </si>
  <si>
    <t>Fremdwasser</t>
  </si>
  <si>
    <t>Betriebliches Schmutzwasser</t>
  </si>
  <si>
    <t>Gewinnungsanlagen</t>
  </si>
  <si>
    <t>Grundwasser</t>
  </si>
  <si>
    <t>Häusliches Schmutzwasser</t>
  </si>
  <si>
    <t>Jahresabwassermenge</t>
  </si>
  <si>
    <t>Kleinkläranlagen</t>
  </si>
  <si>
    <t>Klärschlamm</t>
  </si>
  <si>
    <t>Letztverbraucher</t>
  </si>
  <si>
    <t>Mechanische Abwasserbehandlung</t>
  </si>
  <si>
    <t>Niederschlagswasser</t>
  </si>
  <si>
    <t>Nitrifikation</t>
  </si>
  <si>
    <t>Oberflächenwasser</t>
  </si>
  <si>
    <t>Quellwasser</t>
  </si>
  <si>
    <t xml:space="preserve"> - 6 -</t>
  </si>
  <si>
    <t>Schmutzwasser</t>
  </si>
  <si>
    <t>Trockenmasse</t>
  </si>
  <si>
    <t>Uferfiltrat</t>
  </si>
  <si>
    <t>Wasserabgabe</t>
  </si>
  <si>
    <t>Wasseraufkommen</t>
  </si>
  <si>
    <t>Wasserverluste</t>
  </si>
  <si>
    <t>Davon</t>
  </si>
  <si>
    <t>Quell-</t>
  </si>
  <si>
    <t>wasser</t>
  </si>
  <si>
    <t>Anzahl</t>
  </si>
  <si>
    <t>Kreise</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</si>
  <si>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</si>
  <si>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</si>
  <si>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</si>
  <si>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</si>
  <si>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</si>
  <si>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</si>
  <si>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</si>
  <si>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</si>
  <si>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</si>
  <si>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</si>
  <si>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</si>
  <si>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</si>
  <si>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</si>
  <si>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</si>
  <si>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</si>
  <si>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</si>
  <si>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</si>
  <si>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</si>
  <si>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</si>
  <si>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</si>
  <si>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</si>
  <si>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</si>
  <si>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</si>
  <si>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</si>
  <si>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Kreisfreie Städte</t>
  </si>
  <si>
    <t>Landkreise</t>
  </si>
  <si>
    <t>Planungsregionen</t>
  </si>
  <si>
    <t>Nordthüringen</t>
  </si>
  <si>
    <t>Mittelthüringen</t>
  </si>
  <si>
    <t>Ostthüringen</t>
  </si>
  <si>
    <t>Südwestthüringen</t>
  </si>
  <si>
    <t xml:space="preserve"> </t>
  </si>
  <si>
    <r>
      <t xml:space="preserve">1. Wassergewinnung nach Kreisen und Planungsregionen </t>
    </r>
    <r>
      <rPr>
        <b/>
        <vertAlign val="superscript"/>
        <sz val="11"/>
        <rFont val="Arial"/>
        <family val="2"/>
      </rPr>
      <t>*)</t>
    </r>
  </si>
  <si>
    <t>2. Wassergewinnung nach Größenklassen und</t>
  </si>
  <si>
    <t>3)</t>
  </si>
  <si>
    <t>Größenklassen</t>
  </si>
  <si>
    <t>unter 10 000</t>
  </si>
  <si>
    <t>1 Mill.</t>
  </si>
  <si>
    <t>Darunter</t>
  </si>
  <si>
    <t>Davon an</t>
  </si>
  <si>
    <t>%</t>
  </si>
  <si>
    <t>1 000 m³</t>
  </si>
  <si>
    <t>Liter</t>
  </si>
  <si>
    <t xml:space="preserve">4. Wasseraufkommen der Wasserversorgungsunternehmen (WVU) </t>
  </si>
  <si>
    <t>darunter</t>
  </si>
  <si>
    <t>WVU</t>
  </si>
  <si>
    <t>Thüringen</t>
  </si>
  <si>
    <t>*) Die regionale Zuordnung erfolgt jeweils nach dem Sitz des Wasserversorgungsunternehmens.</t>
  </si>
  <si>
    <t>5. Wasserabgabe der Wasserversorgungsunternehmen (WVU) nach</t>
  </si>
  <si>
    <t>zur Weiterverteilung</t>
  </si>
  <si>
    <t>davon</t>
  </si>
  <si>
    <t>unter</t>
  </si>
  <si>
    <t xml:space="preserve">  10 000</t>
  </si>
  <si>
    <t xml:space="preserve">  10 000 </t>
  </si>
  <si>
    <t xml:space="preserve">  20 000</t>
  </si>
  <si>
    <t xml:space="preserve">  20 000 </t>
  </si>
  <si>
    <t xml:space="preserve">  30 000</t>
  </si>
  <si>
    <t xml:space="preserve">  50 000  </t>
  </si>
  <si>
    <t>100 000</t>
  </si>
  <si>
    <t xml:space="preserve">100 000 </t>
  </si>
  <si>
    <t>200 000</t>
  </si>
  <si>
    <t xml:space="preserve">200 000 </t>
  </si>
  <si>
    <t>300 000</t>
  </si>
  <si>
    <t>500 000</t>
  </si>
  <si>
    <t xml:space="preserve">500 000 </t>
  </si>
  <si>
    <t xml:space="preserve">   1 Mill.</t>
  </si>
  <si>
    <t xml:space="preserve">    1 Mill. </t>
  </si>
  <si>
    <t xml:space="preserve">  10 Mill. oder mehr </t>
  </si>
  <si>
    <t>6. Anschluss an öffentliche und private Abwasserbeseitigung</t>
  </si>
  <si>
    <t>1 000</t>
  </si>
  <si>
    <t xml:space="preserve">    1 000</t>
  </si>
  <si>
    <t>und mehr</t>
  </si>
  <si>
    <t xml:space="preserve">Einwohner mit Anschluss an </t>
  </si>
  <si>
    <t>zusammen</t>
  </si>
  <si>
    <t>Einwohner mit Anschluss an</t>
  </si>
  <si>
    <t>Ausbaugrößenklassen</t>
  </si>
  <si>
    <t>Baujahr der Kanäle</t>
  </si>
  <si>
    <t>Baujahr unbekannt</t>
  </si>
  <si>
    <t>Davon mit</t>
  </si>
  <si>
    <t>biologischer Behandlung</t>
  </si>
  <si>
    <t>Anlagen</t>
  </si>
  <si>
    <r>
      <t>1 000 m</t>
    </r>
    <r>
      <rPr>
        <vertAlign val="superscript"/>
        <sz val="8"/>
        <rFont val="Arial"/>
        <family val="2"/>
      </rPr>
      <t>3</t>
    </r>
  </si>
  <si>
    <t>m³</t>
  </si>
  <si>
    <t>Art der Abwasserbehandlungsanlagen</t>
  </si>
  <si>
    <t>Mechanische Behandlung</t>
  </si>
  <si>
    <t>Biologische Behandlung</t>
  </si>
  <si>
    <t xml:space="preserve">biologische Behandlung mit </t>
  </si>
  <si>
    <t xml:space="preserve">   zusätzlichen Verfahrensstufen</t>
  </si>
  <si>
    <t>mit Denitrifikation und Phosphor-</t>
  </si>
  <si>
    <t>Seite</t>
  </si>
  <si>
    <t>Anschluss an öffentliche und private Abwasserbeseitigung nach Kreisen</t>
  </si>
  <si>
    <t xml:space="preserve"> - 7 -</t>
  </si>
  <si>
    <t>Die nach einem Trocknungsverfahren verbliebene entwässerte Schlammmasse.</t>
  </si>
  <si>
    <t>Anschluss an Wasserversorgung/ Kanalisation/ Kläranlagen</t>
  </si>
  <si>
    <t>Denitrifikation ist die Reduktion von Nitrat oder Nitrit durch Bakterien, im Wesentlichen zu gasförmigem Stickstoff.</t>
  </si>
  <si>
    <t>Unter Fremdbezug wird neben der von Dritten bezogenen Wassermenge auch das eigene Wasseraufkommen aus Gewinnungsanlagen außerhalb Thüringens ausgewiesen.</t>
  </si>
  <si>
    <t>In die Kanalisation über Kanalundichtheiten eindringendes Grundwasser, unerlaubt über Fehlanschlüsse eingeleitetes Wasser (z.B. Dränwasser, Regenwasser) sowie einem Schmutzwasserkanal zufließendes Oberflächenwasser (z.B. über Schachtabdeckungen).</t>
  </si>
  <si>
    <t>Schmutzwasser aus Betrieben des Produzierenden Gewerbes, Handels, Dienstleistungsgewerbes, der Landwirtschaft sowie Sickerwasser aus Deponien.</t>
  </si>
  <si>
    <t>Als Grundwasser gilt unterirdisch anstehendes Wasser ohne natürlichen Austritt.</t>
  </si>
  <si>
    <t>Die Jahresabwassermenge am Ablauf der Abwasserbehandlungsanlage ist die Summe von Schmutz-, Fremd- und Niederschlagswasser pro Jahr.</t>
  </si>
  <si>
    <t>Kläranlagen sind Anlagen zur Reinigung des Abwassers. Einbezogen wurden mechanische sowie biologische Anlagen mit bzw. ohne weitergehende Behandlung. Nicht erfaßt wurden Rechen- und Siebanlagen, Abscheider und Hauskläranlagen.</t>
  </si>
  <si>
    <t xml:space="preserve">Das von Niederschlägen  aus dem Bereich von bebauten oder befestigten Flächen abfließende und gesammelte Wasser (Regenwasser). </t>
  </si>
  <si>
    <t>Nitrifikation ist die Oxydation von Ammonium durch Mikroorganismen, normalerweise bis zum Endprodukt Nitrat.</t>
  </si>
  <si>
    <t>Oberflächenwasser ist Wasser natürlicher oder künstlicher Gewässer. Dazu zählen Flüsse, Seen und Talsperren.</t>
  </si>
  <si>
    <t>Quellwasser ist der örtlich begrenzte Grundwasseraustritt, auch nach künstlicher Fassung, allerdings ohne Überlaufwasser.</t>
  </si>
  <si>
    <t>Die Wasserverluste setzen sich zusammen aus tatsächlichen Verlusten, z.B. durch Rohrbrüche, undichte Rohrverbindungen oder Armaturen sowie aus scheinbaren Verlusten, z.B. Fehlanzeigen der Messgeräte oder unkontrollierte Entnahmen.</t>
  </si>
  <si>
    <t>Durch Gebrauch verändertes abfließendes und jedes in die Kanalisation gelangende Wasser. Die Erhebung der öffentlichen Abwasserbeseitigung erfasst das häusliche und gewerbliche Schmutzwasser sowie in den Abwasserbehandlungsanlagen das Niederschlags- und Fremdwasser.</t>
  </si>
  <si>
    <t>Als angereichertes Grundwasser bezeichnet man echtes Grundwasser mit anteilig infiltriertem Oberflächenwasser, wobei das Oberflächenwasser im Wasserversorgungsgebiet planmäßig zur Versickerung gebracht wird. Angereichertes Grundwasser besteht überwiegend aus planmäßig versickertem Oberflächenwasser, echtem Grundwasser und ggf. Uferfiltrat.</t>
  </si>
  <si>
    <t>Biologische Abwasserbehandlung ist die Entfernung von gelösten Schmutzstoffen, Kolloiden und Schwebstoffen aus Abwasser durch aeroben (unter Zuführung von Sauerstoff stattfindenden) und/oder anaeroben Abbau, Aufbau neuer Zellsubstanz und Adsorption an Bakterienflocken oder biologischem Rasen, z.B. in Belebungs-, Tropfkörper- und vergleichbaren Anlagen, etwa Oxydationsgraben.</t>
  </si>
  <si>
    <t xml:space="preserve">Die Brunnen und/oder Quellen eines Wasserwerkes sind unabhängig von ihrer Anzahl und ihrer technischen Gestaltung eine Gewinnungsanlage, wenn Grundwasser aus einem zusammenhängenden Grundwasservorkommen  gewonnen wird. Die Wassergewinnung eines Wasserwerks aus einem Oberflächengewässer zählt, unabhängig von der Zahl der Entnahmeeinrichtungen, als eine Anlage, wenn die Entnahme von Wasser mit gleicher Beschaffenheit aus demselben Gewässer erfolgt. </t>
  </si>
  <si>
    <t>Als Kanalnetz bezeichnet man die Gesamtheit der Kanäle, Abwasserdruckleitungen und zugehörige Bauwerke in einem Entwässerungsgebiet. Bei der Länge der Kanäle sind Hausanschlüsse nicht berücksichtigt. Man unterscheidet gemeinsames (Mischverfahren) und getrenntes (Trennverfahren) Ableiten von Schmutz- und Regenwasser in einem Kanal.</t>
  </si>
  <si>
    <r>
      <t xml:space="preserve">nach Kreisen und Planungsregionen </t>
    </r>
    <r>
      <rPr>
        <b/>
        <vertAlign val="superscript"/>
        <sz val="11"/>
        <rFont val="Arial"/>
        <family val="2"/>
      </rPr>
      <t>*)</t>
    </r>
  </si>
  <si>
    <r>
      <t xml:space="preserve">mit Nitrifikation </t>
    </r>
    <r>
      <rPr>
        <vertAlign val="superscript"/>
        <sz val="8"/>
        <rFont val="Arial"/>
        <family val="2"/>
      </rPr>
      <t>1)</t>
    </r>
  </si>
  <si>
    <r>
      <t xml:space="preserve">mit Denitrifikation </t>
    </r>
    <r>
      <rPr>
        <vertAlign val="superscript"/>
        <sz val="8"/>
        <rFont val="Arial"/>
        <family val="2"/>
      </rPr>
      <t>1)</t>
    </r>
  </si>
  <si>
    <r>
      <t xml:space="preserve">mit Filtration </t>
    </r>
    <r>
      <rPr>
        <vertAlign val="superscript"/>
        <sz val="8"/>
        <rFont val="Arial"/>
        <family val="2"/>
      </rPr>
      <t>1)</t>
    </r>
  </si>
  <si>
    <t>Wasser-
gewinnungs-
anlagen</t>
  </si>
  <si>
    <t>Wasser-
gewinnung
insgesamt</t>
  </si>
  <si>
    <t>Grund-
wasser</t>
  </si>
  <si>
    <t>See- und Talsperren-wasser</t>
  </si>
  <si>
    <t>See- und
Talsperren-
wasser</t>
  </si>
  <si>
    <t>Fluss-
wasser</t>
  </si>
  <si>
    <t>Uferfiltrat
und
angereichertes
Grundwasser</t>
  </si>
  <si>
    <t>Darunter
mit Anschluss
an die
öffentliche
Wasser-
versorgung</t>
  </si>
  <si>
    <t>Wasser-
bezug
der
Letztver-
braucher</t>
  </si>
  <si>
    <t>ins-
gesamt</t>
  </si>
  <si>
    <t>je
Einwohner
und Tag</t>
  </si>
  <si>
    <t>gewerbliche
und sonstige
Abnehmer</t>
  </si>
  <si>
    <r>
      <t xml:space="preserve">Bevölkerung
insgesamt </t>
    </r>
    <r>
      <rPr>
        <vertAlign val="superscript"/>
        <sz val="8"/>
        <rFont val="Arial"/>
        <family val="2"/>
      </rPr>
      <t>1)</t>
    </r>
  </si>
  <si>
    <t>Jahr
Kreisfreie Stadt
Landkreis
Planungsregion</t>
  </si>
  <si>
    <t xml:space="preserve">Wasser-
gewinnung
insgesamt
</t>
  </si>
  <si>
    <t>Quell-
wasser</t>
  </si>
  <si>
    <t>Haushalte und
Kleingewerbe</t>
  </si>
  <si>
    <t>Wasser-
aufkommen
insgesamt</t>
  </si>
  <si>
    <t>Wasser-
gewinnung</t>
  </si>
  <si>
    <t>Fremd-
bezug</t>
  </si>
  <si>
    <t>aus anderen
WVU in
Thüringen</t>
  </si>
  <si>
    <t>aus anderen
Bundes-
ländern</t>
  </si>
  <si>
    <t>an andere
WVU in
Thüringen</t>
  </si>
  <si>
    <t>an andere
Bundes-
länder</t>
  </si>
  <si>
    <t>Wasser-
verluste</t>
  </si>
  <si>
    <t>Kreisfreie Stadt
Landkreis
Land
Planungsregion</t>
  </si>
  <si>
    <r>
      <t xml:space="preserve">Bevölkerung
insgesamt </t>
    </r>
    <r>
      <rPr>
        <vertAlign val="superscript"/>
        <sz val="8"/>
        <rFont val="Arial"/>
        <family val="2"/>
      </rPr>
      <t xml:space="preserve">1) </t>
    </r>
  </si>
  <si>
    <t>mit Anschluss
an die öffentliche
Kanalisation</t>
  </si>
  <si>
    <t>mit Anschluss an
öffentliche Abwasser-
behandlungsanlagen</t>
  </si>
  <si>
    <t>mechanische
Anlagen</t>
  </si>
  <si>
    <t>biologische
Anlagen
zusammen</t>
  </si>
  <si>
    <t>mit
Nitrifikation</t>
  </si>
  <si>
    <t>Abwasser-
behandlungs-
anlagen
insgesamt</t>
  </si>
  <si>
    <t xml:space="preserve">Jahres-abwasser-menge </t>
  </si>
  <si>
    <t>Niederschlags-wasser</t>
  </si>
  <si>
    <t>Schmutz-
wasser</t>
  </si>
  <si>
    <t>Niederschlags-
wasser</t>
  </si>
  <si>
    <t>Fremd-
wasser</t>
  </si>
  <si>
    <t>Jahr
Ausbaugrößenklasse
von … bis unter …Einwohner
Art der Abwasserbehandlungsanlage</t>
  </si>
  <si>
    <t>an Letzt-
verbraucher</t>
  </si>
  <si>
    <t>öffentliche
Abwasser-
behandlungs-
anlagen
insgesamt</t>
  </si>
  <si>
    <t>Anschluss an öffentliche Abwasserbehandlungsanlagen nach Kreisen und Planungsregionen</t>
  </si>
  <si>
    <t xml:space="preserve">Anschluss an öffentliche Abwasserbehandlungsanlagen nach Ausbaugrößenklassen </t>
  </si>
  <si>
    <t>Schmutzwasser-
kanäle</t>
  </si>
  <si>
    <t>Regenwasser-
kanäle</t>
  </si>
  <si>
    <r>
      <t>Kreisen und Planungsregionen</t>
    </r>
    <r>
      <rPr>
        <b/>
        <vertAlign val="superscript"/>
        <sz val="11"/>
        <rFont val="Arial"/>
        <family val="2"/>
      </rPr>
      <t xml:space="preserve"> *)</t>
    </r>
  </si>
  <si>
    <t xml:space="preserve">*) Die regionale Zuordnung erfolgt jeweils nach dem Standort der Abwasserbehandlungsanlage. </t>
  </si>
  <si>
    <r>
      <t>17. Abwasserableitung der öffentlichen Abwasserbehandlungsanlagen</t>
    </r>
    <r>
      <rPr>
        <b/>
        <vertAlign val="superscript"/>
        <sz val="11"/>
        <rFont val="Arial"/>
        <family val="2"/>
      </rPr>
      <t xml:space="preserve"> </t>
    </r>
    <r>
      <rPr>
        <b/>
        <sz val="11"/>
        <rFont val="Arial"/>
        <family val="2"/>
      </rPr>
      <t xml:space="preserve">nach </t>
    </r>
  </si>
  <si>
    <r>
      <t xml:space="preserve"> Kreisen und Planungsregionen </t>
    </r>
    <r>
      <rPr>
        <b/>
        <vertAlign val="superscript"/>
        <sz val="11"/>
        <rFont val="Arial"/>
        <family val="2"/>
      </rPr>
      <t xml:space="preserve">*) </t>
    </r>
  </si>
  <si>
    <t xml:space="preserve">Abwasserableitung der öffentlichen Abwasserbehandlungsanlagen nach Kreisen </t>
  </si>
  <si>
    <r>
      <t xml:space="preserve">Ausbaugrößenklassen und Art der Abwasserbehandlungsanlagen </t>
    </r>
    <r>
      <rPr>
        <b/>
        <vertAlign val="superscript"/>
        <sz val="11"/>
        <rFont val="Arial"/>
        <family val="2"/>
      </rPr>
      <t>*)</t>
    </r>
  </si>
  <si>
    <t>klassen und Art der Abwasserbehandlungsanlagen</t>
  </si>
  <si>
    <t>Abwasserableitung der öffentlichen Abwasserbehandlungsanlagen nach Ausbaugrößen-</t>
  </si>
  <si>
    <t>Die Wasserabgabe setzt sich aus dem Wasserbedarf (Letztverbraucher, Wasserverluste und Wasserwerkseigenverbrauch) sowie der Weiterverteilung zusammen.</t>
  </si>
  <si>
    <t xml:space="preserve">Das Wasseraufkommen setzt sich aus der Eigengewinnung sowie dem Fremdbezug zusammen. Fremdbezug und Weiterverteilung stellen die Lieferbeziehungen (Doppelzählungen) der Wasserversorgungsunternehmen dar. </t>
  </si>
  <si>
    <t>mit privatem Anschluß an
Kleinkläranlagen und
abflußlose Gruben</t>
  </si>
  <si>
    <t>Anlagen zur dezentralen Behandlung des häuslichen und gewerblichen Schmutzwassers aus einzelnen oder mehreren Gebäuden. Es kann sich dabei z.B. um Mehrkammerabsetzgruben oder -ausfaulgruben, Belebungs- oder Tropfkörperanlagen handeln. Anlagen zur Reinigung von häuslichem Abwasser aus Wohngebäuden mit einem Schmutzwasseranfall bis 8 m³ pro Tag (etwa 50 Einwohner).</t>
  </si>
  <si>
    <t>Häusliches Schmutzwasser ist das in Küchen, Waschküchen, Waschräumen, Baderäumen, Aborträumen und ähnlich genutzten Räumen anfallende Abwasser.</t>
  </si>
  <si>
    <t>Angeschlossene
Gemeinden
mit Einleitungen</t>
  </si>
  <si>
    <t>Stoffliche Verwertung</t>
  </si>
  <si>
    <t>Thermische 
Entsorgung</t>
  </si>
  <si>
    <t>in der Land-
wirtschaft
nach
Klärschlamm-
verordnung</t>
  </si>
  <si>
    <t xml:space="preserve">sonstige
stoffliche
Verwertung  </t>
  </si>
  <si>
    <r>
      <t>Direkte
Klärschlamm-
entsorgung
insgesamt</t>
    </r>
    <r>
      <rPr>
        <vertAlign val="superscript"/>
        <sz val="8"/>
        <rFont val="Arial"/>
        <family val="2"/>
      </rPr>
      <t xml:space="preserve"> 1)</t>
    </r>
  </si>
  <si>
    <r>
      <t>bei
landschafts-
baulichen
Maßnahmen</t>
    </r>
    <r>
      <rPr>
        <vertAlign val="superscript"/>
        <sz val="8"/>
        <rFont val="Arial"/>
        <family val="2"/>
      </rPr>
      <t xml:space="preserve"> 2)</t>
    </r>
  </si>
  <si>
    <t>Tonnen Trockenmasse</t>
  </si>
  <si>
    <t>19.</t>
  </si>
  <si>
    <t xml:space="preserve"> - 4 -</t>
  </si>
  <si>
    <t>*) Die regionale Zuordnung erfolgt nach dem Ort der Einleitstelle. - 1) Einschließlich eventuell auftretendem</t>
  </si>
  <si>
    <t xml:space="preserve">Fremdwasser. </t>
  </si>
  <si>
    <t>darunter mit Denitrifikation
und Phosphorentfernung</t>
  </si>
  <si>
    <t xml:space="preserve">  30 000 </t>
  </si>
  <si>
    <t>*) Die regionale Zuordnung erfolgt nach dem Sitz des Wasserversorgungsunternehmens. - 1) betriebsinterner</t>
  </si>
  <si>
    <r>
      <t xml:space="preserve">Wasserwerks-
eigen-
verbrauch </t>
    </r>
    <r>
      <rPr>
        <vertAlign val="superscript"/>
        <sz val="8"/>
        <rFont val="Arial"/>
        <family val="2"/>
      </rPr>
      <t>1)</t>
    </r>
  </si>
  <si>
    <t>Regenentlastungsanlagen
insgesamt</t>
  </si>
  <si>
    <r>
      <t xml:space="preserve">3.  Wasserbezug der Letztverbraucher nach Kreisen und Planungsregionen </t>
    </r>
    <r>
      <rPr>
        <b/>
        <vertAlign val="superscript"/>
        <sz val="11"/>
        <rFont val="Arial"/>
        <family val="2"/>
      </rPr>
      <t>*)</t>
    </r>
  </si>
  <si>
    <t xml:space="preserve">        5 000</t>
  </si>
  <si>
    <t xml:space="preserve">      10 000</t>
  </si>
  <si>
    <t xml:space="preserve">       50 000</t>
  </si>
  <si>
    <t xml:space="preserve">     100 000</t>
  </si>
  <si>
    <t>Flussgebietseinheiten</t>
  </si>
  <si>
    <t>Rhein</t>
  </si>
  <si>
    <t>Weser</t>
  </si>
  <si>
    <t>Elbe</t>
  </si>
  <si>
    <t>ab 2011</t>
  </si>
  <si>
    <r>
      <t xml:space="preserve">Größenklassen und Flussgebietseinheiten in 1 000 m³ </t>
    </r>
    <r>
      <rPr>
        <b/>
        <vertAlign val="superscript"/>
        <sz val="11"/>
        <rFont val="Arial"/>
        <family val="2"/>
      </rPr>
      <t>*)</t>
    </r>
  </si>
  <si>
    <t>Flussgebietseinheiten in 1 000 m³</t>
  </si>
  <si>
    <r>
      <t xml:space="preserve">Jahr
Wassergewinnung
von … m³ bis unter …m³ </t>
    </r>
    <r>
      <rPr>
        <vertAlign val="superscript"/>
        <sz val="8"/>
        <rFont val="Arial"/>
        <family val="2"/>
      </rPr>
      <t>1)</t>
    </r>
    <r>
      <rPr>
        <sz val="8"/>
        <rFont val="Arial"/>
        <family val="2"/>
      </rPr>
      <t xml:space="preserve">
Flussgebietseinheit </t>
    </r>
    <r>
      <rPr>
        <vertAlign val="superscript"/>
        <sz val="8"/>
        <rFont val="Arial"/>
        <family val="2"/>
      </rPr>
      <t>2)</t>
    </r>
  </si>
  <si>
    <t>Flussgebietseinheiten sind europaweit einheitliche Abgrenzungen der Einzugsgebiete von Flüssen.</t>
  </si>
  <si>
    <t>Wassergewinnung nach Größenklassen und Flussgebietseinheiten in 1 000 m³</t>
  </si>
  <si>
    <t>und Flussgebietseinheiten</t>
  </si>
  <si>
    <t>Kanalnetz nach Baujahr und Flussgebietseinheiten in km</t>
  </si>
  <si>
    <t>Regenentlastungsanlagen und Speichervolumen nach Flussgebietseinheiten</t>
  </si>
  <si>
    <t xml:space="preserve"> - 5 -</t>
  </si>
  <si>
    <t xml:space="preserve">nach Kreisen und Planungsregionen </t>
  </si>
  <si>
    <t>1) Einwohner am Ort ihrer alleinigen bzw. Hauptwohnung.</t>
  </si>
  <si>
    <t>*) Die regionale Zuordnung erfolgt jeweils nach dem Standort der Abwasserbehandlungsanlage.</t>
  </si>
  <si>
    <t>*) Die regionale Zuordnung erfolgt nach dem Standort des Kanalnetzes.</t>
  </si>
  <si>
    <t xml:space="preserve">Jahr
Flussgebietseinheit
 </t>
  </si>
  <si>
    <t>Jahr
Baujahr der Kanäle 
Flussgebietseinheit</t>
  </si>
  <si>
    <t>andere Abwasserbehandlungsanlagen – 2) z.B. Kompostierung, Rekultivierung</t>
  </si>
  <si>
    <r>
      <t xml:space="preserve">Jahr
Ausbaugrößenklasse
von … bis unter …Einwohner </t>
    </r>
    <r>
      <rPr>
        <sz val="8"/>
        <rFont val="Arial"/>
        <family val="2"/>
      </rPr>
      <t xml:space="preserve">
Flussgebietseinheit</t>
    </r>
  </si>
  <si>
    <r>
      <t xml:space="preserve"> und Flussgebietseinheiten</t>
    </r>
    <r>
      <rPr>
        <b/>
        <vertAlign val="superscript"/>
        <sz val="11"/>
        <rFont val="Arial"/>
        <family val="2"/>
      </rPr>
      <t>*)</t>
    </r>
  </si>
  <si>
    <t>1) Die regionale Zuordnung erfolgt nach dem Standort der Regenentlastungsanlage. - 2) Bis 2010 erfolgt die regionale</t>
  </si>
  <si>
    <t xml:space="preserve"> Zuordnung nach dem Ort der Einleitstelle, ab 2013 nach dem Standort der Abwasserbehandlungsanlage.</t>
  </si>
  <si>
    <t xml:space="preserve">Jahr
Kreisfreie Stadt
Landkreis
Planungsregion
</t>
  </si>
  <si>
    <r>
      <t>Wasser-</t>
    </r>
    <r>
      <rPr>
        <sz val="8"/>
        <color indexed="8"/>
        <rFont val="Arial"/>
        <family val="2"/>
      </rPr>
      <t>verbleib</t>
    </r>
    <r>
      <rPr>
        <sz val="8"/>
        <rFont val="Arial"/>
        <family val="2"/>
      </rPr>
      <t xml:space="preserve">
</t>
    </r>
  </si>
  <si>
    <t>Wasser-
auf-
kommen
insgesamt</t>
  </si>
  <si>
    <t>Jahr
Wasseraufkommen
von … m³ bis unter …m³
Flussgebietseinheit</t>
  </si>
  <si>
    <r>
      <t>2013</t>
    </r>
    <r>
      <rPr>
        <b/>
        <vertAlign val="superscript"/>
        <sz val="8"/>
        <rFont val="Arial"/>
        <family val="2"/>
      </rPr>
      <t xml:space="preserve"> 1)</t>
    </r>
  </si>
  <si>
    <t xml:space="preserve">Jahres-
abwasser-
menge </t>
  </si>
  <si>
    <t>Abwasserbehandlungsanlagen</t>
  </si>
  <si>
    <t xml:space="preserve">Wasseraufkommen der Wasserversorgungsunternehmen (WVU) nach Kreisen und </t>
  </si>
  <si>
    <r>
      <t>Ausbaugrößenklassen und Flussgebietseinheiten</t>
    </r>
    <r>
      <rPr>
        <b/>
        <vertAlign val="superscript"/>
        <sz val="11"/>
        <rFont val="Arial"/>
        <family val="2"/>
      </rPr>
      <t>*)</t>
    </r>
  </si>
  <si>
    <t xml:space="preserve">*) Die regionale Zuordnung erfolgt nach dem Standort der Abwasserbehandlungsanlage. </t>
  </si>
  <si>
    <t>1)</t>
  </si>
  <si>
    <t>*) Die regionale Zuordnung erfolgt nach dem Standort der Gewinnungsanlage. - 1) teilweise Wasser zur Wasserkrafterzeugung</t>
  </si>
  <si>
    <t>4)</t>
  </si>
  <si>
    <r>
      <t xml:space="preserve">Eingeleitetes
Schmutzwasser </t>
    </r>
    <r>
      <rPr>
        <vertAlign val="superscript"/>
        <sz val="8"/>
        <rFont val="Arial"/>
        <family val="2"/>
      </rPr>
      <t>1)</t>
    </r>
    <r>
      <rPr>
        <sz val="8"/>
        <rFont val="Arial"/>
        <family val="2"/>
      </rPr>
      <t xml:space="preserve">
insgesamt</t>
    </r>
  </si>
  <si>
    <t xml:space="preserve">1) einschließlich der von anderen Abwasserbehandlungsanlagen bezogenen Klärschlämme, ohne Abgabe an </t>
  </si>
  <si>
    <t xml:space="preserve">1) Die regionale Zuordnung erfolgt nach dem Sitz des Wasserversorgungsunternehmens. - 2) Die regionale Zuordnung erfolgt über den Standort  </t>
  </si>
  <si>
    <t>der Gewinnungsanlage. - 3) einschließlich Gewinnungsanlagen in anderen Bundesländern - 4) teilweise Wasser zur Wasserkrafterzeugung</t>
  </si>
  <si>
    <t xml:space="preserve">*) Die regionale Zuordnung erfolgt nach dem Ort der Einleitstelle. - 1) Einschließlich eventuell auftretendem Fremdwasser. </t>
  </si>
  <si>
    <t>11.</t>
  </si>
  <si>
    <t>Dargestellt ist der Anteil der Bevölkerung an der Gesamtbevölkerung, der über Wasser-, Kanalisations- bzw. Kläranlagenanschluss verfügt.</t>
  </si>
  <si>
    <t>Wasserverbrauch innerhalb des Wasserversorgungsunternehmens, z.B. Filterspülung, Rohrnetzspülung, Sozialbereich</t>
  </si>
  <si>
    <t>Bilanz der öffentlichen Wasserversorgung 2016 in 1 000 Kubikmeter</t>
  </si>
  <si>
    <t>Täglicher Wasserverbrauch je Einwohner 2016</t>
  </si>
  <si>
    <t xml:space="preserve">1. Bilanz der öffentlichen Wasserversorgung 2016 in 1 000 Kubikmeter </t>
  </si>
  <si>
    <t>Nach dem Umweltstatistikgesetz werden alle drei Jahre die Erhebungen der öffentlichen Wasserversorgung und Abwasserbeseitigung durchgeführt. Mit dem vorliegenden Statistischen Bericht werden die Ergebnisse über die Wasserversorgung und Abwasserbeseitigung im öffentlichen Bereich mit dem Berichtsjahr 2016 weitergeführt.</t>
  </si>
  <si>
    <t xml:space="preserve">*) Die regionale Zuordnung erfolgt über die Gemeinde, in der die Wasserabgabe an Letztverbraucher erfolgt. </t>
  </si>
  <si>
    <t xml:space="preserve"> 50 000</t>
  </si>
  <si>
    <t xml:space="preserve">   10 Mill.</t>
  </si>
  <si>
    <t>unter 100</t>
  </si>
  <si>
    <t>.</t>
  </si>
  <si>
    <t>*) Die regionale Zuordnung erfolgt nach dem Standort des Kanalnetzes. - 1) im Jahr 2013 nur volle Kilometer</t>
  </si>
  <si>
    <t xml:space="preserve">    5 001</t>
  </si>
  <si>
    <t xml:space="preserve">   10 001</t>
  </si>
  <si>
    <t xml:space="preserve">    50 001</t>
  </si>
  <si>
    <t xml:space="preserve">  100 001</t>
  </si>
  <si>
    <r>
      <t>7. Anschluss an öffentliche Abwasserbehandlungsanlagen</t>
    </r>
    <r>
      <rPr>
        <b/>
        <vertAlign val="superscript"/>
        <sz val="11"/>
        <rFont val="Arial"/>
        <family val="2"/>
      </rPr>
      <t xml:space="preserve"> </t>
    </r>
    <r>
      <rPr>
        <b/>
        <sz val="11"/>
        <rFont val="Arial"/>
        <family val="2"/>
      </rPr>
      <t xml:space="preserve">nach </t>
    </r>
  </si>
  <si>
    <t xml:space="preserve"> 8. Anschluss an öffentliche Abwasserbehandlungsanlagen nach </t>
  </si>
  <si>
    <r>
      <t xml:space="preserve">9. Kanalnetz nach Kreisen und Planungsregionen in km </t>
    </r>
    <r>
      <rPr>
        <b/>
        <vertAlign val="superscript"/>
        <sz val="11"/>
        <rFont val="Arial"/>
        <family val="2"/>
      </rPr>
      <t>*)</t>
    </r>
  </si>
  <si>
    <r>
      <t>10. Kanalnetz nach Baujahr und Flussgebietseinheiten in km</t>
    </r>
    <r>
      <rPr>
        <b/>
        <vertAlign val="superscript"/>
        <sz val="11"/>
        <rFont val="Arial"/>
        <family val="2"/>
      </rPr>
      <t xml:space="preserve"> *)</t>
    </r>
  </si>
  <si>
    <r>
      <t xml:space="preserve">13. Öffentliche Abwasserbehandlungsanlagen nach Kreisen und Planungsregionen </t>
    </r>
    <r>
      <rPr>
        <b/>
        <vertAlign val="superscript"/>
        <sz val="11"/>
        <rFont val="Arial"/>
        <family val="2"/>
      </rPr>
      <t xml:space="preserve">*) </t>
    </r>
  </si>
  <si>
    <t xml:space="preserve">14. Öffentliche Abwasserbehandlungsanlagen nach Ausbaugrößenklassen  </t>
  </si>
  <si>
    <t>*) Die regionale Zuordnung erfolgt jeweils nach dem Standort der Abwasserbehandlungsanlage. - 1) Mehrfachnennungen möglich</t>
  </si>
  <si>
    <t>Regenentlastungsanlagen und Speichervolumen nach Kreisen und Planungsregionen</t>
  </si>
  <si>
    <t>Klärschlammentsorgung aus der biologischen Abwasserbehandlung nach Kreisen und</t>
  </si>
  <si>
    <r>
      <t xml:space="preserve">Jahr
Ausbaugrößenklasse </t>
    </r>
    <r>
      <rPr>
        <vertAlign val="superscript"/>
        <sz val="8"/>
        <rFont val="Arial"/>
        <family val="2"/>
      </rPr>
      <t xml:space="preserve">
</t>
    </r>
    <r>
      <rPr>
        <sz val="8"/>
        <rFont val="Arial"/>
        <family val="2"/>
      </rPr>
      <t>von … bis … Einwohner
Flussgebietseinheit</t>
    </r>
  </si>
  <si>
    <t>Rechtsgrundlage ist das Umweltstatistikgesetz (UStatG) in Verbindung mit dem Bundesstatistikgesetz (BStatG). Erhoben werden die Angaben zu § 7 Absatz 1, 2 und 3 UStatG.</t>
  </si>
  <si>
    <t>15. Regenentlastungsanlagen und Speichervolumen nach Flussgebietseinheiten</t>
  </si>
  <si>
    <t xml:space="preserve">16. Regenentlastungsanlagen und Speichervolumen nach Kreisen und Planungsregionen </t>
  </si>
  <si>
    <r>
      <t>18. Abwasserableitung der öffentlichen Abwasserbehandlungsanlagen</t>
    </r>
    <r>
      <rPr>
        <b/>
        <vertAlign val="superscript"/>
        <sz val="11"/>
        <rFont val="Arial"/>
        <family val="2"/>
      </rPr>
      <t xml:space="preserve"> </t>
    </r>
    <r>
      <rPr>
        <b/>
        <sz val="11"/>
        <rFont val="Arial"/>
        <family val="2"/>
      </rPr>
      <t xml:space="preserve">nach </t>
    </r>
  </si>
  <si>
    <t xml:space="preserve">19. Klärschlammentsorgung aus der biologischen Abwasserbehandlung </t>
  </si>
  <si>
    <t>1) Einwohner am Ort ihrer alleinigen bzw. Hauptwohnung</t>
  </si>
  <si>
    <t xml:space="preserve"> Zuordnung nach dem Ort der Einleitstelle, ab 2013 nach dem Standort der Abwasserbehandlungsanlage. -3 ) Regenüberlauf ohne Becken</t>
  </si>
  <si>
    <r>
      <t>Kanalisation (Kanalnetz</t>
    </r>
    <r>
      <rPr>
        <sz val="10"/>
        <rFont val="Arial"/>
        <family val="2"/>
      </rPr>
      <t>)</t>
    </r>
  </si>
  <si>
    <t>Am 31.12.2016 waren in Thüringen 80 Wasserversorgungs- und 102 Abwasserbeseitigungsunternehmen tätig. Hierzu zählen die Wasser- und/oder Abwasserzweckverbände, Stadtwerke, Eigenbetriebe, Wassergemeinschaften, Fernwasserverbände, Agrargenossenschaften sowie Kommunen als Eigenversorger bzw. als eigenständige Entsorger.</t>
  </si>
  <si>
    <t>In Thüringen wurden 2016 ca. 120,5 Mill. m³ Wasser gefördert, hauptsächlich von großen Unternehmen mit mehr als 1 Mill. m³ Gewinnungskapazität. Knapp 44 Prozent des gewonnenen Wassers war See- und Talsperrenwasser  und ca. 43 Prozent wurde dem Grundwasser entnommen. Das Entnahmegebiet lag zu ca. 83 Prozent auf dem Thüringer Teil des Flussgebietes der Elbe.</t>
  </si>
  <si>
    <t xml:space="preserve">Mit ca. 73 Mill. m³ Wasser entfiel auf die privaten Haushalte und das Kleingewerbe der größte Anteil am Gesamtverbrauch. Der Trinkwasserbezug gewerblicher und sonstiger Abnehmer stieg um ca. 0,6 Mill m³ auf 22,4 Mill. m³. Ihr Anteil am gesamten Trinkwasserverbrauch 2016 betrug 23,5 Prozent (2013: 23,8 Prozent; 2010: 22,3 Prozent; 2007: 19,6 Prozent; 2004: 20,5 Prozent). </t>
  </si>
  <si>
    <t>In den 529 Thüringer Kläranlagen wurden im Jahr 2016 etwas mehr als 169 Mill. m³ Abwasser geklärt, darunter  103,7 Mill. m³ Schmutzwasser sowie 39,2  Mill. m³ Fremdwasser. 501 Kläranlagen verfügten über eine biologische Reinigung.</t>
  </si>
  <si>
    <t>Die Gesamtlänge des öffentlichen Kanalnetzes wurde mit rund 16 300 km (2013: 15 900 km; 2010: 15 300 km; 2007: 14 000 km; 2004: ca. 13 200 km) angegeben. Die Entwässerung erfolgte überwiegend im Mischsystem (ca. 9 600 km).</t>
  </si>
  <si>
    <t>Die angefallene Klärschlammmenge betrug rund 39,5 Tsd. Tonnen Trockenmasse. Diese wurde zu
ca. 43 Prozent bei landschaftsbaulichen Maßnahmen verwertet und zu rund 30 Prozent thermisch entsorgt.</t>
  </si>
  <si>
    <t>Der gesamte Wasserverbleib in Thüringen erhöhte sich gegenüber 2013 um rund 1,4 Mill m³ auf
ca. 120,3 Mill. m³. Ursache hierfür ist der Anstieg der Wasserverwendung.</t>
  </si>
  <si>
    <r>
      <t xml:space="preserve">mit Phosphorentfernung </t>
    </r>
    <r>
      <rPr>
        <vertAlign val="superscript"/>
        <sz val="8"/>
        <rFont val="Arial"/>
        <family val="2"/>
      </rPr>
      <t>1)</t>
    </r>
  </si>
  <si>
    <r>
      <t xml:space="preserve">  entfernung </t>
    </r>
    <r>
      <rPr>
        <vertAlign val="superscript"/>
        <sz val="8"/>
        <rFont val="Arial"/>
        <family val="2"/>
      </rPr>
      <t>1)</t>
    </r>
  </si>
  <si>
    <t xml:space="preserve"> bis 1960</t>
  </si>
  <si>
    <t xml:space="preserve">    1 Mill. oder mehr</t>
  </si>
  <si>
    <t>mit Denitrifikation und
Phosphorentfernung</t>
  </si>
  <si>
    <t>Der Berichtskreis der Erhebung der öffentlichen Wasserversorgung und Abwasserbeseitigung umfasst Anstalten und Körperschaften des öffentlichen Rechts sowie Inhaber oder Leiter von Unternehmen und anderen Einrichtungen, die Anlagen der öffentlichen Wasserversorgung und Abwasserbeseitigung betreiben. Die Erhebung über die Trinkwasserversorgung und Abwasserbeseitigung, der nicht an die Anlagen der öffentlichen Wasserversorgung oder Abwasserbeseitigung angeschlossenen Einwohner, richtet sich an die für die öffentliche Wasserversorgung und Abwasserbeseitigung zuständigen Gemeinden. Die Ergebnisse werden nach dem Gebietsstand vom 31.12.2016 und dem Bevölkerungsstand vom 30.6.2016 auf der Grundlage des Zensus 2011 dargestellt. Wasser- und Abwassermengen sind Jahresmengen.</t>
  </si>
  <si>
    <t>2 157 374 Einwohner wurden 2016 in Thüringen versorgt. Das entspricht einem Anschlussgrad an die öffentliche Wasserversorgung von 99,8 Prozent. Der Pro-Kopf-Verbrauch, errechnet aus dem Tagesverbrauch der Haushalte dividiert durch die Zahl der angeschlossenen Einwohner, lag bei 92,2 Liter Trinkwasser je Einwohner und Tag und damit um 3,9 Liter über dem Pro-Kopf-Verbrauch von 2013 und immer noch weit unter dem Bundesdurchschnitt  von 123 Liter Trinkwasser je Einwohner und Tag. Im Jahr 2016 bezogen 3 569 Einwohner in Thüringen ihr Trinkwasser vornehmlich aus Hausbrunnen bzw. privaten Quellen (2013: 3 076; 2010: 3 250 Einwohner; 2007: 4 028 Einwohner; 2004: 4 984 Einwohner).</t>
  </si>
  <si>
    <t>Der Anschlussgrad der Einwohner an die öffentliche Kanalisation stieg von 93,5 Prozent 2013 auf 94,9 Prozent 2016, darunter an Abwasserbehandlungsanlagen von 75,8 Prozent auf 78,8 Prozent. Der Anschlussgrad an Kleinkläranlagen und abflusslose Gruben verringerte sich von 6,5 Prozent 2013 auf 3,6 Prozent 2016.</t>
  </si>
  <si>
    <t>Im Jahr 2016 gab es landesweit 1 952 Regenentlastungsanlagen (2013: 1 911; 2010: 1 726 ; 2007: 1 507 ; 2004: 1 477), die nach starken Regenfällen Abschwemmungen von befestigten Flächen zurückhalten und nach und nach an Kläranlagen abgeben. Das Beckenvolumen der Regenklär-, Regenüberlauf- und Regenrückhaltebecken betrug rund 1 014 500  m³ (2013: 998 000  m³; 2010: 895 000 m³; 2007: 764 000 m³; 2004: 853 000 m³).</t>
  </si>
  <si>
    <t>Die Menge von Schmutzwasser aus Haushalten und Gewerbe nach Behandlung in einer Abwasserbehandlungsanlage mit einer Ausbaugröße kleiner 50 Einwohnerwerten, die über die öffentliche Sammelkanalisation direkt in ein Oberflächengewässer bzw. in den Untergrund eingeleitet wurde,  betrug im Berichtszeitraum ca. 11,0 Mill. m³. Darin enthalten ist eventuell auftretendes Fremdwasser.</t>
  </si>
  <si>
    <t xml:space="preserve">Einleitstellen mit Direkteinleitung von Schmutzwasser nach Behandlung in einer </t>
  </si>
  <si>
    <t>nach Kreisen und Planungsregionen</t>
  </si>
  <si>
    <t xml:space="preserve">Abwasserbehandlungsanlage mit einer Ausbaugröße kleiner 50 Einwohnerwerten </t>
  </si>
  <si>
    <t>in einer Abwasserbehandlungsanlage mit einer Ausbaugröße kleiner</t>
  </si>
  <si>
    <t>11. Einleitstellen mit Direkteinleitung von Schmutzwasser nach Behandlung</t>
  </si>
  <si>
    <t>Angeschlossene Einwohner</t>
  </si>
  <si>
    <t>12. Einleitstellen mit Direkteinleitung von Schmutzwasser nach Behandlung</t>
  </si>
  <si>
    <r>
      <t xml:space="preserve"> 50 Einwohnerwerten nach Flussgebietseinheiten </t>
    </r>
    <r>
      <rPr>
        <b/>
        <vertAlign val="superscript"/>
        <sz val="11"/>
        <rFont val="Arial"/>
        <family val="2"/>
      </rPr>
      <t>*)</t>
    </r>
  </si>
  <si>
    <t>Einleitstellen mit Direkteinleitung von Schmutzwasser nach Behandlung in einer</t>
  </si>
  <si>
    <t>Abwasserbehandlungsanlage mit einer Ausbaugröße kleiner 50 Einwohnerwerten</t>
  </si>
  <si>
    <t>nach Flussgebietseinheiten</t>
  </si>
  <si>
    <r>
      <t>50 Einwohnerwerten nach Kreisen und Planungsregionen</t>
    </r>
    <r>
      <rPr>
        <b/>
        <vertAlign val="superscript"/>
        <sz val="11"/>
        <rFont val="Arial"/>
        <family val="2"/>
      </rPr>
      <t xml:space="preserve"> *)</t>
    </r>
  </si>
  <si>
    <t>Vervielfältigung und Verbreitung, auch auszugsweise, mit Quellenangabe gestattet.</t>
  </si>
  <si>
    <r>
      <t>Copyright</t>
    </r>
    <r>
      <rPr>
        <sz val="10"/>
        <rFont val="Arial"/>
        <family val="2"/>
      </rPr>
      <t>: Thüringer Landesamt für Statistik, Erfurt, 2019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</si>
  <si>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</si>
  <si>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</si>
  <si>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</si>
  <si>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</si>
  <si>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</si>
  <si>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</si>
  <si>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</si>
  <si>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</si>
  <si>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</si>
  <si>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3-jährlich</t>
  </si>
  <si>
    <t>• Die Datei ist gespeichert im Format EXCEL 2010</t>
  </si>
  <si>
    <t>Öffentliche Wasserversorgung und Abwasserbeseitigung in Thüringen 2016</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</si>
  <si>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</si>
  <si>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</si>
  <si>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</si>
  <si>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</si>
  <si>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</si>
  <si>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</si>
  <si>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</si>
  <si>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</si>
  <si>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</si>
  <si>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</si>
  <si>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</si>
  <si>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</si>
  <si>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</si>
  <si>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</si>
  <si>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</si>
  <si>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</si>
  <si>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</si>
  <si>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</si>
  <si>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</si>
  <si>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</si>
  <si>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</si>
  <si>
    <t>Grafik als PDF-Dokument eingebettet und 
kann per Doppelklick auf das Symbol geöffnet werden.</t>
  </si>
  <si>
    <t>Herausgegeben Januar 2019 (Tabellen 11 und 12 korrigiert im Mai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</si>
</sst>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164" formatCode="@_I"/>
    <numFmt numFmtId="165" formatCode="#\ ###\ ###_D_I"/>
    <numFmt numFmtId="166" formatCode="#\ ###_D_I;_D_I\)\-* ###\ ###\ ###_D_I;;* @_D_I"/>
    <numFmt numFmtId="167" formatCode="#\ ###\ ##0"/>
    <numFmt numFmtId="168" formatCode="#\ ##0\ \ \ \ \ \ "/>
    <numFmt numFmtId="169" formatCode="#\ ##0\ \ \ \ \ \ \ "/>
    <numFmt numFmtId="170" formatCode="#\ ##0\ \ \ \ \ \ \ \ \ \ "/>
    <numFmt numFmtId="171" formatCode="#\ ##0\ \ \ \ \ "/>
    <numFmt numFmtId="172" formatCode="#\ ##0.0"/>
    <numFmt numFmtId="173" formatCode="0.0"/>
    <numFmt numFmtId="174" formatCode="#\ ##0.0\ \ \ \ \ "/>
    <numFmt numFmtId="175" formatCode="#\ ###\ ###_D_D"/>
    <numFmt numFmtId="176" formatCode="#\ ###\ ###_D"/>
    <numFmt numFmtId="177" formatCode="#\ ###\ ###.0_D"/>
    <numFmt numFmtId="178" formatCode="#\ ###\ ###.0_D_I"/>
    <numFmt numFmtId="179" formatCode="#\ ###\ ###_D_D_D"/>
    <numFmt numFmtId="180" formatCode="#\ ###\ ###_D_D_I"/>
    <numFmt numFmtId="181" formatCode="#\ ###\ ##0.0"/>
    <numFmt numFmtId="182" formatCode="\'\-"/>
    <numFmt numFmtId="183" formatCode="#\ ###\ ###.0_D_D_D_D"/>
    <numFmt numFmtId="184" formatCode="##\ ##0"/>
    <numFmt numFmtId="185" formatCode="#\ ###.0_D_D_D_D;_D_D_D_D\)\-* ###\ ###\ ###.0_D_D_D_D;;* @_D_D_D_D"/>
    <numFmt numFmtId="186" formatCode="#\ ##0.0_D_D_D;_D_D_D\)\-* ###\ ###\ ##0.0_D_D_D;;* @_D_D_D"/>
    <numFmt numFmtId="187" formatCode="#\ ###_D_D_D_D_D;_D_D_D_D_D\)\-* ###\ ###\ ###_D_D_D_D_D;;* @_D_D_D_D_D"/>
    <numFmt numFmtId="188" formatCode="#\ ###\ ###"/>
    <numFmt numFmtId="189" formatCode="#\ ##0"/>
    <numFmt numFmtId="190" formatCode="#\ ###_D_D_D_D;_D_D_D_D\)\-* ###\ ###\ ###.0_D_D_D_D;;* @_D_D_D_D"/>
    <numFmt numFmtId="191" formatCode="#\ ###\ ##0\ \ \ \ "/>
    <numFmt numFmtId="192" formatCode="#\ ###_D_I;_D_I\)\-* ###\ ###\ ###_D_I;;* @_D_D"/>
    <numFmt numFmtId="193" formatCode="#\ ##0\ \ "/>
    <numFmt numFmtId="194" formatCode="#\ ##0_D_D_D;_D_D_D\)\-* ###\ ###\ ##0"/>
    <numFmt numFmtId="195" formatCode="#\ ###\ ##0.0_D_I"/>
    <numFmt numFmtId="196" formatCode="#\ ##0.0_D_D_D_D;_D_D_D_D\)\-* ###\ ###\ ###.0_D_D_D_D;;* @_D_D_D_D"/>
    <numFmt numFmtId="197" formatCode="#\ ##0_D_D_D;_D_D_D\)\-* ###\ ###\ ##0_D_D"/>
    <numFmt numFmtId="198" formatCode="###0\ \ "/>
  </numFmts>
  <fonts count="30" x14ac:knownFonts="1">
    <font>
      <sz val="10"/>
      <name val="Arial"/>
    </font>
    <font>
      <sz val="10"/>
      <name val="Arial"/>
      <family val="2"/>
    </font>
    <font>
      <sz val="8"/>
      <name val="Arial"/>
      <family val="2"/>
    </font>
    <font>
      <b/>
      <sz val="10"/>
      <name val="Arial"/>
      <family val="2"/>
    </font>
    <font>
      <sz val="10"/>
      <name val="Arial"/>
      <family val="2"/>
    </font>
    <font>
      <sz val="10"/>
      <name val="MS Sans Serif"/>
      <family val="2"/>
    </font>
    <font>
      <sz val="9"/>
      <name val="Arial"/>
      <family val="2"/>
    </font>
    <font>
      <b/>
      <vertAlign val="superscript"/>
      <sz val="11"/>
      <name val="Arial"/>
      <family val="2"/>
    </font>
    <font>
      <b/>
      <sz val="11"/>
      <name val="Arial"/>
      <family val="2"/>
    </font>
    <font>
      <sz val="8"/>
      <name val="Arial"/>
      <family val="2"/>
    </font>
    <font>
      <sz val="8"/>
      <name val="Helvetica"/>
      <family val="2"/>
    </font>
    <font>
      <sz val="8"/>
      <name val="Helvetica"/>
      <family val="2"/>
    </font>
    <font>
      <b/>
      <sz val="8"/>
      <name val="Arial"/>
      <family val="2"/>
    </font>
    <font>
      <b/>
      <sz val="9"/>
      <name val="Arial"/>
      <family val="2"/>
    </font>
    <font>
      <b/>
      <sz val="8"/>
      <name val="Helvetica"/>
      <family val="2"/>
    </font>
    <font>
      <sz val="11"/>
      <name val="Arial"/>
      <family val="2"/>
    </font>
    <font>
      <vertAlign val="superscript"/>
      <sz val="8"/>
      <name val="Arial"/>
      <family val="2"/>
    </font>
    <font>
      <vertAlign val="superscript"/>
      <sz val="8"/>
      <name val="Helvetica"/>
      <family val="2"/>
    </font>
    <font>
      <sz val="8"/>
      <color indexed="8"/>
      <name val="Arial"/>
      <family val="2"/>
    </font>
    <font>
      <b/>
      <sz val="8"/>
      <name val="Helvetica"/>
      <family val="2"/>
    </font>
    <font>
      <sz val="14"/>
      <color indexed="10"/>
      <name val="Arial"/>
      <family val="2"/>
    </font>
    <font>
      <b/>
      <vertAlign val="superscript"/>
      <sz val="8"/>
      <name val="Arial"/>
      <family val="2"/>
    </font>
    <font>
      <b/>
      <sz val="8"/>
      <name val="Helvetica"/>
    </font>
    <font>
      <b/>
      <vertAlign val="superscript"/>
      <sz val="8"/>
      <name val="Helvetica"/>
      <family val="2"/>
    </font>
    <font>
      <sz val="8"/>
      <color rgb="FFFF0000"/>
      <name val="Arial"/>
      <family val="2"/>
    </font>
    <font>
      <sz val="10"/>
      <color rgb="FFC00000"/>
      <name val="Arial"/>
      <family val="2"/>
    </font>
    <font>
      <sz val="8"/>
      <color theme="1"/>
      <name val="Arial"/>
      <family val="2"/>
    </font>
    <font>
      <b/>
      <sz val="10"/>
      <color theme="1"/>
      <name val="Arial"/>
      <family val="2"/>
    </font>
    <font>
      <b/>
      <sz val="12"/>
      <name val="Arial"/>
      <family val="2"/>
    </font>
    <font>
      <b/>
      <sz val="12"/>
      <name val="Calibri"/>
      <family val="2"/>
    </font>
  </fonts>
  <fills count="3">
    <fill>
      <patternFill patternType="none"/>
    </fill>
    <fill>
      <patternFill patternType="gray125"/>
    </fill>
    <fill>
      <patternFill patternType="solid">
        <fgColor theme="0"/>
        <bgColor indexed="64"/>
      </patternFill>
    </fill>
  </fills>
  <borders count="57">
    <border>
      <left/>
      <right/>
      <top/>
      <bottom/>
      <diagonal/>
    </border>
    <border>
      <left/>
      <right style="medium">
        <color indexed="64"/>
      </right>
      <top/>
      <bottom/>
      <diagonal/>
    </border>
    <border>
      <left/>
      <right style="thin">
        <color indexed="64"/>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8"/>
      </right>
      <top/>
      <bottom/>
      <diagonal/>
    </border>
    <border>
      <left/>
      <right/>
      <top style="thin">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right/>
      <top/>
      <bottom style="medium">
        <color indexed="8"/>
      </bottom>
      <diagonal/>
    </border>
    <border>
      <left/>
      <right style="medium">
        <color indexed="8"/>
      </right>
      <top/>
      <bottom style="medium">
        <color indexed="8"/>
      </bottom>
      <diagonal/>
    </border>
  </borders>
  <cellStyleXfs count="21">
    <xf numFmtId="0" fontId="0" fillId="0" borderId="0"/>
    <xf numFmtId="9" fontId="1" fillId="0" borderId="0" applyFont="0" applyFill="0" applyBorder="0" applyAlignment="0" applyProtection="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cellStyleXfs>
  <cellXfs count="808">
    <xf numFmtId="0" fontId="0" fillId="0" borderId="0" xfId="0"/>
    <xf numFmtId="0" fontId="3" fillId="0" borderId="0" xfId="0" applyFont="1"/>
    <xf numFmtId="0" fontId="4" fillId="0" borderId="0" xfId="0" applyFont="1"/>
    <xf numFmtId="164" fontId="0" fillId="0" borderId="0" xfId="0" applyNumberFormat="1" applyAlignment="1">
      <alignment horizontal="right"/>
    </xf>
    <xf numFmtId="0" fontId="3" fillId="0" borderId="0" xfId="0" applyFont="1" applyAlignment="1">
      <alignment horizontal="left"/>
    </xf>
    <xf numFmtId="0" fontId="6" fillId="0" borderId="0" xfId="18" applyFont="1"/>
    <xf numFmtId="0" fontId="4" fillId="0" borderId="0" xfId="18" applyFont="1"/>
    <xf numFmtId="0" fontId="9" fillId="0" borderId="0" xfId="18" applyFont="1"/>
    <xf numFmtId="0" fontId="9" fillId="0" borderId="0" xfId="18" applyFont="1" applyBorder="1"/>
    <xf numFmtId="0" fontId="9" fillId="0" borderId="1" xfId="18" applyFont="1" applyBorder="1"/>
    <xf numFmtId="0" fontId="9" fillId="0" borderId="0" xfId="18" applyFont="1" applyBorder="1" applyAlignment="1">
      <alignment horizontal="center"/>
    </xf>
    <xf numFmtId="0" fontId="9" fillId="0" borderId="0" xfId="18" applyFont="1" applyBorder="1" applyAlignment="1">
      <alignment horizontal="left"/>
    </xf>
    <xf numFmtId="165" fontId="9" fillId="0" borderId="0" xfId="19" applyNumberFormat="1" applyFont="1" applyAlignment="1">
      <alignment horizontal="right"/>
    </xf>
    <xf numFmtId="166" fontId="10" fillId="0" borderId="0" xfId="0" applyNumberFormat="1" applyFont="1"/>
    <xf numFmtId="0" fontId="9" fillId="0" borderId="0" xfId="18" applyFont="1" applyAlignment="1">
      <alignment horizontal="left"/>
    </xf>
    <xf numFmtId="166" fontId="11" fillId="0" borderId="0" xfId="0" applyNumberFormat="1" applyFont="1"/>
    <xf numFmtId="0" fontId="12" fillId="0" borderId="0" xfId="18" applyFont="1"/>
    <xf numFmtId="0" fontId="12" fillId="0" borderId="1" xfId="18" applyFont="1" applyBorder="1"/>
    <xf numFmtId="165" fontId="12" fillId="0" borderId="0" xfId="19" applyNumberFormat="1" applyFont="1" applyAlignment="1">
      <alignment horizontal="right"/>
    </xf>
    <xf numFmtId="0" fontId="12" fillId="0" borderId="0" xfId="18" applyFont="1" applyBorder="1"/>
    <xf numFmtId="166" fontId="14" fillId="0" borderId="0" xfId="0" applyNumberFormat="1" applyFont="1"/>
    <xf numFmtId="168" fontId="12" fillId="0" borderId="0" xfId="18" applyNumberFormat="1" applyFont="1" applyAlignment="1">
      <alignment horizontal="right"/>
    </xf>
    <xf numFmtId="169" fontId="12" fillId="0" borderId="0" xfId="18" applyNumberFormat="1" applyFont="1" applyAlignment="1">
      <alignment horizontal="right"/>
    </xf>
    <xf numFmtId="170" fontId="12" fillId="0" borderId="0" xfId="18" applyNumberFormat="1" applyFont="1" applyAlignment="1">
      <alignment horizontal="right"/>
    </xf>
    <xf numFmtId="171" fontId="12" fillId="0" borderId="0" xfId="18" applyNumberFormat="1" applyFont="1" applyAlignment="1">
      <alignment horizontal="right"/>
    </xf>
    <xf numFmtId="0" fontId="13" fillId="0" borderId="0" xfId="18" applyFont="1"/>
    <xf numFmtId="182" fontId="9" fillId="0" borderId="0" xfId="18" applyNumberFormat="1" applyFont="1" applyBorder="1"/>
    <xf numFmtId="0" fontId="9" fillId="0" borderId="2" xfId="0" applyFont="1" applyBorder="1" applyAlignment="1">
      <alignment horizontal="center" vertical="center"/>
    </xf>
    <xf numFmtId="0" fontId="17" fillId="0" borderId="0" xfId="0" applyNumberFormat="1" applyFont="1"/>
    <xf numFmtId="0" fontId="12" fillId="0" borderId="0" xfId="18" applyFont="1" applyBorder="1" applyAlignment="1">
      <alignment horizontal="left"/>
    </xf>
    <xf numFmtId="182" fontId="12" fillId="0" borderId="0" xfId="18" applyNumberFormat="1" applyFont="1" applyBorder="1"/>
    <xf numFmtId="167" fontId="9" fillId="0" borderId="0" xfId="0" applyNumberFormat="1" applyFont="1"/>
    <xf numFmtId="0" fontId="9" fillId="0" borderId="1" xfId="0" applyFont="1" applyBorder="1"/>
    <xf numFmtId="0" fontId="9" fillId="0" borderId="0" xfId="0" applyFont="1"/>
    <xf numFmtId="0" fontId="9" fillId="0" borderId="0" xfId="0" applyFont="1" applyAlignment="1">
      <alignment horizontal="left"/>
    </xf>
    <xf numFmtId="0" fontId="9" fillId="0" borderId="0" xfId="18" applyFont="1" applyFill="1"/>
    <xf numFmtId="0" fontId="18" fillId="0" borderId="0" xfId="18" applyFont="1" applyBorder="1"/>
    <xf numFmtId="0" fontId="18" fillId="0" borderId="0" xfId="18" applyFont="1"/>
    <xf numFmtId="182" fontId="18" fillId="0" borderId="0" xfId="18" applyNumberFormat="1" applyFont="1" applyBorder="1"/>
    <xf numFmtId="168" fontId="18" fillId="0" borderId="0" xfId="18" applyNumberFormat="1" applyFont="1" applyAlignment="1">
      <alignment horizontal="right"/>
    </xf>
    <xf numFmtId="169" fontId="18" fillId="0" borderId="0" xfId="18" applyNumberFormat="1" applyFont="1" applyAlignment="1">
      <alignment horizontal="right"/>
    </xf>
    <xf numFmtId="170" fontId="18" fillId="0" borderId="0" xfId="18" applyNumberFormat="1" applyFont="1" applyAlignment="1">
      <alignment horizontal="right"/>
    </xf>
    <xf numFmtId="171" fontId="18" fillId="0" borderId="0" xfId="18" applyNumberFormat="1" applyFont="1" applyAlignment="1">
      <alignment horizontal="right"/>
    </xf>
    <xf numFmtId="0" fontId="12" fillId="0" borderId="0" xfId="16" applyFont="1"/>
    <xf numFmtId="0" fontId="12" fillId="0" borderId="1" xfId="16" applyFont="1" applyBorder="1"/>
    <xf numFmtId="178" fontId="12" fillId="0" borderId="0" xfId="19" applyNumberFormat="1" applyFont="1" applyAlignment="1">
      <alignment horizontal="right"/>
    </xf>
    <xf numFmtId="0" fontId="9" fillId="0" borderId="0" xfId="14" applyFont="1" applyBorder="1"/>
    <xf numFmtId="165" fontId="9" fillId="0" borderId="0" xfId="14" applyNumberFormat="1" applyFont="1" applyBorder="1"/>
    <xf numFmtId="165" fontId="12" fillId="0" borderId="0" xfId="14" applyNumberFormat="1" applyFont="1" applyBorder="1"/>
    <xf numFmtId="0" fontId="9" fillId="0" borderId="0" xfId="15" applyFont="1"/>
    <xf numFmtId="0" fontId="8" fillId="0" borderId="0" xfId="15" applyFont="1" applyAlignment="1">
      <alignment horizontal="centerContinuous"/>
    </xf>
    <xf numFmtId="0" fontId="12" fillId="0" borderId="0" xfId="15" applyFont="1" applyAlignment="1">
      <alignment horizontal="centerContinuous"/>
    </xf>
    <xf numFmtId="0" fontId="12" fillId="0" borderId="3" xfId="15" applyFont="1" applyBorder="1" applyAlignment="1">
      <alignment horizontal="centerContinuous"/>
    </xf>
    <xf numFmtId="0" fontId="9" fillId="0" borderId="4" xfId="15" applyFont="1" applyBorder="1" applyAlignment="1">
      <alignment horizontal="centerContinuous"/>
    </xf>
    <xf numFmtId="0" fontId="9" fillId="0" borderId="4" xfId="15" applyFont="1" applyBorder="1" applyAlignment="1">
      <alignment horizontal="right"/>
    </xf>
    <xf numFmtId="0" fontId="9" fillId="0" borderId="4" xfId="15" applyFont="1" applyBorder="1" applyAlignment="1">
      <alignment horizontal="center"/>
    </xf>
    <xf numFmtId="0" fontId="9" fillId="0" borderId="4" xfId="15" applyFont="1" applyBorder="1" applyAlignment="1">
      <alignment horizontal="left"/>
    </xf>
    <xf numFmtId="0" fontId="9" fillId="0" borderId="0" xfId="15" applyFont="1" applyBorder="1" applyAlignment="1">
      <alignment horizontal="center"/>
    </xf>
    <xf numFmtId="0" fontId="9" fillId="0" borderId="0" xfId="15" applyFont="1" applyBorder="1"/>
    <xf numFmtId="0" fontId="9" fillId="0" borderId="1" xfId="15" applyFont="1" applyBorder="1"/>
    <xf numFmtId="0" fontId="9" fillId="0" borderId="0" xfId="15" applyFont="1" applyBorder="1" applyAlignment="1">
      <alignment horizontal="left"/>
    </xf>
    <xf numFmtId="0" fontId="12" fillId="0" borderId="0" xfId="15" applyFont="1" applyBorder="1" applyAlignment="1">
      <alignment horizontal="left"/>
    </xf>
    <xf numFmtId="0" fontId="12" fillId="0" borderId="0" xfId="15" applyFont="1" applyBorder="1"/>
    <xf numFmtId="166" fontId="19" fillId="0" borderId="0" xfId="0" applyNumberFormat="1" applyFont="1"/>
    <xf numFmtId="0" fontId="4" fillId="0" borderId="0" xfId="0" applyFont="1" applyAlignment="1">
      <alignment horizontal="right"/>
    </xf>
    <xf numFmtId="0" fontId="9" fillId="0" borderId="0" xfId="0" applyFont="1" applyBorder="1" applyAlignment="1">
      <alignment horizontal="left"/>
    </xf>
    <xf numFmtId="0" fontId="9" fillId="0" borderId="0" xfId="0" applyFont="1" applyBorder="1"/>
    <xf numFmtId="0" fontId="4" fillId="0" borderId="0" xfId="0" applyFont="1" applyBorder="1"/>
    <xf numFmtId="0" fontId="9" fillId="0" borderId="0" xfId="5" applyFont="1"/>
    <xf numFmtId="0" fontId="6" fillId="0" borderId="0" xfId="5" applyFont="1"/>
    <xf numFmtId="0" fontId="8" fillId="0" borderId="0" xfId="5" applyFont="1" applyAlignment="1">
      <alignment horizontal="centerContinuous"/>
    </xf>
    <xf numFmtId="0" fontId="3" fillId="0" borderId="0" xfId="5" applyFont="1"/>
    <xf numFmtId="0" fontId="9" fillId="0" borderId="5" xfId="0" applyFont="1" applyBorder="1" applyAlignment="1">
      <alignment horizontal="centerContinuous"/>
    </xf>
    <xf numFmtId="0" fontId="9" fillId="0" borderId="5" xfId="3" applyFont="1" applyBorder="1" applyAlignment="1">
      <alignment horizontal="centerContinuous"/>
    </xf>
    <xf numFmtId="0" fontId="9" fillId="0" borderId="2" xfId="4" applyFont="1" applyBorder="1" applyAlignment="1">
      <alignment horizontal="centerContinuous"/>
    </xf>
    <xf numFmtId="0" fontId="9" fillId="0" borderId="2" xfId="0" applyFont="1" applyBorder="1" applyAlignment="1">
      <alignment horizontal="centerContinuous"/>
    </xf>
    <xf numFmtId="0" fontId="9" fillId="0" borderId="6" xfId="0" applyFont="1" applyBorder="1" applyAlignment="1">
      <alignment horizontal="centerContinuous"/>
    </xf>
    <xf numFmtId="0" fontId="9" fillId="0" borderId="0" xfId="5" applyFont="1" applyBorder="1"/>
    <xf numFmtId="0" fontId="9" fillId="0" borderId="1" xfId="5" applyFont="1" applyBorder="1"/>
    <xf numFmtId="165" fontId="9" fillId="0" borderId="0" xfId="5" applyNumberFormat="1" applyFont="1" applyBorder="1" applyAlignment="1"/>
    <xf numFmtId="178" fontId="9" fillId="0" borderId="0" xfId="5" applyNumberFormat="1" applyFont="1" applyBorder="1" applyAlignment="1"/>
    <xf numFmtId="178" fontId="9" fillId="0" borderId="0" xfId="5" applyNumberFormat="1" applyFont="1" applyAlignment="1"/>
    <xf numFmtId="181" fontId="6" fillId="0" borderId="0" xfId="5" applyNumberFormat="1" applyFont="1" applyAlignment="1"/>
    <xf numFmtId="0" fontId="6" fillId="0" borderId="0" xfId="5" applyFont="1" applyAlignment="1"/>
    <xf numFmtId="0" fontId="12" fillId="0" borderId="0" xfId="18" applyFont="1" applyBorder="1" applyAlignment="1"/>
    <xf numFmtId="0" fontId="12" fillId="0" borderId="1" xfId="18" applyFont="1" applyBorder="1" applyAlignment="1"/>
    <xf numFmtId="165" fontId="12" fillId="0" borderId="0" xfId="5" applyNumberFormat="1" applyFont="1" applyBorder="1" applyAlignment="1"/>
    <xf numFmtId="178" fontId="12" fillId="0" borderId="0" xfId="5" applyNumberFormat="1" applyFont="1" applyBorder="1" applyAlignment="1"/>
    <xf numFmtId="178" fontId="12" fillId="0" borderId="0" xfId="5" applyNumberFormat="1" applyFont="1" applyAlignment="1"/>
    <xf numFmtId="181" fontId="13" fillId="0" borderId="0" xfId="5" applyNumberFormat="1" applyFont="1" applyAlignment="1"/>
    <xf numFmtId="0" fontId="13" fillId="0" borderId="0" xfId="5" applyFont="1" applyAlignment="1"/>
    <xf numFmtId="0" fontId="13" fillId="0" borderId="0" xfId="5" applyFont="1"/>
    <xf numFmtId="0" fontId="13" fillId="0" borderId="0" xfId="9" applyFont="1" applyBorder="1" applyAlignment="1">
      <alignment horizontal="center"/>
    </xf>
    <xf numFmtId="0" fontId="12" fillId="0" borderId="0" xfId="5" applyFont="1" applyBorder="1"/>
    <xf numFmtId="0" fontId="12" fillId="0" borderId="0" xfId="5" applyFont="1"/>
    <xf numFmtId="0" fontId="9" fillId="0" borderId="0" xfId="6" applyFont="1"/>
    <xf numFmtId="172" fontId="9" fillId="0" borderId="0" xfId="6" applyNumberFormat="1" applyFont="1"/>
    <xf numFmtId="0" fontId="12" fillId="0" borderId="0" xfId="6" applyFont="1" applyBorder="1"/>
    <xf numFmtId="0" fontId="9" fillId="0" borderId="0" xfId="4" applyFont="1"/>
    <xf numFmtId="0" fontId="12" fillId="0" borderId="0" xfId="4" applyFont="1"/>
    <xf numFmtId="0" fontId="9" fillId="0" borderId="0" xfId="11" applyFont="1" applyAlignment="1">
      <alignment horizontal="left"/>
    </xf>
    <xf numFmtId="0" fontId="9" fillId="0" borderId="0" xfId="11" applyFont="1" applyBorder="1" applyAlignment="1">
      <alignment horizontal="left"/>
    </xf>
    <xf numFmtId="0" fontId="9" fillId="0" borderId="1" xfId="11" applyFont="1" applyBorder="1" applyAlignment="1">
      <alignment horizontal="left"/>
    </xf>
    <xf numFmtId="183" fontId="9" fillId="0" borderId="0" xfId="4" applyNumberFormat="1" applyFont="1"/>
    <xf numFmtId="185" fontId="10" fillId="0" borderId="0" xfId="0" applyNumberFormat="1" applyFont="1"/>
    <xf numFmtId="183" fontId="9" fillId="0" borderId="0" xfId="0" applyNumberFormat="1" applyFont="1"/>
    <xf numFmtId="185" fontId="11" fillId="0" borderId="0" xfId="0" applyNumberFormat="1" applyFont="1"/>
    <xf numFmtId="0" fontId="12" fillId="0" borderId="0" xfId="11" applyFont="1" applyAlignment="1">
      <alignment horizontal="left"/>
    </xf>
    <xf numFmtId="183" fontId="12" fillId="0" borderId="0" xfId="4" applyNumberFormat="1" applyFont="1"/>
    <xf numFmtId="0" fontId="9" fillId="0" borderId="0" xfId="11" applyFont="1" applyAlignment="1">
      <alignment horizontal="right"/>
    </xf>
    <xf numFmtId="0" fontId="4" fillId="0" borderId="1" xfId="11" applyFont="1" applyBorder="1"/>
    <xf numFmtId="0" fontId="9" fillId="0" borderId="0" xfId="11" applyFont="1" applyAlignment="1">
      <alignment horizontal="center"/>
    </xf>
    <xf numFmtId="0" fontId="9" fillId="0" borderId="1" xfId="4" applyFont="1" applyBorder="1"/>
    <xf numFmtId="0" fontId="13" fillId="0" borderId="0" xfId="18" applyFont="1" applyAlignment="1"/>
    <xf numFmtId="0" fontId="9" fillId="0" borderId="0" xfId="9" applyFont="1"/>
    <xf numFmtId="0" fontId="6" fillId="0" borderId="0" xfId="9" applyFont="1"/>
    <xf numFmtId="0" fontId="8" fillId="0" borderId="0" xfId="9" applyFont="1" applyAlignment="1">
      <alignment horizontal="centerContinuous"/>
    </xf>
    <xf numFmtId="0" fontId="3" fillId="0" borderId="0" xfId="9" applyFont="1"/>
    <xf numFmtId="174" fontId="9" fillId="0" borderId="0" xfId="9" applyNumberFormat="1" applyFont="1" applyBorder="1" applyAlignment="1">
      <alignment horizontal="right"/>
    </xf>
    <xf numFmtId="0" fontId="9" fillId="0" borderId="0" xfId="9" applyFont="1" applyBorder="1" applyAlignment="1">
      <alignment horizontal="left"/>
    </xf>
    <xf numFmtId="0" fontId="13" fillId="0" borderId="1" xfId="9" applyFont="1" applyBorder="1" applyAlignment="1">
      <alignment horizontal="center"/>
    </xf>
    <xf numFmtId="0" fontId="20" fillId="0" borderId="0" xfId="9" applyFont="1" applyBorder="1" applyAlignment="1"/>
    <xf numFmtId="0" fontId="20" fillId="0" borderId="0" xfId="9" applyFont="1"/>
    <xf numFmtId="0" fontId="12" fillId="0" borderId="0" xfId="9" applyFont="1" applyBorder="1" applyAlignment="1"/>
    <xf numFmtId="0" fontId="13" fillId="0" borderId="0" xfId="9" applyFont="1"/>
    <xf numFmtId="0" fontId="12" fillId="0" borderId="0" xfId="18" applyFont="1" applyAlignment="1"/>
    <xf numFmtId="0" fontId="12" fillId="0" borderId="1" xfId="9" applyFont="1" applyBorder="1" applyAlignment="1"/>
    <xf numFmtId="0" fontId="3" fillId="0" borderId="0" xfId="9" applyFont="1" applyAlignment="1">
      <alignment horizontal="centerContinuous"/>
    </xf>
    <xf numFmtId="0" fontId="12" fillId="0" borderId="0" xfId="9" applyFont="1" applyAlignment="1">
      <alignment horizontal="centerContinuous"/>
    </xf>
    <xf numFmtId="0" fontId="12" fillId="0" borderId="0" xfId="18" applyFont="1" applyBorder="1" applyAlignment="1">
      <alignment horizontal="center"/>
    </xf>
    <xf numFmtId="0" fontId="12" fillId="0" borderId="1" xfId="18" applyFont="1" applyBorder="1" applyAlignment="1">
      <alignment horizontal="center"/>
    </xf>
    <xf numFmtId="0" fontId="4" fillId="0" borderId="0" xfId="0" applyFont="1" applyAlignment="1">
      <alignment horizontal="center"/>
    </xf>
    <xf numFmtId="0" fontId="9" fillId="0" borderId="7" xfId="0" applyFont="1" applyBorder="1" applyAlignment="1">
      <alignment horizontal="center" vertical="center"/>
    </xf>
    <xf numFmtId="0" fontId="4" fillId="0" borderId="1" xfId="0" applyFont="1" applyBorder="1"/>
    <xf numFmtId="187" fontId="9" fillId="0" borderId="0" xfId="0" applyNumberFormat="1" applyFont="1" applyAlignment="1">
      <alignment horizontal="right"/>
    </xf>
    <xf numFmtId="187" fontId="12" fillId="0" borderId="0" xfId="0" applyNumberFormat="1" applyFont="1" applyAlignment="1">
      <alignment horizontal="right"/>
    </xf>
    <xf numFmtId="0" fontId="9" fillId="0" borderId="0" xfId="0" applyFont="1" applyAlignment="1">
      <alignment horizontal="center"/>
    </xf>
    <xf numFmtId="0" fontId="6" fillId="0" borderId="0" xfId="0" applyFont="1" applyAlignment="1">
      <alignment horizontal="center"/>
    </xf>
    <xf numFmtId="0" fontId="9" fillId="0" borderId="8" xfId="0" applyFont="1" applyBorder="1" applyAlignment="1">
      <alignment horizontal="center" vertical="center"/>
    </xf>
    <xf numFmtId="0" fontId="9" fillId="0" borderId="0" xfId="0" applyFont="1" applyAlignment="1">
      <alignment vertical="center"/>
    </xf>
    <xf numFmtId="189" fontId="9" fillId="0" borderId="1" xfId="0" applyNumberFormat="1" applyFont="1" applyBorder="1"/>
    <xf numFmtId="166" fontId="9" fillId="0" borderId="0" xfId="14" applyNumberFormat="1" applyFont="1" applyBorder="1"/>
    <xf numFmtId="189" fontId="9" fillId="0" borderId="0" xfId="0" applyNumberFormat="1" applyFont="1"/>
    <xf numFmtId="182" fontId="9" fillId="0" borderId="1" xfId="18" applyNumberFormat="1" applyFont="1" applyBorder="1"/>
    <xf numFmtId="182" fontId="12" fillId="0" borderId="1" xfId="18" applyNumberFormat="1" applyFont="1" applyBorder="1"/>
    <xf numFmtId="191" fontId="12" fillId="0" borderId="0" xfId="9" applyNumberFormat="1" applyFont="1" applyBorder="1" applyAlignment="1">
      <alignment horizontal="right"/>
    </xf>
    <xf numFmtId="166" fontId="12" fillId="0" borderId="0" xfId="14" applyNumberFormat="1" applyFont="1" applyBorder="1"/>
    <xf numFmtId="0" fontId="12" fillId="0" borderId="0" xfId="0" applyFont="1"/>
    <xf numFmtId="189" fontId="9" fillId="0" borderId="0" xfId="0" applyNumberFormat="1" applyFont="1" applyBorder="1"/>
    <xf numFmtId="0" fontId="12" fillId="0" borderId="0" xfId="0" applyFont="1" applyBorder="1" applyAlignment="1">
      <alignment horizontal="left"/>
    </xf>
    <xf numFmtId="0" fontId="12" fillId="0" borderId="0" xfId="0" applyFont="1" applyBorder="1"/>
    <xf numFmtId="189" fontId="12" fillId="0" borderId="0" xfId="0" applyNumberFormat="1" applyFont="1" applyBorder="1"/>
    <xf numFmtId="184" fontId="9" fillId="0" borderId="0" xfId="0" applyNumberFormat="1" applyFont="1" applyAlignment="1">
      <alignment horizontal="left"/>
    </xf>
    <xf numFmtId="165" fontId="9" fillId="0" borderId="0" xfId="0" applyNumberFormat="1" applyFont="1"/>
    <xf numFmtId="165" fontId="9" fillId="0" borderId="0" xfId="0" applyNumberFormat="1" applyFont="1" applyAlignment="1">
      <alignment horizontal="right"/>
    </xf>
    <xf numFmtId="0" fontId="9" fillId="0" borderId="0" xfId="12" applyFont="1" applyBorder="1"/>
    <xf numFmtId="165" fontId="9" fillId="0" borderId="0" xfId="0" applyNumberFormat="1" applyFont="1" applyAlignment="1"/>
    <xf numFmtId="180" fontId="9" fillId="0" borderId="0" xfId="0" applyNumberFormat="1" applyFont="1" applyAlignment="1"/>
    <xf numFmtId="0" fontId="9" fillId="0" borderId="0" xfId="12" applyFont="1"/>
    <xf numFmtId="0" fontId="9" fillId="0" borderId="0" xfId="13" applyFont="1"/>
    <xf numFmtId="0" fontId="6" fillId="0" borderId="0" xfId="13" applyFont="1"/>
    <xf numFmtId="0" fontId="8" fillId="0" borderId="0" xfId="13" applyFont="1" applyAlignment="1">
      <alignment horizontal="centerContinuous"/>
    </xf>
    <xf numFmtId="0" fontId="8" fillId="0" borderId="0" xfId="13" applyFont="1"/>
    <xf numFmtId="0" fontId="9" fillId="0" borderId="9" xfId="13" applyFont="1" applyBorder="1" applyAlignment="1">
      <alignment horizontal="centerContinuous"/>
    </xf>
    <xf numFmtId="0" fontId="9" fillId="0" borderId="2" xfId="13" applyFont="1" applyBorder="1" applyAlignment="1">
      <alignment horizontal="centerContinuous"/>
    </xf>
    <xf numFmtId="0" fontId="9" fillId="0" borderId="6" xfId="13" applyFont="1" applyBorder="1" applyAlignment="1">
      <alignment horizontal="centerContinuous"/>
    </xf>
    <xf numFmtId="179" fontId="9" fillId="0" borderId="0" xfId="13" applyNumberFormat="1" applyFont="1" applyAlignment="1">
      <alignment horizontal="right"/>
    </xf>
    <xf numFmtId="175" fontId="9" fillId="0" borderId="0" xfId="13" applyNumberFormat="1" applyFont="1" applyAlignment="1">
      <alignment horizontal="right"/>
    </xf>
    <xf numFmtId="175" fontId="6" fillId="0" borderId="0" xfId="13" applyNumberFormat="1" applyFont="1"/>
    <xf numFmtId="0" fontId="9" fillId="0" borderId="0" xfId="13" applyFont="1" applyBorder="1"/>
    <xf numFmtId="0" fontId="9" fillId="0" borderId="1" xfId="13" applyFont="1" applyBorder="1"/>
    <xf numFmtId="0" fontId="12" fillId="0" borderId="0" xfId="13" applyFont="1"/>
    <xf numFmtId="0" fontId="12" fillId="0" borderId="1" xfId="13" applyFont="1" applyBorder="1"/>
    <xf numFmtId="179" fontId="12" fillId="0" borderId="0" xfId="13" applyNumberFormat="1" applyFont="1" applyAlignment="1">
      <alignment horizontal="right"/>
    </xf>
    <xf numFmtId="175" fontId="12" fillId="0" borderId="0" xfId="13" applyNumberFormat="1" applyFont="1" applyAlignment="1">
      <alignment horizontal="right"/>
    </xf>
    <xf numFmtId="0" fontId="13" fillId="0" borderId="0" xfId="13" applyFont="1"/>
    <xf numFmtId="189" fontId="9" fillId="0" borderId="0" xfId="13" applyNumberFormat="1" applyFont="1" applyAlignment="1">
      <alignment horizontal="right"/>
    </xf>
    <xf numFmtId="0" fontId="3" fillId="0" borderId="0" xfId="13" applyFont="1"/>
    <xf numFmtId="0" fontId="3" fillId="0" borderId="0" xfId="13" applyFont="1" applyBorder="1"/>
    <xf numFmtId="0" fontId="9" fillId="0" borderId="1" xfId="13" applyFont="1" applyBorder="1" applyAlignment="1">
      <alignment horizontal="centerContinuous"/>
    </xf>
    <xf numFmtId="0" fontId="9" fillId="0" borderId="0" xfId="13" applyFont="1" applyBorder="1" applyAlignment="1">
      <alignment horizontal="left"/>
    </xf>
    <xf numFmtId="0" fontId="9" fillId="0" borderId="1" xfId="13" applyFont="1" applyBorder="1" applyAlignment="1">
      <alignment horizontal="left"/>
    </xf>
    <xf numFmtId="179" fontId="9" fillId="0" borderId="0" xfId="13" applyNumberFormat="1" applyFont="1" applyBorder="1" applyAlignment="1">
      <alignment horizontal="right"/>
    </xf>
    <xf numFmtId="175" fontId="9" fillId="0" borderId="0" xfId="13" applyNumberFormat="1" applyFont="1" applyBorder="1" applyAlignment="1">
      <alignment horizontal="right"/>
    </xf>
    <xf numFmtId="165" fontId="9" fillId="0" borderId="0" xfId="13" applyNumberFormat="1" applyFont="1" applyBorder="1" applyAlignment="1">
      <alignment horizontal="right"/>
    </xf>
    <xf numFmtId="0" fontId="9" fillId="0" borderId="0" xfId="13" applyFont="1" applyBorder="1" applyAlignment="1">
      <alignment horizontal="centerContinuous"/>
    </xf>
    <xf numFmtId="0" fontId="12" fillId="0" borderId="0" xfId="13" applyFont="1" applyBorder="1" applyAlignment="1">
      <alignment horizontal="left"/>
    </xf>
    <xf numFmtId="165" fontId="12" fillId="0" borderId="0" xfId="13" applyNumberFormat="1" applyFont="1" applyBorder="1" applyAlignment="1">
      <alignment horizontal="right"/>
    </xf>
    <xf numFmtId="179" fontId="12" fillId="0" borderId="0" xfId="13" applyNumberFormat="1" applyFont="1" applyBorder="1" applyAlignment="1">
      <alignment horizontal="right"/>
    </xf>
    <xf numFmtId="0" fontId="0" fillId="0" borderId="0" xfId="0" applyAlignment="1">
      <alignment horizontal="center"/>
    </xf>
    <xf numFmtId="0" fontId="9" fillId="0" borderId="1" xfId="18" applyFont="1" applyBorder="1" applyAlignment="1">
      <alignment horizontal="center"/>
    </xf>
    <xf numFmtId="192" fontId="10" fillId="0" borderId="0" xfId="0" applyNumberFormat="1" applyFont="1"/>
    <xf numFmtId="166" fontId="10" fillId="0" borderId="0" xfId="0" applyNumberFormat="1" applyFont="1" applyFill="1"/>
    <xf numFmtId="0" fontId="13" fillId="0" borderId="0" xfId="0" applyFont="1" applyFill="1"/>
    <xf numFmtId="166" fontId="9" fillId="0" borderId="0" xfId="0" applyNumberFormat="1" applyFont="1"/>
    <xf numFmtId="0" fontId="4" fillId="0" borderId="0" xfId="0" applyFont="1" applyFill="1" applyBorder="1"/>
    <xf numFmtId="0" fontId="12" fillId="0" borderId="0" xfId="0" applyFont="1" applyFill="1" applyAlignment="1">
      <alignment horizontal="center"/>
    </xf>
    <xf numFmtId="189" fontId="12" fillId="0" borderId="0" xfId="0" applyNumberFormat="1" applyFont="1" applyFill="1" applyAlignment="1">
      <alignment horizontal="center"/>
    </xf>
    <xf numFmtId="0" fontId="2" fillId="0" borderId="0" xfId="18" applyFont="1" applyBorder="1" applyAlignment="1">
      <alignment horizontal="left"/>
    </xf>
    <xf numFmtId="0" fontId="2" fillId="0" borderId="0" xfId="18" applyFont="1"/>
    <xf numFmtId="0" fontId="2" fillId="0" borderId="1" xfId="18" applyFont="1" applyBorder="1"/>
    <xf numFmtId="165" fontId="2" fillId="0" borderId="0" xfId="19" applyNumberFormat="1" applyFont="1" applyAlignment="1">
      <alignment horizontal="right"/>
    </xf>
    <xf numFmtId="188" fontId="12" fillId="0" borderId="0" xfId="18" applyNumberFormat="1" applyFont="1"/>
    <xf numFmtId="0" fontId="12" fillId="0" borderId="0" xfId="18" applyFont="1" applyFill="1" applyAlignment="1">
      <alignment horizontal="left"/>
    </xf>
    <xf numFmtId="0" fontId="12" fillId="0" borderId="0" xfId="18" applyFont="1" applyFill="1"/>
    <xf numFmtId="165" fontId="12" fillId="0" borderId="0" xfId="19" applyNumberFormat="1" applyFont="1" applyFill="1" applyAlignment="1">
      <alignment horizontal="right"/>
    </xf>
    <xf numFmtId="0" fontId="2" fillId="0" borderId="0" xfId="18" applyFont="1" applyFill="1"/>
    <xf numFmtId="0" fontId="2" fillId="0" borderId="1" xfId="18" applyFont="1" applyFill="1" applyBorder="1"/>
    <xf numFmtId="165" fontId="2" fillId="0" borderId="0" xfId="19" applyNumberFormat="1" applyFont="1" applyFill="1" applyAlignment="1">
      <alignment horizontal="right"/>
    </xf>
    <xf numFmtId="0" fontId="2" fillId="0" borderId="1" xfId="16" applyFont="1" applyBorder="1"/>
    <xf numFmtId="178" fontId="2" fillId="0" borderId="0" xfId="19" applyNumberFormat="1" applyFont="1" applyAlignment="1">
      <alignment horizontal="right"/>
    </xf>
    <xf numFmtId="0" fontId="2" fillId="0" borderId="0" xfId="16" applyFont="1" applyAlignment="1"/>
    <xf numFmtId="0" fontId="2" fillId="0" borderId="0" xfId="16" applyFont="1" applyBorder="1" applyAlignment="1">
      <alignment horizontal="left"/>
    </xf>
    <xf numFmtId="0" fontId="2" fillId="0" borderId="0" xfId="16" applyFont="1"/>
    <xf numFmtId="0" fontId="2" fillId="0" borderId="0" xfId="18" applyFont="1" applyBorder="1"/>
    <xf numFmtId="167" fontId="2" fillId="0" borderId="0" xfId="16" applyNumberFormat="1" applyFont="1"/>
    <xf numFmtId="0" fontId="2" fillId="0" borderId="0" xfId="17" applyFont="1" applyBorder="1"/>
    <xf numFmtId="0" fontId="2" fillId="0" borderId="0" xfId="17" applyFont="1"/>
    <xf numFmtId="0" fontId="4" fillId="0" borderId="0" xfId="2"/>
    <xf numFmtId="0" fontId="3" fillId="0" borderId="0" xfId="2" applyFont="1"/>
    <xf numFmtId="165" fontId="2" fillId="0" borderId="0" xfId="14" applyNumberFormat="1" applyFont="1" applyBorder="1"/>
    <xf numFmtId="0" fontId="2" fillId="0" borderId="0" xfId="15" applyFont="1" applyBorder="1" applyAlignment="1">
      <alignment horizontal="left"/>
    </xf>
    <xf numFmtId="0" fontId="2" fillId="0" borderId="0" xfId="15" applyFont="1" applyBorder="1"/>
    <xf numFmtId="0" fontId="2" fillId="0" borderId="1" xfId="15" applyFont="1" applyBorder="1"/>
    <xf numFmtId="0" fontId="2" fillId="0" borderId="0" xfId="15" applyFont="1"/>
    <xf numFmtId="0" fontId="2" fillId="0" borderId="0" xfId="0" applyFont="1"/>
    <xf numFmtId="0" fontId="2" fillId="0" borderId="0" xfId="11" applyFont="1" applyAlignment="1">
      <alignment horizontal="left"/>
    </xf>
    <xf numFmtId="0" fontId="2" fillId="0" borderId="0" xfId="4" applyFont="1"/>
    <xf numFmtId="183" fontId="2" fillId="0" borderId="0" xfId="4" applyNumberFormat="1" applyFont="1"/>
    <xf numFmtId="0" fontId="2" fillId="0" borderId="1" xfId="18" applyFont="1" applyBorder="1" applyAlignment="1">
      <alignment horizontal="center"/>
    </xf>
    <xf numFmtId="0" fontId="2" fillId="0" borderId="0" xfId="0" applyFont="1" applyAlignment="1">
      <alignment horizontal="left"/>
    </xf>
    <xf numFmtId="179" fontId="2" fillId="0" borderId="0" xfId="13" applyNumberFormat="1" applyFont="1" applyAlignment="1">
      <alignment horizontal="right"/>
    </xf>
    <xf numFmtId="166" fontId="2" fillId="0" borderId="0" xfId="14" applyNumberFormat="1" applyFont="1" applyBorder="1"/>
    <xf numFmtId="175" fontId="2" fillId="0" borderId="0" xfId="13" applyNumberFormat="1" applyFont="1" applyAlignment="1">
      <alignment horizontal="right"/>
    </xf>
    <xf numFmtId="0" fontId="2" fillId="0" borderId="0" xfId="18" applyFont="1" applyBorder="1" applyAlignment="1">
      <alignment horizontal="center"/>
    </xf>
    <xf numFmtId="187" fontId="2" fillId="0" borderId="0" xfId="0" applyNumberFormat="1" applyFont="1" applyAlignment="1">
      <alignment horizontal="right"/>
    </xf>
    <xf numFmtId="0" fontId="2" fillId="0" borderId="0" xfId="0" applyFont="1" applyBorder="1" applyAlignment="1">
      <alignment horizontal="left"/>
    </xf>
    <xf numFmtId="0" fontId="2" fillId="0" borderId="0" xfId="0" applyFont="1" applyBorder="1"/>
    <xf numFmtId="189" fontId="2" fillId="0" borderId="0" xfId="0" applyNumberFormat="1" applyFont="1" applyBorder="1"/>
    <xf numFmtId="189" fontId="2" fillId="0" borderId="1" xfId="0" applyNumberFormat="1" applyFont="1" applyBorder="1"/>
    <xf numFmtId="0" fontId="2" fillId="0" borderId="0" xfId="12" applyFont="1" applyBorder="1" applyAlignment="1">
      <alignment horizontal="left"/>
    </xf>
    <xf numFmtId="0" fontId="2" fillId="0" borderId="0" xfId="12" applyFont="1" applyBorder="1" applyAlignment="1">
      <alignment horizontal="centerContinuous"/>
    </xf>
    <xf numFmtId="0" fontId="2" fillId="0" borderId="0" xfId="12" applyFont="1" applyBorder="1"/>
    <xf numFmtId="0" fontId="2" fillId="0" borderId="0" xfId="13" applyFont="1" applyBorder="1" applyAlignment="1">
      <alignment horizontal="left"/>
    </xf>
    <xf numFmtId="0" fontId="2" fillId="0" borderId="1" xfId="13" applyFont="1" applyBorder="1" applyAlignment="1">
      <alignment horizontal="left"/>
    </xf>
    <xf numFmtId="165" fontId="2" fillId="0" borderId="0" xfId="13" applyNumberFormat="1" applyFont="1" applyBorder="1" applyAlignment="1">
      <alignment horizontal="right"/>
    </xf>
    <xf numFmtId="179" fontId="2" fillId="0" borderId="0" xfId="13" applyNumberFormat="1" applyFont="1" applyBorder="1" applyAlignment="1">
      <alignment horizontal="right"/>
    </xf>
    <xf numFmtId="0" fontId="3" fillId="0" borderId="0" xfId="2" applyFont="1" applyAlignment="1">
      <alignment horizontal="centerContinuous"/>
    </xf>
    <xf numFmtId="0" fontId="2" fillId="0" borderId="0" xfId="18" applyFont="1" applyAlignment="1">
      <alignment horizontal="right"/>
    </xf>
    <xf numFmtId="0" fontId="2" fillId="0" borderId="0" xfId="18" applyFont="1" applyAlignment="1"/>
    <xf numFmtId="0" fontId="2" fillId="0" borderId="0" xfId="18" applyFont="1" applyAlignment="1">
      <alignment horizontal="left"/>
    </xf>
    <xf numFmtId="0" fontId="2" fillId="0" borderId="0" xfId="18" applyFont="1" applyFill="1" applyBorder="1"/>
    <xf numFmtId="0" fontId="24" fillId="0" borderId="0" xfId="18" applyFont="1" applyFill="1"/>
    <xf numFmtId="168" fontId="2" fillId="0" borderId="0" xfId="18" applyNumberFormat="1" applyFont="1" applyAlignment="1">
      <alignment horizontal="right"/>
    </xf>
    <xf numFmtId="169" fontId="2" fillId="0" borderId="0" xfId="18" applyNumberFormat="1" applyFont="1" applyAlignment="1">
      <alignment horizontal="right"/>
    </xf>
    <xf numFmtId="170" fontId="2" fillId="0" borderId="0" xfId="18" applyNumberFormat="1" applyFont="1" applyAlignment="1">
      <alignment horizontal="right"/>
    </xf>
    <xf numFmtId="171" fontId="2" fillId="0" borderId="0" xfId="18" applyNumberFormat="1" applyFont="1" applyAlignment="1">
      <alignment horizontal="right"/>
    </xf>
    <xf numFmtId="182" fontId="2" fillId="0" borderId="0" xfId="18" applyNumberFormat="1" applyFont="1"/>
    <xf numFmtId="182" fontId="2" fillId="0" borderId="0" xfId="18" applyNumberFormat="1" applyFont="1" applyBorder="1"/>
    <xf numFmtId="182" fontId="2" fillId="0" borderId="0" xfId="18" applyNumberFormat="1" applyFont="1" applyAlignment="1">
      <alignment horizontal="right"/>
    </xf>
    <xf numFmtId="0" fontId="2" fillId="0" borderId="1" xfId="18" applyFont="1" applyBorder="1" applyAlignment="1">
      <alignment horizontal="right"/>
    </xf>
    <xf numFmtId="167" fontId="2" fillId="0" borderId="0" xfId="0" applyNumberFormat="1" applyFont="1" applyAlignment="1">
      <alignment horizontal="right"/>
    </xf>
    <xf numFmtId="0" fontId="2" fillId="0" borderId="1" xfId="0" applyFont="1" applyBorder="1"/>
    <xf numFmtId="182" fontId="2" fillId="0" borderId="0" xfId="0" applyNumberFormat="1" applyFont="1" applyAlignment="1"/>
    <xf numFmtId="167" fontId="2" fillId="0" borderId="0" xfId="0" applyNumberFormat="1" applyFont="1" applyBorder="1" applyAlignment="1">
      <alignment horizontal="right"/>
    </xf>
    <xf numFmtId="0" fontId="2" fillId="0" borderId="0" xfId="0" applyFont="1" applyFill="1" applyAlignment="1">
      <alignment horizontal="left"/>
    </xf>
    <xf numFmtId="182" fontId="2" fillId="0" borderId="0" xfId="18" applyNumberFormat="1" applyFont="1" applyFill="1" applyBorder="1"/>
    <xf numFmtId="0" fontId="2" fillId="0" borderId="9" xfId="16" applyFont="1" applyBorder="1" applyAlignment="1">
      <alignment horizontal="centerContinuous"/>
    </xf>
    <xf numFmtId="0" fontId="2" fillId="0" borderId="6" xfId="16" applyFont="1" applyBorder="1" applyAlignment="1">
      <alignment horizontal="centerContinuous"/>
    </xf>
    <xf numFmtId="0" fontId="2" fillId="0" borderId="8" xfId="16" applyFont="1" applyBorder="1" applyAlignment="1">
      <alignment horizontal="centerContinuous"/>
    </xf>
    <xf numFmtId="0" fontId="2" fillId="0" borderId="8" xfId="16" applyFont="1" applyBorder="1" applyAlignment="1">
      <alignment horizontal="center"/>
    </xf>
    <xf numFmtId="0" fontId="2" fillId="0" borderId="7" xfId="16" applyFont="1" applyBorder="1" applyAlignment="1">
      <alignment horizontal="center"/>
    </xf>
    <xf numFmtId="0" fontId="2" fillId="0" borderId="0" xfId="16" applyFont="1" applyBorder="1" applyAlignment="1"/>
    <xf numFmtId="0" fontId="2" fillId="0" borderId="1" xfId="16" applyFont="1" applyBorder="1" applyAlignment="1"/>
    <xf numFmtId="0" fontId="2" fillId="0" borderId="0" xfId="16" applyFont="1" applyBorder="1"/>
    <xf numFmtId="0" fontId="2" fillId="0" borderId="0" xfId="16" applyFont="1" applyBorder="1" applyAlignment="1">
      <alignment horizontal="right"/>
    </xf>
    <xf numFmtId="0" fontId="2" fillId="0" borderId="1" xfId="16" applyFont="1" applyBorder="1" applyAlignment="1">
      <alignment horizontal="right"/>
    </xf>
    <xf numFmtId="0" fontId="2" fillId="0" borderId="0" xfId="16" applyFont="1" applyBorder="1" applyAlignment="1">
      <alignment horizontal="center"/>
    </xf>
    <xf numFmtId="173" fontId="2" fillId="0" borderId="0" xfId="16" applyNumberFormat="1" applyFont="1"/>
    <xf numFmtId="165" fontId="2" fillId="0" borderId="0" xfId="16" applyNumberFormat="1" applyFont="1"/>
    <xf numFmtId="0" fontId="2" fillId="0" borderId="0" xfId="14" applyFont="1"/>
    <xf numFmtId="0" fontId="2" fillId="0" borderId="10" xfId="14" applyFont="1" applyBorder="1" applyAlignment="1">
      <alignment horizontal="center" vertical="center"/>
    </xf>
    <xf numFmtId="165" fontId="2" fillId="0" borderId="0" xfId="14" applyNumberFormat="1" applyFont="1"/>
    <xf numFmtId="0" fontId="2" fillId="0" borderId="7" xfId="0" applyFont="1" applyBorder="1" applyAlignment="1">
      <alignment horizontal="center" vertical="center"/>
    </xf>
    <xf numFmtId="0" fontId="15" fillId="0" borderId="0" xfId="18" applyFont="1"/>
    <xf numFmtId="0" fontId="8" fillId="0" borderId="0" xfId="16" applyFont="1"/>
    <xf numFmtId="0" fontId="15" fillId="0" borderId="0" xfId="14" applyFont="1"/>
    <xf numFmtId="166" fontId="12" fillId="0" borderId="0" xfId="18" applyNumberFormat="1" applyFont="1"/>
    <xf numFmtId="0" fontId="12" fillId="0" borderId="1" xfId="18" applyFont="1" applyFill="1" applyBorder="1"/>
    <xf numFmtId="166" fontId="14" fillId="0" borderId="0" xfId="0" applyNumberFormat="1" applyFont="1" applyFill="1"/>
    <xf numFmtId="165" fontId="2" fillId="0" borderId="0" xfId="18" applyNumberFormat="1" applyFont="1"/>
    <xf numFmtId="188" fontId="2" fillId="0" borderId="0" xfId="18" applyNumberFormat="1" applyFont="1"/>
    <xf numFmtId="0" fontId="13" fillId="0" borderId="0" xfId="18" applyFont="1" applyBorder="1" applyAlignment="1">
      <alignment horizontal="center"/>
    </xf>
    <xf numFmtId="0" fontId="2" fillId="0" borderId="1" xfId="11" applyFont="1" applyBorder="1" applyAlignment="1">
      <alignment horizontal="left"/>
    </xf>
    <xf numFmtId="0" fontId="2" fillId="0" borderId="0" xfId="11" applyFont="1" applyAlignment="1">
      <alignment horizontal="right"/>
    </xf>
    <xf numFmtId="0" fontId="12" fillId="0" borderId="1" xfId="11" applyFont="1" applyBorder="1" applyAlignment="1">
      <alignment horizontal="left"/>
    </xf>
    <xf numFmtId="0" fontId="9" fillId="0" borderId="0" xfId="4" applyFont="1" applyBorder="1"/>
    <xf numFmtId="167" fontId="6" fillId="0" borderId="0" xfId="9" applyNumberFormat="1" applyFont="1"/>
    <xf numFmtId="0" fontId="2" fillId="0" borderId="0" xfId="9" applyFont="1"/>
    <xf numFmtId="0" fontId="12" fillId="0" borderId="1" xfId="13" applyFont="1" applyBorder="1" applyAlignment="1">
      <alignment horizontal="left"/>
    </xf>
    <xf numFmtId="0" fontId="2" fillId="0" borderId="10" xfId="18" applyFont="1" applyBorder="1" applyAlignment="1">
      <alignment horizontal="center"/>
    </xf>
    <xf numFmtId="0" fontId="9" fillId="0" borderId="0" xfId="14" applyFont="1" applyFill="1" applyBorder="1"/>
    <xf numFmtId="0" fontId="9" fillId="0" borderId="0" xfId="5" applyFont="1" applyFill="1"/>
    <xf numFmtId="0" fontId="9" fillId="0" borderId="0" xfId="5" applyFont="1" applyFill="1" applyBorder="1"/>
    <xf numFmtId="0" fontId="2" fillId="0" borderId="0" xfId="7" applyFont="1" applyBorder="1"/>
    <xf numFmtId="0" fontId="6" fillId="0" borderId="0" xfId="15" applyFont="1" applyBorder="1"/>
    <xf numFmtId="166" fontId="11" fillId="0" borderId="0" xfId="0" applyNumberFormat="1" applyFont="1" applyBorder="1"/>
    <xf numFmtId="0" fontId="3" fillId="0" borderId="0" xfId="15" applyFont="1" applyBorder="1"/>
    <xf numFmtId="165" fontId="9" fillId="0" borderId="0" xfId="15" applyNumberFormat="1" applyFont="1" applyBorder="1"/>
    <xf numFmtId="165" fontId="4" fillId="0" borderId="0" xfId="0" applyNumberFormat="1" applyFont="1" applyBorder="1"/>
    <xf numFmtId="166" fontId="4" fillId="0" borderId="0" xfId="0" applyNumberFormat="1" applyFont="1" applyBorder="1"/>
    <xf numFmtId="0" fontId="9" fillId="0" borderId="0" xfId="13" applyFont="1" applyFill="1" applyBorder="1"/>
    <xf numFmtId="179" fontId="9" fillId="0" borderId="0" xfId="13" applyNumberFormat="1" applyFont="1" applyFill="1" applyAlignment="1">
      <alignment horizontal="right"/>
    </xf>
    <xf numFmtId="175" fontId="9" fillId="0" borderId="0" xfId="13" applyNumberFormat="1" applyFont="1" applyFill="1" applyAlignment="1">
      <alignment horizontal="right"/>
    </xf>
    <xf numFmtId="0" fontId="12" fillId="0" borderId="0" xfId="16" applyFont="1" applyBorder="1" applyAlignment="1">
      <alignment horizontal="left"/>
    </xf>
    <xf numFmtId="0" fontId="12" fillId="0" borderId="0" xfId="16" applyFont="1" applyBorder="1" applyAlignment="1"/>
    <xf numFmtId="0" fontId="12" fillId="0" borderId="1" xfId="16" applyFont="1" applyBorder="1" applyAlignment="1"/>
    <xf numFmtId="193" fontId="2" fillId="0" borderId="0" xfId="9" applyNumberFormat="1" applyFont="1" applyBorder="1" applyAlignment="1">
      <alignment horizontal="right"/>
    </xf>
    <xf numFmtId="0" fontId="9" fillId="0" borderId="0" xfId="13" applyFont="1" applyFill="1"/>
    <xf numFmtId="0" fontId="6" fillId="0" borderId="0" xfId="13" applyFont="1" applyFill="1"/>
    <xf numFmtId="0" fontId="8" fillId="0" borderId="0" xfId="13" applyFont="1" applyFill="1" applyAlignment="1">
      <alignment horizontal="centerContinuous"/>
    </xf>
    <xf numFmtId="0" fontId="8" fillId="0" borderId="0" xfId="13" applyFont="1" applyFill="1"/>
    <xf numFmtId="0" fontId="9" fillId="0" borderId="9" xfId="13" applyFont="1" applyFill="1" applyBorder="1" applyAlignment="1">
      <alignment horizontal="centerContinuous"/>
    </xf>
    <xf numFmtId="0" fontId="9" fillId="0" borderId="2" xfId="13" applyFont="1" applyFill="1" applyBorder="1" applyAlignment="1">
      <alignment horizontal="centerContinuous"/>
    </xf>
    <xf numFmtId="0" fontId="9" fillId="0" borderId="6" xfId="13" applyFont="1" applyFill="1" applyBorder="1" applyAlignment="1">
      <alignment horizontal="centerContinuous"/>
    </xf>
    <xf numFmtId="0" fontId="9" fillId="0" borderId="0" xfId="0" applyFont="1" applyFill="1" applyBorder="1" applyAlignment="1">
      <alignment vertical="center"/>
    </xf>
    <xf numFmtId="0" fontId="9" fillId="0" borderId="1" xfId="0" applyFont="1" applyFill="1" applyBorder="1" applyAlignment="1">
      <alignment vertical="center"/>
    </xf>
    <xf numFmtId="175" fontId="6" fillId="0" borderId="0" xfId="13" applyNumberFormat="1" applyFont="1" applyFill="1"/>
    <xf numFmtId="0" fontId="9" fillId="0" borderId="1" xfId="13" applyFont="1" applyFill="1" applyBorder="1"/>
    <xf numFmtId="0" fontId="12" fillId="0" borderId="0" xfId="13" applyFont="1" applyFill="1" applyBorder="1"/>
    <xf numFmtId="0" fontId="12" fillId="0" borderId="0" xfId="13" applyFont="1" applyFill="1"/>
    <xf numFmtId="0" fontId="12" fillId="0" borderId="1" xfId="13" applyFont="1" applyFill="1" applyBorder="1"/>
    <xf numFmtId="179" fontId="12" fillId="0" borderId="0" xfId="13" applyNumberFormat="1" applyFont="1" applyFill="1" applyAlignment="1">
      <alignment horizontal="right"/>
    </xf>
    <xf numFmtId="175" fontId="12" fillId="0" borderId="0" xfId="13" applyNumberFormat="1" applyFont="1" applyFill="1" applyAlignment="1">
      <alignment horizontal="right"/>
    </xf>
    <xf numFmtId="175" fontId="13" fillId="0" borderId="0" xfId="13" applyNumberFormat="1" applyFont="1" applyFill="1"/>
    <xf numFmtId="0" fontId="13" fillId="0" borderId="0" xfId="13" applyFont="1" applyFill="1"/>
    <xf numFmtId="0" fontId="4" fillId="0" borderId="1" xfId="0" applyFont="1" applyFill="1" applyBorder="1"/>
    <xf numFmtId="189" fontId="6" fillId="0" borderId="0" xfId="13" applyNumberFormat="1" applyFont="1" applyFill="1" applyAlignment="1">
      <alignment horizontal="right"/>
    </xf>
    <xf numFmtId="0" fontId="2" fillId="0" borderId="0" xfId="15" applyFont="1" applyFill="1"/>
    <xf numFmtId="189" fontId="9" fillId="0" borderId="0" xfId="13" applyNumberFormat="1" applyFont="1" applyFill="1" applyAlignment="1">
      <alignment horizontal="right"/>
    </xf>
    <xf numFmtId="188" fontId="13" fillId="0" borderId="0" xfId="18" applyNumberFormat="1" applyFont="1"/>
    <xf numFmtId="0" fontId="6" fillId="0" borderId="0" xfId="16" applyFont="1"/>
    <xf numFmtId="0" fontId="2" fillId="0" borderId="0" xfId="6" applyFont="1"/>
    <xf numFmtId="0" fontId="2" fillId="0" borderId="0" xfId="6" applyFont="1" applyBorder="1"/>
    <xf numFmtId="166" fontId="2" fillId="0" borderId="0" xfId="0" applyNumberFormat="1" applyFont="1"/>
    <xf numFmtId="178" fontId="2" fillId="0" borderId="0" xfId="5" applyNumberFormat="1" applyFont="1" applyAlignment="1"/>
    <xf numFmtId="0" fontId="2" fillId="0" borderId="0" xfId="14" applyFont="1" applyBorder="1"/>
    <xf numFmtId="0" fontId="2" fillId="0" borderId="0" xfId="5" applyFont="1"/>
    <xf numFmtId="0" fontId="2" fillId="0" borderId="0" xfId="5" applyFont="1" applyBorder="1"/>
    <xf numFmtId="0" fontId="2" fillId="0" borderId="1" xfId="5" applyFont="1" applyBorder="1"/>
    <xf numFmtId="165" fontId="16" fillId="0" borderId="0" xfId="19" applyNumberFormat="1" applyFont="1" applyAlignment="1">
      <alignment horizontal="right"/>
    </xf>
    <xf numFmtId="0" fontId="2" fillId="0" borderId="9" xfId="9" applyFont="1" applyBorder="1" applyAlignment="1">
      <alignment horizontal="centerContinuous"/>
    </xf>
    <xf numFmtId="0" fontId="2" fillId="0" borderId="4" xfId="9" applyFont="1" applyBorder="1" applyAlignment="1">
      <alignment horizontal="centerContinuous"/>
    </xf>
    <xf numFmtId="0" fontId="2" fillId="0" borderId="0" xfId="9" applyFont="1" applyBorder="1" applyAlignment="1">
      <alignment horizontal="centerContinuous"/>
    </xf>
    <xf numFmtId="0" fontId="2" fillId="0" borderId="0" xfId="9" applyFont="1" applyAlignment="1"/>
    <xf numFmtId="0" fontId="2" fillId="0" borderId="0" xfId="9" applyFont="1" applyBorder="1" applyAlignment="1">
      <alignment horizontal="right"/>
    </xf>
    <xf numFmtId="0" fontId="2" fillId="0" borderId="1" xfId="9" applyFont="1" applyBorder="1" applyAlignment="1"/>
    <xf numFmtId="194" fontId="2" fillId="0" borderId="0" xfId="0" applyNumberFormat="1" applyFont="1"/>
    <xf numFmtId="0" fontId="2" fillId="0" borderId="0" xfId="9" applyFont="1" applyBorder="1" applyAlignment="1">
      <alignment horizontal="left"/>
    </xf>
    <xf numFmtId="174" fontId="2" fillId="0" borderId="1" xfId="9" applyNumberFormat="1" applyFont="1" applyBorder="1" applyAlignment="1">
      <alignment horizontal="right"/>
    </xf>
    <xf numFmtId="0" fontId="2" fillId="0" borderId="0" xfId="9" applyFont="1" applyBorder="1" applyAlignment="1"/>
    <xf numFmtId="0" fontId="2" fillId="0" borderId="0" xfId="0" applyFont="1" applyAlignment="1"/>
    <xf numFmtId="194" fontId="12" fillId="0" borderId="0" xfId="0" applyNumberFormat="1" applyFont="1"/>
    <xf numFmtId="166" fontId="2" fillId="0" borderId="0" xfId="0" applyNumberFormat="1" applyFont="1" applyFill="1"/>
    <xf numFmtId="166" fontId="12" fillId="0" borderId="0" xfId="0" applyNumberFormat="1" applyFont="1" applyFill="1"/>
    <xf numFmtId="0" fontId="2" fillId="0" borderId="0" xfId="9" applyFont="1" applyBorder="1"/>
    <xf numFmtId="0" fontId="2" fillId="0" borderId="1" xfId="9" applyFont="1" applyBorder="1"/>
    <xf numFmtId="186" fontId="2" fillId="0" borderId="0" xfId="0" applyNumberFormat="1" applyFont="1"/>
    <xf numFmtId="186" fontId="18" fillId="0" borderId="0" xfId="0" applyNumberFormat="1" applyFont="1" applyFill="1"/>
    <xf numFmtId="193" fontId="2" fillId="0" borderId="1" xfId="9" applyNumberFormat="1" applyFont="1" applyBorder="1" applyAlignment="1">
      <alignment horizontal="right"/>
    </xf>
    <xf numFmtId="193" fontId="2" fillId="0" borderId="0" xfId="9" applyNumberFormat="1" applyFont="1" applyBorder="1" applyAlignment="1">
      <alignment horizontal="left"/>
    </xf>
    <xf numFmtId="0" fontId="2" fillId="0" borderId="0" xfId="13" applyFont="1"/>
    <xf numFmtId="0" fontId="13" fillId="0" borderId="0" xfId="2" applyFont="1" applyFill="1" applyAlignment="1">
      <alignment vertical="top"/>
    </xf>
    <xf numFmtId="0" fontId="2" fillId="0" borderId="0" xfId="2" applyFont="1" applyFill="1" applyAlignment="1">
      <alignment vertical="center"/>
    </xf>
    <xf numFmtId="0" fontId="2" fillId="0" borderId="0" xfId="2" applyFont="1"/>
    <xf numFmtId="0" fontId="2" fillId="0" borderId="0" xfId="2" applyFont="1" applyAlignment="1">
      <alignment horizontal="left"/>
    </xf>
    <xf numFmtId="0" fontId="4" fillId="0" borderId="0" xfId="2" applyFont="1" applyBorder="1" applyAlignment="1">
      <alignment horizontal="center" vertical="center" wrapText="1"/>
    </xf>
    <xf numFmtId="0" fontId="4" fillId="0" borderId="11" xfId="2" applyFont="1" applyBorder="1" applyAlignment="1">
      <alignment horizontal="center" vertical="center" wrapText="1"/>
    </xf>
    <xf numFmtId="0" fontId="12" fillId="0" borderId="0" xfId="2" applyFont="1" applyAlignment="1">
      <alignment horizontal="left"/>
    </xf>
    <xf numFmtId="0" fontId="3" fillId="0" borderId="0" xfId="2" applyFont="1" applyBorder="1" applyAlignment="1">
      <alignment horizontal="center" vertical="center" wrapText="1"/>
    </xf>
    <xf numFmtId="0" fontId="12" fillId="0" borderId="0" xfId="2" applyFont="1" applyFill="1" applyAlignment="1">
      <alignment vertical="center"/>
    </xf>
    <xf numFmtId="0" fontId="2" fillId="0" borderId="0" xfId="2" applyFont="1" applyBorder="1" applyAlignment="1">
      <alignment vertical="center"/>
    </xf>
    <xf numFmtId="0" fontId="2" fillId="0" borderId="11" xfId="2" applyFont="1" applyBorder="1" applyAlignment="1">
      <alignment vertical="center"/>
    </xf>
    <xf numFmtId="0" fontId="2" fillId="0" borderId="0" xfId="13" applyFont="1" applyBorder="1"/>
    <xf numFmtId="0" fontId="2" fillId="0" borderId="11" xfId="13" applyFont="1" applyBorder="1"/>
    <xf numFmtId="189" fontId="2" fillId="0" borderId="0" xfId="13" applyNumberFormat="1" applyFont="1" applyAlignment="1">
      <alignment horizontal="right"/>
    </xf>
    <xf numFmtId="179" fontId="2" fillId="0" borderId="0" xfId="2" applyNumberFormat="1" applyFont="1"/>
    <xf numFmtId="166" fontId="2" fillId="0" borderId="0" xfId="2" applyNumberFormat="1" applyFont="1"/>
    <xf numFmtId="175" fontId="2" fillId="0" borderId="0" xfId="2" applyNumberFormat="1" applyFont="1"/>
    <xf numFmtId="0" fontId="2" fillId="0" borderId="11" xfId="12" applyFont="1" applyBorder="1" applyAlignment="1">
      <alignment horizontal="centerContinuous"/>
    </xf>
    <xf numFmtId="0" fontId="2" fillId="0" borderId="0" xfId="18" applyFont="1" applyAlignment="1">
      <alignment horizontal="center"/>
    </xf>
    <xf numFmtId="0" fontId="2" fillId="0" borderId="0" xfId="0" applyFont="1" applyFill="1"/>
    <xf numFmtId="189" fontId="2" fillId="0" borderId="0" xfId="13" applyNumberFormat="1" applyFont="1" applyFill="1" applyAlignment="1">
      <alignment horizontal="right"/>
    </xf>
    <xf numFmtId="0" fontId="2" fillId="0" borderId="0" xfId="16" quotePrefix="1" applyFont="1" applyAlignment="1">
      <alignment horizontal="left"/>
    </xf>
    <xf numFmtId="166" fontId="2" fillId="0" borderId="0" xfId="18" applyNumberFormat="1" applyFont="1"/>
    <xf numFmtId="166" fontId="22" fillId="0" borderId="0" xfId="0" applyNumberFormat="1" applyFont="1" applyFill="1"/>
    <xf numFmtId="0" fontId="23" fillId="0" borderId="0" xfId="0" applyNumberFormat="1" applyFont="1"/>
    <xf numFmtId="165" fontId="21" fillId="0" borderId="0" xfId="19" applyNumberFormat="1" applyFont="1" applyAlignment="1">
      <alignment horizontal="right"/>
    </xf>
    <xf numFmtId="165" fontId="6" fillId="0" borderId="0" xfId="15" applyNumberFormat="1" applyFont="1" applyBorder="1"/>
    <xf numFmtId="165" fontId="2" fillId="0" borderId="0" xfId="5" applyNumberFormat="1" applyFont="1" applyBorder="1" applyAlignment="1"/>
    <xf numFmtId="195" fontId="9" fillId="0" borderId="0" xfId="5" applyNumberFormat="1" applyFont="1" applyAlignment="1"/>
    <xf numFmtId="183" fontId="12" fillId="0" borderId="0" xfId="4" applyNumberFormat="1" applyFont="1" applyFill="1"/>
    <xf numFmtId="196" fontId="10" fillId="0" borderId="0" xfId="0" applyNumberFormat="1" applyFont="1"/>
    <xf numFmtId="186" fontId="12" fillId="0" borderId="0" xfId="0" applyNumberFormat="1" applyFont="1"/>
    <xf numFmtId="187" fontId="4" fillId="0" borderId="0" xfId="0" applyNumberFormat="1" applyFont="1" applyAlignment="1">
      <alignment horizontal="center"/>
    </xf>
    <xf numFmtId="165" fontId="12" fillId="0" borderId="0" xfId="18" applyNumberFormat="1" applyFont="1"/>
    <xf numFmtId="189" fontId="25" fillId="0" borderId="0" xfId="2" applyNumberFormat="1" applyFont="1" applyFill="1"/>
    <xf numFmtId="165" fontId="26" fillId="0" borderId="0" xfId="5" applyNumberFormat="1" applyFont="1" applyBorder="1" applyAlignment="1"/>
    <xf numFmtId="178" fontId="26" fillId="0" borderId="0" xfId="5" applyNumberFormat="1" applyFont="1" applyAlignment="1"/>
    <xf numFmtId="195" fontId="26" fillId="0" borderId="0" xfId="5" applyNumberFormat="1" applyFont="1" applyAlignment="1"/>
    <xf numFmtId="0" fontId="8" fillId="0" borderId="0" xfId="6" applyFont="1" applyFill="1" applyAlignment="1">
      <alignment horizontal="centerContinuous"/>
    </xf>
    <xf numFmtId="0" fontId="12" fillId="0" borderId="0" xfId="6" applyFont="1" applyFill="1"/>
    <xf numFmtId="0" fontId="2" fillId="0" borderId="0" xfId="6" applyFont="1" applyFill="1"/>
    <xf numFmtId="0" fontId="2" fillId="0" borderId="9" xfId="4" applyFont="1" applyFill="1" applyBorder="1" applyAlignment="1">
      <alignment horizontal="centerContinuous"/>
    </xf>
    <xf numFmtId="0" fontId="2" fillId="0" borderId="5" xfId="0" applyFont="1" applyFill="1" applyBorder="1" applyAlignment="1">
      <alignment horizontal="centerContinuous"/>
    </xf>
    <xf numFmtId="0" fontId="2" fillId="0" borderId="4" xfId="4" applyFont="1" applyFill="1" applyBorder="1" applyAlignment="1">
      <alignment horizontal="centerContinuous"/>
    </xf>
    <xf numFmtId="0" fontId="2" fillId="0" borderId="12" xfId="0" applyFont="1" applyFill="1" applyBorder="1" applyAlignment="1">
      <alignment horizontal="centerContinuous"/>
    </xf>
    <xf numFmtId="0" fontId="2" fillId="0" borderId="2" xfId="4" applyFont="1" applyFill="1" applyBorder="1" applyAlignment="1">
      <alignment horizontal="centerContinuous"/>
    </xf>
    <xf numFmtId="0" fontId="2" fillId="0" borderId="7" xfId="4" applyFont="1" applyFill="1" applyBorder="1" applyAlignment="1">
      <alignment horizontal="centerContinuous"/>
    </xf>
    <xf numFmtId="0" fontId="2" fillId="0" borderId="0" xfId="6" applyFont="1" applyFill="1" applyBorder="1"/>
    <xf numFmtId="0" fontId="2" fillId="0" borderId="1" xfId="6" applyFont="1" applyFill="1" applyBorder="1"/>
    <xf numFmtId="176" fontId="2" fillId="0" borderId="0" xfId="6" applyNumberFormat="1" applyFont="1" applyFill="1" applyAlignment="1">
      <alignment horizontal="right"/>
    </xf>
    <xf numFmtId="178" fontId="2" fillId="0" borderId="0" xfId="5" applyNumberFormat="1" applyFont="1" applyFill="1" applyAlignment="1"/>
    <xf numFmtId="172" fontId="2" fillId="0" borderId="0" xfId="6" applyNumberFormat="1" applyFont="1" applyFill="1"/>
    <xf numFmtId="0" fontId="12" fillId="0" borderId="0" xfId="6" applyFont="1" applyFill="1" applyBorder="1"/>
    <xf numFmtId="0" fontId="12" fillId="0" borderId="1" xfId="6" applyFont="1" applyFill="1" applyBorder="1"/>
    <xf numFmtId="176" fontId="12" fillId="0" borderId="0" xfId="6" applyNumberFormat="1" applyFont="1" applyFill="1" applyAlignment="1">
      <alignment horizontal="right"/>
    </xf>
    <xf numFmtId="178" fontId="12" fillId="0" borderId="0" xfId="5" applyNumberFormat="1" applyFont="1" applyFill="1" applyAlignment="1"/>
    <xf numFmtId="172" fontId="12" fillId="0" borderId="0" xfId="6" applyNumberFormat="1" applyFont="1" applyFill="1"/>
    <xf numFmtId="177" fontId="2" fillId="0" borderId="0" xfId="6" applyNumberFormat="1" applyFont="1" applyFill="1" applyAlignment="1">
      <alignment horizontal="right"/>
    </xf>
    <xf numFmtId="0" fontId="2" fillId="0" borderId="0" xfId="14" applyFont="1" applyFill="1" applyBorder="1"/>
    <xf numFmtId="0" fontId="2" fillId="0" borderId="0" xfId="5" applyFont="1" applyFill="1"/>
    <xf numFmtId="0" fontId="2" fillId="0" borderId="0" xfId="5" applyFont="1" applyFill="1" applyBorder="1"/>
    <xf numFmtId="0" fontId="2" fillId="0" borderId="1" xfId="5" applyFont="1" applyFill="1" applyBorder="1"/>
    <xf numFmtId="177" fontId="2" fillId="0" borderId="0" xfId="6" applyNumberFormat="1" applyFont="1" applyFill="1"/>
    <xf numFmtId="178" fontId="2" fillId="0" borderId="0" xfId="6" applyNumberFormat="1" applyFont="1" applyFill="1"/>
    <xf numFmtId="187" fontId="2" fillId="0" borderId="0" xfId="0" applyNumberFormat="1" applyFont="1" applyFill="1" applyAlignment="1">
      <alignment horizontal="right"/>
    </xf>
    <xf numFmtId="190" fontId="2" fillId="0" borderId="0" xfId="0" applyNumberFormat="1" applyFont="1" applyFill="1" applyAlignment="1">
      <alignment horizontal="right"/>
    </xf>
    <xf numFmtId="0" fontId="4" fillId="0" borderId="0" xfId="0" applyFont="1" applyFill="1"/>
    <xf numFmtId="0" fontId="4" fillId="0" borderId="0" xfId="0" applyFont="1" applyFill="1" applyAlignment="1">
      <alignment horizontal="center"/>
    </xf>
    <xf numFmtId="0" fontId="3" fillId="0" borderId="0" xfId="0" applyFont="1" applyFill="1"/>
    <xf numFmtId="0" fontId="2" fillId="0" borderId="7" xfId="0" applyFont="1" applyFill="1" applyBorder="1" applyAlignment="1">
      <alignment horizontal="center" vertical="center"/>
    </xf>
    <xf numFmtId="0" fontId="6" fillId="0" borderId="0" xfId="0" applyFont="1" applyFill="1"/>
    <xf numFmtId="0" fontId="3" fillId="0" borderId="1" xfId="0" applyFont="1" applyFill="1" applyBorder="1"/>
    <xf numFmtId="187" fontId="12" fillId="0" borderId="0" xfId="0" applyNumberFormat="1" applyFont="1" applyFill="1" applyAlignment="1">
      <alignment horizontal="right"/>
    </xf>
    <xf numFmtId="190" fontId="12" fillId="0" borderId="0" xfId="0" applyNumberFormat="1" applyFont="1" applyFill="1" applyAlignment="1">
      <alignment horizontal="right"/>
    </xf>
    <xf numFmtId="187" fontId="13" fillId="0" borderId="0" xfId="0" applyNumberFormat="1" applyFont="1" applyFill="1"/>
    <xf numFmtId="0" fontId="2" fillId="0" borderId="0" xfId="0" applyFont="1" applyFill="1" applyAlignment="1">
      <alignment horizontal="center"/>
    </xf>
    <xf numFmtId="0" fontId="6" fillId="0" borderId="0" xfId="0" applyFont="1" applyFill="1" applyAlignment="1">
      <alignment horizontal="center"/>
    </xf>
    <xf numFmtId="0" fontId="8" fillId="0" borderId="0" xfId="10" applyFont="1" applyAlignment="1"/>
    <xf numFmtId="0" fontId="6" fillId="0" borderId="0" xfId="13" applyFont="1" applyFill="1" applyProtection="1">
      <protection locked="0"/>
    </xf>
    <xf numFmtId="179" fontId="6" fillId="0" borderId="0" xfId="13" applyNumberFormat="1" applyFont="1" applyFill="1"/>
    <xf numFmtId="0" fontId="9" fillId="0" borderId="0" xfId="11" applyFont="1" applyFill="1" applyAlignment="1">
      <alignment horizontal="left"/>
    </xf>
    <xf numFmtId="0" fontId="9" fillId="0" borderId="0" xfId="11" applyFont="1" applyFill="1" applyAlignment="1">
      <alignment horizontal="right"/>
    </xf>
    <xf numFmtId="0" fontId="9" fillId="0" borderId="0" xfId="11" applyFont="1" applyFill="1" applyAlignment="1">
      <alignment horizontal="center"/>
    </xf>
    <xf numFmtId="0" fontId="2" fillId="0" borderId="0" xfId="11" applyFont="1" applyFill="1" applyAlignment="1">
      <alignment horizontal="right"/>
    </xf>
    <xf numFmtId="182" fontId="2" fillId="0" borderId="1" xfId="18" applyNumberFormat="1" applyFont="1" applyBorder="1"/>
    <xf numFmtId="191" fontId="2" fillId="0" borderId="0" xfId="9" applyNumberFormat="1" applyFont="1" applyBorder="1" applyAlignment="1">
      <alignment horizontal="right"/>
    </xf>
    <xf numFmtId="0" fontId="2" fillId="0" borderId="0" xfId="5" applyFont="1" applyBorder="1" applyAlignment="1">
      <alignment horizontal="centerContinuous"/>
    </xf>
    <xf numFmtId="178" fontId="2" fillId="0" borderId="0" xfId="5" applyNumberFormat="1" applyFont="1" applyBorder="1" applyAlignment="1"/>
    <xf numFmtId="195" fontId="2" fillId="0" borderId="0" xfId="5" applyNumberFormat="1" applyFont="1" applyAlignment="1"/>
    <xf numFmtId="164" fontId="4" fillId="0" borderId="0" xfId="0" applyNumberFormat="1" applyFont="1" applyAlignment="1">
      <alignment horizontal="right"/>
    </xf>
    <xf numFmtId="0" fontId="9" fillId="0" borderId="0" xfId="15" applyFont="1" applyBorder="1" applyAlignment="1">
      <alignment horizontal="right"/>
    </xf>
    <xf numFmtId="0" fontId="2" fillId="0" borderId="0" xfId="15" applyFont="1" applyBorder="1" applyAlignment="1">
      <alignment horizontal="right"/>
    </xf>
    <xf numFmtId="0" fontId="0" fillId="0" borderId="0" xfId="0" applyAlignment="1"/>
    <xf numFmtId="194" fontId="6" fillId="0" borderId="0" xfId="9" applyNumberFormat="1" applyFont="1"/>
    <xf numFmtId="0" fontId="9" fillId="0" borderId="0" xfId="0" applyFont="1" applyAlignment="1"/>
    <xf numFmtId="0" fontId="9" fillId="0" borderId="0" xfId="18" applyFont="1" applyAlignment="1"/>
    <xf numFmtId="189" fontId="9" fillId="0" borderId="1" xfId="0" applyNumberFormat="1" applyFont="1" applyBorder="1" applyAlignment="1"/>
    <xf numFmtId="165" fontId="9" fillId="0" borderId="0" xfId="14" applyNumberFormat="1" applyFont="1" applyBorder="1" applyAlignment="1"/>
    <xf numFmtId="189" fontId="9" fillId="0" borderId="0" xfId="0" applyNumberFormat="1" applyFont="1" applyAlignment="1"/>
    <xf numFmtId="166" fontId="9" fillId="0" borderId="0" xfId="14" applyNumberFormat="1" applyFont="1" applyBorder="1" applyAlignment="1"/>
    <xf numFmtId="0" fontId="9" fillId="0" borderId="0" xfId="18" applyFont="1" applyBorder="1" applyAlignment="1"/>
    <xf numFmtId="0" fontId="9" fillId="0" borderId="1" xfId="0" applyFont="1" applyBorder="1" applyAlignment="1"/>
    <xf numFmtId="182" fontId="9" fillId="0" borderId="0" xfId="18" applyNumberFormat="1" applyFont="1" applyBorder="1" applyAlignment="1"/>
    <xf numFmtId="182" fontId="9" fillId="0" borderId="1" xfId="18" applyNumberFormat="1" applyFont="1" applyBorder="1" applyAlignment="1"/>
    <xf numFmtId="182" fontId="12" fillId="0" borderId="0" xfId="18" applyNumberFormat="1" applyFont="1" applyBorder="1" applyAlignment="1"/>
    <xf numFmtId="182" fontId="12" fillId="0" borderId="1" xfId="18" applyNumberFormat="1" applyFont="1" applyBorder="1" applyAlignment="1"/>
    <xf numFmtId="165" fontId="12" fillId="0" borderId="0" xfId="14" applyNumberFormat="1" applyFont="1" applyBorder="1" applyAlignment="1"/>
    <xf numFmtId="166" fontId="9" fillId="0" borderId="0" xfId="0" applyNumberFormat="1" applyFont="1" applyAlignment="1"/>
    <xf numFmtId="165" fontId="16" fillId="0" borderId="0" xfId="14" applyNumberFormat="1" applyFont="1" applyBorder="1" applyAlignment="1"/>
    <xf numFmtId="0" fontId="1" fillId="0" borderId="0" xfId="0" applyFont="1" applyFill="1" applyAlignment="1">
      <alignment horizontal="justify" vertical="top" wrapText="1"/>
    </xf>
    <xf numFmtId="0" fontId="1" fillId="0" borderId="0" xfId="0" applyFont="1" applyFill="1" applyBorder="1" applyAlignment="1">
      <alignment horizontal="center"/>
    </xf>
    <xf numFmtId="0" fontId="1" fillId="0" borderId="0" xfId="0" applyFont="1" applyFill="1" applyBorder="1"/>
    <xf numFmtId="0" fontId="3" fillId="0" borderId="0" xfId="0" applyFont="1" applyFill="1" applyBorder="1"/>
    <xf numFmtId="0" fontId="1" fillId="0" borderId="0" xfId="0" applyNumberFormat="1" applyFont="1" applyFill="1" applyAlignment="1">
      <alignment horizontal="justify" vertical="top"/>
    </xf>
    <xf numFmtId="0" fontId="1" fillId="0" borderId="0" xfId="0" applyFont="1" applyFill="1" applyAlignment="1">
      <alignment horizontal="justify" vertical="top"/>
    </xf>
    <xf numFmtId="0" fontId="3" fillId="0" borderId="0" xfId="0" applyFont="1" applyFill="1" applyAlignment="1">
      <alignment horizontal="justify"/>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justify"/>
    </xf>
    <xf numFmtId="0" fontId="1" fillId="0" borderId="0" xfId="0" quotePrefix="1" applyFont="1" applyFill="1" applyAlignment="1">
      <alignment horizontal="left" vertical="top" wrapText="1"/>
    </xf>
    <xf numFmtId="0" fontId="1" fillId="0" borderId="0" xfId="0" applyFont="1" applyFill="1" applyAlignment="1">
      <alignment horizontal="justify" wrapText="1"/>
    </xf>
    <xf numFmtId="194" fontId="2" fillId="0" borderId="0" xfId="0" applyNumberFormat="1" applyFont="1" applyFill="1"/>
    <xf numFmtId="188" fontId="9" fillId="0" borderId="0" xfId="14" applyNumberFormat="1" applyFont="1" applyBorder="1" applyAlignment="1"/>
    <xf numFmtId="188" fontId="12" fillId="0" borderId="0" xfId="14" applyNumberFormat="1" applyFont="1" applyBorder="1" applyAlignment="1"/>
    <xf numFmtId="188" fontId="9" fillId="0" borderId="0" xfId="14" applyNumberFormat="1" applyFont="1" applyBorder="1" applyAlignment="1">
      <alignment horizontal="right"/>
    </xf>
    <xf numFmtId="197" fontId="2" fillId="0" borderId="0" xfId="0" applyNumberFormat="1" applyFont="1" applyFill="1" applyAlignment="1">
      <alignment horizontal="right"/>
    </xf>
    <xf numFmtId="198" fontId="2" fillId="0" borderId="0" xfId="9" applyNumberFormat="1" applyFont="1" applyBorder="1" applyAlignment="1">
      <alignment horizontal="right"/>
    </xf>
    <xf numFmtId="198" fontId="2" fillId="0" borderId="0" xfId="9" applyNumberFormat="1" applyFont="1" applyBorder="1" applyAlignment="1">
      <alignment horizontal="left"/>
    </xf>
    <xf numFmtId="0" fontId="9" fillId="0" borderId="1" xfId="0" applyFont="1" applyBorder="1" applyAlignment="1">
      <alignment horizontal="left"/>
    </xf>
    <xf numFmtId="0" fontId="2" fillId="0" borderId="0" xfId="13" applyFont="1" applyFill="1" applyBorder="1"/>
    <xf numFmtId="0" fontId="1" fillId="0" borderId="0" xfId="0" applyFont="1"/>
    <xf numFmtId="0" fontId="1" fillId="0" borderId="0" xfId="20" applyAlignment="1">
      <alignment wrapText="1"/>
    </xf>
    <xf numFmtId="0" fontId="1" fillId="0" borderId="0" xfId="20" applyNumberFormat="1" applyAlignment="1">
      <alignment vertical="top" wrapText="1"/>
    </xf>
    <xf numFmtId="0" fontId="3" fillId="0" borderId="0" xfId="20" applyFont="1" applyAlignment="1">
      <alignment wrapText="1"/>
    </xf>
    <xf numFmtId="0" fontId="1" fillId="0" borderId="0" xfId="20" applyNumberFormat="1" applyAlignment="1">
      <alignment wrapText="1"/>
    </xf>
    <xf numFmtId="0" fontId="1" fillId="0" borderId="0" xfId="20" applyFont="1" applyAlignment="1">
      <alignment wrapText="1"/>
    </xf>
    <xf numFmtId="0" fontId="15" fillId="0" borderId="0" xfId="20" applyFont="1" applyAlignment="1"/>
    <xf numFmtId="0" fontId="27" fillId="0" borderId="0" xfId="20" applyFont="1" applyAlignment="1">
      <alignment vertical="center"/>
    </xf>
    <xf numFmtId="0" fontId="28" fillId="0" borderId="0" xfId="20" applyFont="1" applyAlignment="1">
      <alignment horizontal="center" wrapText="1"/>
    </xf>
    <xf numFmtId="0" fontId="1" fillId="0" borderId="0" xfId="20"/>
    <xf numFmtId="0" fontId="15" fillId="0" borderId="0" xfId="20" applyFont="1"/>
    <xf numFmtId="0" fontId="15" fillId="0" borderId="0" xfId="20" applyFont="1" applyAlignment="1">
      <alignment wrapText="1"/>
    </xf>
    <xf numFmtId="0" fontId="15" fillId="0" borderId="0" xfId="20" applyFont="1" applyAlignment="1">
      <alignment vertical="top"/>
    </xf>
    <xf numFmtId="0" fontId="15" fillId="0" borderId="0" xfId="20" applyFont="1" applyAlignment="1">
      <alignment horizontal="center"/>
    </xf>
    <xf numFmtId="0" fontId="1" fillId="0" borderId="0" xfId="20" applyAlignment="1">
      <alignment horizontal="center"/>
    </xf>
    <xf numFmtId="0" fontId="1" fillId="0" borderId="0" xfId="20" applyAlignment="1"/>
    <xf numFmtId="0" fontId="29" fillId="0" borderId="0" xfId="20" applyFont="1" applyAlignment="1">
      <alignment vertical="center"/>
    </xf>
    <xf numFmtId="0" fontId="3" fillId="0" borderId="0" xfId="20" applyFont="1"/>
    <xf numFmtId="0" fontId="3" fillId="0" borderId="0" xfId="20" applyFont="1" applyAlignment="1">
      <alignment horizontal="center"/>
    </xf>
    <xf numFmtId="0" fontId="1" fillId="0" borderId="0" xfId="20" applyFont="1" applyAlignment="1">
      <alignment horizontal="left"/>
    </xf>
    <xf numFmtId="0" fontId="0" fillId="0" borderId="0" xfId="0" applyAlignment="1">
      <alignment horizontal="center"/>
    </xf>
    <xf numFmtId="0" fontId="3" fillId="0" borderId="0" xfId="20" applyFont="1" applyAlignment="1"/>
    <xf numFmtId="0" fontId="3" fillId="0" borderId="0" xfId="20" applyFont="1" applyAlignment="1">
      <alignment horizontal="center"/>
    </xf>
    <xf numFmtId="0" fontId="1" fillId="0" borderId="0" xfId="20" applyAlignment="1"/>
    <xf numFmtId="0" fontId="1" fillId="2" borderId="0" xfId="20" applyFont="1" applyFill="1" applyAlignment="1">
      <alignment horizontal="center" vertical="center" wrapText="1"/>
    </xf>
    <xf numFmtId="0" fontId="13" fillId="0" borderId="0" xfId="18" applyFont="1" applyBorder="1" applyAlignment="1">
      <alignment horizontal="center"/>
    </xf>
    <xf numFmtId="0" fontId="8" fillId="0" borderId="0" xfId="18" applyFont="1" applyAlignment="1">
      <alignment horizontal="center"/>
    </xf>
    <xf numFmtId="0" fontId="2" fillId="0" borderId="9" xfId="18" applyFont="1" applyBorder="1" applyAlignment="1">
      <alignment horizontal="center"/>
    </xf>
    <xf numFmtId="0" fontId="2" fillId="0" borderId="7" xfId="18" applyFont="1" applyBorder="1" applyAlignment="1">
      <alignment horizontal="center"/>
    </xf>
    <xf numFmtId="0" fontId="2" fillId="0" borderId="6" xfId="18" applyFont="1" applyBorder="1" applyAlignment="1">
      <alignment horizontal="center"/>
    </xf>
    <xf numFmtId="0" fontId="2" fillId="0" borderId="13" xfId="18"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18" applyFont="1" applyBorder="1" applyAlignment="1">
      <alignment horizontal="center" vertical="center" wrapText="1"/>
    </xf>
    <xf numFmtId="0" fontId="2" fillId="0" borderId="14" xfId="18"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18" applyFont="1" applyBorder="1" applyAlignment="1">
      <alignment horizontal="center" vertical="center" wrapText="1"/>
    </xf>
    <xf numFmtId="0" fontId="2" fillId="0" borderId="17" xfId="18" applyFont="1" applyBorder="1" applyAlignment="1">
      <alignment horizontal="center" vertical="center" wrapText="1"/>
    </xf>
    <xf numFmtId="0" fontId="2" fillId="0" borderId="18" xfId="18" applyFont="1" applyBorder="1" applyAlignment="1">
      <alignment horizontal="center" vertical="center" wrapText="1"/>
    </xf>
    <xf numFmtId="0" fontId="2" fillId="0" borderId="19" xfId="18" applyFont="1" applyBorder="1" applyAlignment="1">
      <alignment horizontal="center" vertical="center" wrapText="1"/>
    </xf>
    <xf numFmtId="0" fontId="2" fillId="0" borderId="20" xfId="18" applyFont="1" applyBorder="1" applyAlignment="1">
      <alignment horizontal="center" vertical="center" wrapText="1"/>
    </xf>
    <xf numFmtId="0" fontId="2" fillId="0" borderId="21" xfId="18" applyFont="1" applyBorder="1" applyAlignment="1">
      <alignment horizontal="center" vertical="center" wrapText="1"/>
    </xf>
    <xf numFmtId="0" fontId="2" fillId="0" borderId="22" xfId="18" applyFont="1" applyBorder="1" applyAlignment="1">
      <alignment horizontal="center" vertical="center" wrapText="1"/>
    </xf>
    <xf numFmtId="0" fontId="2" fillId="0" borderId="23" xfId="18" applyFont="1" applyBorder="1" applyAlignment="1">
      <alignment horizontal="center" vertical="center" wrapText="1"/>
    </xf>
    <xf numFmtId="0" fontId="2" fillId="0" borderId="24" xfId="18" applyFont="1" applyBorder="1" applyAlignment="1">
      <alignment horizontal="center" vertical="center" wrapText="1"/>
    </xf>
    <xf numFmtId="0" fontId="2" fillId="0" borderId="25" xfId="18" applyFont="1" applyBorder="1" applyAlignment="1">
      <alignment horizontal="center" vertical="center" wrapText="1"/>
    </xf>
    <xf numFmtId="0" fontId="2" fillId="0" borderId="26" xfId="18" applyFont="1" applyBorder="1" applyAlignment="1">
      <alignment horizontal="center" vertical="center" wrapText="1"/>
    </xf>
    <xf numFmtId="0" fontId="2" fillId="0" borderId="27" xfId="18"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3" fillId="0" borderId="0" xfId="18" applyFont="1" applyAlignment="1">
      <alignment horizontal="center"/>
    </xf>
    <xf numFmtId="0" fontId="2" fillId="0" borderId="31" xfId="18" applyFont="1" applyBorder="1" applyAlignment="1">
      <alignment horizontal="center" vertical="center" wrapText="1"/>
    </xf>
    <xf numFmtId="0" fontId="2" fillId="0" borderId="30" xfId="18" applyFont="1" applyBorder="1" applyAlignment="1">
      <alignment horizontal="center" vertical="center" wrapText="1"/>
    </xf>
    <xf numFmtId="0" fontId="8" fillId="0" borderId="0" xfId="18" applyFont="1" applyBorder="1" applyAlignment="1">
      <alignment horizontal="center"/>
    </xf>
    <xf numFmtId="0" fontId="2"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6" xfId="16" applyFont="1" applyBorder="1" applyAlignment="1">
      <alignment horizontal="center" vertical="center" wrapText="1"/>
    </xf>
    <xf numFmtId="0" fontId="2" fillId="0" borderId="20" xfId="0" applyFont="1" applyBorder="1" applyAlignment="1">
      <alignment horizontal="center" vertical="center" wrapText="1"/>
    </xf>
    <xf numFmtId="0" fontId="8" fillId="0" borderId="0" xfId="16" applyFont="1" applyAlignment="1">
      <alignment horizontal="center"/>
    </xf>
    <xf numFmtId="49" fontId="2" fillId="0" borderId="28" xfId="16"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27" xfId="16" applyFont="1" applyBorder="1" applyAlignment="1">
      <alignment horizontal="center" vertical="center" wrapText="1"/>
    </xf>
    <xf numFmtId="0" fontId="2" fillId="0" borderId="25" xfId="16" applyFont="1" applyBorder="1" applyAlignment="1">
      <alignment horizontal="center" vertical="center" wrapText="1"/>
    </xf>
    <xf numFmtId="0" fontId="2" fillId="0" borderId="26" xfId="16" applyFont="1" applyBorder="1" applyAlignment="1">
      <alignment horizontal="center" vertical="center" wrapText="1"/>
    </xf>
    <xf numFmtId="0" fontId="2" fillId="0" borderId="0" xfId="16" applyFont="1" applyBorder="1" applyAlignment="1">
      <alignment horizontal="center" vertical="center" wrapText="1"/>
    </xf>
    <xf numFmtId="0" fontId="2" fillId="0" borderId="24" xfId="16" applyFont="1" applyBorder="1" applyAlignment="1">
      <alignment horizontal="center" vertical="center" wrapText="1"/>
    </xf>
    <xf numFmtId="0" fontId="2" fillId="0" borderId="33" xfId="16" applyFont="1" applyBorder="1" applyAlignment="1">
      <alignment horizontal="center" vertical="center" wrapText="1"/>
    </xf>
    <xf numFmtId="0" fontId="2" fillId="0" borderId="18" xfId="16" applyFont="1" applyBorder="1" applyAlignment="1">
      <alignment horizontal="center" vertical="center" wrapText="1"/>
    </xf>
    <xf numFmtId="0" fontId="2" fillId="0" borderId="19" xfId="16" applyFont="1" applyBorder="1" applyAlignment="1">
      <alignment horizontal="center" vertical="center" wrapText="1"/>
    </xf>
    <xf numFmtId="0" fontId="2" fillId="0" borderId="32" xfId="16" applyFont="1" applyBorder="1" applyAlignment="1">
      <alignment horizontal="center" vertical="center" wrapText="1"/>
    </xf>
    <xf numFmtId="0" fontId="2" fillId="0" borderId="4" xfId="16" applyFont="1" applyBorder="1" applyAlignment="1">
      <alignment horizontal="center" vertical="center" wrapText="1"/>
    </xf>
    <xf numFmtId="0" fontId="8" fillId="0" borderId="0" xfId="14" applyFont="1" applyAlignment="1">
      <alignment horizontal="center"/>
    </xf>
    <xf numFmtId="0" fontId="2" fillId="0" borderId="7" xfId="14" applyFont="1" applyBorder="1" applyAlignment="1">
      <alignment horizontal="center" vertical="center"/>
    </xf>
    <xf numFmtId="0" fontId="2" fillId="0" borderId="6" xfId="14" applyFont="1" applyBorder="1" applyAlignment="1">
      <alignment horizontal="center" vertical="center"/>
    </xf>
    <xf numFmtId="0" fontId="2" fillId="0" borderId="5" xfId="14" applyFont="1" applyBorder="1" applyAlignment="1">
      <alignment horizontal="center" vertical="center" wrapText="1"/>
    </xf>
    <xf numFmtId="0" fontId="2" fillId="0" borderId="0" xfId="14" applyFont="1" applyBorder="1" applyAlignment="1">
      <alignment horizontal="center" vertical="center" wrapText="1"/>
    </xf>
    <xf numFmtId="0" fontId="2" fillId="0" borderId="3" xfId="14" applyFont="1" applyBorder="1" applyAlignment="1">
      <alignment horizontal="center" vertical="center" wrapText="1"/>
    </xf>
    <xf numFmtId="0" fontId="2" fillId="0" borderId="34" xfId="14" applyFont="1" applyBorder="1" applyAlignment="1">
      <alignment horizontal="center" vertical="center" wrapText="1"/>
    </xf>
    <xf numFmtId="0" fontId="2" fillId="0" borderId="35" xfId="14" applyFont="1" applyBorder="1" applyAlignment="1">
      <alignment horizontal="center" vertical="center" wrapText="1"/>
    </xf>
    <xf numFmtId="0" fontId="2" fillId="0" borderId="36" xfId="14" applyFont="1" applyBorder="1" applyAlignment="1">
      <alignment horizontal="center" vertical="center" wrapText="1"/>
    </xf>
    <xf numFmtId="0" fontId="2" fillId="0" borderId="27" xfId="14" applyFont="1" applyBorder="1" applyAlignment="1">
      <alignment horizontal="center" vertical="center" wrapText="1"/>
    </xf>
    <xf numFmtId="0" fontId="2" fillId="0" borderId="25" xfId="14" applyFont="1" applyBorder="1" applyAlignment="1">
      <alignment horizontal="center" vertical="center" wrapText="1"/>
    </xf>
    <xf numFmtId="0" fontId="2" fillId="0" borderId="26" xfId="14" applyFont="1" applyBorder="1" applyAlignment="1">
      <alignment horizontal="center" vertical="center" wrapText="1"/>
    </xf>
    <xf numFmtId="0" fontId="2" fillId="0" borderId="17" xfId="14" applyFont="1" applyBorder="1" applyAlignment="1">
      <alignment horizontal="center" vertical="center" wrapText="1"/>
    </xf>
    <xf numFmtId="0" fontId="2" fillId="0" borderId="13" xfId="14" applyFont="1" applyBorder="1" applyAlignment="1">
      <alignment horizontal="center" vertical="center" wrapText="1"/>
    </xf>
    <xf numFmtId="0" fontId="2" fillId="0" borderId="20" xfId="14" applyFont="1" applyBorder="1" applyAlignment="1">
      <alignment horizontal="center" vertical="center" wrapText="1"/>
    </xf>
    <xf numFmtId="0" fontId="2" fillId="0" borderId="24" xfId="14" applyFont="1" applyBorder="1" applyAlignment="1">
      <alignment horizontal="center" vertical="center" wrapText="1"/>
    </xf>
    <xf numFmtId="0" fontId="2" fillId="0" borderId="37" xfId="14" applyFont="1" applyBorder="1" applyAlignment="1">
      <alignment horizontal="center"/>
    </xf>
    <xf numFmtId="0" fontId="2" fillId="0" borderId="9" xfId="14" applyFont="1" applyBorder="1" applyAlignment="1">
      <alignment horizontal="center"/>
    </xf>
    <xf numFmtId="0" fontId="2" fillId="0" borderId="38" xfId="14" applyFont="1" applyBorder="1" applyAlignment="1">
      <alignment horizontal="center"/>
    </xf>
    <xf numFmtId="0" fontId="2" fillId="0" borderId="12" xfId="14" applyFont="1" applyBorder="1" applyAlignment="1">
      <alignment horizontal="center"/>
    </xf>
    <xf numFmtId="0" fontId="2" fillId="0" borderId="16" xfId="14" applyFont="1" applyBorder="1" applyAlignment="1">
      <alignment horizontal="center" vertical="center" wrapText="1"/>
    </xf>
    <xf numFmtId="0" fontId="2" fillId="0" borderId="18" xfId="14" applyFont="1" applyBorder="1" applyAlignment="1">
      <alignment horizontal="center" vertical="center" wrapText="1"/>
    </xf>
    <xf numFmtId="0" fontId="2" fillId="0" borderId="19" xfId="14" applyFont="1" applyBorder="1" applyAlignment="1">
      <alignment horizontal="center" vertical="center" wrapText="1"/>
    </xf>
    <xf numFmtId="0" fontId="9" fillId="0" borderId="24" xfId="15" applyFont="1" applyBorder="1" applyAlignment="1">
      <alignment horizontal="center" vertical="center" wrapText="1"/>
    </xf>
    <xf numFmtId="0" fontId="0" fillId="0" borderId="25" xfId="0" applyBorder="1" applyAlignment="1">
      <alignment horizontal="center" vertical="center" wrapText="1"/>
    </xf>
    <xf numFmtId="0" fontId="0" fillId="0" borderId="39" xfId="0" applyBorder="1" applyAlignment="1">
      <alignment horizontal="center" vertical="center" wrapText="1"/>
    </xf>
    <xf numFmtId="0" fontId="9" fillId="0" borderId="17" xfId="15" applyFont="1" applyBorder="1" applyAlignment="1">
      <alignment horizontal="center" vertical="center" wrapText="1"/>
    </xf>
    <xf numFmtId="0" fontId="0" fillId="0" borderId="13" xfId="0" applyBorder="1" applyAlignment="1">
      <alignment horizontal="center" vertical="center" wrapText="1"/>
    </xf>
    <xf numFmtId="0" fontId="0" fillId="0" borderId="30" xfId="0" applyBorder="1" applyAlignment="1">
      <alignment horizontal="center" vertical="center" wrapText="1"/>
    </xf>
    <xf numFmtId="0" fontId="2" fillId="0" borderId="24" xfId="15" applyFont="1" applyBorder="1" applyAlignment="1">
      <alignment horizontal="center" vertical="center" wrapText="1"/>
    </xf>
    <xf numFmtId="0" fontId="9" fillId="0" borderId="16" xfId="15" applyFont="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13" fillId="0" borderId="0" xfId="15" applyFont="1" applyBorder="1" applyAlignment="1">
      <alignment horizontal="center"/>
    </xf>
    <xf numFmtId="0" fontId="9" fillId="0" borderId="5" xfId="14" applyFont="1" applyBorder="1" applyAlignment="1">
      <alignment horizontal="center" vertical="center" wrapText="1"/>
    </xf>
    <xf numFmtId="0" fontId="9" fillId="0" borderId="14" xfId="14"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2" fillId="0" borderId="34" xfId="15" applyFont="1" applyBorder="1" applyAlignment="1">
      <alignment horizontal="center"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9" fillId="0" borderId="37" xfId="15" applyFont="1" applyBorder="1" applyAlignment="1">
      <alignment horizontal="center"/>
    </xf>
    <xf numFmtId="0" fontId="9" fillId="0" borderId="9" xfId="15" applyFont="1" applyBorder="1" applyAlignment="1">
      <alignment horizontal="center"/>
    </xf>
    <xf numFmtId="0" fontId="13" fillId="0" borderId="0" xfId="5" applyFont="1" applyBorder="1" applyAlignment="1">
      <alignment horizontal="center"/>
    </xf>
    <xf numFmtId="0" fontId="9" fillId="0" borderId="5" xfId="18" applyFont="1" applyBorder="1" applyAlignment="1">
      <alignment horizontal="center" vertical="center" wrapText="1"/>
    </xf>
    <xf numFmtId="0" fontId="9" fillId="0" borderId="14" xfId="18" applyFont="1" applyBorder="1" applyAlignment="1">
      <alignment horizontal="center" vertical="center" wrapText="1"/>
    </xf>
    <xf numFmtId="0" fontId="0" fillId="0" borderId="0" xfId="0" applyBorder="1" applyAlignment="1">
      <alignment horizontal="center" vertical="center" wrapText="1"/>
    </xf>
    <xf numFmtId="0" fontId="9" fillId="0" borderId="34" xfId="18" applyFont="1" applyBorder="1" applyAlignment="1">
      <alignment horizontal="center" vertical="center" wrapText="1"/>
    </xf>
    <xf numFmtId="0" fontId="0" fillId="0" borderId="36" xfId="0"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9" fillId="0" borderId="38" xfId="0" applyFont="1" applyBorder="1" applyAlignment="1">
      <alignment horizontal="center"/>
    </xf>
    <xf numFmtId="0" fontId="9" fillId="0" borderId="41" xfId="0" applyFont="1" applyBorder="1" applyAlignment="1">
      <alignment horizontal="center"/>
    </xf>
    <xf numFmtId="0" fontId="9" fillId="0" borderId="32" xfId="0" applyFont="1" applyBorder="1" applyAlignment="1">
      <alignment horizontal="center" vertical="center" wrapText="1"/>
    </xf>
    <xf numFmtId="0" fontId="0" fillId="0" borderId="4" xfId="0" applyBorder="1" applyAlignment="1">
      <alignment horizontal="center" vertical="center" wrapText="1"/>
    </xf>
    <xf numFmtId="0" fontId="13" fillId="0" borderId="0" xfId="5" applyFont="1" applyFill="1" applyBorder="1" applyAlignment="1">
      <alignment horizontal="center"/>
    </xf>
    <xf numFmtId="0" fontId="2" fillId="0" borderId="38" xfId="0" applyFont="1" applyFill="1" applyBorder="1" applyAlignment="1">
      <alignment horizontal="center"/>
    </xf>
    <xf numFmtId="0" fontId="2" fillId="0" borderId="12" xfId="0" applyFont="1" applyFill="1" applyBorder="1" applyAlignment="1">
      <alignment horizontal="center"/>
    </xf>
    <xf numFmtId="0" fontId="2" fillId="0" borderId="5" xfId="18" applyFont="1" applyFill="1" applyBorder="1" applyAlignment="1">
      <alignment horizontal="center" vertical="center" wrapText="1"/>
    </xf>
    <xf numFmtId="0" fontId="2" fillId="0" borderId="14" xfId="18"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42" xfId="4"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24" xfId="4"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 fillId="0" borderId="16" xfId="4"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0" borderId="0" xfId="4" applyFont="1" applyAlignment="1">
      <alignment horizontal="center"/>
    </xf>
    <xf numFmtId="0" fontId="2" fillId="0" borderId="5" xfId="11"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3" xfId="4" applyFont="1" applyBorder="1" applyAlignment="1">
      <alignment horizontal="center"/>
    </xf>
    <xf numFmtId="0" fontId="9" fillId="0" borderId="9" xfId="4" applyFont="1" applyBorder="1" applyAlignment="1">
      <alignment horizontal="center"/>
    </xf>
    <xf numFmtId="0" fontId="9" fillId="0" borderId="42" xfId="4" applyFont="1" applyBorder="1" applyAlignment="1">
      <alignment horizontal="center" vertical="center" wrapText="1"/>
    </xf>
    <xf numFmtId="0" fontId="9" fillId="0" borderId="38" xfId="4" applyFont="1" applyBorder="1" applyAlignment="1">
      <alignment horizontal="center"/>
    </xf>
    <xf numFmtId="0" fontId="9" fillId="0" borderId="12" xfId="4" applyFont="1" applyBorder="1" applyAlignment="1">
      <alignment horizontal="center"/>
    </xf>
    <xf numFmtId="0" fontId="9" fillId="0" borderId="24" xfId="4" applyFont="1" applyBorder="1" applyAlignment="1">
      <alignment horizontal="center" vertical="center" wrapText="1"/>
    </xf>
    <xf numFmtId="0" fontId="0" fillId="0" borderId="26" xfId="0" applyBorder="1" applyAlignment="1">
      <alignment horizontal="center" vertical="center" wrapText="1"/>
    </xf>
    <xf numFmtId="0" fontId="9" fillId="0" borderId="12" xfId="0" applyFont="1" applyBorder="1" applyAlignment="1">
      <alignment horizontal="center"/>
    </xf>
    <xf numFmtId="0" fontId="2" fillId="0" borderId="16" xfId="4" applyFont="1" applyBorder="1" applyAlignment="1">
      <alignment horizontal="center" vertical="center" wrapText="1"/>
    </xf>
    <xf numFmtId="0" fontId="9" fillId="0" borderId="10" xfId="4" applyFont="1" applyBorder="1" applyAlignment="1">
      <alignment horizontal="center"/>
    </xf>
    <xf numFmtId="0" fontId="9" fillId="0" borderId="6" xfId="4" applyFont="1" applyBorder="1" applyAlignment="1">
      <alignment horizont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34" xfId="9" applyFont="1" applyBorder="1" applyAlignment="1">
      <alignment horizontal="center" vertical="center" wrapText="1"/>
    </xf>
    <xf numFmtId="0" fontId="4" fillId="0" borderId="35" xfId="0" applyFont="1" applyBorder="1" applyAlignment="1">
      <alignment horizontal="center" vertical="center" wrapText="1"/>
    </xf>
    <xf numFmtId="0" fontId="4" fillId="0" borderId="40" xfId="0" applyFont="1" applyBorder="1" applyAlignment="1">
      <alignment horizontal="center" vertical="center" wrapText="1"/>
    </xf>
    <xf numFmtId="0" fontId="2" fillId="0" borderId="24" xfId="9" applyFont="1" applyBorder="1" applyAlignment="1">
      <alignment horizontal="center" vertical="center" wrapText="1"/>
    </xf>
    <xf numFmtId="0" fontId="4" fillId="0" borderId="25"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17" xfId="9" applyFont="1" applyBorder="1" applyAlignment="1">
      <alignment horizontal="center" vertical="center" wrapText="1"/>
    </xf>
    <xf numFmtId="0" fontId="4" fillId="0" borderId="13"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16" xfId="9" applyFont="1" applyBorder="1" applyAlignment="1">
      <alignment horizontal="center" vertical="center" wrapText="1"/>
    </xf>
    <xf numFmtId="0" fontId="4" fillId="0" borderId="18" xfId="0" applyFont="1" applyBorder="1" applyAlignment="1">
      <alignment horizontal="center" vertical="center" wrapText="1"/>
    </xf>
    <xf numFmtId="0" fontId="4" fillId="0" borderId="31" xfId="0" applyFont="1" applyBorder="1" applyAlignment="1">
      <alignment horizontal="center" vertical="center" wrapText="1"/>
    </xf>
    <xf numFmtId="0" fontId="13" fillId="0" borderId="0" xfId="9" applyFont="1" applyBorder="1" applyAlignment="1">
      <alignment horizontal="center"/>
    </xf>
    <xf numFmtId="0" fontId="4" fillId="0" borderId="0" xfId="0" applyFont="1" applyAlignment="1">
      <alignment horizontal="center" vertical="center" wrapText="1"/>
    </xf>
    <xf numFmtId="0" fontId="2" fillId="0" borderId="34" xfId="18" applyFont="1" applyBorder="1" applyAlignment="1">
      <alignment horizontal="center" vertical="center" wrapText="1"/>
    </xf>
    <xf numFmtId="0" fontId="2" fillId="0" borderId="35" xfId="18" applyFont="1" applyBorder="1" applyAlignment="1">
      <alignment horizontal="center" vertical="center" wrapText="1"/>
    </xf>
    <xf numFmtId="0" fontId="2" fillId="0" borderId="40" xfId="18" applyFont="1" applyBorder="1" applyAlignment="1">
      <alignment horizontal="center" vertical="center" wrapText="1"/>
    </xf>
    <xf numFmtId="0" fontId="2" fillId="0" borderId="25" xfId="9" applyFont="1" applyBorder="1" applyAlignment="1">
      <alignment horizontal="center" vertical="center" wrapText="1"/>
    </xf>
    <xf numFmtId="0" fontId="2" fillId="0" borderId="39" xfId="9" applyFont="1" applyBorder="1" applyAlignment="1">
      <alignment horizontal="center" vertical="center" wrapText="1"/>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8" fillId="0" borderId="0" xfId="0" applyFont="1" applyFill="1" applyAlignment="1">
      <alignment horizontal="center"/>
    </xf>
    <xf numFmtId="0" fontId="4" fillId="0" borderId="0" xfId="0" applyFont="1" applyFill="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8" fillId="0" borderId="0" xfId="0" applyFont="1" applyAlignment="1">
      <alignment horizont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2" fillId="0" borderId="2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7" xfId="0" applyFont="1" applyBorder="1" applyAlignment="1">
      <alignment horizontal="center"/>
    </xf>
    <xf numFmtId="0" fontId="9" fillId="0" borderId="9" xfId="0" applyFont="1" applyBorder="1" applyAlignment="1">
      <alignment horizontal="center"/>
    </xf>
    <xf numFmtId="9" fontId="9" fillId="0" borderId="5" xfId="1" applyFont="1" applyBorder="1" applyAlignment="1">
      <alignment horizontal="center" vertical="center" wrapText="1"/>
    </xf>
    <xf numFmtId="9" fontId="9" fillId="0" borderId="14" xfId="1" applyFont="1" applyBorder="1" applyAlignment="1">
      <alignment horizontal="center" vertical="center" wrapText="1"/>
    </xf>
    <xf numFmtId="0" fontId="9"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9" fillId="0" borderId="24" xfId="0" applyFont="1" applyBorder="1" applyAlignment="1">
      <alignment horizontal="center" vertical="center" wrapText="1"/>
    </xf>
    <xf numFmtId="0" fontId="0" fillId="0" borderId="17" xfId="0" applyBorder="1" applyAlignment="1">
      <alignment horizontal="center" vertical="center" wrapText="1"/>
    </xf>
    <xf numFmtId="0" fontId="9" fillId="0" borderId="44" xfId="0" applyFont="1" applyBorder="1" applyAlignment="1">
      <alignment horizontal="center" vertical="center" wrapText="1"/>
    </xf>
    <xf numFmtId="0" fontId="13" fillId="0" borderId="0" xfId="0" applyFont="1" applyAlignment="1">
      <alignment horizontal="center"/>
    </xf>
    <xf numFmtId="0" fontId="8" fillId="0" borderId="0" xfId="10" applyFont="1" applyAlignment="1">
      <alignment horizontal="center"/>
    </xf>
    <xf numFmtId="0" fontId="2" fillId="0" borderId="0" xfId="18" applyFont="1" applyBorder="1" applyAlignment="1">
      <alignment horizontal="center" vertical="center" wrapText="1"/>
    </xf>
    <xf numFmtId="0" fontId="2" fillId="0" borderId="1" xfId="18" applyFont="1" applyBorder="1" applyAlignment="1">
      <alignment horizontal="center" vertical="center" wrapText="1"/>
    </xf>
    <xf numFmtId="0" fontId="2" fillId="0" borderId="3" xfId="18" applyFont="1" applyBorder="1" applyAlignment="1">
      <alignment horizontal="center" vertical="center" wrapText="1"/>
    </xf>
    <xf numFmtId="0" fontId="2" fillId="0" borderId="15" xfId="18" applyFont="1" applyBorder="1" applyAlignment="1">
      <alignment horizontal="center" vertical="center" wrapText="1"/>
    </xf>
    <xf numFmtId="0" fontId="2" fillId="0" borderId="5" xfId="12" applyFont="1" applyBorder="1" applyAlignment="1">
      <alignment horizontal="center" vertical="center" wrapText="1"/>
    </xf>
    <xf numFmtId="0" fontId="2" fillId="0" borderId="28" xfId="12" applyFont="1" applyBorder="1" applyAlignment="1">
      <alignment horizontal="center" vertical="center" wrapText="1"/>
    </xf>
    <xf numFmtId="0" fontId="2" fillId="0" borderId="0" xfId="12" applyFont="1" applyBorder="1" applyAlignment="1">
      <alignment horizontal="center" vertical="center" wrapText="1"/>
    </xf>
    <xf numFmtId="0" fontId="2" fillId="0" borderId="13" xfId="12" applyFont="1" applyBorder="1" applyAlignment="1">
      <alignment horizontal="center" vertical="center" wrapText="1"/>
    </xf>
    <xf numFmtId="0" fontId="2" fillId="0" borderId="4" xfId="12" applyFont="1" applyBorder="1" applyAlignment="1">
      <alignment horizontal="center" vertical="center" wrapText="1"/>
    </xf>
    <xf numFmtId="0" fontId="2" fillId="0" borderId="20" xfId="12"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25"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0" fillId="0" borderId="0" xfId="0" applyAlignment="1"/>
    <xf numFmtId="0" fontId="2" fillId="0" borderId="16" xfId="0" applyFont="1" applyBorder="1" applyAlignment="1">
      <alignment horizontal="center" vertical="center" wrapText="1"/>
    </xf>
    <xf numFmtId="0" fontId="2" fillId="0" borderId="21" xfId="12" applyFont="1" applyBorder="1" applyAlignment="1">
      <alignment horizontal="center" vertical="center" wrapText="1"/>
    </xf>
    <xf numFmtId="0" fontId="2" fillId="0" borderId="22" xfId="12" applyFont="1" applyBorder="1" applyAlignment="1">
      <alignment horizontal="center" vertical="center" wrapText="1"/>
    </xf>
    <xf numFmtId="0" fontId="2" fillId="0" borderId="23" xfId="12" applyFont="1" applyBorder="1" applyAlignment="1">
      <alignment horizontal="center" vertical="center" wrapText="1"/>
    </xf>
    <xf numFmtId="0" fontId="9" fillId="0" borderId="24" xfId="0" applyFont="1" applyBorder="1" applyAlignment="1">
      <alignment horizontal="center" vertical="center"/>
    </xf>
    <xf numFmtId="0" fontId="9" fillId="0" borderId="42" xfId="0" applyFont="1" applyBorder="1" applyAlignment="1">
      <alignment horizontal="center" vertical="center"/>
    </xf>
    <xf numFmtId="0" fontId="9" fillId="0" borderId="40" xfId="0" applyFont="1" applyBorder="1" applyAlignment="1">
      <alignment horizontal="center" vertical="center"/>
    </xf>
    <xf numFmtId="0" fontId="9" fillId="0" borderId="16" xfId="0" applyFont="1" applyBorder="1" applyAlignment="1">
      <alignment horizontal="center" vertical="center"/>
    </xf>
    <xf numFmtId="0" fontId="9" fillId="0" borderId="31" xfId="0" applyFont="1" applyBorder="1" applyAlignment="1">
      <alignment horizontal="center" vertical="center"/>
    </xf>
    <xf numFmtId="0" fontId="0" fillId="0" borderId="9" xfId="0" applyBorder="1" applyAlignment="1"/>
    <xf numFmtId="0" fontId="0" fillId="0" borderId="32" xfId="0" applyBorder="1" applyAlignment="1"/>
    <xf numFmtId="0" fontId="0" fillId="0" borderId="4" xfId="0" applyBorder="1" applyAlignment="1"/>
    <xf numFmtId="0" fontId="0" fillId="0" borderId="17" xfId="0" applyBorder="1" applyAlignment="1">
      <alignment horizontal="center" vertical="center"/>
    </xf>
    <xf numFmtId="0" fontId="0" fillId="0" borderId="30" xfId="0" applyBorder="1" applyAlignment="1">
      <alignment horizontal="center" vertical="center"/>
    </xf>
    <xf numFmtId="0" fontId="9" fillId="0" borderId="16" xfId="13"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3" fillId="0" borderId="0" xfId="8" applyFont="1" applyFill="1" applyBorder="1" applyAlignment="1">
      <alignment horizontal="center"/>
    </xf>
    <xf numFmtId="0" fontId="9" fillId="0" borderId="5" xfId="18" applyFont="1" applyFill="1" applyBorder="1" applyAlignment="1">
      <alignment horizontal="center" vertical="center" wrapText="1"/>
    </xf>
    <xf numFmtId="0" fontId="9" fillId="0" borderId="14" xfId="18"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5" xfId="0" applyFill="1" applyBorder="1" applyAlignment="1">
      <alignment horizontal="center" vertical="center" wrapText="1"/>
    </xf>
    <xf numFmtId="0" fontId="9" fillId="0" borderId="34" xfId="13"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2" fillId="0" borderId="28" xfId="13"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20" xfId="0" applyFill="1" applyBorder="1" applyAlignment="1">
      <alignment horizontal="center" vertical="center" wrapText="1"/>
    </xf>
    <xf numFmtId="0" fontId="9" fillId="0" borderId="16" xfId="13" applyFont="1" applyBorder="1" applyAlignment="1">
      <alignment horizontal="center" vertical="center" wrapText="1"/>
    </xf>
    <xf numFmtId="0" fontId="13" fillId="0" borderId="0" xfId="13" applyFont="1" applyBorder="1" applyAlignment="1">
      <alignment horizontal="center"/>
    </xf>
    <xf numFmtId="0" fontId="8" fillId="0" borderId="0" xfId="13" applyFont="1" applyBorder="1" applyAlignment="1">
      <alignment horizontal="center"/>
    </xf>
    <xf numFmtId="0" fontId="9" fillId="0" borderId="34" xfId="13" applyFont="1" applyBorder="1" applyAlignment="1">
      <alignment horizontal="center" vertical="center" wrapText="1"/>
    </xf>
    <xf numFmtId="0" fontId="9" fillId="0" borderId="28" xfId="13" applyFont="1" applyBorder="1" applyAlignment="1">
      <alignment horizontal="center" vertical="center" wrapText="1"/>
    </xf>
    <xf numFmtId="0" fontId="9" fillId="0" borderId="0" xfId="11" applyFont="1" applyAlignment="1">
      <alignment horizontal="left"/>
    </xf>
    <xf numFmtId="0" fontId="2" fillId="0" borderId="53" xfId="2" applyFont="1" applyBorder="1" applyAlignment="1">
      <alignment horizontal="center" vertical="center"/>
    </xf>
    <xf numFmtId="0" fontId="13" fillId="0" borderId="0" xfId="2" applyFont="1" applyAlignment="1">
      <alignment horizontal="center"/>
    </xf>
    <xf numFmtId="0" fontId="8" fillId="0" borderId="0" xfId="13" quotePrefix="1" applyFont="1" applyAlignment="1">
      <alignment horizontal="center"/>
    </xf>
    <xf numFmtId="0" fontId="8" fillId="0" borderId="0" xfId="13" applyFont="1" applyAlignment="1">
      <alignment horizontal="center"/>
    </xf>
    <xf numFmtId="49" fontId="13" fillId="0" borderId="48" xfId="2" applyNumberFormat="1" applyFont="1" applyFill="1" applyBorder="1" applyAlignment="1">
      <alignment horizontal="center" vertical="top" wrapText="1"/>
    </xf>
    <xf numFmtId="0" fontId="2" fillId="0" borderId="46" xfId="2" applyFont="1" applyFill="1" applyBorder="1" applyAlignment="1">
      <alignment horizontal="center" vertical="center" wrapText="1"/>
    </xf>
    <xf numFmtId="0" fontId="2" fillId="0" borderId="54"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11" xfId="2" applyFont="1" applyFill="1" applyBorder="1" applyAlignment="1">
      <alignment horizontal="center" vertical="center" wrapText="1"/>
    </xf>
    <xf numFmtId="0" fontId="2" fillId="0" borderId="55" xfId="2" applyFont="1" applyFill="1" applyBorder="1" applyAlignment="1">
      <alignment horizontal="center" vertical="center" wrapText="1"/>
    </xf>
    <xf numFmtId="0" fontId="2" fillId="0" borderId="56" xfId="2" applyFont="1" applyFill="1" applyBorder="1" applyAlignment="1">
      <alignment horizontal="center" vertical="center" wrapText="1"/>
    </xf>
    <xf numFmtId="49" fontId="2" fillId="0" borderId="46" xfId="2" applyNumberFormat="1" applyFont="1" applyFill="1" applyBorder="1" applyAlignment="1">
      <alignment horizontal="center" vertical="center" wrapText="1"/>
    </xf>
    <xf numFmtId="49" fontId="2" fillId="0" borderId="0" xfId="2" applyNumberFormat="1" applyFont="1" applyFill="1" applyBorder="1" applyAlignment="1">
      <alignment horizontal="center" vertical="center" wrapText="1"/>
    </xf>
    <xf numFmtId="49" fontId="2" fillId="0" borderId="45" xfId="2" applyNumberFormat="1" applyFont="1" applyFill="1" applyBorder="1" applyAlignment="1">
      <alignment horizontal="center" vertical="center" wrapText="1"/>
    </xf>
    <xf numFmtId="49" fontId="2" fillId="0" borderId="47" xfId="2" applyNumberFormat="1" applyFont="1" applyFill="1" applyBorder="1" applyAlignment="1">
      <alignment horizontal="center" vertical="center" wrapText="1"/>
    </xf>
    <xf numFmtId="49" fontId="2" fillId="0" borderId="48" xfId="2" applyNumberFormat="1" applyFont="1" applyFill="1" applyBorder="1" applyAlignment="1">
      <alignment horizontal="center" vertical="center" wrapText="1"/>
    </xf>
    <xf numFmtId="49" fontId="2" fillId="0" borderId="49" xfId="2" applyNumberFormat="1" applyFont="1" applyFill="1" applyBorder="1" applyAlignment="1">
      <alignment horizontal="center" vertical="center" wrapText="1"/>
    </xf>
    <xf numFmtId="49" fontId="2" fillId="0" borderId="50" xfId="2" applyNumberFormat="1" applyFont="1" applyFill="1" applyBorder="1" applyAlignment="1">
      <alignment horizontal="center" vertical="center" wrapText="1"/>
    </xf>
    <xf numFmtId="49" fontId="2" fillId="0" borderId="51" xfId="2" applyNumberFormat="1" applyFont="1" applyFill="1" applyBorder="1" applyAlignment="1">
      <alignment horizontal="center" vertical="center" wrapText="1"/>
    </xf>
    <xf numFmtId="0" fontId="2" fillId="0" borderId="52" xfId="2" applyFont="1" applyFill="1" applyBorder="1" applyAlignment="1">
      <alignment horizontal="center" vertical="center" wrapText="1"/>
    </xf>
  </cellXfs>
  <cellStyles count="21">
    <cellStyle name="Prozent" xfId="1" builtinId="5"/>
    <cellStyle name="Standard" xfId="0" builtinId="0"/>
    <cellStyle name="Standard 2" xfId="2"/>
    <cellStyle name="Standard 3" xfId="20"/>
    <cellStyle name="Standard_A17" xfId="3"/>
    <cellStyle name="Standard_A18" xfId="4"/>
    <cellStyle name="Standard_A19" xfId="5"/>
    <cellStyle name="Standard_A20" xfId="6"/>
    <cellStyle name="Standard_A22" xfId="7"/>
    <cellStyle name="Standard_A23" xfId="8"/>
    <cellStyle name="Standard_A24" xfId="9"/>
    <cellStyle name="Standard_A25" xfId="10"/>
    <cellStyle name="Standard_A26" xfId="11"/>
    <cellStyle name="Standard_A27" xfId="12"/>
    <cellStyle name="Standard_A28" xfId="13"/>
    <cellStyle name="Standard_W1" xfId="14"/>
    <cellStyle name="Standard_W13" xfId="15"/>
    <cellStyle name="Standard_W14" xfId="16"/>
    <cellStyle name="Standard_W16" xfId="17"/>
    <cellStyle name="Standard_W3" xfId="18"/>
    <cellStyle name="Standard_W4"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5</xdr:row>
          <xdr:rowOff>9525</xdr:rowOff>
        </xdr:from>
        <xdr:to>
          <xdr:col>0</xdr:col>
          <xdr:colOff>561975</xdr:colOff>
          <xdr:row>11</xdr:row>
          <xdr:rowOff>142875</xdr:rowOff>
        </xdr:to>
        <xdr:pic>
          <xdr:nvPicPr>
            <xdr:cNvPr id="527488" name="Bild 10"/>
            <xdr:cNvPicPr>
              <a:picLocks noChangeAspect="1" noChangeArrowheads="1"/>
              <a:extLst>
                <a:ext uri="{84589F7E-364E-4C9E-8A38-B11213B215E9}">
                  <a14:cameraTool cellRange="[1]TabelleBilanz2016!$A$1:$A$7" spid="_x0000_s595177"/>
                </a:ext>
              </a:extLst>
            </xdr:cNvPicPr>
          </xdr:nvPicPr>
          <xdr:blipFill>
            <a:blip xmlns:r="http://schemas.openxmlformats.org/officeDocument/2006/relationships" r:embed="rId1"/>
            <a:srcRect/>
            <a:stretch>
              <a:fillRect/>
            </a:stretch>
          </xdr:blipFill>
          <xdr:spPr bwMode="auto">
            <a:xfrm>
              <a:off x="85725" y="819150"/>
              <a:ext cx="476250" cy="11049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657225</xdr:colOff>
          <xdr:row>5</xdr:row>
          <xdr:rowOff>0</xdr:rowOff>
        </xdr:from>
        <xdr:to>
          <xdr:col>1</xdr:col>
          <xdr:colOff>409575</xdr:colOff>
          <xdr:row>11</xdr:row>
          <xdr:rowOff>152400</xdr:rowOff>
        </xdr:to>
        <xdr:pic>
          <xdr:nvPicPr>
            <xdr:cNvPr id="527489" name="Bild 11"/>
            <xdr:cNvPicPr>
              <a:picLocks noChangeAspect="1" noChangeArrowheads="1"/>
              <a:extLst>
                <a:ext uri="{84589F7E-364E-4C9E-8A38-B11213B215E9}">
                  <a14:cameraTool cellRange="[1]TabelleBilanz2016!$B$1:$B$7" spid="_x0000_s595178"/>
                </a:ext>
              </a:extLst>
            </xdr:cNvPicPr>
          </xdr:nvPicPr>
          <xdr:blipFill>
            <a:blip xmlns:r="http://schemas.openxmlformats.org/officeDocument/2006/relationships" r:embed="rId2"/>
            <a:srcRect/>
            <a:stretch>
              <a:fillRect/>
            </a:stretch>
          </xdr:blipFill>
          <xdr:spPr bwMode="auto">
            <a:xfrm>
              <a:off x="657225" y="809625"/>
              <a:ext cx="514350" cy="1123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5</xdr:row>
          <xdr:rowOff>0</xdr:rowOff>
        </xdr:from>
        <xdr:to>
          <xdr:col>2</xdr:col>
          <xdr:colOff>295275</xdr:colOff>
          <xdr:row>11</xdr:row>
          <xdr:rowOff>152400</xdr:rowOff>
        </xdr:to>
        <xdr:pic>
          <xdr:nvPicPr>
            <xdr:cNvPr id="527490" name="Bild 12"/>
            <xdr:cNvPicPr>
              <a:picLocks noChangeAspect="1" noChangeArrowheads="1"/>
              <a:extLst>
                <a:ext uri="{84589F7E-364E-4C9E-8A38-B11213B215E9}">
                  <a14:cameraTool cellRange="[1]TabelleBilanz2016!$C$1:$C$7" spid="_x0000_s595179"/>
                </a:ext>
              </a:extLst>
            </xdr:cNvPicPr>
          </xdr:nvPicPr>
          <xdr:blipFill>
            <a:blip xmlns:r="http://schemas.openxmlformats.org/officeDocument/2006/relationships" r:embed="rId3"/>
            <a:srcRect/>
            <a:stretch>
              <a:fillRect/>
            </a:stretch>
          </xdr:blipFill>
          <xdr:spPr bwMode="auto">
            <a:xfrm>
              <a:off x="1304925" y="809625"/>
              <a:ext cx="514350" cy="1123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xdr:row>
          <xdr:rowOff>0</xdr:rowOff>
        </xdr:from>
        <xdr:to>
          <xdr:col>3</xdr:col>
          <xdr:colOff>171450</xdr:colOff>
          <xdr:row>11</xdr:row>
          <xdr:rowOff>152400</xdr:rowOff>
        </xdr:to>
        <xdr:pic>
          <xdr:nvPicPr>
            <xdr:cNvPr id="527491" name="Bild 13"/>
            <xdr:cNvPicPr>
              <a:picLocks noChangeAspect="1" noChangeArrowheads="1"/>
              <a:extLst>
                <a:ext uri="{84589F7E-364E-4C9E-8A38-B11213B215E9}">
                  <a14:cameraTool cellRange="[1]TabelleBilanz2016!$D$1:$D$7" spid="_x0000_s595180"/>
                </a:ext>
              </a:extLst>
            </xdr:cNvPicPr>
          </xdr:nvPicPr>
          <xdr:blipFill>
            <a:blip xmlns:r="http://schemas.openxmlformats.org/officeDocument/2006/relationships" r:embed="rId4"/>
            <a:srcRect/>
            <a:stretch>
              <a:fillRect/>
            </a:stretch>
          </xdr:blipFill>
          <xdr:spPr bwMode="auto">
            <a:xfrm>
              <a:off x="1943100" y="809625"/>
              <a:ext cx="514350" cy="1123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5</xdr:row>
          <xdr:rowOff>0</xdr:rowOff>
        </xdr:from>
        <xdr:to>
          <xdr:col>5</xdr:col>
          <xdr:colOff>47625</xdr:colOff>
          <xdr:row>11</xdr:row>
          <xdr:rowOff>152400</xdr:rowOff>
        </xdr:to>
        <xdr:pic>
          <xdr:nvPicPr>
            <xdr:cNvPr id="527492" name="Bild 15"/>
            <xdr:cNvPicPr>
              <a:picLocks noChangeAspect="1" noChangeArrowheads="1"/>
              <a:extLst>
                <a:ext uri="{84589F7E-364E-4C9E-8A38-B11213B215E9}">
                  <a14:cameraTool cellRange="[1]TabelleBilanz2016!$F$1:$F$7" spid="_x0000_s595181"/>
                </a:ext>
              </a:extLst>
            </xdr:cNvPicPr>
          </xdr:nvPicPr>
          <xdr:blipFill>
            <a:blip xmlns:r="http://schemas.openxmlformats.org/officeDocument/2006/relationships" r:embed="rId5"/>
            <a:srcRect/>
            <a:stretch>
              <a:fillRect/>
            </a:stretch>
          </xdr:blipFill>
          <xdr:spPr bwMode="auto">
            <a:xfrm>
              <a:off x="3343275" y="809625"/>
              <a:ext cx="514350" cy="1123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xdr:row>
          <xdr:rowOff>0</xdr:rowOff>
        </xdr:from>
        <xdr:to>
          <xdr:col>6</xdr:col>
          <xdr:colOff>619125</xdr:colOff>
          <xdr:row>11</xdr:row>
          <xdr:rowOff>142875</xdr:rowOff>
        </xdr:to>
        <xdr:pic>
          <xdr:nvPicPr>
            <xdr:cNvPr id="527493" name="Bild 17"/>
            <xdr:cNvPicPr>
              <a:picLocks noChangeAspect="1" noChangeArrowheads="1"/>
              <a:extLst>
                <a:ext uri="{84589F7E-364E-4C9E-8A38-B11213B215E9}">
                  <a14:cameraTool cellRange="[1]TabelleBilanz2016!$H$1:$H$7" spid="_x0000_s595182"/>
                </a:ext>
              </a:extLst>
            </xdr:cNvPicPr>
          </xdr:nvPicPr>
          <xdr:blipFill>
            <a:blip xmlns:r="http://schemas.openxmlformats.org/officeDocument/2006/relationships" r:embed="rId6"/>
            <a:srcRect l="-3259" t="-356" r="3259" b="356"/>
            <a:stretch>
              <a:fillRect/>
            </a:stretch>
          </xdr:blipFill>
          <xdr:spPr bwMode="auto">
            <a:xfrm>
              <a:off x="4638675" y="809625"/>
              <a:ext cx="552450" cy="11144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15</xdr:row>
          <xdr:rowOff>66675</xdr:rowOff>
        </xdr:from>
        <xdr:to>
          <xdr:col>2</xdr:col>
          <xdr:colOff>219075</xdr:colOff>
          <xdr:row>20</xdr:row>
          <xdr:rowOff>66675</xdr:rowOff>
        </xdr:to>
        <xdr:pic>
          <xdr:nvPicPr>
            <xdr:cNvPr id="527494" name="Bild 18"/>
            <xdr:cNvPicPr>
              <a:picLocks noChangeAspect="1" noChangeArrowheads="1"/>
              <a:extLst>
                <a:ext uri="{84589F7E-364E-4C9E-8A38-B11213B215E9}">
                  <a14:cameraTool cellRange="[1]TabelleBilanz2016!$I$1:$I$5" spid="_x0000_s595183"/>
                </a:ext>
              </a:extLst>
            </xdr:cNvPicPr>
          </xdr:nvPicPr>
          <xdr:blipFill>
            <a:blip xmlns:r="http://schemas.openxmlformats.org/officeDocument/2006/relationships" r:embed="rId7"/>
            <a:srcRect/>
            <a:stretch>
              <a:fillRect/>
            </a:stretch>
          </xdr:blipFill>
          <xdr:spPr bwMode="auto">
            <a:xfrm>
              <a:off x="619125" y="2495550"/>
              <a:ext cx="1123950" cy="809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15</xdr:row>
          <xdr:rowOff>57150</xdr:rowOff>
        </xdr:from>
        <xdr:to>
          <xdr:col>6</xdr:col>
          <xdr:colOff>228600</xdr:colOff>
          <xdr:row>20</xdr:row>
          <xdr:rowOff>57150</xdr:rowOff>
        </xdr:to>
        <xdr:pic>
          <xdr:nvPicPr>
            <xdr:cNvPr id="527495" name="Bild 19"/>
            <xdr:cNvPicPr>
              <a:picLocks noChangeAspect="1" noChangeArrowheads="1"/>
              <a:extLst>
                <a:ext uri="{84589F7E-364E-4C9E-8A38-B11213B215E9}">
                  <a14:cameraTool cellRange="[1]TabelleBilanz2016!$J$1:$J$5" spid="_x0000_s595184"/>
                </a:ext>
              </a:extLst>
            </xdr:cNvPicPr>
          </xdr:nvPicPr>
          <xdr:blipFill>
            <a:blip xmlns:r="http://schemas.openxmlformats.org/officeDocument/2006/relationships" r:embed="rId8"/>
            <a:srcRect/>
            <a:stretch>
              <a:fillRect/>
            </a:stretch>
          </xdr:blipFill>
          <xdr:spPr bwMode="auto">
            <a:xfrm>
              <a:off x="3676650" y="2486025"/>
              <a:ext cx="1123950" cy="809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23</xdr:row>
          <xdr:rowOff>85725</xdr:rowOff>
        </xdr:from>
        <xdr:to>
          <xdr:col>4</xdr:col>
          <xdr:colOff>266700</xdr:colOff>
          <xdr:row>28</xdr:row>
          <xdr:rowOff>85725</xdr:rowOff>
        </xdr:to>
        <xdr:pic>
          <xdr:nvPicPr>
            <xdr:cNvPr id="527496" name="Bild 20"/>
            <xdr:cNvPicPr>
              <a:picLocks noChangeAspect="1" noChangeArrowheads="1"/>
              <a:extLst>
                <a:ext uri="{84589F7E-364E-4C9E-8A38-B11213B215E9}">
                  <a14:cameraTool cellRange="[1]TabelleBilanz2016!$K$1:$K$5" spid="_x0000_s595185"/>
                </a:ext>
              </a:extLst>
            </xdr:cNvPicPr>
          </xdr:nvPicPr>
          <xdr:blipFill>
            <a:blip xmlns:r="http://schemas.openxmlformats.org/officeDocument/2006/relationships" r:embed="rId9"/>
            <a:srcRect/>
            <a:stretch>
              <a:fillRect/>
            </a:stretch>
          </xdr:blipFill>
          <xdr:spPr bwMode="auto">
            <a:xfrm>
              <a:off x="2190750" y="3810000"/>
              <a:ext cx="1123950" cy="809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0</xdr:rowOff>
        </xdr:from>
        <xdr:to>
          <xdr:col>1</xdr:col>
          <xdr:colOff>200025</xdr:colOff>
          <xdr:row>37</xdr:row>
          <xdr:rowOff>0</xdr:rowOff>
        </xdr:to>
        <xdr:pic>
          <xdr:nvPicPr>
            <xdr:cNvPr id="527497" name="Bild 21"/>
            <xdr:cNvPicPr>
              <a:picLocks noChangeAspect="1" noChangeArrowheads="1"/>
              <a:extLst>
                <a:ext uri="{84589F7E-364E-4C9E-8A38-B11213B215E9}">
                  <a14:cameraTool cellRange="[1]TabelleBilanz2016!$L$1:$L$5" spid="_x0000_s595186"/>
                </a:ext>
              </a:extLst>
            </xdr:cNvPicPr>
          </xdr:nvPicPr>
          <xdr:blipFill>
            <a:blip xmlns:r="http://schemas.openxmlformats.org/officeDocument/2006/relationships" r:embed="rId10"/>
            <a:srcRect/>
            <a:stretch>
              <a:fillRect/>
            </a:stretch>
          </xdr:blipFill>
          <xdr:spPr bwMode="auto">
            <a:xfrm>
              <a:off x="85725" y="5181600"/>
              <a:ext cx="876300" cy="809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32</xdr:row>
          <xdr:rowOff>0</xdr:rowOff>
        </xdr:from>
        <xdr:to>
          <xdr:col>2</xdr:col>
          <xdr:colOff>485775</xdr:colOff>
          <xdr:row>36</xdr:row>
          <xdr:rowOff>152400</xdr:rowOff>
        </xdr:to>
        <xdr:pic>
          <xdr:nvPicPr>
            <xdr:cNvPr id="527498" name="Bild 22"/>
            <xdr:cNvPicPr>
              <a:picLocks noChangeAspect="1" noChangeArrowheads="1"/>
              <a:extLst>
                <a:ext uri="{84589F7E-364E-4C9E-8A38-B11213B215E9}">
                  <a14:cameraTool cellRange="[1]TabelleBilanz2016!$L$6:$L$10" spid="_x0000_s595187"/>
                </a:ext>
              </a:extLst>
            </xdr:cNvPicPr>
          </xdr:nvPicPr>
          <xdr:blipFill>
            <a:blip xmlns:r="http://schemas.openxmlformats.org/officeDocument/2006/relationships" r:embed="rId11"/>
            <a:srcRect/>
            <a:stretch>
              <a:fillRect/>
            </a:stretch>
          </xdr:blipFill>
          <xdr:spPr bwMode="auto">
            <a:xfrm>
              <a:off x="1133475" y="5181600"/>
              <a:ext cx="876300" cy="8001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0</xdr:rowOff>
        </xdr:from>
        <xdr:to>
          <xdr:col>4</xdr:col>
          <xdr:colOff>142875</xdr:colOff>
          <xdr:row>37</xdr:row>
          <xdr:rowOff>0</xdr:rowOff>
        </xdr:to>
        <xdr:pic>
          <xdr:nvPicPr>
            <xdr:cNvPr id="527499" name="Bild 23"/>
            <xdr:cNvPicPr>
              <a:picLocks noChangeAspect="1" noChangeArrowheads="1"/>
              <a:extLst>
                <a:ext uri="{84589F7E-364E-4C9E-8A38-B11213B215E9}">
                  <a14:cameraTool cellRange="[1]TabelleBilanz2016!$L$11:$L$15" spid="_x0000_s595188"/>
                </a:ext>
              </a:extLst>
            </xdr:cNvPicPr>
          </xdr:nvPicPr>
          <xdr:blipFill>
            <a:blip xmlns:r="http://schemas.openxmlformats.org/officeDocument/2006/relationships" r:embed="rId12"/>
            <a:srcRect/>
            <a:stretch>
              <a:fillRect/>
            </a:stretch>
          </xdr:blipFill>
          <xdr:spPr bwMode="auto">
            <a:xfrm>
              <a:off x="2314575" y="5181600"/>
              <a:ext cx="876300" cy="809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32</xdr:row>
          <xdr:rowOff>0</xdr:rowOff>
        </xdr:from>
        <xdr:to>
          <xdr:col>6</xdr:col>
          <xdr:colOff>276225</xdr:colOff>
          <xdr:row>37</xdr:row>
          <xdr:rowOff>0</xdr:rowOff>
        </xdr:to>
        <xdr:pic>
          <xdr:nvPicPr>
            <xdr:cNvPr id="527500" name="Bild 24"/>
            <xdr:cNvPicPr>
              <a:picLocks noChangeAspect="1" noChangeArrowheads="1"/>
              <a:extLst>
                <a:ext uri="{84589F7E-364E-4C9E-8A38-B11213B215E9}">
                  <a14:cameraTool cellRange="[1]TabelleBilanz2016!$L$16:$L$20" spid="_x0000_s595189"/>
                </a:ext>
              </a:extLst>
            </xdr:cNvPicPr>
          </xdr:nvPicPr>
          <xdr:blipFill>
            <a:blip xmlns:r="http://schemas.openxmlformats.org/officeDocument/2006/relationships" r:embed="rId13"/>
            <a:srcRect/>
            <a:stretch>
              <a:fillRect/>
            </a:stretch>
          </xdr:blipFill>
          <xdr:spPr bwMode="auto">
            <a:xfrm>
              <a:off x="3971925" y="5181600"/>
              <a:ext cx="876300" cy="809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40</xdr:row>
          <xdr:rowOff>66675</xdr:rowOff>
        </xdr:from>
        <xdr:to>
          <xdr:col>2</xdr:col>
          <xdr:colOff>123825</xdr:colOff>
          <xdr:row>45</xdr:row>
          <xdr:rowOff>66675</xdr:rowOff>
        </xdr:to>
        <xdr:pic>
          <xdr:nvPicPr>
            <xdr:cNvPr id="527501" name="Bild 25"/>
            <xdr:cNvPicPr>
              <a:picLocks noChangeAspect="1" noChangeArrowheads="1"/>
              <a:extLst>
                <a:ext uri="{84589F7E-364E-4C9E-8A38-B11213B215E9}">
                  <a14:cameraTool cellRange="[1]TabelleBilanz2016!$M$1:$M$5" spid="_x0000_s595190"/>
                </a:ext>
              </a:extLst>
            </xdr:cNvPicPr>
          </xdr:nvPicPr>
          <xdr:blipFill>
            <a:blip xmlns:r="http://schemas.openxmlformats.org/officeDocument/2006/relationships" r:embed="rId14"/>
            <a:srcRect/>
            <a:stretch>
              <a:fillRect/>
            </a:stretch>
          </xdr:blipFill>
          <xdr:spPr bwMode="auto">
            <a:xfrm>
              <a:off x="523875" y="6543675"/>
              <a:ext cx="1123950" cy="809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40</xdr:row>
          <xdr:rowOff>66675</xdr:rowOff>
        </xdr:from>
        <xdr:to>
          <xdr:col>4</xdr:col>
          <xdr:colOff>276225</xdr:colOff>
          <xdr:row>45</xdr:row>
          <xdr:rowOff>57150</xdr:rowOff>
        </xdr:to>
        <xdr:pic>
          <xdr:nvPicPr>
            <xdr:cNvPr id="527502" name="Bild 26"/>
            <xdr:cNvPicPr>
              <a:picLocks noChangeAspect="1" noChangeArrowheads="1"/>
              <a:extLst>
                <a:ext uri="{84589F7E-364E-4C9E-8A38-B11213B215E9}">
                  <a14:cameraTool cellRange="[1]TabelleBilanz2016!$M$6:$M$10" spid="_x0000_s595191"/>
                </a:ext>
              </a:extLst>
            </xdr:cNvPicPr>
          </xdr:nvPicPr>
          <xdr:blipFill>
            <a:blip xmlns:r="http://schemas.openxmlformats.org/officeDocument/2006/relationships" r:embed="rId15"/>
            <a:srcRect/>
            <a:stretch>
              <a:fillRect/>
            </a:stretch>
          </xdr:blipFill>
          <xdr:spPr bwMode="auto">
            <a:xfrm>
              <a:off x="2200275" y="6543675"/>
              <a:ext cx="1123950" cy="8001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66675</xdr:rowOff>
        </xdr:from>
        <xdr:to>
          <xdr:col>6</xdr:col>
          <xdr:colOff>466725</xdr:colOff>
          <xdr:row>45</xdr:row>
          <xdr:rowOff>66675</xdr:rowOff>
        </xdr:to>
        <xdr:pic>
          <xdr:nvPicPr>
            <xdr:cNvPr id="527503" name="Bild 27"/>
            <xdr:cNvPicPr>
              <a:picLocks noChangeAspect="1" noChangeArrowheads="1"/>
              <a:extLst>
                <a:ext uri="{84589F7E-364E-4C9E-8A38-B11213B215E9}">
                  <a14:cameraTool cellRange="[1]TabelleBilanz2016!$M$11:$M$15" spid="_x0000_s595192"/>
                </a:ext>
              </a:extLst>
            </xdr:cNvPicPr>
          </xdr:nvPicPr>
          <xdr:blipFill>
            <a:blip xmlns:r="http://schemas.openxmlformats.org/officeDocument/2006/relationships" r:embed="rId16"/>
            <a:srcRect/>
            <a:stretch>
              <a:fillRect/>
            </a:stretch>
          </xdr:blipFill>
          <xdr:spPr bwMode="auto">
            <a:xfrm>
              <a:off x="3876675" y="6543675"/>
              <a:ext cx="1162050" cy="809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0</xdr:col>
      <xdr:colOff>266700</xdr:colOff>
      <xdr:row>12</xdr:row>
      <xdr:rowOff>19050</xdr:rowOff>
    </xdr:from>
    <xdr:to>
      <xdr:col>0</xdr:col>
      <xdr:colOff>266700</xdr:colOff>
      <xdr:row>13</xdr:row>
      <xdr:rowOff>114300</xdr:rowOff>
    </xdr:to>
    <xdr:sp macro="" textlink="">
      <xdr:nvSpPr>
        <xdr:cNvPr id="527504" name="Line 19"/>
        <xdr:cNvSpPr>
          <a:spLocks noChangeShapeType="1"/>
        </xdr:cNvSpPr>
      </xdr:nvSpPr>
      <xdr:spPr bwMode="auto">
        <a:xfrm>
          <a:off x="266700" y="1962150"/>
          <a:ext cx="0" cy="2571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361950</xdr:colOff>
      <xdr:row>12</xdr:row>
      <xdr:rowOff>19050</xdr:rowOff>
    </xdr:from>
    <xdr:to>
      <xdr:col>6</xdr:col>
      <xdr:colOff>361950</xdr:colOff>
      <xdr:row>13</xdr:row>
      <xdr:rowOff>114300</xdr:rowOff>
    </xdr:to>
    <xdr:sp macro="" textlink="">
      <xdr:nvSpPr>
        <xdr:cNvPr id="527505" name="Line 20"/>
        <xdr:cNvSpPr>
          <a:spLocks noChangeShapeType="1"/>
        </xdr:cNvSpPr>
      </xdr:nvSpPr>
      <xdr:spPr bwMode="auto">
        <a:xfrm>
          <a:off x="4933950" y="1962150"/>
          <a:ext cx="0" cy="2571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561975</xdr:colOff>
      <xdr:row>12</xdr:row>
      <xdr:rowOff>19050</xdr:rowOff>
    </xdr:from>
    <xdr:to>
      <xdr:col>4</xdr:col>
      <xdr:colOff>561975</xdr:colOff>
      <xdr:row>13</xdr:row>
      <xdr:rowOff>104775</xdr:rowOff>
    </xdr:to>
    <xdr:sp macro="" textlink="">
      <xdr:nvSpPr>
        <xdr:cNvPr id="527506" name="Line 22"/>
        <xdr:cNvSpPr>
          <a:spLocks noChangeShapeType="1"/>
        </xdr:cNvSpPr>
      </xdr:nvSpPr>
      <xdr:spPr bwMode="auto">
        <a:xfrm>
          <a:off x="3609975" y="1962150"/>
          <a:ext cx="0" cy="247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2</xdr:col>
      <xdr:colOff>685800</xdr:colOff>
      <xdr:row>12</xdr:row>
      <xdr:rowOff>19050</xdr:rowOff>
    </xdr:from>
    <xdr:to>
      <xdr:col>2</xdr:col>
      <xdr:colOff>685800</xdr:colOff>
      <xdr:row>13</xdr:row>
      <xdr:rowOff>104775</xdr:rowOff>
    </xdr:to>
    <xdr:sp macro="" textlink="">
      <xdr:nvSpPr>
        <xdr:cNvPr id="527507" name="Line 23"/>
        <xdr:cNvSpPr>
          <a:spLocks noChangeShapeType="1"/>
        </xdr:cNvSpPr>
      </xdr:nvSpPr>
      <xdr:spPr bwMode="auto">
        <a:xfrm>
          <a:off x="2209800" y="1962150"/>
          <a:ext cx="0" cy="247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2</xdr:col>
      <xdr:colOff>47625</xdr:colOff>
      <xdr:row>12</xdr:row>
      <xdr:rowOff>19050</xdr:rowOff>
    </xdr:from>
    <xdr:to>
      <xdr:col>2</xdr:col>
      <xdr:colOff>47625</xdr:colOff>
      <xdr:row>13</xdr:row>
      <xdr:rowOff>104775</xdr:rowOff>
    </xdr:to>
    <xdr:sp macro="" textlink="">
      <xdr:nvSpPr>
        <xdr:cNvPr id="527508" name="Line 24"/>
        <xdr:cNvSpPr>
          <a:spLocks noChangeShapeType="1"/>
        </xdr:cNvSpPr>
      </xdr:nvSpPr>
      <xdr:spPr bwMode="auto">
        <a:xfrm>
          <a:off x="1571625" y="1962150"/>
          <a:ext cx="0" cy="247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161925</xdr:colOff>
      <xdr:row>12</xdr:row>
      <xdr:rowOff>19050</xdr:rowOff>
    </xdr:from>
    <xdr:to>
      <xdr:col>1</xdr:col>
      <xdr:colOff>161925</xdr:colOff>
      <xdr:row>13</xdr:row>
      <xdr:rowOff>104775</xdr:rowOff>
    </xdr:to>
    <xdr:sp macro="" textlink="">
      <xdr:nvSpPr>
        <xdr:cNvPr id="527509" name="Line 25"/>
        <xdr:cNvSpPr>
          <a:spLocks noChangeShapeType="1"/>
        </xdr:cNvSpPr>
      </xdr:nvSpPr>
      <xdr:spPr bwMode="auto">
        <a:xfrm>
          <a:off x="923925" y="1962150"/>
          <a:ext cx="0" cy="247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428625</xdr:colOff>
      <xdr:row>13</xdr:row>
      <xdr:rowOff>104775</xdr:rowOff>
    </xdr:from>
    <xdr:to>
      <xdr:col>1</xdr:col>
      <xdr:colOff>428625</xdr:colOff>
      <xdr:row>15</xdr:row>
      <xdr:rowOff>66675</xdr:rowOff>
    </xdr:to>
    <xdr:sp macro="" textlink="">
      <xdr:nvSpPr>
        <xdr:cNvPr id="527510" name="Line 26"/>
        <xdr:cNvSpPr>
          <a:spLocks noChangeShapeType="1"/>
        </xdr:cNvSpPr>
      </xdr:nvSpPr>
      <xdr:spPr bwMode="auto">
        <a:xfrm>
          <a:off x="1190625" y="2209800"/>
          <a:ext cx="0" cy="285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266700</xdr:colOff>
      <xdr:row>13</xdr:row>
      <xdr:rowOff>114300</xdr:rowOff>
    </xdr:from>
    <xdr:to>
      <xdr:col>3</xdr:col>
      <xdr:colOff>600075</xdr:colOff>
      <xdr:row>13</xdr:row>
      <xdr:rowOff>114300</xdr:rowOff>
    </xdr:to>
    <xdr:sp macro="" textlink="">
      <xdr:nvSpPr>
        <xdr:cNvPr id="527511" name="Line 27"/>
        <xdr:cNvSpPr>
          <a:spLocks noChangeShapeType="1"/>
        </xdr:cNvSpPr>
      </xdr:nvSpPr>
      <xdr:spPr bwMode="auto">
        <a:xfrm flipV="1">
          <a:off x="266700" y="2219325"/>
          <a:ext cx="26193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13</xdr:row>
      <xdr:rowOff>104775</xdr:rowOff>
    </xdr:from>
    <xdr:to>
      <xdr:col>5</xdr:col>
      <xdr:colOff>457200</xdr:colOff>
      <xdr:row>15</xdr:row>
      <xdr:rowOff>47625</xdr:rowOff>
    </xdr:to>
    <xdr:sp macro="" textlink="">
      <xdr:nvSpPr>
        <xdr:cNvPr id="527512" name="Line 28"/>
        <xdr:cNvSpPr>
          <a:spLocks noChangeShapeType="1"/>
        </xdr:cNvSpPr>
      </xdr:nvSpPr>
      <xdr:spPr bwMode="auto">
        <a:xfrm>
          <a:off x="4267200" y="2209800"/>
          <a:ext cx="0" cy="2667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561975</xdr:colOff>
      <xdr:row>13</xdr:row>
      <xdr:rowOff>104775</xdr:rowOff>
    </xdr:from>
    <xdr:to>
      <xdr:col>6</xdr:col>
      <xdr:colOff>371475</xdr:colOff>
      <xdr:row>13</xdr:row>
      <xdr:rowOff>104775</xdr:rowOff>
    </xdr:to>
    <xdr:sp macro="" textlink="">
      <xdr:nvSpPr>
        <xdr:cNvPr id="527513" name="Line 29"/>
        <xdr:cNvSpPr>
          <a:spLocks noChangeShapeType="1"/>
        </xdr:cNvSpPr>
      </xdr:nvSpPr>
      <xdr:spPr bwMode="auto">
        <a:xfrm>
          <a:off x="3609975" y="2209800"/>
          <a:ext cx="1333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466725</xdr:colOff>
      <xdr:row>20</xdr:row>
      <xdr:rowOff>76200</xdr:rowOff>
    </xdr:from>
    <xdr:to>
      <xdr:col>5</xdr:col>
      <xdr:colOff>466725</xdr:colOff>
      <xdr:row>21</xdr:row>
      <xdr:rowOff>133350</xdr:rowOff>
    </xdr:to>
    <xdr:sp macro="" textlink="">
      <xdr:nvSpPr>
        <xdr:cNvPr id="527514" name="Line 30"/>
        <xdr:cNvSpPr>
          <a:spLocks noChangeShapeType="1"/>
        </xdr:cNvSpPr>
      </xdr:nvSpPr>
      <xdr:spPr bwMode="auto">
        <a:xfrm>
          <a:off x="4276725" y="3314700"/>
          <a:ext cx="0" cy="219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485775</xdr:colOff>
      <xdr:row>21</xdr:row>
      <xdr:rowOff>133350</xdr:rowOff>
    </xdr:from>
    <xdr:to>
      <xdr:col>3</xdr:col>
      <xdr:colOff>485775</xdr:colOff>
      <xdr:row>23</xdr:row>
      <xdr:rowOff>85725</xdr:rowOff>
    </xdr:to>
    <xdr:sp macro="" textlink="">
      <xdr:nvSpPr>
        <xdr:cNvPr id="527515" name="Line 31"/>
        <xdr:cNvSpPr>
          <a:spLocks noChangeShapeType="1"/>
        </xdr:cNvSpPr>
      </xdr:nvSpPr>
      <xdr:spPr bwMode="auto">
        <a:xfrm>
          <a:off x="2771775" y="3533775"/>
          <a:ext cx="0" cy="2762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428625</xdr:colOff>
      <xdr:row>20</xdr:row>
      <xdr:rowOff>76200</xdr:rowOff>
    </xdr:from>
    <xdr:to>
      <xdr:col>1</xdr:col>
      <xdr:colOff>428625</xdr:colOff>
      <xdr:row>21</xdr:row>
      <xdr:rowOff>133350</xdr:rowOff>
    </xdr:to>
    <xdr:sp macro="" textlink="">
      <xdr:nvSpPr>
        <xdr:cNvPr id="527516" name="Line 32"/>
        <xdr:cNvSpPr>
          <a:spLocks noChangeShapeType="1"/>
        </xdr:cNvSpPr>
      </xdr:nvSpPr>
      <xdr:spPr bwMode="auto">
        <a:xfrm>
          <a:off x="1190625" y="3314700"/>
          <a:ext cx="0" cy="219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428625</xdr:colOff>
      <xdr:row>21</xdr:row>
      <xdr:rowOff>133350</xdr:rowOff>
    </xdr:from>
    <xdr:to>
      <xdr:col>5</xdr:col>
      <xdr:colOff>466725</xdr:colOff>
      <xdr:row>21</xdr:row>
      <xdr:rowOff>133350</xdr:rowOff>
    </xdr:to>
    <xdr:sp macro="" textlink="">
      <xdr:nvSpPr>
        <xdr:cNvPr id="527517" name="Line 33"/>
        <xdr:cNvSpPr>
          <a:spLocks noChangeShapeType="1"/>
        </xdr:cNvSpPr>
      </xdr:nvSpPr>
      <xdr:spPr bwMode="auto">
        <a:xfrm>
          <a:off x="1190625" y="3533775"/>
          <a:ext cx="30861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28</xdr:row>
      <xdr:rowOff>95250</xdr:rowOff>
    </xdr:from>
    <xdr:to>
      <xdr:col>3</xdr:col>
      <xdr:colOff>504825</xdr:colOff>
      <xdr:row>30</xdr:row>
      <xdr:rowOff>28575</xdr:rowOff>
    </xdr:to>
    <xdr:sp macro="" textlink="">
      <xdr:nvSpPr>
        <xdr:cNvPr id="527518" name="Line 34"/>
        <xdr:cNvSpPr>
          <a:spLocks noChangeShapeType="1"/>
        </xdr:cNvSpPr>
      </xdr:nvSpPr>
      <xdr:spPr bwMode="auto">
        <a:xfrm>
          <a:off x="2790825" y="4629150"/>
          <a:ext cx="0" cy="2571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609600</xdr:colOff>
      <xdr:row>30</xdr:row>
      <xdr:rowOff>28575</xdr:rowOff>
    </xdr:from>
    <xdr:to>
      <xdr:col>5</xdr:col>
      <xdr:colOff>609600</xdr:colOff>
      <xdr:row>32</xdr:row>
      <xdr:rowOff>9525</xdr:rowOff>
    </xdr:to>
    <xdr:sp macro="" textlink="">
      <xdr:nvSpPr>
        <xdr:cNvPr id="527519" name="Line 35"/>
        <xdr:cNvSpPr>
          <a:spLocks noChangeShapeType="1"/>
        </xdr:cNvSpPr>
      </xdr:nvSpPr>
      <xdr:spPr bwMode="auto">
        <a:xfrm>
          <a:off x="4419600" y="4886325"/>
          <a:ext cx="0" cy="3048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2</xdr:col>
      <xdr:colOff>28575</xdr:colOff>
      <xdr:row>30</xdr:row>
      <xdr:rowOff>28575</xdr:rowOff>
    </xdr:from>
    <xdr:to>
      <xdr:col>2</xdr:col>
      <xdr:colOff>28575</xdr:colOff>
      <xdr:row>32</xdr:row>
      <xdr:rowOff>0</xdr:rowOff>
    </xdr:to>
    <xdr:sp macro="" textlink="">
      <xdr:nvSpPr>
        <xdr:cNvPr id="527520" name="Line 36"/>
        <xdr:cNvSpPr>
          <a:spLocks noChangeShapeType="1"/>
        </xdr:cNvSpPr>
      </xdr:nvSpPr>
      <xdr:spPr bwMode="auto">
        <a:xfrm>
          <a:off x="1552575" y="4886325"/>
          <a:ext cx="0" cy="2952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533400</xdr:colOff>
      <xdr:row>30</xdr:row>
      <xdr:rowOff>38100</xdr:rowOff>
    </xdr:from>
    <xdr:to>
      <xdr:col>0</xdr:col>
      <xdr:colOff>533400</xdr:colOff>
      <xdr:row>32</xdr:row>
      <xdr:rowOff>0</xdr:rowOff>
    </xdr:to>
    <xdr:sp macro="" textlink="">
      <xdr:nvSpPr>
        <xdr:cNvPr id="527521" name="Line 37"/>
        <xdr:cNvSpPr>
          <a:spLocks noChangeShapeType="1"/>
        </xdr:cNvSpPr>
      </xdr:nvSpPr>
      <xdr:spPr bwMode="auto">
        <a:xfrm>
          <a:off x="533400" y="4895850"/>
          <a:ext cx="0" cy="285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533400</xdr:colOff>
      <xdr:row>30</xdr:row>
      <xdr:rowOff>28575</xdr:rowOff>
    </xdr:from>
    <xdr:to>
      <xdr:col>5</xdr:col>
      <xdr:colOff>609600</xdr:colOff>
      <xdr:row>30</xdr:row>
      <xdr:rowOff>28575</xdr:rowOff>
    </xdr:to>
    <xdr:sp macro="" textlink="">
      <xdr:nvSpPr>
        <xdr:cNvPr id="527522" name="Line 38"/>
        <xdr:cNvSpPr>
          <a:spLocks noChangeShapeType="1"/>
        </xdr:cNvSpPr>
      </xdr:nvSpPr>
      <xdr:spPr bwMode="auto">
        <a:xfrm>
          <a:off x="533400" y="4886325"/>
          <a:ext cx="3886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30</xdr:row>
      <xdr:rowOff>38100</xdr:rowOff>
    </xdr:from>
    <xdr:to>
      <xdr:col>3</xdr:col>
      <xdr:colOff>504825</xdr:colOff>
      <xdr:row>32</xdr:row>
      <xdr:rowOff>0</xdr:rowOff>
    </xdr:to>
    <xdr:sp macro="" textlink="">
      <xdr:nvSpPr>
        <xdr:cNvPr id="527523" name="Line 39"/>
        <xdr:cNvSpPr>
          <a:spLocks noChangeShapeType="1"/>
        </xdr:cNvSpPr>
      </xdr:nvSpPr>
      <xdr:spPr bwMode="auto">
        <a:xfrm>
          <a:off x="2790825" y="4895850"/>
          <a:ext cx="0" cy="285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495300</xdr:colOff>
      <xdr:row>37</xdr:row>
      <xdr:rowOff>9525</xdr:rowOff>
    </xdr:from>
    <xdr:to>
      <xdr:col>3</xdr:col>
      <xdr:colOff>495300</xdr:colOff>
      <xdr:row>38</xdr:row>
      <xdr:rowOff>114300</xdr:rowOff>
    </xdr:to>
    <xdr:sp macro="" textlink="">
      <xdr:nvSpPr>
        <xdr:cNvPr id="527524" name="Line 40"/>
        <xdr:cNvSpPr>
          <a:spLocks noChangeShapeType="1"/>
        </xdr:cNvSpPr>
      </xdr:nvSpPr>
      <xdr:spPr bwMode="auto">
        <a:xfrm flipH="1">
          <a:off x="2781300" y="6000750"/>
          <a:ext cx="0" cy="2667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361950</xdr:colOff>
      <xdr:row>38</xdr:row>
      <xdr:rowOff>114300</xdr:rowOff>
    </xdr:from>
    <xdr:to>
      <xdr:col>5</xdr:col>
      <xdr:colOff>609600</xdr:colOff>
      <xdr:row>38</xdr:row>
      <xdr:rowOff>114300</xdr:rowOff>
    </xdr:to>
    <xdr:sp macro="" textlink="">
      <xdr:nvSpPr>
        <xdr:cNvPr id="527525" name="Line 41"/>
        <xdr:cNvSpPr>
          <a:spLocks noChangeShapeType="1"/>
        </xdr:cNvSpPr>
      </xdr:nvSpPr>
      <xdr:spPr bwMode="auto">
        <a:xfrm>
          <a:off x="1123950" y="6267450"/>
          <a:ext cx="32956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361950</xdr:colOff>
      <xdr:row>38</xdr:row>
      <xdr:rowOff>123825</xdr:rowOff>
    </xdr:from>
    <xdr:to>
      <xdr:col>1</xdr:col>
      <xdr:colOff>361950</xdr:colOff>
      <xdr:row>40</xdr:row>
      <xdr:rowOff>57150</xdr:rowOff>
    </xdr:to>
    <xdr:sp macro="" textlink="">
      <xdr:nvSpPr>
        <xdr:cNvPr id="527526" name="Line 42"/>
        <xdr:cNvSpPr>
          <a:spLocks noChangeShapeType="1"/>
        </xdr:cNvSpPr>
      </xdr:nvSpPr>
      <xdr:spPr bwMode="auto">
        <a:xfrm>
          <a:off x="1123950" y="6276975"/>
          <a:ext cx="0" cy="2571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609600</xdr:colOff>
      <xdr:row>38</xdr:row>
      <xdr:rowOff>123825</xdr:rowOff>
    </xdr:from>
    <xdr:to>
      <xdr:col>5</xdr:col>
      <xdr:colOff>609600</xdr:colOff>
      <xdr:row>40</xdr:row>
      <xdr:rowOff>57150</xdr:rowOff>
    </xdr:to>
    <xdr:sp macro="" textlink="">
      <xdr:nvSpPr>
        <xdr:cNvPr id="527527" name="Line 43"/>
        <xdr:cNvSpPr>
          <a:spLocks noChangeShapeType="1"/>
        </xdr:cNvSpPr>
      </xdr:nvSpPr>
      <xdr:spPr bwMode="auto">
        <a:xfrm>
          <a:off x="4419600" y="6276975"/>
          <a:ext cx="0" cy="2571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495300</xdr:colOff>
      <xdr:row>38</xdr:row>
      <xdr:rowOff>123825</xdr:rowOff>
    </xdr:from>
    <xdr:to>
      <xdr:col>3</xdr:col>
      <xdr:colOff>495300</xdr:colOff>
      <xdr:row>40</xdr:row>
      <xdr:rowOff>57150</xdr:rowOff>
    </xdr:to>
    <xdr:sp macro="" textlink="">
      <xdr:nvSpPr>
        <xdr:cNvPr id="527528" name="Line 44"/>
        <xdr:cNvSpPr>
          <a:spLocks noChangeShapeType="1"/>
        </xdr:cNvSpPr>
      </xdr:nvSpPr>
      <xdr:spPr bwMode="auto">
        <a:xfrm>
          <a:off x="2781300" y="6276975"/>
          <a:ext cx="0" cy="2571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476250</xdr:colOff>
      <xdr:row>45</xdr:row>
      <xdr:rowOff>85725</xdr:rowOff>
    </xdr:from>
    <xdr:to>
      <xdr:col>3</xdr:col>
      <xdr:colOff>476250</xdr:colOff>
      <xdr:row>47</xdr:row>
      <xdr:rowOff>19050</xdr:rowOff>
    </xdr:to>
    <xdr:sp macro="" textlink="">
      <xdr:nvSpPr>
        <xdr:cNvPr id="527529" name="Line 45"/>
        <xdr:cNvSpPr>
          <a:spLocks noChangeShapeType="1"/>
        </xdr:cNvSpPr>
      </xdr:nvSpPr>
      <xdr:spPr bwMode="auto">
        <a:xfrm>
          <a:off x="2762250" y="7372350"/>
          <a:ext cx="0" cy="2571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685800</xdr:colOff>
      <xdr:row>47</xdr:row>
      <xdr:rowOff>19050</xdr:rowOff>
    </xdr:from>
    <xdr:to>
      <xdr:col>5</xdr:col>
      <xdr:colOff>209550</xdr:colOff>
      <xdr:row>47</xdr:row>
      <xdr:rowOff>19050</xdr:rowOff>
    </xdr:to>
    <xdr:sp macro="" textlink="">
      <xdr:nvSpPr>
        <xdr:cNvPr id="527530" name="Line 46"/>
        <xdr:cNvSpPr>
          <a:spLocks noChangeShapeType="1"/>
        </xdr:cNvSpPr>
      </xdr:nvSpPr>
      <xdr:spPr bwMode="auto">
        <a:xfrm>
          <a:off x="1447800" y="7629525"/>
          <a:ext cx="2571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676275</xdr:colOff>
      <xdr:row>47</xdr:row>
      <xdr:rowOff>19050</xdr:rowOff>
    </xdr:from>
    <xdr:to>
      <xdr:col>1</xdr:col>
      <xdr:colOff>676275</xdr:colOff>
      <xdr:row>48</xdr:row>
      <xdr:rowOff>152400</xdr:rowOff>
    </xdr:to>
    <xdr:sp macro="" textlink="">
      <xdr:nvSpPr>
        <xdr:cNvPr id="527531" name="Line 47"/>
        <xdr:cNvSpPr>
          <a:spLocks noChangeShapeType="1"/>
        </xdr:cNvSpPr>
      </xdr:nvSpPr>
      <xdr:spPr bwMode="auto">
        <a:xfrm>
          <a:off x="1438275" y="7629525"/>
          <a:ext cx="0" cy="2952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209550</xdr:colOff>
      <xdr:row>47</xdr:row>
      <xdr:rowOff>19050</xdr:rowOff>
    </xdr:from>
    <xdr:to>
      <xdr:col>5</xdr:col>
      <xdr:colOff>209550</xdr:colOff>
      <xdr:row>48</xdr:row>
      <xdr:rowOff>152400</xdr:rowOff>
    </xdr:to>
    <xdr:sp macro="" textlink="">
      <xdr:nvSpPr>
        <xdr:cNvPr id="527532" name="Line 48"/>
        <xdr:cNvSpPr>
          <a:spLocks noChangeShapeType="1"/>
        </xdr:cNvSpPr>
      </xdr:nvSpPr>
      <xdr:spPr bwMode="auto">
        <a:xfrm>
          <a:off x="4019550" y="7629525"/>
          <a:ext cx="0" cy="2952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695325</xdr:colOff>
      <xdr:row>8</xdr:row>
      <xdr:rowOff>38100</xdr:rowOff>
    </xdr:from>
    <xdr:to>
      <xdr:col>6</xdr:col>
      <xdr:colOff>876300</xdr:colOff>
      <xdr:row>8</xdr:row>
      <xdr:rowOff>38100</xdr:rowOff>
    </xdr:to>
    <xdr:sp macro="" textlink="">
      <xdr:nvSpPr>
        <xdr:cNvPr id="527533" name="Line 49"/>
        <xdr:cNvSpPr>
          <a:spLocks noChangeShapeType="1"/>
        </xdr:cNvSpPr>
      </xdr:nvSpPr>
      <xdr:spPr bwMode="auto">
        <a:xfrm flipH="1">
          <a:off x="5267325" y="1333500"/>
          <a:ext cx="180975" cy="0"/>
        </a:xfrm>
        <a:prstGeom prst="line">
          <a:avLst/>
        </a:prstGeom>
        <a:noFill/>
        <a:ln w="1">
          <a:solidFill>
            <a:srgbClr xmlns:mc="http://schemas.openxmlformats.org/markup-compatibility/2006" xmlns:a14="http://schemas.microsoft.com/office/drawing/2010/main" val="000000" mc:Ignorable="a14" a14:legacySpreadsheetColorIndex="8"/>
          </a:solidFill>
          <a:prstDash val="dash"/>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876300</xdr:colOff>
      <xdr:row>8</xdr:row>
      <xdr:rowOff>47625</xdr:rowOff>
    </xdr:from>
    <xdr:to>
      <xdr:col>6</xdr:col>
      <xdr:colOff>876300</xdr:colOff>
      <xdr:row>34</xdr:row>
      <xdr:rowOff>104775</xdr:rowOff>
    </xdr:to>
    <xdr:sp macro="" textlink="">
      <xdr:nvSpPr>
        <xdr:cNvPr id="527534" name="Line 50"/>
        <xdr:cNvSpPr>
          <a:spLocks noChangeShapeType="1"/>
        </xdr:cNvSpPr>
      </xdr:nvSpPr>
      <xdr:spPr bwMode="auto">
        <a:xfrm>
          <a:off x="5448300" y="1343025"/>
          <a:ext cx="0" cy="4267200"/>
        </a:xfrm>
        <a:prstGeom prst="line">
          <a:avLst/>
        </a:prstGeom>
        <a:noFill/>
        <a:ln w="1">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314325</xdr:colOff>
      <xdr:row>34</xdr:row>
      <xdr:rowOff>95250</xdr:rowOff>
    </xdr:from>
    <xdr:to>
      <xdr:col>6</xdr:col>
      <xdr:colOff>876300</xdr:colOff>
      <xdr:row>34</xdr:row>
      <xdr:rowOff>95250</xdr:rowOff>
    </xdr:to>
    <xdr:sp macro="" textlink="">
      <xdr:nvSpPr>
        <xdr:cNvPr id="527535" name="Line 51"/>
        <xdr:cNvSpPr>
          <a:spLocks noChangeShapeType="1"/>
        </xdr:cNvSpPr>
      </xdr:nvSpPr>
      <xdr:spPr bwMode="auto">
        <a:xfrm flipH="1">
          <a:off x="4886325" y="5600700"/>
          <a:ext cx="561975" cy="0"/>
        </a:xfrm>
        <a:prstGeom prst="line">
          <a:avLst/>
        </a:prstGeom>
        <a:noFill/>
        <a:ln w="1">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228600</xdr:colOff>
          <xdr:row>48</xdr:row>
          <xdr:rowOff>123825</xdr:rowOff>
        </xdr:from>
        <xdr:to>
          <xdr:col>2</xdr:col>
          <xdr:colOff>257175</xdr:colOff>
          <xdr:row>53</xdr:row>
          <xdr:rowOff>123825</xdr:rowOff>
        </xdr:to>
        <xdr:pic>
          <xdr:nvPicPr>
            <xdr:cNvPr id="527536" name="Bild 77"/>
            <xdr:cNvPicPr>
              <a:picLocks noChangeAspect="1" noChangeArrowheads="1"/>
              <a:extLst>
                <a:ext uri="{84589F7E-364E-4C9E-8A38-B11213B215E9}">
                  <a14:cameraTool cellRange="[1]TabelleBilanz2016!$N$1:$N$5" spid="_x0000_s595193"/>
                </a:ext>
              </a:extLst>
            </xdr:cNvPicPr>
          </xdr:nvPicPr>
          <xdr:blipFill>
            <a:blip xmlns:r="http://schemas.openxmlformats.org/officeDocument/2006/relationships" r:embed="rId17"/>
            <a:srcRect/>
            <a:stretch>
              <a:fillRect/>
            </a:stretch>
          </xdr:blipFill>
          <xdr:spPr bwMode="auto">
            <a:xfrm>
              <a:off x="990600" y="7896225"/>
              <a:ext cx="790575" cy="809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49</xdr:row>
          <xdr:rowOff>0</xdr:rowOff>
        </xdr:from>
        <xdr:to>
          <xdr:col>5</xdr:col>
          <xdr:colOff>581025</xdr:colOff>
          <xdr:row>53</xdr:row>
          <xdr:rowOff>152400</xdr:rowOff>
        </xdr:to>
        <xdr:pic>
          <xdr:nvPicPr>
            <xdr:cNvPr id="527537" name="Bild 78"/>
            <xdr:cNvPicPr>
              <a:picLocks noChangeAspect="1" noChangeArrowheads="1"/>
              <a:extLst>
                <a:ext uri="{84589F7E-364E-4C9E-8A38-B11213B215E9}">
                  <a14:cameraTool cellRange="[1]TabelleBilanz2016!$N$6:$N$10" spid="_x0000_s595194"/>
                </a:ext>
              </a:extLst>
            </xdr:cNvPicPr>
          </xdr:nvPicPr>
          <xdr:blipFill>
            <a:blip xmlns:r="http://schemas.openxmlformats.org/officeDocument/2006/relationships" r:embed="rId18"/>
            <a:srcRect/>
            <a:stretch>
              <a:fillRect/>
            </a:stretch>
          </xdr:blipFill>
          <xdr:spPr bwMode="auto">
            <a:xfrm>
              <a:off x="3600450" y="7934325"/>
              <a:ext cx="790575" cy="8001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3</xdr:col>
      <xdr:colOff>609600</xdr:colOff>
      <xdr:row>12</xdr:row>
      <xdr:rowOff>38100</xdr:rowOff>
    </xdr:from>
    <xdr:to>
      <xdr:col>3</xdr:col>
      <xdr:colOff>609600</xdr:colOff>
      <xdr:row>13</xdr:row>
      <xdr:rowOff>114300</xdr:rowOff>
    </xdr:to>
    <xdr:sp macro="" textlink="">
      <xdr:nvSpPr>
        <xdr:cNvPr id="527538" name="Line 23"/>
        <xdr:cNvSpPr>
          <a:spLocks noChangeShapeType="1"/>
        </xdr:cNvSpPr>
      </xdr:nvSpPr>
      <xdr:spPr bwMode="auto">
        <a:xfrm>
          <a:off x="2895600" y="1981200"/>
          <a:ext cx="0" cy="2381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sm" len="sm"/>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342900</xdr:colOff>
          <xdr:row>5</xdr:row>
          <xdr:rowOff>0</xdr:rowOff>
        </xdr:from>
        <xdr:to>
          <xdr:col>4</xdr:col>
          <xdr:colOff>142875</xdr:colOff>
          <xdr:row>11</xdr:row>
          <xdr:rowOff>152400</xdr:rowOff>
        </xdr:to>
        <xdr:pic>
          <xdr:nvPicPr>
            <xdr:cNvPr id="527539" name="Bild 13"/>
            <xdr:cNvPicPr>
              <a:picLocks noChangeAspect="1" noChangeArrowheads="1"/>
              <a:extLst>
                <a:ext uri="{84589F7E-364E-4C9E-8A38-B11213B215E9}">
                  <a14:cameraTool cellRange="[1]TabelleBilanz2016!$E$1:$E$7" spid="_x0000_s595195"/>
                </a:ext>
              </a:extLst>
            </xdr:cNvPicPr>
          </xdr:nvPicPr>
          <xdr:blipFill>
            <a:blip xmlns:r="http://schemas.openxmlformats.org/officeDocument/2006/relationships" r:embed="rId19"/>
            <a:srcRect/>
            <a:stretch>
              <a:fillRect/>
            </a:stretch>
          </xdr:blipFill>
          <xdr:spPr bwMode="auto">
            <a:xfrm>
              <a:off x="2628900" y="809625"/>
              <a:ext cx="561975" cy="1123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oneCell">
    <xdr:from>
      <xdr:col>0</xdr:col>
      <xdr:colOff>85725</xdr:colOff>
      <xdr:row>5</xdr:row>
      <xdr:rowOff>9525</xdr:rowOff>
    </xdr:from>
    <xdr:to>
      <xdr:col>0</xdr:col>
      <xdr:colOff>561975</xdr:colOff>
      <xdr:row>11</xdr:row>
      <xdr:rowOff>142875</xdr:rowOff>
    </xdr:to>
    <xdr:sp macro="" textlink="">
      <xdr:nvSpPr>
        <xdr:cNvPr id="528226" name="AutoShape 36706"/>
        <xdr:cNvSpPr>
          <a:spLocks noChangeAspect="1" noChangeArrowheads="1"/>
        </xdr:cNvSpPr>
      </xdr:nvSpPr>
      <xdr:spPr bwMode="auto">
        <a:xfrm>
          <a:off x="85725" y="819150"/>
          <a:ext cx="476250" cy="1104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304800</xdr:colOff>
      <xdr:row>8</xdr:row>
      <xdr:rowOff>9525</xdr:rowOff>
    </xdr:from>
    <xdr:to>
      <xdr:col>2</xdr:col>
      <xdr:colOff>257175</xdr:colOff>
      <xdr:row>8</xdr:row>
      <xdr:rowOff>9525</xdr:rowOff>
    </xdr:to>
    <xdr:sp macro="" textlink="">
      <xdr:nvSpPr>
        <xdr:cNvPr id="445200" name="Line 1"/>
        <xdr:cNvSpPr>
          <a:spLocks noChangeShapeType="1"/>
        </xdr:cNvSpPr>
      </xdr:nvSpPr>
      <xdr:spPr bwMode="auto">
        <a:xfrm>
          <a:off x="666750" y="13049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37</xdr:row>
      <xdr:rowOff>133350</xdr:rowOff>
    </xdr:from>
    <xdr:to>
      <xdr:col>1</xdr:col>
      <xdr:colOff>485775</xdr:colOff>
      <xdr:row>37</xdr:row>
      <xdr:rowOff>133350</xdr:rowOff>
    </xdr:to>
    <xdr:sp macro="" textlink="">
      <xdr:nvSpPr>
        <xdr:cNvPr id="445201" name="Line 2"/>
        <xdr:cNvSpPr>
          <a:spLocks noChangeShapeType="1"/>
        </xdr:cNvSpPr>
      </xdr:nvSpPr>
      <xdr:spPr bwMode="auto">
        <a:xfrm>
          <a:off x="19050" y="66103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266700</xdr:colOff>
      <xdr:row>10</xdr:row>
      <xdr:rowOff>114300</xdr:rowOff>
    </xdr:from>
    <xdr:to>
      <xdr:col>2</xdr:col>
      <xdr:colOff>219075</xdr:colOff>
      <xdr:row>10</xdr:row>
      <xdr:rowOff>114300</xdr:rowOff>
    </xdr:to>
    <xdr:sp macro="" textlink="">
      <xdr:nvSpPr>
        <xdr:cNvPr id="445202" name="Line 3"/>
        <xdr:cNvSpPr>
          <a:spLocks noChangeShapeType="1"/>
        </xdr:cNvSpPr>
      </xdr:nvSpPr>
      <xdr:spPr bwMode="auto">
        <a:xfrm>
          <a:off x="647700" y="1733550"/>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5</xdr:row>
      <xdr:rowOff>125730</xdr:rowOff>
    </xdr:from>
    <xdr:to>
      <xdr:col>9</xdr:col>
      <xdr:colOff>0</xdr:colOff>
      <xdr:row>10</xdr:row>
      <xdr:rowOff>28416</xdr:rowOff>
    </xdr:to>
    <xdr:sp macro="" textlink="">
      <xdr:nvSpPr>
        <xdr:cNvPr id="2" name="Text 7"/>
        <xdr:cNvSpPr txBox="1">
          <a:spLocks noChangeArrowheads="1"/>
        </xdr:cNvSpPr>
      </xdr:nvSpPr>
      <xdr:spPr bwMode="auto">
        <a:xfrm>
          <a:off x="5819775" y="963930"/>
          <a:ext cx="0" cy="66468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Zuleitungs-</a:t>
          </a:r>
        </a:p>
        <a:p>
          <a:pPr algn="ctr" rtl="0">
            <a:defRPr sz="1000"/>
          </a:pPr>
          <a:r>
            <a:rPr lang="de-DE" sz="800" b="0" i="0" u="none" strike="noStrike" baseline="0">
              <a:solidFill>
                <a:srgbClr val="000000"/>
              </a:solidFill>
              <a:latin typeface="Helvetica"/>
              <a:cs typeface="Helvetica"/>
            </a:rPr>
            <a:t>kanäle</a:t>
          </a:r>
        </a:p>
        <a:p>
          <a:pPr algn="ctr" rtl="0">
            <a:defRPr sz="1000"/>
          </a:pPr>
          <a:r>
            <a:rPr lang="de-DE" sz="800" b="0" i="0" u="none" strike="noStrike" baseline="0">
              <a:solidFill>
                <a:srgbClr val="000000"/>
              </a:solidFill>
              <a:latin typeface="Helvetica"/>
              <a:cs typeface="Helvetica"/>
            </a:rPr>
            <a:t>zu</a:t>
          </a:r>
        </a:p>
        <a:p>
          <a:pPr algn="ctr" rtl="0">
            <a:defRPr sz="1000"/>
          </a:pPr>
          <a:r>
            <a:rPr lang="de-DE" sz="800" b="0" i="0" u="none" strike="noStrike" baseline="0">
              <a:solidFill>
                <a:srgbClr val="000000"/>
              </a:solidFill>
              <a:latin typeface="Helvetica"/>
              <a:cs typeface="Helvetica"/>
            </a:rPr>
            <a:t>Klär-</a:t>
          </a:r>
        </a:p>
        <a:p>
          <a:pPr algn="ctr" rtl="0">
            <a:defRPr sz="1000"/>
          </a:pPr>
          <a:r>
            <a:rPr lang="de-DE" sz="800" b="0" i="0" u="none" strike="noStrike" baseline="0">
              <a:solidFill>
                <a:srgbClr val="000000"/>
              </a:solidFill>
              <a:latin typeface="Helvetica"/>
              <a:cs typeface="Helvetica"/>
            </a:rPr>
            <a:t>anlagen</a:t>
          </a:r>
        </a:p>
      </xdr:txBody>
    </xdr:sp>
    <xdr:clientData/>
  </xdr:twoCellAnchor>
  <xdr:twoCellAnchor>
    <xdr:from>
      <xdr:col>0</xdr:col>
      <xdr:colOff>0</xdr:colOff>
      <xdr:row>43</xdr:row>
      <xdr:rowOff>9525</xdr:rowOff>
    </xdr:from>
    <xdr:to>
      <xdr:col>3</xdr:col>
      <xdr:colOff>419100</xdr:colOff>
      <xdr:row>43</xdr:row>
      <xdr:rowOff>9525</xdr:rowOff>
    </xdr:to>
    <xdr:sp macro="" textlink="">
      <xdr:nvSpPr>
        <xdr:cNvPr id="447234" name="Line 2"/>
        <xdr:cNvSpPr>
          <a:spLocks noChangeShapeType="1"/>
        </xdr:cNvSpPr>
      </xdr:nvSpPr>
      <xdr:spPr bwMode="auto">
        <a:xfrm>
          <a:off x="0" y="7277100"/>
          <a:ext cx="1276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8</xdr:row>
      <xdr:rowOff>142875</xdr:rowOff>
    </xdr:from>
    <xdr:to>
      <xdr:col>3</xdr:col>
      <xdr:colOff>76200</xdr:colOff>
      <xdr:row>8</xdr:row>
      <xdr:rowOff>142875</xdr:rowOff>
    </xdr:to>
    <xdr:sp macro="" textlink="">
      <xdr:nvSpPr>
        <xdr:cNvPr id="447235" name="Line 4"/>
        <xdr:cNvSpPr>
          <a:spLocks noChangeShapeType="1"/>
        </xdr:cNvSpPr>
      </xdr:nvSpPr>
      <xdr:spPr bwMode="auto">
        <a:xfrm>
          <a:off x="457200" y="1438275"/>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7</xdr:row>
      <xdr:rowOff>0</xdr:rowOff>
    </xdr:from>
    <xdr:to>
      <xdr:col>9</xdr:col>
      <xdr:colOff>0</xdr:colOff>
      <xdr:row>7</xdr:row>
      <xdr:rowOff>0</xdr:rowOff>
    </xdr:to>
    <xdr:sp macro="" textlink="">
      <xdr:nvSpPr>
        <xdr:cNvPr id="2" name="Text 7"/>
        <xdr:cNvSpPr txBox="1">
          <a:spLocks noChangeArrowheads="1"/>
        </xdr:cNvSpPr>
      </xdr:nvSpPr>
      <xdr:spPr bwMode="auto">
        <a:xfrm>
          <a:off x="5629275" y="1190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Zuleitungs-</a:t>
          </a:r>
        </a:p>
        <a:p>
          <a:pPr algn="ctr" rtl="0">
            <a:defRPr sz="1000"/>
          </a:pPr>
          <a:r>
            <a:rPr lang="de-DE" sz="800" b="0" i="0" u="none" strike="noStrike" baseline="0">
              <a:solidFill>
                <a:srgbClr val="000000"/>
              </a:solidFill>
              <a:latin typeface="Helvetica"/>
              <a:cs typeface="Helvetica"/>
            </a:rPr>
            <a:t>kanäle</a:t>
          </a:r>
        </a:p>
        <a:p>
          <a:pPr algn="ctr" rtl="0">
            <a:defRPr sz="1000"/>
          </a:pPr>
          <a:r>
            <a:rPr lang="de-DE" sz="800" b="0" i="0" u="none" strike="noStrike" baseline="0">
              <a:solidFill>
                <a:srgbClr val="000000"/>
              </a:solidFill>
              <a:latin typeface="Helvetica"/>
              <a:cs typeface="Helvetica"/>
            </a:rPr>
            <a:t>zu</a:t>
          </a:r>
        </a:p>
        <a:p>
          <a:pPr algn="ctr" rtl="0">
            <a:defRPr sz="1000"/>
          </a:pPr>
          <a:r>
            <a:rPr lang="de-DE" sz="800" b="0" i="0" u="none" strike="noStrike" baseline="0">
              <a:solidFill>
                <a:srgbClr val="000000"/>
              </a:solidFill>
              <a:latin typeface="Helvetica"/>
              <a:cs typeface="Helvetica"/>
            </a:rPr>
            <a:t>Klär-</a:t>
          </a:r>
        </a:p>
        <a:p>
          <a:pPr algn="ctr" rtl="0">
            <a:defRPr sz="1000"/>
          </a:pPr>
          <a:r>
            <a:rPr lang="de-DE" sz="800" b="0" i="0" u="none" strike="noStrike" baseline="0">
              <a:solidFill>
                <a:srgbClr val="000000"/>
              </a:solidFill>
              <a:latin typeface="Helvetica"/>
              <a:cs typeface="Helvetica"/>
            </a:rPr>
            <a:t>anlagen</a:t>
          </a:r>
        </a:p>
      </xdr:txBody>
    </xdr:sp>
    <xdr:clientData/>
  </xdr:twoCellAnchor>
  <xdr:twoCellAnchor>
    <xdr:from>
      <xdr:col>0</xdr:col>
      <xdr:colOff>9525</xdr:colOff>
      <xdr:row>37</xdr:row>
      <xdr:rowOff>0</xdr:rowOff>
    </xdr:from>
    <xdr:to>
      <xdr:col>2</xdr:col>
      <xdr:colOff>419100</xdr:colOff>
      <xdr:row>37</xdr:row>
      <xdr:rowOff>0</xdr:rowOff>
    </xdr:to>
    <xdr:sp macro="" textlink="">
      <xdr:nvSpPr>
        <xdr:cNvPr id="523809" name="Line 2"/>
        <xdr:cNvSpPr>
          <a:spLocks noChangeShapeType="1"/>
        </xdr:cNvSpPr>
      </xdr:nvSpPr>
      <xdr:spPr bwMode="auto">
        <a:xfrm>
          <a:off x="9525" y="6448425"/>
          <a:ext cx="895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112395</xdr:colOff>
      <xdr:row>7</xdr:row>
      <xdr:rowOff>0</xdr:rowOff>
    </xdr:from>
    <xdr:to>
      <xdr:col>3</xdr:col>
      <xdr:colOff>434351</xdr:colOff>
      <xdr:row>7</xdr:row>
      <xdr:rowOff>0</xdr:rowOff>
    </xdr:to>
    <xdr:sp macro="" textlink="">
      <xdr:nvSpPr>
        <xdr:cNvPr id="4" name="Text Box 3"/>
        <xdr:cNvSpPr txBox="1">
          <a:spLocks noChangeArrowheads="1"/>
        </xdr:cNvSpPr>
      </xdr:nvSpPr>
      <xdr:spPr bwMode="auto">
        <a:xfrm>
          <a:off x="118110" y="1190625"/>
          <a:ext cx="1238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700" b="0" i="0" u="none" strike="noStrike" baseline="0">
              <a:solidFill>
                <a:srgbClr val="000000"/>
              </a:solidFill>
              <a:latin typeface="Arial"/>
              <a:cs typeface="Arial"/>
            </a:rPr>
            <a:t>Jahr</a:t>
          </a:r>
        </a:p>
        <a:p>
          <a:pPr algn="ctr" rtl="0">
            <a:defRPr sz="1000"/>
          </a:pP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Baujahr der Kanäle </a:t>
          </a:r>
          <a:r>
            <a:rPr lang="de-DE" sz="700" b="0" i="0" u="none" strike="noStrike" baseline="30000">
              <a:solidFill>
                <a:srgbClr val="000000"/>
              </a:solidFill>
              <a:latin typeface="Arial"/>
              <a:cs typeface="Arial"/>
            </a:rPr>
            <a:t>1)</a:t>
          </a:r>
          <a:endParaRPr lang="de-DE" sz="700" b="0" i="0" u="none" strike="noStrike" baseline="0">
            <a:solidFill>
              <a:srgbClr val="000000"/>
            </a:solidFill>
            <a:latin typeface="Arial"/>
            <a:cs typeface="Arial"/>
          </a:endParaRPr>
        </a:p>
        <a:p>
          <a:pPr algn="ctr" rtl="0">
            <a:defRPr sz="1000"/>
          </a:pP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Wassereinzugsgebiet </a:t>
          </a:r>
          <a:r>
            <a:rPr lang="de-DE" sz="700" b="0" i="0" u="none" strike="noStrike" baseline="30000">
              <a:solidFill>
                <a:srgbClr val="000000"/>
              </a:solidFill>
              <a:latin typeface="Arial"/>
              <a:cs typeface="Arial"/>
            </a:rPr>
            <a:t>2)</a:t>
          </a:r>
          <a:endParaRPr lang="de-DE" sz="700" b="0" i="0" u="none" strike="noStrike" baseline="0">
            <a:solidFill>
              <a:srgbClr val="000000"/>
            </a:solidFill>
            <a:latin typeface="Arial"/>
            <a:cs typeface="Arial"/>
          </a:endParaRPr>
        </a:p>
        <a:p>
          <a:pPr algn="ctr" rtl="0">
            <a:defRPr sz="1000"/>
          </a:pPr>
          <a:endParaRPr lang="de-DE" sz="700" b="0" i="0" u="none" strike="noStrike" baseline="0">
            <a:solidFill>
              <a:srgbClr val="000000"/>
            </a:solidFill>
            <a:latin typeface="Arial"/>
            <a:cs typeface="Arial"/>
          </a:endParaRPr>
        </a:p>
      </xdr:txBody>
    </xdr:sp>
    <xdr:clientData/>
  </xdr:twoCellAnchor>
  <xdr:twoCellAnchor>
    <xdr:from>
      <xdr:col>5</xdr:col>
      <xdr:colOff>66675</xdr:colOff>
      <xdr:row>7</xdr:row>
      <xdr:rowOff>0</xdr:rowOff>
    </xdr:from>
    <xdr:to>
      <xdr:col>5</xdr:col>
      <xdr:colOff>777838</xdr:colOff>
      <xdr:row>7</xdr:row>
      <xdr:rowOff>0</xdr:rowOff>
    </xdr:to>
    <xdr:sp macro="" textlink="">
      <xdr:nvSpPr>
        <xdr:cNvPr id="6" name="Text Box 5"/>
        <xdr:cNvSpPr txBox="1">
          <a:spLocks noChangeArrowheads="1"/>
        </xdr:cNvSpPr>
      </xdr:nvSpPr>
      <xdr:spPr bwMode="auto">
        <a:xfrm>
          <a:off x="2305050" y="1190625"/>
          <a:ext cx="706959"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Misch-</a:t>
          </a:r>
        </a:p>
        <a:p>
          <a:pPr algn="ctr" rtl="0">
            <a:defRPr sz="1000"/>
          </a:pPr>
          <a:r>
            <a:rPr lang="de-DE" sz="800" b="0" i="0" u="none" strike="noStrike" baseline="0">
              <a:solidFill>
                <a:srgbClr val="000000"/>
              </a:solidFill>
              <a:latin typeface="Arial"/>
              <a:cs typeface="Arial"/>
            </a:rPr>
            <a:t>kanalisation</a:t>
          </a:r>
        </a:p>
      </xdr:txBody>
    </xdr:sp>
    <xdr:clientData/>
  </xdr:twoCellAnchor>
  <xdr:twoCellAnchor>
    <xdr:from>
      <xdr:col>6</xdr:col>
      <xdr:colOff>66675</xdr:colOff>
      <xdr:row>7</xdr:row>
      <xdr:rowOff>0</xdr:rowOff>
    </xdr:from>
    <xdr:to>
      <xdr:col>6</xdr:col>
      <xdr:colOff>777838</xdr:colOff>
      <xdr:row>7</xdr:row>
      <xdr:rowOff>0</xdr:rowOff>
    </xdr:to>
    <xdr:sp macro="" textlink="">
      <xdr:nvSpPr>
        <xdr:cNvPr id="7" name="Text Box 6"/>
        <xdr:cNvSpPr txBox="1">
          <a:spLocks noChangeArrowheads="1"/>
        </xdr:cNvSpPr>
      </xdr:nvSpPr>
      <xdr:spPr bwMode="auto">
        <a:xfrm>
          <a:off x="3152775" y="1190625"/>
          <a:ext cx="706959"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Trenn-</a:t>
          </a:r>
        </a:p>
        <a:p>
          <a:pPr algn="ctr" rtl="0">
            <a:defRPr sz="1000"/>
          </a:pPr>
          <a:r>
            <a:rPr lang="de-DE" sz="800" b="0" i="0" u="none" strike="noStrike" baseline="0">
              <a:solidFill>
                <a:srgbClr val="000000"/>
              </a:solidFill>
              <a:latin typeface="Arial"/>
              <a:cs typeface="Arial"/>
            </a:rPr>
            <a:t>kanalisation</a:t>
          </a:r>
        </a:p>
      </xdr:txBody>
    </xdr:sp>
    <xdr:clientData/>
  </xdr:twoCellAnchor>
  <xdr:twoCellAnchor>
    <xdr:from>
      <xdr:col>7</xdr:col>
      <xdr:colOff>80010</xdr:colOff>
      <xdr:row>7</xdr:row>
      <xdr:rowOff>0</xdr:rowOff>
    </xdr:from>
    <xdr:to>
      <xdr:col>7</xdr:col>
      <xdr:colOff>779835</xdr:colOff>
      <xdr:row>7</xdr:row>
      <xdr:rowOff>0</xdr:rowOff>
    </xdr:to>
    <xdr:sp macro="" textlink="">
      <xdr:nvSpPr>
        <xdr:cNvPr id="8" name="Text Box 7"/>
        <xdr:cNvSpPr txBox="1">
          <a:spLocks noChangeArrowheads="1"/>
        </xdr:cNvSpPr>
      </xdr:nvSpPr>
      <xdr:spPr bwMode="auto">
        <a:xfrm>
          <a:off x="4013835" y="1190625"/>
          <a:ext cx="70251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Schmutz-</a:t>
          </a:r>
        </a:p>
        <a:p>
          <a:pPr algn="ctr" rtl="0">
            <a:defRPr sz="1000"/>
          </a:pPr>
          <a:r>
            <a:rPr lang="de-DE" sz="800" b="0" i="0" u="none" strike="noStrike" baseline="0">
              <a:solidFill>
                <a:srgbClr val="000000"/>
              </a:solidFill>
              <a:latin typeface="Arial"/>
              <a:cs typeface="Arial"/>
            </a:rPr>
            <a:t>wasser-</a:t>
          </a:r>
        </a:p>
        <a:p>
          <a:pPr algn="ctr" rtl="0">
            <a:defRPr sz="1000"/>
          </a:pPr>
          <a:r>
            <a:rPr lang="de-DE" sz="800" b="0" i="0" u="none" strike="noStrike" baseline="0">
              <a:solidFill>
                <a:srgbClr val="000000"/>
              </a:solidFill>
              <a:latin typeface="Arial"/>
              <a:cs typeface="Arial"/>
            </a:rPr>
            <a:t>kanäle</a:t>
          </a:r>
        </a:p>
      </xdr:txBody>
    </xdr:sp>
    <xdr:clientData/>
  </xdr:twoCellAnchor>
  <xdr:twoCellAnchor>
    <xdr:from>
      <xdr:col>8</xdr:col>
      <xdr:colOff>76200</xdr:colOff>
      <xdr:row>7</xdr:row>
      <xdr:rowOff>0</xdr:rowOff>
    </xdr:from>
    <xdr:to>
      <xdr:col>8</xdr:col>
      <xdr:colOff>779359</xdr:colOff>
      <xdr:row>7</xdr:row>
      <xdr:rowOff>0</xdr:rowOff>
    </xdr:to>
    <xdr:sp macro="" textlink="">
      <xdr:nvSpPr>
        <xdr:cNvPr id="9" name="Text Box 8"/>
        <xdr:cNvSpPr txBox="1">
          <a:spLocks noChangeArrowheads="1"/>
        </xdr:cNvSpPr>
      </xdr:nvSpPr>
      <xdr:spPr bwMode="auto">
        <a:xfrm>
          <a:off x="4857750" y="1190625"/>
          <a:ext cx="69910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Regen-</a:t>
          </a:r>
        </a:p>
        <a:p>
          <a:pPr algn="ctr" rtl="0">
            <a:defRPr sz="1000"/>
          </a:pPr>
          <a:r>
            <a:rPr lang="de-DE" sz="800" b="0" i="0" u="none" strike="noStrike" baseline="0">
              <a:solidFill>
                <a:srgbClr val="000000"/>
              </a:solidFill>
              <a:latin typeface="Arial"/>
              <a:cs typeface="Arial"/>
            </a:rPr>
            <a:t>wasser-</a:t>
          </a:r>
        </a:p>
        <a:p>
          <a:pPr algn="ctr" rtl="0">
            <a:defRPr sz="1000"/>
          </a:pPr>
          <a:r>
            <a:rPr lang="de-DE" sz="800" b="0" i="0" u="none" strike="noStrike" baseline="0">
              <a:solidFill>
                <a:srgbClr val="000000"/>
              </a:solidFill>
              <a:latin typeface="Arial"/>
              <a:cs typeface="Arial"/>
            </a:rPr>
            <a:t>kanäle</a:t>
          </a:r>
        </a:p>
      </xdr:txBody>
    </xdr:sp>
    <xdr:clientData/>
  </xdr:twoCellAnchor>
  <xdr:twoCellAnchor>
    <xdr:from>
      <xdr:col>5</xdr:col>
      <xdr:colOff>66675</xdr:colOff>
      <xdr:row>7</xdr:row>
      <xdr:rowOff>0</xdr:rowOff>
    </xdr:from>
    <xdr:to>
      <xdr:col>5</xdr:col>
      <xdr:colOff>777838</xdr:colOff>
      <xdr:row>7</xdr:row>
      <xdr:rowOff>0</xdr:rowOff>
    </xdr:to>
    <xdr:sp macro="" textlink="">
      <xdr:nvSpPr>
        <xdr:cNvPr id="11" name="Text Box 10"/>
        <xdr:cNvSpPr txBox="1">
          <a:spLocks noChangeArrowheads="1"/>
        </xdr:cNvSpPr>
      </xdr:nvSpPr>
      <xdr:spPr bwMode="auto">
        <a:xfrm>
          <a:off x="2305050" y="1190625"/>
          <a:ext cx="706959"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Misch-</a:t>
          </a:r>
        </a:p>
        <a:p>
          <a:pPr algn="ctr" rtl="0">
            <a:defRPr sz="1000"/>
          </a:pPr>
          <a:r>
            <a:rPr lang="de-DE" sz="800" b="0" i="0" u="none" strike="noStrike" baseline="0">
              <a:solidFill>
                <a:srgbClr val="000000"/>
              </a:solidFill>
              <a:latin typeface="Arial"/>
              <a:cs typeface="Arial"/>
            </a:rPr>
            <a:t>kanalisation</a:t>
          </a:r>
        </a:p>
      </xdr:txBody>
    </xdr:sp>
    <xdr:clientData/>
  </xdr:twoCellAnchor>
  <xdr:twoCellAnchor>
    <xdr:from>
      <xdr:col>6</xdr:col>
      <xdr:colOff>66675</xdr:colOff>
      <xdr:row>7</xdr:row>
      <xdr:rowOff>0</xdr:rowOff>
    </xdr:from>
    <xdr:to>
      <xdr:col>6</xdr:col>
      <xdr:colOff>777838</xdr:colOff>
      <xdr:row>7</xdr:row>
      <xdr:rowOff>0</xdr:rowOff>
    </xdr:to>
    <xdr:sp macro="" textlink="">
      <xdr:nvSpPr>
        <xdr:cNvPr id="12" name="Text Box 11"/>
        <xdr:cNvSpPr txBox="1">
          <a:spLocks noChangeArrowheads="1"/>
        </xdr:cNvSpPr>
      </xdr:nvSpPr>
      <xdr:spPr bwMode="auto">
        <a:xfrm>
          <a:off x="3152775" y="1190625"/>
          <a:ext cx="706959"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Trenn-</a:t>
          </a:r>
        </a:p>
        <a:p>
          <a:pPr algn="ctr" rtl="0">
            <a:defRPr sz="1000"/>
          </a:pPr>
          <a:r>
            <a:rPr lang="de-DE" sz="800" b="0" i="0" u="none" strike="noStrike" baseline="0">
              <a:solidFill>
                <a:srgbClr val="000000"/>
              </a:solidFill>
              <a:latin typeface="Arial"/>
              <a:cs typeface="Arial"/>
            </a:rPr>
            <a:t>kanalisation</a:t>
          </a:r>
        </a:p>
      </xdr:txBody>
    </xdr:sp>
    <xdr:clientData/>
  </xdr:twoCellAnchor>
  <xdr:twoCellAnchor>
    <xdr:from>
      <xdr:col>7</xdr:col>
      <xdr:colOff>80010</xdr:colOff>
      <xdr:row>7</xdr:row>
      <xdr:rowOff>0</xdr:rowOff>
    </xdr:from>
    <xdr:to>
      <xdr:col>7</xdr:col>
      <xdr:colOff>779835</xdr:colOff>
      <xdr:row>7</xdr:row>
      <xdr:rowOff>0</xdr:rowOff>
    </xdr:to>
    <xdr:sp macro="" textlink="">
      <xdr:nvSpPr>
        <xdr:cNvPr id="13" name="Text Box 12"/>
        <xdr:cNvSpPr txBox="1">
          <a:spLocks noChangeArrowheads="1"/>
        </xdr:cNvSpPr>
      </xdr:nvSpPr>
      <xdr:spPr bwMode="auto">
        <a:xfrm>
          <a:off x="4013835" y="1190625"/>
          <a:ext cx="70251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Schmutz-</a:t>
          </a:r>
        </a:p>
        <a:p>
          <a:pPr algn="ctr" rtl="0">
            <a:defRPr sz="1000"/>
          </a:pPr>
          <a:r>
            <a:rPr lang="de-DE" sz="800" b="0" i="0" u="none" strike="noStrike" baseline="0">
              <a:solidFill>
                <a:srgbClr val="000000"/>
              </a:solidFill>
              <a:latin typeface="Arial"/>
              <a:cs typeface="Arial"/>
            </a:rPr>
            <a:t>wasser-</a:t>
          </a:r>
        </a:p>
        <a:p>
          <a:pPr algn="ctr" rtl="0">
            <a:defRPr sz="1000"/>
          </a:pPr>
          <a:r>
            <a:rPr lang="de-DE" sz="800" b="0" i="0" u="none" strike="noStrike" baseline="0">
              <a:solidFill>
                <a:srgbClr val="000000"/>
              </a:solidFill>
              <a:latin typeface="Arial"/>
              <a:cs typeface="Arial"/>
            </a:rPr>
            <a:t>kanäle</a:t>
          </a:r>
        </a:p>
      </xdr:txBody>
    </xdr:sp>
    <xdr:clientData/>
  </xdr:twoCellAnchor>
  <xdr:twoCellAnchor>
    <xdr:from>
      <xdr:col>8</xdr:col>
      <xdr:colOff>76200</xdr:colOff>
      <xdr:row>7</xdr:row>
      <xdr:rowOff>0</xdr:rowOff>
    </xdr:from>
    <xdr:to>
      <xdr:col>8</xdr:col>
      <xdr:colOff>779359</xdr:colOff>
      <xdr:row>7</xdr:row>
      <xdr:rowOff>0</xdr:rowOff>
    </xdr:to>
    <xdr:sp macro="" textlink="">
      <xdr:nvSpPr>
        <xdr:cNvPr id="14" name="Text Box 13"/>
        <xdr:cNvSpPr txBox="1">
          <a:spLocks noChangeArrowheads="1"/>
        </xdr:cNvSpPr>
      </xdr:nvSpPr>
      <xdr:spPr bwMode="auto">
        <a:xfrm>
          <a:off x="4857750" y="1190625"/>
          <a:ext cx="69910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Regen-</a:t>
          </a:r>
        </a:p>
        <a:p>
          <a:pPr algn="ctr" rtl="0">
            <a:defRPr sz="1000"/>
          </a:pPr>
          <a:r>
            <a:rPr lang="de-DE" sz="800" b="0" i="0" u="none" strike="noStrike" baseline="0">
              <a:solidFill>
                <a:srgbClr val="000000"/>
              </a:solidFill>
              <a:latin typeface="Arial"/>
              <a:cs typeface="Arial"/>
            </a:rPr>
            <a:t>wasser-</a:t>
          </a:r>
        </a:p>
        <a:p>
          <a:pPr algn="ctr" rtl="0">
            <a:defRPr sz="1000"/>
          </a:pPr>
          <a:r>
            <a:rPr lang="de-DE" sz="800" b="0" i="0" u="none" strike="noStrike" baseline="0">
              <a:solidFill>
                <a:srgbClr val="000000"/>
              </a:solidFill>
              <a:latin typeface="Arial"/>
              <a:cs typeface="Arial"/>
            </a:rPr>
            <a:t>kanäle</a:t>
          </a:r>
        </a:p>
      </xdr:txBody>
    </xdr:sp>
    <xdr:clientData/>
  </xdr:twoCellAnchor>
  <xdr:twoCellAnchor>
    <xdr:from>
      <xdr:col>2</xdr:col>
      <xdr:colOff>22860</xdr:colOff>
      <xdr:row>7</xdr:row>
      <xdr:rowOff>9525</xdr:rowOff>
    </xdr:from>
    <xdr:to>
      <xdr:col>2</xdr:col>
      <xdr:colOff>375285</xdr:colOff>
      <xdr:row>7</xdr:row>
      <xdr:rowOff>9525</xdr:rowOff>
    </xdr:to>
    <xdr:sp macro="" textlink="">
      <xdr:nvSpPr>
        <xdr:cNvPr id="16" name="Line 5"/>
        <xdr:cNvSpPr>
          <a:spLocks noChangeShapeType="1"/>
        </xdr:cNvSpPr>
      </xdr:nvSpPr>
      <xdr:spPr bwMode="auto">
        <a:xfrm>
          <a:off x="594360" y="120015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8</xdr:row>
      <xdr:rowOff>142875</xdr:rowOff>
    </xdr:from>
    <xdr:to>
      <xdr:col>2</xdr:col>
      <xdr:colOff>352425</xdr:colOff>
      <xdr:row>8</xdr:row>
      <xdr:rowOff>142875</xdr:rowOff>
    </xdr:to>
    <xdr:sp macro="" textlink="">
      <xdr:nvSpPr>
        <xdr:cNvPr id="17" name="Line 5"/>
        <xdr:cNvSpPr>
          <a:spLocks noChangeShapeType="1"/>
        </xdr:cNvSpPr>
      </xdr:nvSpPr>
      <xdr:spPr bwMode="auto">
        <a:xfrm>
          <a:off x="571500" y="14954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44</xdr:row>
      <xdr:rowOff>95250</xdr:rowOff>
    </xdr:from>
    <xdr:to>
      <xdr:col>2</xdr:col>
      <xdr:colOff>28575</xdr:colOff>
      <xdr:row>44</xdr:row>
      <xdr:rowOff>95250</xdr:rowOff>
    </xdr:to>
    <xdr:sp macro="" textlink="">
      <xdr:nvSpPr>
        <xdr:cNvPr id="476480" name="Line 1"/>
        <xdr:cNvSpPr>
          <a:spLocks noChangeShapeType="1"/>
        </xdr:cNvSpPr>
      </xdr:nvSpPr>
      <xdr:spPr bwMode="auto">
        <a:xfrm>
          <a:off x="0" y="7877175"/>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10</xdr:row>
      <xdr:rowOff>76200</xdr:rowOff>
    </xdr:from>
    <xdr:to>
      <xdr:col>3</xdr:col>
      <xdr:colOff>314325</xdr:colOff>
      <xdr:row>10</xdr:row>
      <xdr:rowOff>76200</xdr:rowOff>
    </xdr:to>
    <xdr:sp macro="" textlink="">
      <xdr:nvSpPr>
        <xdr:cNvPr id="476481" name="Line 2"/>
        <xdr:cNvSpPr>
          <a:spLocks noChangeShapeType="1"/>
        </xdr:cNvSpPr>
      </xdr:nvSpPr>
      <xdr:spPr bwMode="auto">
        <a:xfrm>
          <a:off x="495300" y="1790700"/>
          <a:ext cx="571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27</xdr:row>
      <xdr:rowOff>0</xdr:rowOff>
    </xdr:from>
    <xdr:to>
      <xdr:col>2</xdr:col>
      <xdr:colOff>152400</xdr:colOff>
      <xdr:row>27</xdr:row>
      <xdr:rowOff>0</xdr:rowOff>
    </xdr:to>
    <xdr:sp macro="" textlink="">
      <xdr:nvSpPr>
        <xdr:cNvPr id="477504" name="Line 1"/>
        <xdr:cNvSpPr>
          <a:spLocks noChangeShapeType="1"/>
        </xdr:cNvSpPr>
      </xdr:nvSpPr>
      <xdr:spPr bwMode="auto">
        <a:xfrm>
          <a:off x="9525" y="4791075"/>
          <a:ext cx="876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247650</xdr:colOff>
      <xdr:row>8</xdr:row>
      <xdr:rowOff>152400</xdr:rowOff>
    </xdr:from>
    <xdr:to>
      <xdr:col>2</xdr:col>
      <xdr:colOff>209550</xdr:colOff>
      <xdr:row>8</xdr:row>
      <xdr:rowOff>152400</xdr:rowOff>
    </xdr:to>
    <xdr:sp macro="" textlink="">
      <xdr:nvSpPr>
        <xdr:cNvPr id="477505" name="Line 2"/>
        <xdr:cNvSpPr>
          <a:spLocks noChangeShapeType="1"/>
        </xdr:cNvSpPr>
      </xdr:nvSpPr>
      <xdr:spPr bwMode="auto">
        <a:xfrm>
          <a:off x="542925" y="154305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342900</xdr:colOff>
      <xdr:row>10</xdr:row>
      <xdr:rowOff>133350</xdr:rowOff>
    </xdr:from>
    <xdr:to>
      <xdr:col>3</xdr:col>
      <xdr:colOff>257175</xdr:colOff>
      <xdr:row>10</xdr:row>
      <xdr:rowOff>133350</xdr:rowOff>
    </xdr:to>
    <xdr:sp macro="" textlink="">
      <xdr:nvSpPr>
        <xdr:cNvPr id="478528" name="Line 1"/>
        <xdr:cNvSpPr>
          <a:spLocks noChangeShapeType="1"/>
        </xdr:cNvSpPr>
      </xdr:nvSpPr>
      <xdr:spPr bwMode="auto">
        <a:xfrm>
          <a:off x="723900" y="1714500"/>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46</xdr:row>
      <xdr:rowOff>9525</xdr:rowOff>
    </xdr:from>
    <xdr:to>
      <xdr:col>1</xdr:col>
      <xdr:colOff>190500</xdr:colOff>
      <xdr:row>46</xdr:row>
      <xdr:rowOff>9525</xdr:rowOff>
    </xdr:to>
    <xdr:sp macro="" textlink="">
      <xdr:nvSpPr>
        <xdr:cNvPr id="478529" name="Line 2"/>
        <xdr:cNvSpPr>
          <a:spLocks noChangeShapeType="1"/>
        </xdr:cNvSpPr>
      </xdr:nvSpPr>
      <xdr:spPr bwMode="auto">
        <a:xfrm>
          <a:off x="38100" y="8115300"/>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41</xdr:row>
      <xdr:rowOff>9525</xdr:rowOff>
    </xdr:from>
    <xdr:to>
      <xdr:col>1</xdr:col>
      <xdr:colOff>190500</xdr:colOff>
      <xdr:row>41</xdr:row>
      <xdr:rowOff>9525</xdr:rowOff>
    </xdr:to>
    <xdr:sp macro="" textlink="">
      <xdr:nvSpPr>
        <xdr:cNvPr id="421856" name="Line 1"/>
        <xdr:cNvSpPr>
          <a:spLocks noChangeShapeType="1"/>
        </xdr:cNvSpPr>
      </xdr:nvSpPr>
      <xdr:spPr bwMode="auto">
        <a:xfrm>
          <a:off x="38100" y="662940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323850</xdr:colOff>
      <xdr:row>11</xdr:row>
      <xdr:rowOff>76200</xdr:rowOff>
    </xdr:from>
    <xdr:to>
      <xdr:col>2</xdr:col>
      <xdr:colOff>276225</xdr:colOff>
      <xdr:row>11</xdr:row>
      <xdr:rowOff>76200</xdr:rowOff>
    </xdr:to>
    <xdr:sp macro="" textlink="">
      <xdr:nvSpPr>
        <xdr:cNvPr id="5" name="Line 1"/>
        <xdr:cNvSpPr>
          <a:spLocks noChangeShapeType="1"/>
        </xdr:cNvSpPr>
      </xdr:nvSpPr>
      <xdr:spPr bwMode="auto">
        <a:xfrm>
          <a:off x="657225" y="180022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8</xdr:row>
      <xdr:rowOff>66675</xdr:rowOff>
    </xdr:from>
    <xdr:to>
      <xdr:col>2</xdr:col>
      <xdr:colOff>285750</xdr:colOff>
      <xdr:row>8</xdr:row>
      <xdr:rowOff>66675</xdr:rowOff>
    </xdr:to>
    <xdr:sp macro="" textlink="">
      <xdr:nvSpPr>
        <xdr:cNvPr id="6" name="Line 1"/>
        <xdr:cNvSpPr>
          <a:spLocks noChangeShapeType="1"/>
        </xdr:cNvSpPr>
      </xdr:nvSpPr>
      <xdr:spPr bwMode="auto">
        <a:xfrm>
          <a:off x="666750" y="136207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31</xdr:row>
      <xdr:rowOff>28575</xdr:rowOff>
    </xdr:from>
    <xdr:to>
      <xdr:col>2</xdr:col>
      <xdr:colOff>0</xdr:colOff>
      <xdr:row>31</xdr:row>
      <xdr:rowOff>28575</xdr:rowOff>
    </xdr:to>
    <xdr:sp macro="" textlink="">
      <xdr:nvSpPr>
        <xdr:cNvPr id="3" name="Line 2"/>
        <xdr:cNvSpPr>
          <a:spLocks noChangeShapeType="1"/>
        </xdr:cNvSpPr>
      </xdr:nvSpPr>
      <xdr:spPr bwMode="auto">
        <a:xfrm>
          <a:off x="0" y="7820025"/>
          <a:ext cx="895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8</xdr:row>
      <xdr:rowOff>133350</xdr:rowOff>
    </xdr:from>
    <xdr:to>
      <xdr:col>2</xdr:col>
      <xdr:colOff>476250</xdr:colOff>
      <xdr:row>8</xdr:row>
      <xdr:rowOff>133350</xdr:rowOff>
    </xdr:to>
    <xdr:sp macro="" textlink="">
      <xdr:nvSpPr>
        <xdr:cNvPr id="4" name="Line 1"/>
        <xdr:cNvSpPr>
          <a:spLocks noChangeShapeType="1"/>
        </xdr:cNvSpPr>
      </xdr:nvSpPr>
      <xdr:spPr bwMode="auto">
        <a:xfrm>
          <a:off x="504825" y="140017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333375</xdr:colOff>
      <xdr:row>9</xdr:row>
      <xdr:rowOff>76200</xdr:rowOff>
    </xdr:from>
    <xdr:to>
      <xdr:col>3</xdr:col>
      <xdr:colOff>247650</xdr:colOff>
      <xdr:row>9</xdr:row>
      <xdr:rowOff>76200</xdr:rowOff>
    </xdr:to>
    <xdr:sp macro="" textlink="">
      <xdr:nvSpPr>
        <xdr:cNvPr id="499908" name="Line 1"/>
        <xdr:cNvSpPr>
          <a:spLocks noChangeShapeType="1"/>
        </xdr:cNvSpPr>
      </xdr:nvSpPr>
      <xdr:spPr bwMode="auto">
        <a:xfrm>
          <a:off x="714375" y="1485900"/>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28575</xdr:rowOff>
    </xdr:from>
    <xdr:to>
      <xdr:col>2</xdr:col>
      <xdr:colOff>0</xdr:colOff>
      <xdr:row>44</xdr:row>
      <xdr:rowOff>28575</xdr:rowOff>
    </xdr:to>
    <xdr:sp macro="" textlink="">
      <xdr:nvSpPr>
        <xdr:cNvPr id="499909" name="Line 2"/>
        <xdr:cNvSpPr>
          <a:spLocks noChangeShapeType="1"/>
        </xdr:cNvSpPr>
      </xdr:nvSpPr>
      <xdr:spPr bwMode="auto">
        <a:xfrm>
          <a:off x="0" y="7820025"/>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44</xdr:row>
      <xdr:rowOff>0</xdr:rowOff>
    </xdr:from>
    <xdr:to>
      <xdr:col>3</xdr:col>
      <xdr:colOff>57150</xdr:colOff>
      <xdr:row>44</xdr:row>
      <xdr:rowOff>0</xdr:rowOff>
    </xdr:to>
    <xdr:sp macro="" textlink="">
      <xdr:nvSpPr>
        <xdr:cNvPr id="479552" name="Line 1"/>
        <xdr:cNvSpPr>
          <a:spLocks noChangeShapeType="1"/>
        </xdr:cNvSpPr>
      </xdr:nvSpPr>
      <xdr:spPr bwMode="auto">
        <a:xfrm>
          <a:off x="0" y="7791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9</xdr:row>
      <xdr:rowOff>152400</xdr:rowOff>
    </xdr:from>
    <xdr:to>
      <xdr:col>3</xdr:col>
      <xdr:colOff>238125</xdr:colOff>
      <xdr:row>9</xdr:row>
      <xdr:rowOff>152400</xdr:rowOff>
    </xdr:to>
    <xdr:sp macro="" textlink="">
      <xdr:nvSpPr>
        <xdr:cNvPr id="479553" name="Line 3"/>
        <xdr:cNvSpPr>
          <a:spLocks noChangeShapeType="1"/>
        </xdr:cNvSpPr>
      </xdr:nvSpPr>
      <xdr:spPr bwMode="auto">
        <a:xfrm>
          <a:off x="590550" y="1724025"/>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6</xdr:col>
          <xdr:colOff>152400</xdr:colOff>
          <xdr:row>20</xdr:row>
          <xdr:rowOff>38100</xdr:rowOff>
        </xdr:to>
        <xdr:sp macro="" textlink="">
          <xdr:nvSpPr>
            <xdr:cNvPr id="615426" name="Object 2" hidden="1">
              <a:extLst>
                <a:ext uri="{63B3BB69-23CF-44E3-9099-C40C66FF867C}">
                  <a14:compatExt spid="_x0000_s6154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285750</xdr:colOff>
      <xdr:row>45</xdr:row>
      <xdr:rowOff>0</xdr:rowOff>
    </xdr:to>
    <xdr:sp macro="" textlink="">
      <xdr:nvSpPr>
        <xdr:cNvPr id="423904" name="Line 1"/>
        <xdr:cNvSpPr>
          <a:spLocks noChangeShapeType="1"/>
        </xdr:cNvSpPr>
      </xdr:nvSpPr>
      <xdr:spPr bwMode="auto">
        <a:xfrm>
          <a:off x="0" y="77724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104775</xdr:colOff>
      <xdr:row>10</xdr:row>
      <xdr:rowOff>47625</xdr:rowOff>
    </xdr:from>
    <xdr:to>
      <xdr:col>3</xdr:col>
      <xdr:colOff>495300</xdr:colOff>
      <xdr:row>10</xdr:row>
      <xdr:rowOff>47625</xdr:rowOff>
    </xdr:to>
    <xdr:sp macro="" textlink="">
      <xdr:nvSpPr>
        <xdr:cNvPr id="423905" name="Line 2"/>
        <xdr:cNvSpPr>
          <a:spLocks noChangeShapeType="1"/>
        </xdr:cNvSpPr>
      </xdr:nvSpPr>
      <xdr:spPr bwMode="auto">
        <a:xfrm>
          <a:off x="942975" y="1781175"/>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7</xdr:row>
      <xdr:rowOff>104775</xdr:rowOff>
    </xdr:from>
    <xdr:to>
      <xdr:col>3</xdr:col>
      <xdr:colOff>514350</xdr:colOff>
      <xdr:row>7</xdr:row>
      <xdr:rowOff>104775</xdr:rowOff>
    </xdr:to>
    <xdr:sp macro="" textlink="">
      <xdr:nvSpPr>
        <xdr:cNvPr id="423906" name="Line 3"/>
        <xdr:cNvSpPr>
          <a:spLocks noChangeShapeType="1"/>
        </xdr:cNvSpPr>
      </xdr:nvSpPr>
      <xdr:spPr bwMode="auto">
        <a:xfrm>
          <a:off x="914400" y="13525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57</xdr:row>
      <xdr:rowOff>219075</xdr:rowOff>
    </xdr:from>
    <xdr:to>
      <xdr:col>4</xdr:col>
      <xdr:colOff>0</xdr:colOff>
      <xdr:row>57</xdr:row>
      <xdr:rowOff>219075</xdr:rowOff>
    </xdr:to>
    <xdr:sp macro="" textlink="">
      <xdr:nvSpPr>
        <xdr:cNvPr id="524369" name="Line 1"/>
        <xdr:cNvSpPr>
          <a:spLocks noChangeShapeType="1"/>
        </xdr:cNvSpPr>
      </xdr:nvSpPr>
      <xdr:spPr bwMode="auto">
        <a:xfrm>
          <a:off x="0" y="9725025"/>
          <a:ext cx="1228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11</xdr:row>
      <xdr:rowOff>57150</xdr:rowOff>
    </xdr:from>
    <xdr:to>
      <xdr:col>3</xdr:col>
      <xdr:colOff>0</xdr:colOff>
      <xdr:row>11</xdr:row>
      <xdr:rowOff>57150</xdr:rowOff>
    </xdr:to>
    <xdr:sp macro="" textlink="">
      <xdr:nvSpPr>
        <xdr:cNvPr id="524370" name="Line 5"/>
        <xdr:cNvSpPr>
          <a:spLocks noChangeShapeType="1"/>
        </xdr:cNvSpPr>
      </xdr:nvSpPr>
      <xdr:spPr bwMode="auto">
        <a:xfrm>
          <a:off x="438150" y="1685925"/>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53</xdr:row>
      <xdr:rowOff>9525</xdr:rowOff>
    </xdr:from>
    <xdr:to>
      <xdr:col>2</xdr:col>
      <xdr:colOff>0</xdr:colOff>
      <xdr:row>53</xdr:row>
      <xdr:rowOff>9525</xdr:rowOff>
    </xdr:to>
    <xdr:sp macro="" textlink="">
      <xdr:nvSpPr>
        <xdr:cNvPr id="417760" name="Line 3"/>
        <xdr:cNvSpPr>
          <a:spLocks noChangeShapeType="1"/>
        </xdr:cNvSpPr>
      </xdr:nvSpPr>
      <xdr:spPr bwMode="auto">
        <a:xfrm>
          <a:off x="38100" y="9344025"/>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xdr:row>
      <xdr:rowOff>28575</xdr:rowOff>
    </xdr:from>
    <xdr:to>
      <xdr:col>3</xdr:col>
      <xdr:colOff>0</xdr:colOff>
      <xdr:row>7</xdr:row>
      <xdr:rowOff>28575</xdr:rowOff>
    </xdr:to>
    <xdr:sp macro="" textlink="">
      <xdr:nvSpPr>
        <xdr:cNvPr id="417761" name="Line 4"/>
        <xdr:cNvSpPr>
          <a:spLocks noChangeShapeType="1"/>
        </xdr:cNvSpPr>
      </xdr:nvSpPr>
      <xdr:spPr bwMode="auto">
        <a:xfrm>
          <a:off x="428625" y="1190625"/>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9</xdr:row>
      <xdr:rowOff>142875</xdr:rowOff>
    </xdr:from>
    <xdr:to>
      <xdr:col>3</xdr:col>
      <xdr:colOff>0</xdr:colOff>
      <xdr:row>9</xdr:row>
      <xdr:rowOff>142875</xdr:rowOff>
    </xdr:to>
    <xdr:sp macro="" textlink="">
      <xdr:nvSpPr>
        <xdr:cNvPr id="6" name="Line 4"/>
        <xdr:cNvSpPr>
          <a:spLocks noChangeShapeType="1"/>
        </xdr:cNvSpPr>
      </xdr:nvSpPr>
      <xdr:spPr bwMode="auto">
        <a:xfrm>
          <a:off x="428625" y="1628775"/>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40</xdr:row>
      <xdr:rowOff>95250</xdr:rowOff>
    </xdr:from>
    <xdr:to>
      <xdr:col>1</xdr:col>
      <xdr:colOff>238125</xdr:colOff>
      <xdr:row>40</xdr:row>
      <xdr:rowOff>95250</xdr:rowOff>
    </xdr:to>
    <xdr:sp macro="" textlink="">
      <xdr:nvSpPr>
        <xdr:cNvPr id="453308" name="Line 3"/>
        <xdr:cNvSpPr>
          <a:spLocks noChangeShapeType="1"/>
        </xdr:cNvSpPr>
      </xdr:nvSpPr>
      <xdr:spPr bwMode="auto">
        <a:xfrm>
          <a:off x="28575" y="6991350"/>
          <a:ext cx="714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7</xdr:row>
      <xdr:rowOff>95250</xdr:rowOff>
    </xdr:from>
    <xdr:to>
      <xdr:col>2</xdr:col>
      <xdr:colOff>76200</xdr:colOff>
      <xdr:row>7</xdr:row>
      <xdr:rowOff>95250</xdr:rowOff>
    </xdr:to>
    <xdr:sp macro="" textlink="">
      <xdr:nvSpPr>
        <xdr:cNvPr id="5" name="Line 4"/>
        <xdr:cNvSpPr>
          <a:spLocks noChangeShapeType="1"/>
        </xdr:cNvSpPr>
      </xdr:nvSpPr>
      <xdr:spPr bwMode="auto">
        <a:xfrm>
          <a:off x="581025" y="1228725"/>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10</xdr:row>
      <xdr:rowOff>57150</xdr:rowOff>
    </xdr:from>
    <xdr:to>
      <xdr:col>2</xdr:col>
      <xdr:colOff>85725</xdr:colOff>
      <xdr:row>10</xdr:row>
      <xdr:rowOff>57150</xdr:rowOff>
    </xdr:to>
    <xdr:sp macro="" textlink="">
      <xdr:nvSpPr>
        <xdr:cNvPr id="6" name="Line 4"/>
        <xdr:cNvSpPr>
          <a:spLocks noChangeShapeType="1"/>
        </xdr:cNvSpPr>
      </xdr:nvSpPr>
      <xdr:spPr bwMode="auto">
        <a:xfrm>
          <a:off x="590550" y="16764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7</xdr:row>
      <xdr:rowOff>76200</xdr:rowOff>
    </xdr:from>
    <xdr:to>
      <xdr:col>10</xdr:col>
      <xdr:colOff>0</xdr:colOff>
      <xdr:row>9</xdr:row>
      <xdr:rowOff>49642</xdr:rowOff>
    </xdr:to>
    <xdr:sp macro="" textlink="">
      <xdr:nvSpPr>
        <xdr:cNvPr id="6145" name="Text 4"/>
        <xdr:cNvSpPr txBox="1">
          <a:spLocks noChangeArrowheads="1"/>
        </xdr:cNvSpPr>
      </xdr:nvSpPr>
      <xdr:spPr bwMode="auto">
        <a:xfrm>
          <a:off x="5467350" y="1200150"/>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sonstige</a:t>
          </a:r>
        </a:p>
        <a:p>
          <a:pPr algn="ctr" rtl="0">
            <a:defRPr sz="1000"/>
          </a:pPr>
          <a:r>
            <a:rPr lang="de-DE" sz="800" b="0" i="0" u="none" strike="noStrike" baseline="0">
              <a:solidFill>
                <a:srgbClr val="000000"/>
              </a:solidFill>
              <a:latin typeface="Helvetica"/>
              <a:cs typeface="Helvetica"/>
            </a:rPr>
            <a:t>Abnehmer</a:t>
          </a:r>
        </a:p>
      </xdr:txBody>
    </xdr:sp>
    <xdr:clientData/>
  </xdr:twoCellAnchor>
  <xdr:twoCellAnchor>
    <xdr:from>
      <xdr:col>0</xdr:col>
      <xdr:colOff>47625</xdr:colOff>
      <xdr:row>53</xdr:row>
      <xdr:rowOff>0</xdr:rowOff>
    </xdr:from>
    <xdr:to>
      <xdr:col>1</xdr:col>
      <xdr:colOff>142875</xdr:colOff>
      <xdr:row>53</xdr:row>
      <xdr:rowOff>0</xdr:rowOff>
    </xdr:to>
    <xdr:sp macro="" textlink="">
      <xdr:nvSpPr>
        <xdr:cNvPr id="472705" name="Line 2"/>
        <xdr:cNvSpPr>
          <a:spLocks noChangeShapeType="1"/>
        </xdr:cNvSpPr>
      </xdr:nvSpPr>
      <xdr:spPr bwMode="auto">
        <a:xfrm>
          <a:off x="47625" y="8963025"/>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419100</xdr:colOff>
      <xdr:row>7</xdr:row>
      <xdr:rowOff>19050</xdr:rowOff>
    </xdr:from>
    <xdr:to>
      <xdr:col>2</xdr:col>
      <xdr:colOff>47625</xdr:colOff>
      <xdr:row>7</xdr:row>
      <xdr:rowOff>19050</xdr:rowOff>
    </xdr:to>
    <xdr:sp macro="" textlink="">
      <xdr:nvSpPr>
        <xdr:cNvPr id="6" name="Line 4"/>
        <xdr:cNvSpPr>
          <a:spLocks noChangeShapeType="1"/>
        </xdr:cNvSpPr>
      </xdr:nvSpPr>
      <xdr:spPr bwMode="auto">
        <a:xfrm>
          <a:off x="419100" y="10287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428625</xdr:colOff>
      <xdr:row>10</xdr:row>
      <xdr:rowOff>9525</xdr:rowOff>
    </xdr:from>
    <xdr:to>
      <xdr:col>2</xdr:col>
      <xdr:colOff>57150</xdr:colOff>
      <xdr:row>10</xdr:row>
      <xdr:rowOff>9525</xdr:rowOff>
    </xdr:to>
    <xdr:sp macro="" textlink="">
      <xdr:nvSpPr>
        <xdr:cNvPr id="7" name="Line 4"/>
        <xdr:cNvSpPr>
          <a:spLocks noChangeShapeType="1"/>
        </xdr:cNvSpPr>
      </xdr:nvSpPr>
      <xdr:spPr bwMode="auto">
        <a:xfrm>
          <a:off x="428625" y="14478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352425</xdr:colOff>
      <xdr:row>6</xdr:row>
      <xdr:rowOff>0</xdr:rowOff>
    </xdr:to>
    <xdr:sp macro="" textlink="">
      <xdr:nvSpPr>
        <xdr:cNvPr id="3" name="Line 5"/>
        <xdr:cNvSpPr>
          <a:spLocks noChangeShapeType="1"/>
        </xdr:cNvSpPr>
      </xdr:nvSpPr>
      <xdr:spPr bwMode="auto">
        <a:xfrm>
          <a:off x="0" y="99060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247650</xdr:colOff>
      <xdr:row>7</xdr:row>
      <xdr:rowOff>104775</xdr:rowOff>
    </xdr:from>
    <xdr:to>
      <xdr:col>3</xdr:col>
      <xdr:colOff>9525</xdr:colOff>
      <xdr:row>7</xdr:row>
      <xdr:rowOff>104775</xdr:rowOff>
    </xdr:to>
    <xdr:sp macro="" textlink="">
      <xdr:nvSpPr>
        <xdr:cNvPr id="4" name="Line 5"/>
        <xdr:cNvSpPr>
          <a:spLocks noChangeShapeType="1"/>
        </xdr:cNvSpPr>
      </xdr:nvSpPr>
      <xdr:spPr bwMode="auto">
        <a:xfrm>
          <a:off x="609600" y="125730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247650</xdr:colOff>
      <xdr:row>10</xdr:row>
      <xdr:rowOff>76200</xdr:rowOff>
    </xdr:from>
    <xdr:to>
      <xdr:col>3</xdr:col>
      <xdr:colOff>9525</xdr:colOff>
      <xdr:row>10</xdr:row>
      <xdr:rowOff>76200</xdr:rowOff>
    </xdr:to>
    <xdr:sp macro="" textlink="">
      <xdr:nvSpPr>
        <xdr:cNvPr id="5" name="Line 5"/>
        <xdr:cNvSpPr>
          <a:spLocks noChangeShapeType="1"/>
        </xdr:cNvSpPr>
      </xdr:nvSpPr>
      <xdr:spPr bwMode="auto">
        <a:xfrm>
          <a:off x="609600" y="16859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53</xdr:row>
      <xdr:rowOff>133350</xdr:rowOff>
    </xdr:from>
    <xdr:to>
      <xdr:col>1</xdr:col>
      <xdr:colOff>209550</xdr:colOff>
      <xdr:row>53</xdr:row>
      <xdr:rowOff>133350</xdr:rowOff>
    </xdr:to>
    <xdr:sp macro="" textlink="">
      <xdr:nvSpPr>
        <xdr:cNvPr id="7" name="Line 2"/>
        <xdr:cNvSpPr>
          <a:spLocks noChangeShapeType="1"/>
        </xdr:cNvSpPr>
      </xdr:nvSpPr>
      <xdr:spPr bwMode="auto">
        <a:xfrm>
          <a:off x="0" y="9429750"/>
          <a:ext cx="571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13</xdr:row>
      <xdr:rowOff>0</xdr:rowOff>
    </xdr:from>
    <xdr:to>
      <xdr:col>1</xdr:col>
      <xdr:colOff>321545</xdr:colOff>
      <xdr:row>13</xdr:row>
      <xdr:rowOff>0</xdr:rowOff>
    </xdr:to>
    <xdr:sp macro="" textlink="">
      <xdr:nvSpPr>
        <xdr:cNvPr id="2" name="Text 6"/>
        <xdr:cNvSpPr txBox="1">
          <a:spLocks noChangeArrowheads="1"/>
        </xdr:cNvSpPr>
      </xdr:nvSpPr>
      <xdr:spPr bwMode="auto">
        <a:xfrm>
          <a:off x="0" y="2293620"/>
          <a:ext cx="7448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1991</a:t>
          </a:r>
        </a:p>
      </xdr:txBody>
    </xdr:sp>
    <xdr:clientData/>
  </xdr:twoCellAnchor>
  <xdr:twoCellAnchor>
    <xdr:from>
      <xdr:col>0</xdr:col>
      <xdr:colOff>9525</xdr:colOff>
      <xdr:row>41</xdr:row>
      <xdr:rowOff>9525</xdr:rowOff>
    </xdr:from>
    <xdr:to>
      <xdr:col>2</xdr:col>
      <xdr:colOff>0</xdr:colOff>
      <xdr:row>41</xdr:row>
      <xdr:rowOff>9525</xdr:rowOff>
    </xdr:to>
    <xdr:sp macro="" textlink="">
      <xdr:nvSpPr>
        <xdr:cNvPr id="474755" name="Line 5"/>
        <xdr:cNvSpPr>
          <a:spLocks noChangeShapeType="1"/>
        </xdr:cNvSpPr>
      </xdr:nvSpPr>
      <xdr:spPr bwMode="auto">
        <a:xfrm>
          <a:off x="9525" y="7439025"/>
          <a:ext cx="819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7</xdr:row>
      <xdr:rowOff>123825</xdr:rowOff>
    </xdr:from>
    <xdr:to>
      <xdr:col>2</xdr:col>
      <xdr:colOff>123825</xdr:colOff>
      <xdr:row>7</xdr:row>
      <xdr:rowOff>123825</xdr:rowOff>
    </xdr:to>
    <xdr:sp macro="" textlink="">
      <xdr:nvSpPr>
        <xdr:cNvPr id="6" name="Line 5"/>
        <xdr:cNvSpPr>
          <a:spLocks noChangeShapeType="1"/>
        </xdr:cNvSpPr>
      </xdr:nvSpPr>
      <xdr:spPr bwMode="auto">
        <a:xfrm>
          <a:off x="638175" y="1381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10</xdr:row>
      <xdr:rowOff>76200</xdr:rowOff>
    </xdr:from>
    <xdr:to>
      <xdr:col>2</xdr:col>
      <xdr:colOff>114300</xdr:colOff>
      <xdr:row>10</xdr:row>
      <xdr:rowOff>76200</xdr:rowOff>
    </xdr:to>
    <xdr:sp macro="" textlink="">
      <xdr:nvSpPr>
        <xdr:cNvPr id="7" name="Line 5"/>
        <xdr:cNvSpPr>
          <a:spLocks noChangeShapeType="1"/>
        </xdr:cNvSpPr>
      </xdr:nvSpPr>
      <xdr:spPr bwMode="auto">
        <a:xfrm>
          <a:off x="628650" y="179070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44</xdr:row>
      <xdr:rowOff>0</xdr:rowOff>
    </xdr:from>
    <xdr:to>
      <xdr:col>1</xdr:col>
      <xdr:colOff>200025</xdr:colOff>
      <xdr:row>44</xdr:row>
      <xdr:rowOff>0</xdr:rowOff>
    </xdr:to>
    <xdr:sp macro="" textlink="">
      <xdr:nvSpPr>
        <xdr:cNvPr id="469315" name="Line 1"/>
        <xdr:cNvSpPr>
          <a:spLocks noChangeShapeType="1"/>
        </xdr:cNvSpPr>
      </xdr:nvSpPr>
      <xdr:spPr bwMode="auto">
        <a:xfrm flipV="1">
          <a:off x="9525" y="7705725"/>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133350</xdr:colOff>
      <xdr:row>9</xdr:row>
      <xdr:rowOff>133350</xdr:rowOff>
    </xdr:from>
    <xdr:to>
      <xdr:col>2</xdr:col>
      <xdr:colOff>219075</xdr:colOff>
      <xdr:row>9</xdr:row>
      <xdr:rowOff>133350</xdr:rowOff>
    </xdr:to>
    <xdr:sp macro="" textlink="">
      <xdr:nvSpPr>
        <xdr:cNvPr id="469316" name="Line 2"/>
        <xdr:cNvSpPr>
          <a:spLocks noChangeShapeType="1"/>
        </xdr:cNvSpPr>
      </xdr:nvSpPr>
      <xdr:spPr bwMode="auto">
        <a:xfrm>
          <a:off x="409575" y="16192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12</xdr:row>
      <xdr:rowOff>0</xdr:rowOff>
    </xdr:from>
    <xdr:to>
      <xdr:col>2</xdr:col>
      <xdr:colOff>108686</xdr:colOff>
      <xdr:row>12</xdr:row>
      <xdr:rowOff>0</xdr:rowOff>
    </xdr:to>
    <xdr:sp macro="" textlink="">
      <xdr:nvSpPr>
        <xdr:cNvPr id="11265" name="Text 2"/>
        <xdr:cNvSpPr txBox="1">
          <a:spLocks noChangeArrowheads="1"/>
        </xdr:cNvSpPr>
      </xdr:nvSpPr>
      <xdr:spPr bwMode="auto">
        <a:xfrm>
          <a:off x="0" y="2124075"/>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1991</a:t>
          </a:r>
        </a:p>
      </xdr:txBody>
    </xdr:sp>
    <xdr:clientData/>
  </xdr:twoCellAnchor>
  <xdr:twoCellAnchor>
    <xdr:from>
      <xdr:col>1</xdr:col>
      <xdr:colOff>238125</xdr:colOff>
      <xdr:row>10</xdr:row>
      <xdr:rowOff>57150</xdr:rowOff>
    </xdr:from>
    <xdr:to>
      <xdr:col>3</xdr:col>
      <xdr:colOff>209550</xdr:colOff>
      <xdr:row>10</xdr:row>
      <xdr:rowOff>57150</xdr:rowOff>
    </xdr:to>
    <xdr:sp macro="" textlink="">
      <xdr:nvSpPr>
        <xdr:cNvPr id="418785" name="Line 2"/>
        <xdr:cNvSpPr>
          <a:spLocks noChangeShapeType="1"/>
        </xdr:cNvSpPr>
      </xdr:nvSpPr>
      <xdr:spPr bwMode="auto">
        <a:xfrm>
          <a:off x="523875" y="17907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44</xdr:row>
      <xdr:rowOff>0</xdr:rowOff>
    </xdr:from>
    <xdr:to>
      <xdr:col>3</xdr:col>
      <xdr:colOff>66675</xdr:colOff>
      <xdr:row>44</xdr:row>
      <xdr:rowOff>0</xdr:rowOff>
    </xdr:to>
    <xdr:sp macro="" textlink="">
      <xdr:nvSpPr>
        <xdr:cNvPr id="418786" name="Line 3"/>
        <xdr:cNvSpPr>
          <a:spLocks noChangeShapeType="1"/>
        </xdr:cNvSpPr>
      </xdr:nvSpPr>
      <xdr:spPr bwMode="auto">
        <a:xfrm>
          <a:off x="9525" y="79248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13\WASSER-LUFT-UMWELT&#214;KONOMIE\Statistische%20Berichte\&#214;ffentl.Wasserversorgung%20und%20Abwasserbeseitigung\2016\Bilanz_Tabelle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WASSER-LUFT-UMWELT&#214;KONOMIE\Statistische%20Berichte\&#214;ffentl.Wasserversorgung%20und%20Abwasserbeseitigung\2001\2%20Formattabellen\W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Bilanz2016"/>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3"/>
      <sheetName val="6K1-Kreisen"/>
      <sheetName val="htmlk1w"/>
      <sheetName val="Tabelle1"/>
    </sheetNames>
    <sheetDataSet>
      <sheetData sheetId="0"/>
      <sheetData sheetId="1">
        <row r="1170">
          <cell r="B1170">
            <v>507</v>
          </cell>
          <cell r="G1170">
            <v>168850</v>
          </cell>
        </row>
        <row r="1179">
          <cell r="B1179">
            <v>37</v>
          </cell>
          <cell r="G1179">
            <v>1009</v>
          </cell>
        </row>
        <row r="1193">
          <cell r="B1193">
            <v>470</v>
          </cell>
          <cell r="G1193">
            <v>167841</v>
          </cell>
        </row>
        <row r="1267">
          <cell r="B1267">
            <v>57</v>
          </cell>
          <cell r="G1267">
            <v>131472</v>
          </cell>
        </row>
      </sheetData>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9.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03"/>
  </cols>
  <sheetData>
    <row r="1" spans="1:1" ht="15.75" x14ac:dyDescent="0.25">
      <c r="A1" s="510" t="s">
        <v>396</v>
      </c>
    </row>
    <row r="4" spans="1:1" ht="15" customHeight="1" x14ac:dyDescent="0.2">
      <c r="A4" s="509" t="s">
        <v>395</v>
      </c>
    </row>
    <row r="5" spans="1:1" ht="14.25" x14ac:dyDescent="0.2">
      <c r="A5" s="508"/>
    </row>
    <row r="6" spans="1:1" ht="14.25" x14ac:dyDescent="0.2">
      <c r="A6" s="508"/>
    </row>
    <row r="7" spans="1:1" x14ac:dyDescent="0.2">
      <c r="A7" s="507" t="s">
        <v>394</v>
      </c>
    </row>
    <row r="10" spans="1:1" x14ac:dyDescent="0.2">
      <c r="A10" s="507" t="s">
        <v>393</v>
      </c>
    </row>
    <row r="11" spans="1:1" x14ac:dyDescent="0.2">
      <c r="A11" s="503" t="s">
        <v>392</v>
      </c>
    </row>
    <row r="14" spans="1:1" x14ac:dyDescent="0.2">
      <c r="A14" s="503" t="s">
        <v>391</v>
      </c>
    </row>
    <row r="15" spans="1:1" s="505" customFormat="1" x14ac:dyDescent="0.2">
      <c r="A15" s="505" t="s">
        <v>418</v>
      </c>
    </row>
    <row r="17" spans="1:1" x14ac:dyDescent="0.2">
      <c r="A17" s="503" t="s">
        <v>390</v>
      </c>
    </row>
    <row r="18" spans="1:1" x14ac:dyDescent="0.2">
      <c r="A18" s="503" t="s">
        <v>389</v>
      </c>
    </row>
    <row r="19" spans="1:1" x14ac:dyDescent="0.2">
      <c r="A19" s="503" t="s">
        <v>388</v>
      </c>
    </row>
    <row r="20" spans="1:1" x14ac:dyDescent="0.2">
      <c r="A20" s="503" t="s">
        <v>387</v>
      </c>
    </row>
    <row r="21" spans="1:1" x14ac:dyDescent="0.2">
      <c r="A21" s="503" t="s">
        <v>386</v>
      </c>
    </row>
    <row r="24" spans="1:1" x14ac:dyDescent="0.2">
      <c r="A24" s="505" t="s">
        <v>385</v>
      </c>
    </row>
    <row r="25" spans="1:1" ht="38.25" x14ac:dyDescent="0.2">
      <c r="A25" s="506" t="s">
        <v>384</v>
      </c>
    </row>
    <row r="28" spans="1:1" x14ac:dyDescent="0.2">
      <c r="A28" s="505" t="s">
        <v>383</v>
      </c>
    </row>
    <row r="29" spans="1:1" x14ac:dyDescent="0.2">
      <c r="A29" s="504" t="s">
        <v>382</v>
      </c>
    </row>
    <row r="30" spans="1:1" x14ac:dyDescent="0.2">
      <c r="A30" s="503" t="s">
        <v>111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4:L70"/>
  <sheetViews>
    <sheetView zoomScaleNormal="100" workbookViewId="0"/>
  </sheetViews>
  <sheetFormatPr baseColWidth="10" defaultRowHeight="11.25" x14ac:dyDescent="0.2"/>
  <cols>
    <col min="1" max="1" width="5.140625" style="280" customWidth="1"/>
    <col min="2" max="2" width="6.7109375" style="280" customWidth="1"/>
    <col min="3" max="3" width="1.7109375" style="280" customWidth="1"/>
    <col min="4" max="4" width="9.42578125" style="280" customWidth="1"/>
    <col min="5" max="5" width="8.42578125" style="280" customWidth="1"/>
    <col min="6" max="6" width="10" style="280" customWidth="1"/>
    <col min="7" max="7" width="9.42578125" style="280" customWidth="1"/>
    <col min="8" max="8" width="10.7109375" style="280" customWidth="1"/>
    <col min="9" max="9" width="11" style="280" customWidth="1"/>
    <col min="10" max="10" width="11.140625" style="280" customWidth="1"/>
    <col min="11" max="16384" width="11.42578125" style="280"/>
  </cols>
  <sheetData>
    <row r="4" spans="1:10" s="286" customFormat="1" ht="15" customHeight="1" x14ac:dyDescent="0.25">
      <c r="A4" s="580" t="s">
        <v>123</v>
      </c>
      <c r="B4" s="580"/>
      <c r="C4" s="580"/>
      <c r="D4" s="580"/>
      <c r="E4" s="580"/>
      <c r="F4" s="580"/>
      <c r="G4" s="580"/>
      <c r="H4" s="580"/>
      <c r="I4" s="580"/>
      <c r="J4" s="580"/>
    </row>
    <row r="5" spans="1:10" s="286" customFormat="1" ht="17.25" customHeight="1" x14ac:dyDescent="0.25">
      <c r="A5" s="580" t="s">
        <v>191</v>
      </c>
      <c r="B5" s="580"/>
      <c r="C5" s="580"/>
      <c r="D5" s="580"/>
      <c r="E5" s="580"/>
      <c r="F5" s="580"/>
      <c r="G5" s="580"/>
      <c r="H5" s="580"/>
      <c r="I5" s="580"/>
      <c r="J5" s="580"/>
    </row>
    <row r="6" spans="1:10" ht="12" thickBot="1" x14ac:dyDescent="0.25"/>
    <row r="7" spans="1:10" ht="12.75" customHeight="1" x14ac:dyDescent="0.2">
      <c r="A7" s="583" t="s">
        <v>300</v>
      </c>
      <c r="B7" s="583"/>
      <c r="C7" s="583"/>
      <c r="D7" s="583"/>
      <c r="E7" s="586" t="s">
        <v>125</v>
      </c>
      <c r="F7" s="589" t="s">
        <v>212</v>
      </c>
      <c r="G7" s="596" t="s">
        <v>75</v>
      </c>
      <c r="H7" s="597"/>
      <c r="I7" s="597"/>
      <c r="J7" s="597"/>
    </row>
    <row r="8" spans="1:10" ht="12" customHeight="1" x14ac:dyDescent="0.2">
      <c r="A8" s="584"/>
      <c r="B8" s="584"/>
      <c r="C8" s="584"/>
      <c r="D8" s="584"/>
      <c r="E8" s="587"/>
      <c r="F8" s="590"/>
      <c r="G8" s="592" t="s">
        <v>213</v>
      </c>
      <c r="H8" s="595" t="s">
        <v>214</v>
      </c>
      <c r="I8" s="598" t="s">
        <v>124</v>
      </c>
      <c r="J8" s="599"/>
    </row>
    <row r="9" spans="1:10" ht="12" customHeight="1" x14ac:dyDescent="0.2">
      <c r="A9" s="584"/>
      <c r="B9" s="584"/>
      <c r="C9" s="584"/>
      <c r="D9" s="584"/>
      <c r="E9" s="587"/>
      <c r="F9" s="590"/>
      <c r="G9" s="593"/>
      <c r="H9" s="590"/>
      <c r="I9" s="595" t="s">
        <v>215</v>
      </c>
      <c r="J9" s="600" t="s">
        <v>216</v>
      </c>
    </row>
    <row r="10" spans="1:10" ht="12" customHeight="1" x14ac:dyDescent="0.2">
      <c r="A10" s="584"/>
      <c r="B10" s="584"/>
      <c r="C10" s="584"/>
      <c r="D10" s="584"/>
      <c r="E10" s="587"/>
      <c r="F10" s="590"/>
      <c r="G10" s="593"/>
      <c r="H10" s="590"/>
      <c r="I10" s="590"/>
      <c r="J10" s="601"/>
    </row>
    <row r="11" spans="1:10" ht="12" customHeight="1" x14ac:dyDescent="0.2">
      <c r="A11" s="584"/>
      <c r="B11" s="584"/>
      <c r="C11" s="584"/>
      <c r="D11" s="584"/>
      <c r="E11" s="587"/>
      <c r="F11" s="590"/>
      <c r="G11" s="593"/>
      <c r="H11" s="590"/>
      <c r="I11" s="590"/>
      <c r="J11" s="601"/>
    </row>
    <row r="12" spans="1:10" x14ac:dyDescent="0.2">
      <c r="A12" s="584"/>
      <c r="B12" s="584"/>
      <c r="C12" s="584"/>
      <c r="D12" s="584"/>
      <c r="E12" s="588"/>
      <c r="F12" s="591"/>
      <c r="G12" s="594"/>
      <c r="H12" s="591"/>
      <c r="I12" s="591"/>
      <c r="J12" s="602"/>
    </row>
    <row r="13" spans="1:10" ht="13.5" customHeight="1" thickBot="1" x14ac:dyDescent="0.25">
      <c r="A13" s="585"/>
      <c r="B13" s="585"/>
      <c r="C13" s="585"/>
      <c r="D13" s="585"/>
      <c r="E13" s="281" t="s">
        <v>78</v>
      </c>
      <c r="F13" s="581" t="s">
        <v>121</v>
      </c>
      <c r="G13" s="582"/>
      <c r="H13" s="582"/>
      <c r="I13" s="582"/>
      <c r="J13" s="582"/>
    </row>
    <row r="14" spans="1:10" s="199" customFormat="1" ht="18" customHeight="1" x14ac:dyDescent="0.2">
      <c r="A14" s="198">
        <v>1991</v>
      </c>
      <c r="B14" s="214"/>
      <c r="C14" s="214"/>
      <c r="D14" s="200"/>
      <c r="E14" s="201">
        <v>104</v>
      </c>
      <c r="F14" s="344">
        <v>300874</v>
      </c>
      <c r="G14" s="201">
        <v>286770</v>
      </c>
      <c r="H14" s="344">
        <v>14104</v>
      </c>
      <c r="I14" s="344">
        <v>7616</v>
      </c>
      <c r="J14" s="201">
        <v>4899</v>
      </c>
    </row>
    <row r="15" spans="1:10" s="199" customFormat="1" ht="12.95" customHeight="1" x14ac:dyDescent="0.2">
      <c r="A15" s="198">
        <v>1995</v>
      </c>
      <c r="B15" s="214"/>
      <c r="C15" s="214"/>
      <c r="D15" s="200"/>
      <c r="E15" s="201">
        <v>118</v>
      </c>
      <c r="F15" s="344">
        <v>258616</v>
      </c>
      <c r="G15" s="201">
        <v>191639</v>
      </c>
      <c r="H15" s="344">
        <v>66977</v>
      </c>
      <c r="I15" s="344">
        <v>61187</v>
      </c>
      <c r="J15" s="201">
        <v>4994</v>
      </c>
    </row>
    <row r="16" spans="1:10" s="199" customFormat="1" ht="12.95" customHeight="1" x14ac:dyDescent="0.2">
      <c r="A16" s="250">
        <v>1998</v>
      </c>
      <c r="D16" s="200"/>
      <c r="E16" s="201">
        <v>111</v>
      </c>
      <c r="F16" s="344">
        <v>214269</v>
      </c>
      <c r="G16" s="201">
        <v>157073</v>
      </c>
      <c r="H16" s="344">
        <v>57196</v>
      </c>
      <c r="I16" s="344">
        <v>53229</v>
      </c>
      <c r="J16" s="201">
        <v>3598</v>
      </c>
    </row>
    <row r="17" spans="1:12" s="199" customFormat="1" ht="12.95" customHeight="1" x14ac:dyDescent="0.2">
      <c r="A17" s="250">
        <v>2001</v>
      </c>
      <c r="D17" s="200"/>
      <c r="E17" s="201">
        <v>107</v>
      </c>
      <c r="F17" s="201">
        <v>190425</v>
      </c>
      <c r="G17" s="201">
        <v>142938</v>
      </c>
      <c r="H17" s="201">
        <v>47487</v>
      </c>
      <c r="I17" s="201">
        <v>46856</v>
      </c>
      <c r="J17" s="201">
        <v>628</v>
      </c>
    </row>
    <row r="18" spans="1:12" s="199" customFormat="1" ht="12.95" customHeight="1" x14ac:dyDescent="0.2">
      <c r="A18" s="250">
        <v>2004</v>
      </c>
      <c r="D18" s="200"/>
      <c r="E18" s="201">
        <v>111</v>
      </c>
      <c r="F18" s="201">
        <v>184440</v>
      </c>
      <c r="G18" s="201">
        <v>134563</v>
      </c>
      <c r="H18" s="201">
        <v>49877</v>
      </c>
      <c r="I18" s="201">
        <v>47715</v>
      </c>
      <c r="J18" s="201">
        <v>2132</v>
      </c>
    </row>
    <row r="19" spans="1:12" s="199" customFormat="1" ht="12.95" customHeight="1" x14ac:dyDescent="0.2">
      <c r="A19" s="250">
        <v>2007</v>
      </c>
      <c r="D19" s="200"/>
      <c r="E19" s="201">
        <v>93</v>
      </c>
      <c r="F19" s="201">
        <v>199724</v>
      </c>
      <c r="G19" s="201">
        <v>131914</v>
      </c>
      <c r="H19" s="201">
        <v>67810</v>
      </c>
      <c r="I19" s="201">
        <v>65522</v>
      </c>
      <c r="J19" s="201">
        <v>1976</v>
      </c>
    </row>
    <row r="20" spans="1:12" s="199" customFormat="1" ht="12.95" customHeight="1" x14ac:dyDescent="0.2">
      <c r="A20" s="250">
        <v>2010</v>
      </c>
      <c r="D20" s="200"/>
      <c r="E20" s="201">
        <v>89</v>
      </c>
      <c r="F20" s="201">
        <v>205758</v>
      </c>
      <c r="G20" s="201">
        <v>135355</v>
      </c>
      <c r="H20" s="201">
        <v>70403</v>
      </c>
      <c r="I20" s="201">
        <v>68718</v>
      </c>
      <c r="J20" s="363">
        <v>1664</v>
      </c>
    </row>
    <row r="21" spans="1:12" s="199" customFormat="1" ht="12.95" customHeight="1" x14ac:dyDescent="0.2">
      <c r="A21" s="250">
        <v>2013</v>
      </c>
      <c r="D21" s="200"/>
      <c r="E21" s="201">
        <v>82</v>
      </c>
      <c r="F21" s="201">
        <v>186268</v>
      </c>
      <c r="G21" s="201">
        <v>118818</v>
      </c>
      <c r="H21" s="201">
        <v>67450</v>
      </c>
      <c r="I21" s="201">
        <v>65928</v>
      </c>
      <c r="J21" s="363">
        <v>1522</v>
      </c>
    </row>
    <row r="22" spans="1:12" s="204" customFormat="1" ht="18" customHeight="1" x14ac:dyDescent="0.2">
      <c r="A22" s="203">
        <v>2016</v>
      </c>
      <c r="D22" s="288"/>
      <c r="E22" s="205">
        <v>80</v>
      </c>
      <c r="F22" s="18">
        <v>186656</v>
      </c>
      <c r="G22" s="18">
        <v>120501</v>
      </c>
      <c r="H22" s="18">
        <v>66155</v>
      </c>
      <c r="I22" s="205">
        <v>64475</v>
      </c>
      <c r="J22" s="364">
        <v>1680</v>
      </c>
    </row>
    <row r="23" spans="1:12" s="16" customFormat="1" ht="21" customHeight="1" x14ac:dyDescent="0.2">
      <c r="A23" s="527" t="s">
        <v>79</v>
      </c>
      <c r="B23" s="527"/>
      <c r="C23" s="527"/>
      <c r="D23" s="527"/>
      <c r="E23" s="527"/>
      <c r="F23" s="527"/>
      <c r="G23" s="527"/>
      <c r="H23" s="527"/>
      <c r="I23" s="527"/>
      <c r="J23" s="527"/>
    </row>
    <row r="24" spans="1:12" s="199" customFormat="1" ht="18" customHeight="1" x14ac:dyDescent="0.2">
      <c r="A24" s="199" t="s">
        <v>80</v>
      </c>
      <c r="C24" s="214"/>
      <c r="D24" s="200"/>
      <c r="E24" s="201">
        <v>2</v>
      </c>
      <c r="F24" s="201">
        <v>66527</v>
      </c>
      <c r="G24" s="201">
        <v>55721</v>
      </c>
      <c r="H24" s="201">
        <v>10806</v>
      </c>
      <c r="I24" s="201">
        <v>10806</v>
      </c>
      <c r="J24" s="363" t="s">
        <v>81</v>
      </c>
    </row>
    <row r="25" spans="1:12" s="199" customFormat="1" ht="12.95" customHeight="1" x14ac:dyDescent="0.2">
      <c r="A25" s="199" t="s">
        <v>82</v>
      </c>
      <c r="C25" s="214"/>
      <c r="D25" s="200"/>
      <c r="E25" s="201">
        <v>1</v>
      </c>
      <c r="F25" s="201">
        <v>6484</v>
      </c>
      <c r="G25" s="201">
        <v>645</v>
      </c>
      <c r="H25" s="201">
        <v>5839</v>
      </c>
      <c r="I25" s="201">
        <v>5839</v>
      </c>
      <c r="J25" s="363" t="s">
        <v>81</v>
      </c>
    </row>
    <row r="26" spans="1:12" s="199" customFormat="1" ht="12.95" customHeight="1" x14ac:dyDescent="0.2">
      <c r="A26" s="199" t="s">
        <v>83</v>
      </c>
      <c r="C26" s="214"/>
      <c r="D26" s="200"/>
      <c r="E26" s="201">
        <v>1</v>
      </c>
      <c r="F26" s="201">
        <v>7447</v>
      </c>
      <c r="G26" s="201">
        <v>5687</v>
      </c>
      <c r="H26" s="201">
        <v>1760</v>
      </c>
      <c r="I26" s="201">
        <v>1760</v>
      </c>
      <c r="J26" s="363" t="s">
        <v>81</v>
      </c>
    </row>
    <row r="27" spans="1:12" s="199" customFormat="1" ht="12.95" customHeight="1" x14ac:dyDescent="0.2">
      <c r="A27" s="199" t="s">
        <v>84</v>
      </c>
      <c r="C27" s="214"/>
      <c r="D27" s="200"/>
      <c r="E27" s="363" t="s">
        <v>81</v>
      </c>
      <c r="F27" s="363" t="s">
        <v>81</v>
      </c>
      <c r="G27" s="363" t="s">
        <v>81</v>
      </c>
      <c r="H27" s="363" t="s">
        <v>81</v>
      </c>
      <c r="I27" s="363" t="s">
        <v>81</v>
      </c>
      <c r="J27" s="363" t="s">
        <v>81</v>
      </c>
    </row>
    <row r="28" spans="1:12" s="199" customFormat="1" ht="12.95" customHeight="1" x14ac:dyDescent="0.2">
      <c r="A28" s="199" t="s">
        <v>85</v>
      </c>
      <c r="C28" s="214"/>
      <c r="D28" s="200"/>
      <c r="E28" s="363">
        <v>1</v>
      </c>
      <c r="F28" s="290">
        <v>6028</v>
      </c>
      <c r="G28" s="201">
        <v>4237</v>
      </c>
      <c r="H28" s="201">
        <v>1791</v>
      </c>
      <c r="I28" s="201">
        <v>1791</v>
      </c>
      <c r="J28" s="363" t="s">
        <v>81</v>
      </c>
      <c r="L28" s="206"/>
    </row>
    <row r="29" spans="1:12" s="199" customFormat="1" ht="12.95" customHeight="1" x14ac:dyDescent="0.2">
      <c r="A29" s="199" t="s">
        <v>86</v>
      </c>
      <c r="C29" s="214"/>
      <c r="D29" s="200"/>
      <c r="E29" s="363">
        <v>1</v>
      </c>
      <c r="F29" s="290">
        <v>3406</v>
      </c>
      <c r="G29" s="201">
        <v>3373</v>
      </c>
      <c r="H29" s="201">
        <v>33</v>
      </c>
      <c r="I29" s="201">
        <v>33</v>
      </c>
      <c r="J29" s="363" t="s">
        <v>81</v>
      </c>
    </row>
    <row r="30" spans="1:12" s="199" customFormat="1" ht="18" customHeight="1" x14ac:dyDescent="0.2">
      <c r="A30" s="214" t="s">
        <v>87</v>
      </c>
      <c r="C30" s="214"/>
      <c r="D30" s="200"/>
      <c r="E30" s="201">
        <v>7</v>
      </c>
      <c r="F30" s="290">
        <v>6324</v>
      </c>
      <c r="G30" s="201">
        <v>6234</v>
      </c>
      <c r="H30" s="201">
        <v>90</v>
      </c>
      <c r="I30" s="201">
        <v>90</v>
      </c>
      <c r="J30" s="363" t="s">
        <v>81</v>
      </c>
    </row>
    <row r="31" spans="1:12" s="199" customFormat="1" ht="12.95" customHeight="1" x14ac:dyDescent="0.2">
      <c r="A31" s="214" t="s">
        <v>88</v>
      </c>
      <c r="C31" s="214"/>
      <c r="D31" s="200"/>
      <c r="E31" s="201">
        <v>2</v>
      </c>
      <c r="F31" s="290">
        <v>4923</v>
      </c>
      <c r="G31" s="201">
        <v>3320</v>
      </c>
      <c r="H31" s="201">
        <v>1603</v>
      </c>
      <c r="I31" s="201">
        <v>1603</v>
      </c>
      <c r="J31" s="363" t="s">
        <v>81</v>
      </c>
    </row>
    <row r="32" spans="1:12" s="206" customFormat="1" ht="12.95" customHeight="1" x14ac:dyDescent="0.2">
      <c r="A32" s="251" t="s">
        <v>89</v>
      </c>
      <c r="C32" s="251"/>
      <c r="D32" s="207"/>
      <c r="E32" s="201">
        <v>4</v>
      </c>
      <c r="F32" s="290">
        <v>5955</v>
      </c>
      <c r="G32" s="201">
        <v>5883</v>
      </c>
      <c r="H32" s="363">
        <v>72</v>
      </c>
      <c r="I32" s="201">
        <v>72</v>
      </c>
      <c r="J32" s="363" t="s">
        <v>81</v>
      </c>
      <c r="K32" s="252"/>
    </row>
    <row r="33" spans="1:11" s="199" customFormat="1" ht="12.95" customHeight="1" x14ac:dyDescent="0.2">
      <c r="A33" s="214" t="s">
        <v>90</v>
      </c>
      <c r="C33" s="214"/>
      <c r="D33" s="200"/>
      <c r="E33" s="208">
        <v>4</v>
      </c>
      <c r="F33" s="290">
        <v>4617</v>
      </c>
      <c r="G33" s="201">
        <v>4617</v>
      </c>
      <c r="H33" s="363" t="s">
        <v>81</v>
      </c>
      <c r="I33" s="363" t="s">
        <v>81</v>
      </c>
      <c r="J33" s="363" t="s">
        <v>81</v>
      </c>
    </row>
    <row r="34" spans="1:11" s="199" customFormat="1" ht="12.95" customHeight="1" x14ac:dyDescent="0.2">
      <c r="A34" s="214" t="s">
        <v>91</v>
      </c>
      <c r="C34" s="214"/>
      <c r="D34" s="200"/>
      <c r="E34" s="201">
        <v>3</v>
      </c>
      <c r="F34" s="290">
        <v>3948</v>
      </c>
      <c r="G34" s="201">
        <v>3107</v>
      </c>
      <c r="H34" s="201">
        <v>841</v>
      </c>
      <c r="I34" s="201">
        <v>841</v>
      </c>
      <c r="J34" s="363" t="s">
        <v>81</v>
      </c>
    </row>
    <row r="35" spans="1:11" s="199" customFormat="1" ht="12.95" customHeight="1" x14ac:dyDescent="0.2">
      <c r="A35" s="214" t="s">
        <v>92</v>
      </c>
      <c r="C35" s="214"/>
      <c r="D35" s="200"/>
      <c r="E35" s="201">
        <v>7</v>
      </c>
      <c r="F35" s="290">
        <v>10578</v>
      </c>
      <c r="G35" s="201">
        <v>1862</v>
      </c>
      <c r="H35" s="201">
        <v>8716</v>
      </c>
      <c r="I35" s="201">
        <v>8714</v>
      </c>
      <c r="J35" s="201">
        <v>2</v>
      </c>
    </row>
    <row r="36" spans="1:11" s="199" customFormat="1" ht="18" customHeight="1" x14ac:dyDescent="0.2">
      <c r="A36" s="214" t="s">
        <v>93</v>
      </c>
      <c r="C36" s="214"/>
      <c r="D36" s="200"/>
      <c r="E36" s="201">
        <v>6</v>
      </c>
      <c r="F36" s="290">
        <v>6756</v>
      </c>
      <c r="G36" s="201">
        <v>2678</v>
      </c>
      <c r="H36" s="201">
        <v>4078</v>
      </c>
      <c r="I36" s="201">
        <v>4078</v>
      </c>
      <c r="J36" s="363" t="s">
        <v>81</v>
      </c>
    </row>
    <row r="37" spans="1:11" s="199" customFormat="1" ht="12.95" customHeight="1" x14ac:dyDescent="0.2">
      <c r="A37" s="214" t="s">
        <v>94</v>
      </c>
      <c r="C37" s="214"/>
      <c r="D37" s="200"/>
      <c r="E37" s="201">
        <v>3</v>
      </c>
      <c r="F37" s="290">
        <v>2913</v>
      </c>
      <c r="G37" s="201">
        <v>864</v>
      </c>
      <c r="H37" s="201">
        <v>2049</v>
      </c>
      <c r="I37" s="201">
        <v>2049</v>
      </c>
      <c r="J37" s="363" t="s">
        <v>81</v>
      </c>
    </row>
    <row r="38" spans="1:11" s="199" customFormat="1" ht="12.95" customHeight="1" x14ac:dyDescent="0.2">
      <c r="A38" s="214" t="s">
        <v>95</v>
      </c>
      <c r="C38" s="214"/>
      <c r="D38" s="200"/>
      <c r="E38" s="201">
        <v>2</v>
      </c>
      <c r="F38" s="290">
        <v>14758</v>
      </c>
      <c r="G38" s="201">
        <v>1199</v>
      </c>
      <c r="H38" s="201">
        <v>13559</v>
      </c>
      <c r="I38" s="201">
        <v>13559</v>
      </c>
      <c r="J38" s="363" t="s">
        <v>81</v>
      </c>
    </row>
    <row r="39" spans="1:11" s="199" customFormat="1" ht="12.95" customHeight="1" x14ac:dyDescent="0.2">
      <c r="A39" s="214" t="s">
        <v>96</v>
      </c>
      <c r="C39" s="214"/>
      <c r="D39" s="200"/>
      <c r="E39" s="201">
        <v>3</v>
      </c>
      <c r="F39" s="290">
        <v>6601</v>
      </c>
      <c r="G39" s="201">
        <v>4567</v>
      </c>
      <c r="H39" s="201">
        <v>2034</v>
      </c>
      <c r="I39" s="201">
        <v>2034</v>
      </c>
      <c r="J39" s="363" t="s">
        <v>81</v>
      </c>
    </row>
    <row r="40" spans="1:11" s="199" customFormat="1" ht="12.95" customHeight="1" x14ac:dyDescent="0.2">
      <c r="A40" s="214" t="s">
        <v>97</v>
      </c>
      <c r="C40" s="214"/>
      <c r="D40" s="200"/>
      <c r="E40" s="201">
        <v>2</v>
      </c>
      <c r="F40" s="290">
        <v>2765</v>
      </c>
      <c r="G40" s="201">
        <v>2661</v>
      </c>
      <c r="H40" s="201">
        <v>104</v>
      </c>
      <c r="I40" s="201">
        <v>104</v>
      </c>
      <c r="J40" s="363" t="s">
        <v>81</v>
      </c>
    </row>
    <row r="41" spans="1:11" s="199" customFormat="1" ht="12.95" customHeight="1" x14ac:dyDescent="0.2">
      <c r="A41" s="214" t="s">
        <v>98</v>
      </c>
      <c r="C41" s="214"/>
      <c r="D41" s="200"/>
      <c r="E41" s="201">
        <v>3</v>
      </c>
      <c r="F41" s="290">
        <v>4525</v>
      </c>
      <c r="G41" s="201">
        <v>2404</v>
      </c>
      <c r="H41" s="201">
        <v>2121</v>
      </c>
      <c r="I41" s="201">
        <v>2121</v>
      </c>
      <c r="J41" s="363" t="s">
        <v>81</v>
      </c>
    </row>
    <row r="42" spans="1:11" s="199" customFormat="1" ht="18" customHeight="1" x14ac:dyDescent="0.2">
      <c r="A42" s="214" t="s">
        <v>99</v>
      </c>
      <c r="C42" s="214"/>
      <c r="D42" s="200"/>
      <c r="E42" s="201">
        <v>1</v>
      </c>
      <c r="F42" s="290">
        <v>4428</v>
      </c>
      <c r="G42" s="201">
        <v>3475</v>
      </c>
      <c r="H42" s="201">
        <v>953</v>
      </c>
      <c r="I42" s="201">
        <v>953</v>
      </c>
      <c r="J42" s="363" t="s">
        <v>81</v>
      </c>
    </row>
    <row r="43" spans="1:11" s="199" customFormat="1" ht="12.95" customHeight="1" x14ac:dyDescent="0.2">
      <c r="A43" s="214" t="s">
        <v>100</v>
      </c>
      <c r="C43" s="214"/>
      <c r="D43" s="200"/>
      <c r="E43" s="201">
        <v>7</v>
      </c>
      <c r="F43" s="290">
        <v>4347</v>
      </c>
      <c r="G43" s="201">
        <v>4212</v>
      </c>
      <c r="H43" s="201">
        <v>135</v>
      </c>
      <c r="I43" s="201">
        <v>135</v>
      </c>
      <c r="J43" s="363" t="s">
        <v>81</v>
      </c>
    </row>
    <row r="44" spans="1:11" s="199" customFormat="1" ht="12.95" customHeight="1" x14ac:dyDescent="0.2">
      <c r="A44" s="214" t="s">
        <v>101</v>
      </c>
      <c r="C44" s="214"/>
      <c r="D44" s="200"/>
      <c r="E44" s="201">
        <v>6</v>
      </c>
      <c r="F44" s="290">
        <v>4328</v>
      </c>
      <c r="G44" s="201">
        <v>1531</v>
      </c>
      <c r="H44" s="201">
        <v>2797</v>
      </c>
      <c r="I44" s="201">
        <v>2784</v>
      </c>
      <c r="J44" s="201">
        <v>13</v>
      </c>
    </row>
    <row r="45" spans="1:11" s="199" customFormat="1" ht="12.95" customHeight="1" x14ac:dyDescent="0.2">
      <c r="A45" s="214" t="s">
        <v>102</v>
      </c>
      <c r="C45" s="214"/>
      <c r="D45" s="200"/>
      <c r="E45" s="201">
        <v>3</v>
      </c>
      <c r="F45" s="290">
        <v>2929</v>
      </c>
      <c r="G45" s="201">
        <v>823</v>
      </c>
      <c r="H45" s="201">
        <v>2106</v>
      </c>
      <c r="I45" s="201">
        <v>2082</v>
      </c>
      <c r="J45" s="201">
        <v>24</v>
      </c>
    </row>
    <row r="46" spans="1:11" s="199" customFormat="1" ht="12.95" customHeight="1" x14ac:dyDescent="0.2">
      <c r="A46" s="214" t="s">
        <v>103</v>
      </c>
      <c r="C46" s="214"/>
      <c r="D46" s="200"/>
      <c r="E46" s="201">
        <v>11</v>
      </c>
      <c r="F46" s="290">
        <v>6069</v>
      </c>
      <c r="G46" s="201">
        <v>1401</v>
      </c>
      <c r="H46" s="201">
        <v>4668</v>
      </c>
      <c r="I46" s="201">
        <v>3027</v>
      </c>
      <c r="J46" s="201">
        <v>1641</v>
      </c>
    </row>
    <row r="47" spans="1:11" s="16" customFormat="1" ht="18" customHeight="1" x14ac:dyDescent="0.2">
      <c r="A47" s="16" t="s">
        <v>104</v>
      </c>
      <c r="C47" s="19"/>
      <c r="D47" s="17"/>
      <c r="E47" s="18">
        <v>6</v>
      </c>
      <c r="F47" s="405">
        <v>89892</v>
      </c>
      <c r="G47" s="18">
        <v>69663</v>
      </c>
      <c r="H47" s="18">
        <v>20229</v>
      </c>
      <c r="I47" s="18">
        <v>20229</v>
      </c>
      <c r="J47" s="364" t="s">
        <v>81</v>
      </c>
      <c r="K47" s="287"/>
    </row>
    <row r="48" spans="1:11" s="16" customFormat="1" ht="12.95" customHeight="1" x14ac:dyDescent="0.2">
      <c r="A48" s="16" t="s">
        <v>105</v>
      </c>
      <c r="C48" s="19"/>
      <c r="D48" s="17"/>
      <c r="E48" s="18">
        <v>74</v>
      </c>
      <c r="F48" s="405">
        <v>96764</v>
      </c>
      <c r="G48" s="18">
        <v>50838</v>
      </c>
      <c r="H48" s="18">
        <v>45926</v>
      </c>
      <c r="I48" s="18">
        <v>44246</v>
      </c>
      <c r="J48" s="18">
        <v>1680</v>
      </c>
      <c r="K48" s="18"/>
    </row>
    <row r="49" spans="1:12" s="16" customFormat="1" ht="21" customHeight="1" x14ac:dyDescent="0.2">
      <c r="A49" s="527" t="s">
        <v>106</v>
      </c>
      <c r="B49" s="527"/>
      <c r="C49" s="527"/>
      <c r="D49" s="527"/>
      <c r="E49" s="527"/>
      <c r="F49" s="527"/>
      <c r="G49" s="527"/>
      <c r="H49" s="527"/>
      <c r="I49" s="527"/>
      <c r="J49" s="527"/>
    </row>
    <row r="50" spans="1:12" s="199" customFormat="1" ht="18" customHeight="1" x14ac:dyDescent="0.2">
      <c r="A50" s="199" t="s">
        <v>107</v>
      </c>
      <c r="C50" s="214"/>
      <c r="D50" s="200"/>
      <c r="E50" s="201">
        <v>16</v>
      </c>
      <c r="F50" s="201">
        <v>19812</v>
      </c>
      <c r="G50" s="201">
        <v>17278</v>
      </c>
      <c r="H50" s="201">
        <v>2534</v>
      </c>
      <c r="I50" s="201">
        <v>2534</v>
      </c>
      <c r="J50" s="363" t="s">
        <v>81</v>
      </c>
    </row>
    <row r="51" spans="1:12" s="199" customFormat="1" ht="12.95" customHeight="1" x14ac:dyDescent="0.2">
      <c r="A51" s="199" t="s">
        <v>108</v>
      </c>
      <c r="C51" s="214"/>
      <c r="D51" s="200"/>
      <c r="E51" s="201">
        <v>17</v>
      </c>
      <c r="F51" s="201">
        <v>91590</v>
      </c>
      <c r="G51" s="201">
        <v>70728</v>
      </c>
      <c r="H51" s="201">
        <v>20862</v>
      </c>
      <c r="I51" s="201">
        <v>20862</v>
      </c>
      <c r="J51" s="363" t="s">
        <v>81</v>
      </c>
    </row>
    <row r="52" spans="1:12" s="199" customFormat="1" ht="12.95" customHeight="1" x14ac:dyDescent="0.2">
      <c r="A52" s="199" t="s">
        <v>109</v>
      </c>
      <c r="C52" s="214"/>
      <c r="D52" s="200"/>
      <c r="E52" s="201">
        <v>30</v>
      </c>
      <c r="F52" s="201">
        <v>36032</v>
      </c>
      <c r="G52" s="201">
        <v>17774</v>
      </c>
      <c r="H52" s="201">
        <v>18258</v>
      </c>
      <c r="I52" s="201">
        <v>16580</v>
      </c>
      <c r="J52" s="201">
        <v>1678</v>
      </c>
    </row>
    <row r="53" spans="1:12" s="206" customFormat="1" ht="12.95" customHeight="1" x14ac:dyDescent="0.2">
      <c r="A53" s="206" t="s">
        <v>110</v>
      </c>
      <c r="C53" s="251"/>
      <c r="D53" s="207"/>
      <c r="E53" s="201">
        <v>17</v>
      </c>
      <c r="F53" s="201">
        <v>39222</v>
      </c>
      <c r="G53" s="201">
        <v>14721</v>
      </c>
      <c r="H53" s="201">
        <v>24501</v>
      </c>
      <c r="I53" s="201">
        <v>24499</v>
      </c>
      <c r="J53" s="201">
        <v>2</v>
      </c>
      <c r="K53" s="252"/>
      <c r="L53" s="252"/>
    </row>
    <row r="54" spans="1:12" s="199" customFormat="1" x14ac:dyDescent="0.2">
      <c r="C54" s="214"/>
      <c r="D54" s="214"/>
      <c r="E54" s="208"/>
      <c r="F54" s="201"/>
      <c r="G54" s="201"/>
      <c r="H54" s="208"/>
      <c r="I54" s="208"/>
    </row>
    <row r="55" spans="1:12" s="199" customFormat="1" ht="12.95" customHeight="1" x14ac:dyDescent="0.2">
      <c r="A55" s="199" t="s">
        <v>127</v>
      </c>
      <c r="C55" s="214"/>
      <c r="D55" s="214"/>
      <c r="E55" s="201"/>
      <c r="F55" s="253"/>
      <c r="G55" s="254"/>
      <c r="H55" s="201"/>
      <c r="I55" s="201"/>
      <c r="J55" s="248"/>
    </row>
    <row r="56" spans="1:12" s="199" customFormat="1" ht="12.95" customHeight="1" x14ac:dyDescent="0.2">
      <c r="C56" s="214"/>
      <c r="E56" s="253"/>
      <c r="F56" s="290"/>
      <c r="G56" s="290"/>
      <c r="H56" s="255"/>
      <c r="I56" s="256"/>
      <c r="J56" s="290"/>
    </row>
    <row r="57" spans="1:12" s="199" customFormat="1" ht="12.95" customHeight="1" x14ac:dyDescent="0.2"/>
    <row r="58" spans="1:12" s="199" customFormat="1" ht="12.95" customHeight="1" x14ac:dyDescent="0.2"/>
    <row r="59" spans="1:12" s="199" customFormat="1" ht="12.95" customHeight="1" x14ac:dyDescent="0.2"/>
    <row r="60" spans="1:12" s="199" customFormat="1" ht="12.95" customHeight="1" x14ac:dyDescent="0.2"/>
    <row r="61" spans="1:12" s="16" customFormat="1" ht="12.95" customHeight="1" x14ac:dyDescent="0.2"/>
    <row r="62" spans="1:12" s="199" customFormat="1" ht="12.95" customHeight="1" x14ac:dyDescent="0.2">
      <c r="E62" s="16"/>
      <c r="H62" s="16"/>
      <c r="I62" s="16"/>
      <c r="J62" s="248"/>
    </row>
    <row r="63" spans="1:12" s="199" customFormat="1" ht="12.95" customHeight="1" x14ac:dyDescent="0.2">
      <c r="H63" s="248"/>
      <c r="I63" s="248"/>
      <c r="J63" s="248"/>
    </row>
    <row r="64" spans="1:12" s="199" customFormat="1" ht="12.95" customHeight="1" x14ac:dyDescent="0.2">
      <c r="H64" s="248"/>
      <c r="I64" s="248"/>
      <c r="J64" s="248"/>
    </row>
    <row r="65" spans="5:9" x14ac:dyDescent="0.2">
      <c r="E65" s="199"/>
      <c r="G65" s="282"/>
      <c r="H65" s="248"/>
      <c r="I65" s="248"/>
    </row>
    <row r="66" spans="5:9" x14ac:dyDescent="0.2">
      <c r="G66" s="282"/>
    </row>
    <row r="67" spans="5:9" x14ac:dyDescent="0.2">
      <c r="G67" s="282"/>
    </row>
    <row r="68" spans="5:9" x14ac:dyDescent="0.2">
      <c r="G68" s="282"/>
    </row>
    <row r="69" spans="5:9" x14ac:dyDescent="0.2">
      <c r="G69" s="282"/>
    </row>
    <row r="70" spans="5:9" x14ac:dyDescent="0.2">
      <c r="G70" s="282"/>
    </row>
  </sheetData>
  <mergeCells count="14">
    <mergeCell ref="A4:J4"/>
    <mergeCell ref="A5:J5"/>
    <mergeCell ref="A49:J49"/>
    <mergeCell ref="A23:J23"/>
    <mergeCell ref="F13:J13"/>
    <mergeCell ref="A7:D13"/>
    <mergeCell ref="E7:E12"/>
    <mergeCell ref="F7:F12"/>
    <mergeCell ref="G8:G12"/>
    <mergeCell ref="H8:H12"/>
    <mergeCell ref="G7:J7"/>
    <mergeCell ref="I8:J8"/>
    <mergeCell ref="I9:I12"/>
    <mergeCell ref="J9:J12"/>
  </mergeCells>
  <phoneticPr fontId="2" type="noConversion"/>
  <pageMargins left="0.78740157480314965" right="0.78740157480314965" top="0.59055118110236227" bottom="0.59055118110236227" header="0.51181102362204722" footer="0.51181102362204722"/>
  <pageSetup paperSize="9" fitToWidth="0" orientation="portrait" r:id="rId1"/>
  <headerFooter alignWithMargins="0">
    <oddHeader xml:space="preserve">&amp;C- 13 -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62"/>
  <sheetViews>
    <sheetView zoomScaleNormal="100" workbookViewId="0"/>
  </sheetViews>
  <sheetFormatPr baseColWidth="10" defaultRowHeight="12.75" x14ac:dyDescent="0.2"/>
  <cols>
    <col min="1" max="1" width="7" style="2" customWidth="1"/>
    <col min="2" max="2" width="5.42578125" style="2" customWidth="1"/>
    <col min="3" max="3" width="6.85546875" style="2" bestFit="1" customWidth="1"/>
    <col min="4" max="4" width="4.42578125" style="2" customWidth="1"/>
    <col min="5" max="5" width="9.85546875" style="2" customWidth="1"/>
    <col min="6" max="6" width="8.85546875" style="2" customWidth="1"/>
    <col min="7" max="7" width="9.7109375" style="2" customWidth="1"/>
    <col min="8" max="8" width="9.5703125" style="2" customWidth="1"/>
    <col min="9" max="9" width="9.28515625" style="2" customWidth="1"/>
    <col min="10" max="10" width="10" style="2" bestFit="1" customWidth="1"/>
    <col min="11" max="11" width="8.140625" style="2" customWidth="1"/>
    <col min="12" max="16384" width="11.42578125" style="67"/>
  </cols>
  <sheetData>
    <row r="3" spans="1:12" s="305" customFormat="1" ht="12" x14ac:dyDescent="0.2">
      <c r="A3" s="49"/>
      <c r="B3" s="49"/>
      <c r="C3" s="49"/>
      <c r="D3" s="49"/>
      <c r="E3" s="49"/>
      <c r="F3" s="49"/>
      <c r="G3" s="49"/>
      <c r="H3" s="49"/>
      <c r="I3" s="49"/>
      <c r="J3" s="49"/>
      <c r="K3" s="49"/>
      <c r="L3" s="58"/>
    </row>
    <row r="4" spans="1:12" s="307" customFormat="1" ht="18" customHeight="1" x14ac:dyDescent="0.25">
      <c r="A4" s="50" t="s">
        <v>128</v>
      </c>
      <c r="B4" s="50"/>
      <c r="C4" s="50"/>
      <c r="D4" s="50"/>
      <c r="E4" s="50"/>
      <c r="F4" s="50"/>
      <c r="G4" s="50"/>
      <c r="H4" s="50"/>
      <c r="I4" s="50"/>
      <c r="J4" s="50"/>
      <c r="K4" s="50"/>
      <c r="L4" s="62"/>
    </row>
    <row r="5" spans="1:12" s="307" customFormat="1" ht="18" customHeight="1" x14ac:dyDescent="0.25">
      <c r="A5" s="50" t="s">
        <v>280</v>
      </c>
      <c r="B5" s="50"/>
      <c r="C5" s="50"/>
      <c r="D5" s="50"/>
      <c r="E5" s="50"/>
      <c r="F5" s="50"/>
      <c r="G5" s="50"/>
      <c r="H5" s="50"/>
      <c r="I5" s="50"/>
      <c r="J5" s="50"/>
      <c r="K5" s="50"/>
      <c r="L5" s="62"/>
    </row>
    <row r="6" spans="1:12" s="307" customFormat="1" ht="13.5" thickBot="1" x14ac:dyDescent="0.25">
      <c r="A6" s="51"/>
      <c r="B6" s="51"/>
      <c r="C6" s="51"/>
      <c r="D6" s="51"/>
      <c r="E6" s="51"/>
      <c r="F6" s="52"/>
      <c r="G6" s="51"/>
      <c r="H6" s="51"/>
      <c r="I6" s="51"/>
      <c r="J6" s="51"/>
      <c r="K6" s="51"/>
      <c r="L6" s="62"/>
    </row>
    <row r="7" spans="1:12" s="305" customFormat="1" ht="12" customHeight="1" x14ac:dyDescent="0.2">
      <c r="A7" s="583" t="s">
        <v>303</v>
      </c>
      <c r="B7" s="614"/>
      <c r="C7" s="614"/>
      <c r="D7" s="615"/>
      <c r="E7" s="620" t="s">
        <v>302</v>
      </c>
      <c r="F7" s="623" t="s">
        <v>118</v>
      </c>
      <c r="G7" s="624"/>
      <c r="H7" s="624"/>
      <c r="I7" s="624"/>
      <c r="J7" s="624"/>
      <c r="K7" s="624"/>
      <c r="L7" s="58"/>
    </row>
    <row r="8" spans="1:12" s="305" customFormat="1" ht="12" customHeight="1" x14ac:dyDescent="0.2">
      <c r="A8" s="616"/>
      <c r="B8" s="616"/>
      <c r="C8" s="616"/>
      <c r="D8" s="617"/>
      <c r="E8" s="621"/>
      <c r="F8" s="53" t="s">
        <v>129</v>
      </c>
      <c r="G8" s="53"/>
      <c r="H8" s="609" t="s">
        <v>301</v>
      </c>
      <c r="I8" s="54"/>
      <c r="J8" s="55" t="s">
        <v>130</v>
      </c>
      <c r="K8" s="56"/>
      <c r="L8" s="58"/>
    </row>
    <row r="9" spans="1:12" s="305" customFormat="1" ht="12" customHeight="1" x14ac:dyDescent="0.2">
      <c r="A9" s="616"/>
      <c r="B9" s="616"/>
      <c r="C9" s="616"/>
      <c r="D9" s="617"/>
      <c r="E9" s="621"/>
      <c r="F9" s="606" t="s">
        <v>217</v>
      </c>
      <c r="G9" s="603" t="s">
        <v>218</v>
      </c>
      <c r="H9" s="604"/>
      <c r="I9" s="606" t="s">
        <v>234</v>
      </c>
      <c r="J9" s="609" t="s">
        <v>268</v>
      </c>
      <c r="K9" s="610" t="s">
        <v>219</v>
      </c>
      <c r="L9" s="58"/>
    </row>
    <row r="10" spans="1:12" s="305" customFormat="1" ht="12" customHeight="1" x14ac:dyDescent="0.2">
      <c r="A10" s="616"/>
      <c r="B10" s="616"/>
      <c r="C10" s="616"/>
      <c r="D10" s="617"/>
      <c r="E10" s="621"/>
      <c r="F10" s="607"/>
      <c r="G10" s="604"/>
      <c r="H10" s="604"/>
      <c r="I10" s="607"/>
      <c r="J10" s="604"/>
      <c r="K10" s="611"/>
      <c r="L10" s="58"/>
    </row>
    <row r="11" spans="1:12" s="305" customFormat="1" ht="12" customHeight="1" x14ac:dyDescent="0.2">
      <c r="A11" s="616"/>
      <c r="B11" s="616"/>
      <c r="C11" s="616"/>
      <c r="D11" s="617"/>
      <c r="E11" s="621"/>
      <c r="F11" s="607"/>
      <c r="G11" s="604"/>
      <c r="H11" s="604"/>
      <c r="I11" s="607"/>
      <c r="J11" s="604"/>
      <c r="K11" s="611"/>
      <c r="L11" s="58"/>
    </row>
    <row r="12" spans="1:12" s="305" customFormat="1" ht="14.25" customHeight="1" thickBot="1" x14ac:dyDescent="0.25">
      <c r="A12" s="618"/>
      <c r="B12" s="618"/>
      <c r="C12" s="618"/>
      <c r="D12" s="619"/>
      <c r="E12" s="622"/>
      <c r="F12" s="608"/>
      <c r="G12" s="605"/>
      <c r="H12" s="605"/>
      <c r="I12" s="608"/>
      <c r="J12" s="605"/>
      <c r="K12" s="612"/>
      <c r="L12" s="58"/>
    </row>
    <row r="13" spans="1:12" s="305" customFormat="1" ht="18" customHeight="1" x14ac:dyDescent="0.2">
      <c r="A13" s="60">
        <v>1991</v>
      </c>
      <c r="B13" s="58"/>
      <c r="C13" s="58"/>
      <c r="D13" s="59"/>
      <c r="E13" s="47">
        <v>300874</v>
      </c>
      <c r="F13" s="47">
        <v>7616</v>
      </c>
      <c r="G13" s="47">
        <v>4253</v>
      </c>
      <c r="H13" s="47">
        <f>SUM(I13:K13)</f>
        <v>289005</v>
      </c>
      <c r="I13" s="47">
        <v>184870</v>
      </c>
      <c r="J13" s="13">
        <v>8187</v>
      </c>
      <c r="K13" s="13">
        <v>95948</v>
      </c>
      <c r="L13" s="58"/>
    </row>
    <row r="14" spans="1:12" s="305" customFormat="1" ht="12.95" customHeight="1" x14ac:dyDescent="0.2">
      <c r="A14" s="60">
        <v>1995</v>
      </c>
      <c r="B14" s="58"/>
      <c r="C14" s="58"/>
      <c r="D14" s="59"/>
      <c r="E14" s="47">
        <v>258616</v>
      </c>
      <c r="F14" s="47">
        <v>61187</v>
      </c>
      <c r="G14" s="47">
        <v>1066</v>
      </c>
      <c r="H14" s="47">
        <v>195126</v>
      </c>
      <c r="I14" s="47">
        <v>119914</v>
      </c>
      <c r="J14" s="13">
        <v>7018</v>
      </c>
      <c r="K14" s="13">
        <v>68194</v>
      </c>
      <c r="L14" s="58"/>
    </row>
    <row r="15" spans="1:12" s="305" customFormat="1" ht="12.95" customHeight="1" x14ac:dyDescent="0.2">
      <c r="A15" s="60">
        <v>1998</v>
      </c>
      <c r="B15" s="58"/>
      <c r="C15" s="58"/>
      <c r="D15" s="59"/>
      <c r="E15" s="47">
        <v>214269</v>
      </c>
      <c r="F15" s="47">
        <v>53229</v>
      </c>
      <c r="G15" s="47">
        <v>1151</v>
      </c>
      <c r="H15" s="47">
        <v>159530</v>
      </c>
      <c r="I15" s="47">
        <v>99417</v>
      </c>
      <c r="J15" s="15">
        <v>8105</v>
      </c>
      <c r="K15" s="15">
        <v>52008</v>
      </c>
      <c r="L15" s="58"/>
    </row>
    <row r="16" spans="1:12" s="305" customFormat="1" ht="12.95" customHeight="1" x14ac:dyDescent="0.2">
      <c r="A16" s="60">
        <v>2001</v>
      </c>
      <c r="B16" s="58"/>
      <c r="C16" s="58"/>
      <c r="D16" s="59"/>
      <c r="E16" s="47">
        <v>190425</v>
      </c>
      <c r="F16" s="47">
        <v>46857</v>
      </c>
      <c r="G16" s="47">
        <v>733</v>
      </c>
      <c r="H16" s="47">
        <v>142835</v>
      </c>
      <c r="I16" s="47">
        <v>97617</v>
      </c>
      <c r="J16" s="15">
        <v>8661</v>
      </c>
      <c r="K16" s="15">
        <v>36557</v>
      </c>
      <c r="L16" s="58"/>
    </row>
    <row r="17" spans="1:13" s="305" customFormat="1" ht="12.95" customHeight="1" x14ac:dyDescent="0.2">
      <c r="A17" s="60">
        <v>2004</v>
      </c>
      <c r="B17" s="58"/>
      <c r="C17" s="58"/>
      <c r="D17" s="59"/>
      <c r="E17" s="47">
        <v>184440</v>
      </c>
      <c r="F17" s="47">
        <v>47715</v>
      </c>
      <c r="G17" s="47">
        <v>707</v>
      </c>
      <c r="H17" s="47">
        <v>135936</v>
      </c>
      <c r="I17" s="47">
        <v>97239</v>
      </c>
      <c r="J17" s="15">
        <v>9259</v>
      </c>
      <c r="K17" s="15">
        <v>29438</v>
      </c>
      <c r="L17" s="58"/>
    </row>
    <row r="18" spans="1:13" s="305" customFormat="1" ht="12.95" customHeight="1" x14ac:dyDescent="0.2">
      <c r="A18" s="60">
        <v>2007</v>
      </c>
      <c r="B18" s="58"/>
      <c r="C18" s="58"/>
      <c r="D18" s="59"/>
      <c r="E18" s="47">
        <v>199724</v>
      </c>
      <c r="F18" s="47">
        <v>65522</v>
      </c>
      <c r="G18" s="47">
        <v>1119</v>
      </c>
      <c r="H18" s="47">
        <v>132886</v>
      </c>
      <c r="I18" s="47">
        <v>94347</v>
      </c>
      <c r="J18" s="306">
        <v>14520</v>
      </c>
      <c r="K18" s="306">
        <v>24019</v>
      </c>
      <c r="L18" s="58"/>
    </row>
    <row r="19" spans="1:13" s="305" customFormat="1" ht="12.95" customHeight="1" x14ac:dyDescent="0.2">
      <c r="A19" s="221">
        <v>2010</v>
      </c>
      <c r="B19" s="222"/>
      <c r="C19" s="222"/>
      <c r="D19" s="223"/>
      <c r="E19" s="220">
        <v>205758</v>
      </c>
      <c r="F19" s="220">
        <v>68763</v>
      </c>
      <c r="G19" s="220">
        <v>1081</v>
      </c>
      <c r="H19" s="220">
        <v>135862</v>
      </c>
      <c r="I19" s="220">
        <v>93331</v>
      </c>
      <c r="J19" s="13">
        <v>16720</v>
      </c>
      <c r="K19" s="13">
        <v>25811</v>
      </c>
      <c r="L19" s="222"/>
    </row>
    <row r="20" spans="1:13" s="305" customFormat="1" ht="12.95" customHeight="1" x14ac:dyDescent="0.2">
      <c r="A20" s="221">
        <v>2013</v>
      </c>
      <c r="B20" s="222"/>
      <c r="C20" s="222"/>
      <c r="D20" s="223"/>
      <c r="E20" s="220">
        <v>186268</v>
      </c>
      <c r="F20" s="220">
        <v>65928</v>
      </c>
      <c r="G20" s="220">
        <v>1170</v>
      </c>
      <c r="H20" s="220">
        <v>118940</v>
      </c>
      <c r="I20" s="220">
        <v>91642</v>
      </c>
      <c r="J20" s="13">
        <v>6691</v>
      </c>
      <c r="K20" s="13">
        <v>20607</v>
      </c>
      <c r="L20" s="222"/>
    </row>
    <row r="21" spans="1:13" s="305" customFormat="1" ht="18" customHeight="1" x14ac:dyDescent="0.2">
      <c r="A21" s="61">
        <v>2016</v>
      </c>
      <c r="B21" s="62"/>
      <c r="C21" s="62"/>
      <c r="D21" s="59"/>
      <c r="E21" s="48">
        <v>186656</v>
      </c>
      <c r="F21" s="48">
        <v>64475</v>
      </c>
      <c r="G21" s="48">
        <v>1536</v>
      </c>
      <c r="H21" s="48">
        <v>120310</v>
      </c>
      <c r="I21" s="48">
        <v>95429</v>
      </c>
      <c r="J21" s="63">
        <v>6256</v>
      </c>
      <c r="K21" s="63">
        <v>18625</v>
      </c>
      <c r="L21" s="308"/>
      <c r="M21" s="398"/>
    </row>
    <row r="22" spans="1:13" s="305" customFormat="1" ht="18" customHeight="1" x14ac:dyDescent="0.2">
      <c r="A22" s="613" t="s">
        <v>115</v>
      </c>
      <c r="B22" s="613"/>
      <c r="C22" s="613"/>
      <c r="D22" s="613"/>
      <c r="E22" s="613"/>
      <c r="F22" s="613"/>
      <c r="G22" s="613"/>
      <c r="H22" s="613"/>
      <c r="I22" s="613"/>
      <c r="J22" s="613"/>
      <c r="K22" s="613"/>
      <c r="L22" s="58"/>
      <c r="M22" s="398"/>
    </row>
    <row r="23" spans="1:13" s="305" customFormat="1" ht="18" customHeight="1" x14ac:dyDescent="0.2">
      <c r="A23" s="46"/>
      <c r="B23" s="46" t="s">
        <v>131</v>
      </c>
      <c r="C23" s="462" t="s">
        <v>132</v>
      </c>
      <c r="D23" s="32"/>
      <c r="E23" s="47">
        <v>42</v>
      </c>
      <c r="F23" s="13" t="s">
        <v>81</v>
      </c>
      <c r="G23" s="13" t="s">
        <v>81</v>
      </c>
      <c r="H23" s="47">
        <v>37</v>
      </c>
      <c r="I23" s="47">
        <v>36</v>
      </c>
      <c r="J23" s="13" t="s">
        <v>81</v>
      </c>
      <c r="K23" s="47">
        <v>1</v>
      </c>
      <c r="L23" s="308"/>
      <c r="M23" s="406"/>
    </row>
    <row r="24" spans="1:13" ht="12.95" customHeight="1" x14ac:dyDescent="0.2">
      <c r="A24" s="60" t="s">
        <v>133</v>
      </c>
      <c r="B24" s="57" t="s">
        <v>81</v>
      </c>
      <c r="C24" s="462" t="s">
        <v>134</v>
      </c>
      <c r="D24" s="32"/>
      <c r="E24" s="47">
        <v>70</v>
      </c>
      <c r="F24" s="13" t="s">
        <v>81</v>
      </c>
      <c r="G24" s="13" t="s">
        <v>81</v>
      </c>
      <c r="H24" s="47">
        <v>53</v>
      </c>
      <c r="I24" s="47">
        <v>53</v>
      </c>
      <c r="J24" s="13" t="s">
        <v>81</v>
      </c>
      <c r="K24" s="13" t="s">
        <v>81</v>
      </c>
      <c r="M24" s="406"/>
    </row>
    <row r="25" spans="1:13" ht="12.95" customHeight="1" x14ac:dyDescent="0.2">
      <c r="A25" s="60" t="s">
        <v>135</v>
      </c>
      <c r="B25" s="57" t="s">
        <v>81</v>
      </c>
      <c r="C25" s="462" t="s">
        <v>136</v>
      </c>
      <c r="D25" s="32"/>
      <c r="E25" s="47">
        <v>73</v>
      </c>
      <c r="F25" s="13" t="s">
        <v>81</v>
      </c>
      <c r="G25" s="13" t="s">
        <v>81</v>
      </c>
      <c r="H25" s="47">
        <v>23</v>
      </c>
      <c r="I25" s="47">
        <v>17</v>
      </c>
      <c r="J25" s="47">
        <v>3</v>
      </c>
      <c r="K25" s="47">
        <v>3</v>
      </c>
      <c r="M25" s="406"/>
    </row>
    <row r="26" spans="1:13" ht="12.95" customHeight="1" x14ac:dyDescent="0.2">
      <c r="A26" s="221" t="s">
        <v>266</v>
      </c>
      <c r="B26" s="57" t="s">
        <v>81</v>
      </c>
      <c r="C26" s="463" t="s">
        <v>326</v>
      </c>
      <c r="D26" s="32"/>
      <c r="E26" s="47">
        <v>212</v>
      </c>
      <c r="F26" s="13" t="s">
        <v>81</v>
      </c>
      <c r="G26" s="13">
        <v>1</v>
      </c>
      <c r="H26" s="47">
        <v>172</v>
      </c>
      <c r="I26" s="47">
        <v>151</v>
      </c>
      <c r="J26" s="47">
        <v>6</v>
      </c>
      <c r="K26" s="47">
        <v>15</v>
      </c>
      <c r="M26" s="406"/>
    </row>
    <row r="27" spans="1:13" ht="12.95" customHeight="1" x14ac:dyDescent="0.2">
      <c r="A27" s="60" t="s">
        <v>137</v>
      </c>
      <c r="B27" s="57" t="s">
        <v>81</v>
      </c>
      <c r="C27" s="462" t="s">
        <v>138</v>
      </c>
      <c r="D27" s="32"/>
      <c r="E27" s="47">
        <v>278</v>
      </c>
      <c r="F27" s="13">
        <v>17</v>
      </c>
      <c r="G27" s="13" t="s">
        <v>81</v>
      </c>
      <c r="H27" s="47">
        <v>205</v>
      </c>
      <c r="I27" s="47">
        <v>169</v>
      </c>
      <c r="J27" s="47">
        <v>5</v>
      </c>
      <c r="K27" s="47">
        <v>31</v>
      </c>
      <c r="M27" s="406"/>
    </row>
    <row r="28" spans="1:13" ht="12.95" customHeight="1" x14ac:dyDescent="0.2">
      <c r="A28" s="60" t="s">
        <v>139</v>
      </c>
      <c r="B28" s="57" t="s">
        <v>81</v>
      </c>
      <c r="C28" s="462" t="s">
        <v>140</v>
      </c>
      <c r="D28" s="32"/>
      <c r="E28" s="47">
        <v>1200</v>
      </c>
      <c r="F28" s="13">
        <v>8</v>
      </c>
      <c r="G28" s="13" t="s">
        <v>81</v>
      </c>
      <c r="H28" s="47">
        <v>747</v>
      </c>
      <c r="I28" s="47">
        <v>561</v>
      </c>
      <c r="J28" s="47">
        <v>2</v>
      </c>
      <c r="K28" s="47">
        <v>184</v>
      </c>
      <c r="M28" s="406"/>
    </row>
    <row r="29" spans="1:13" ht="12.95" customHeight="1" x14ac:dyDescent="0.2">
      <c r="A29" s="60" t="s">
        <v>141</v>
      </c>
      <c r="B29" s="57" t="s">
        <v>81</v>
      </c>
      <c r="C29" s="462" t="s">
        <v>142</v>
      </c>
      <c r="D29" s="32"/>
      <c r="E29" s="47">
        <v>1014</v>
      </c>
      <c r="F29" s="13" t="s">
        <v>81</v>
      </c>
      <c r="G29" s="13" t="s">
        <v>81</v>
      </c>
      <c r="H29" s="47">
        <v>718</v>
      </c>
      <c r="I29" s="47">
        <v>561</v>
      </c>
      <c r="J29" s="47">
        <v>26</v>
      </c>
      <c r="K29" s="47">
        <v>131</v>
      </c>
      <c r="M29" s="406"/>
    </row>
    <row r="30" spans="1:13" ht="12.95" customHeight="1" x14ac:dyDescent="0.2">
      <c r="A30" s="60" t="s">
        <v>142</v>
      </c>
      <c r="B30" s="57" t="s">
        <v>81</v>
      </c>
      <c r="C30" s="462" t="s">
        <v>143</v>
      </c>
      <c r="D30" s="32"/>
      <c r="E30" s="47">
        <v>2849</v>
      </c>
      <c r="F30" s="13">
        <v>89</v>
      </c>
      <c r="G30" s="13">
        <v>29</v>
      </c>
      <c r="H30" s="47">
        <v>2316</v>
      </c>
      <c r="I30" s="47">
        <v>1788</v>
      </c>
      <c r="J30" s="47">
        <v>10</v>
      </c>
      <c r="K30" s="47">
        <v>518</v>
      </c>
      <c r="M30" s="406"/>
    </row>
    <row r="31" spans="1:13" ht="12.95" customHeight="1" x14ac:dyDescent="0.2">
      <c r="A31" s="60" t="s">
        <v>144</v>
      </c>
      <c r="B31" s="57" t="s">
        <v>81</v>
      </c>
      <c r="C31" s="463" t="s">
        <v>145</v>
      </c>
      <c r="D31" s="32"/>
      <c r="E31" s="47">
        <v>8037</v>
      </c>
      <c r="F31" s="13">
        <v>107</v>
      </c>
      <c r="G31" s="13" t="s">
        <v>81</v>
      </c>
      <c r="H31" s="47">
        <v>5289</v>
      </c>
      <c r="I31" s="47">
        <v>4419</v>
      </c>
      <c r="J31" s="47">
        <v>174</v>
      </c>
      <c r="K31" s="47">
        <v>696</v>
      </c>
      <c r="M31" s="406"/>
    </row>
    <row r="32" spans="1:13" ht="12.95" customHeight="1" x14ac:dyDescent="0.2">
      <c r="A32" s="60" t="s">
        <v>146</v>
      </c>
      <c r="B32" s="57" t="s">
        <v>81</v>
      </c>
      <c r="C32" s="463" t="s">
        <v>327</v>
      </c>
      <c r="D32" s="32"/>
      <c r="E32" s="47">
        <v>97907</v>
      </c>
      <c r="F32" s="13">
        <v>2862</v>
      </c>
      <c r="G32" s="13">
        <v>498</v>
      </c>
      <c r="H32" s="47">
        <v>94854</v>
      </c>
      <c r="I32" s="47">
        <v>75851</v>
      </c>
      <c r="J32" s="47">
        <v>4577</v>
      </c>
      <c r="K32" s="47">
        <v>14426</v>
      </c>
      <c r="M32" s="406"/>
    </row>
    <row r="33" spans="1:13" ht="12.95" customHeight="1" x14ac:dyDescent="0.2">
      <c r="A33" s="60" t="s">
        <v>147</v>
      </c>
      <c r="B33" s="46"/>
      <c r="C33" s="64"/>
      <c r="D33" s="32"/>
      <c r="E33" s="47">
        <v>74974</v>
      </c>
      <c r="F33" s="13">
        <v>61392</v>
      </c>
      <c r="G33" s="13">
        <v>1008</v>
      </c>
      <c r="H33" s="47">
        <v>15896</v>
      </c>
      <c r="I33" s="47">
        <v>11823</v>
      </c>
      <c r="J33" s="47">
        <v>1453</v>
      </c>
      <c r="K33" s="47">
        <v>2620</v>
      </c>
      <c r="M33" s="406"/>
    </row>
    <row r="34" spans="1:13" s="305" customFormat="1" ht="21" customHeight="1" x14ac:dyDescent="0.2">
      <c r="A34" s="613" t="s">
        <v>275</v>
      </c>
      <c r="B34" s="613"/>
      <c r="C34" s="613"/>
      <c r="D34" s="613"/>
      <c r="E34" s="613"/>
      <c r="F34" s="613"/>
      <c r="G34" s="613"/>
      <c r="H34" s="613"/>
      <c r="I34" s="613"/>
      <c r="J34" s="613"/>
      <c r="K34" s="613"/>
      <c r="L34" s="58"/>
      <c r="M34" s="398"/>
    </row>
    <row r="35" spans="1:13" ht="21" customHeight="1" x14ac:dyDescent="0.2">
      <c r="A35" s="65">
        <v>2000</v>
      </c>
      <c r="B35" s="8" t="s">
        <v>276</v>
      </c>
      <c r="C35" s="26"/>
      <c r="D35" s="9"/>
      <c r="E35" s="47">
        <v>2542</v>
      </c>
      <c r="F35" s="13" t="s">
        <v>81</v>
      </c>
      <c r="G35" s="13" t="s">
        <v>81</v>
      </c>
      <c r="H35" s="47">
        <v>2542</v>
      </c>
      <c r="I35" s="47">
        <v>1844</v>
      </c>
      <c r="J35" s="47">
        <v>410</v>
      </c>
      <c r="K35" s="47">
        <v>288</v>
      </c>
      <c r="L35" s="309"/>
      <c r="M35" s="398"/>
    </row>
    <row r="36" spans="1:13" ht="12.95" customHeight="1" x14ac:dyDescent="0.2">
      <c r="A36" s="11"/>
      <c r="B36" s="66"/>
      <c r="C36" s="26"/>
      <c r="D36" s="9"/>
      <c r="E36" s="47"/>
      <c r="F36" s="47"/>
      <c r="G36" s="47"/>
      <c r="H36" s="47"/>
      <c r="I36" s="47"/>
      <c r="J36" s="47"/>
      <c r="K36" s="47"/>
      <c r="L36" s="309"/>
      <c r="M36" s="398"/>
    </row>
    <row r="37" spans="1:13" ht="21" customHeight="1" x14ac:dyDescent="0.2">
      <c r="A37" s="65">
        <v>4000</v>
      </c>
      <c r="B37" s="8" t="s">
        <v>277</v>
      </c>
      <c r="C37" s="26"/>
      <c r="D37" s="9"/>
      <c r="E37" s="47">
        <v>43734</v>
      </c>
      <c r="F37" s="47">
        <v>11558</v>
      </c>
      <c r="G37" s="47">
        <v>3</v>
      </c>
      <c r="H37" s="47">
        <v>32173</v>
      </c>
      <c r="I37" s="47">
        <v>23854</v>
      </c>
      <c r="J37" s="47">
        <v>3026</v>
      </c>
      <c r="K37" s="47">
        <v>5293</v>
      </c>
      <c r="L37" s="309"/>
      <c r="M37" s="398"/>
    </row>
    <row r="38" spans="1:13" ht="12.95" customHeight="1" x14ac:dyDescent="0.2">
      <c r="A38" s="11"/>
      <c r="B38" s="66"/>
      <c r="C38" s="26"/>
      <c r="D38" s="9"/>
      <c r="E38" s="47"/>
      <c r="F38" s="47"/>
      <c r="G38" s="47"/>
      <c r="H38" s="47"/>
      <c r="I38" s="47"/>
      <c r="J38" s="47"/>
      <c r="K38" s="47"/>
      <c r="L38" s="309"/>
      <c r="M38" s="398"/>
    </row>
    <row r="39" spans="1:13" ht="21" customHeight="1" x14ac:dyDescent="0.2">
      <c r="A39" s="65">
        <v>5000</v>
      </c>
      <c r="B39" s="8" t="s">
        <v>278</v>
      </c>
      <c r="C39" s="26"/>
      <c r="D39" s="9"/>
      <c r="E39" s="47">
        <v>140380</v>
      </c>
      <c r="F39" s="47">
        <v>52917</v>
      </c>
      <c r="G39" s="47">
        <v>1533</v>
      </c>
      <c r="H39" s="47">
        <v>85595</v>
      </c>
      <c r="I39" s="47">
        <v>69731</v>
      </c>
      <c r="J39" s="47">
        <v>2820</v>
      </c>
      <c r="K39" s="47">
        <v>13044</v>
      </c>
      <c r="L39" s="309"/>
      <c r="M39" s="398"/>
    </row>
    <row r="40" spans="1:13" x14ac:dyDescent="0.2">
      <c r="A40" s="65"/>
      <c r="B40" s="8"/>
      <c r="C40" s="26"/>
      <c r="D40" s="8"/>
      <c r="E40" s="47"/>
      <c r="F40" s="47"/>
      <c r="G40" s="47"/>
      <c r="H40" s="47"/>
      <c r="I40" s="47"/>
      <c r="J40" s="47"/>
      <c r="K40" s="47"/>
      <c r="L40" s="309"/>
      <c r="M40" s="310"/>
    </row>
    <row r="41" spans="1:13" x14ac:dyDescent="0.2">
      <c r="A41" s="60"/>
      <c r="B41" s="46"/>
      <c r="C41" s="64"/>
      <c r="D41" s="66"/>
      <c r="E41" s="47"/>
      <c r="F41" s="191"/>
      <c r="G41" s="191"/>
      <c r="H41" s="47"/>
      <c r="I41" s="47"/>
      <c r="J41" s="47"/>
      <c r="K41" s="47"/>
    </row>
    <row r="42" spans="1:13" x14ac:dyDescent="0.2">
      <c r="A42" s="225" t="s">
        <v>267</v>
      </c>
      <c r="B42" s="7"/>
      <c r="C42" s="8"/>
      <c r="D42" s="8"/>
      <c r="E42" s="47"/>
      <c r="F42" s="47"/>
      <c r="G42" s="191"/>
      <c r="H42" s="47"/>
      <c r="I42" s="47"/>
      <c r="J42" s="47"/>
      <c r="K42" s="47"/>
    </row>
    <row r="43" spans="1:13" x14ac:dyDescent="0.2">
      <c r="A43" s="225" t="s">
        <v>320</v>
      </c>
      <c r="B43" s="7"/>
      <c r="C43" s="8"/>
      <c r="D43" s="8"/>
      <c r="E43" s="47"/>
      <c r="F43" s="47"/>
      <c r="G43" s="191"/>
      <c r="H43" s="47"/>
      <c r="I43" s="47"/>
      <c r="J43" s="47"/>
      <c r="K43" s="47"/>
    </row>
    <row r="44" spans="1:13" x14ac:dyDescent="0.2">
      <c r="A44" s="225"/>
      <c r="B44" s="7"/>
      <c r="C44" s="8"/>
      <c r="D44" s="8"/>
      <c r="E44" s="47"/>
      <c r="F44" s="47"/>
      <c r="G44" s="191"/>
      <c r="H44" s="47"/>
      <c r="I44" s="13"/>
      <c r="J44" s="47"/>
      <c r="K44" s="47"/>
    </row>
    <row r="45" spans="1:13" x14ac:dyDescent="0.2">
      <c r="A45" s="33"/>
      <c r="B45" s="7"/>
      <c r="C45" s="8"/>
      <c r="D45" s="8"/>
      <c r="E45" s="13"/>
      <c r="F45" s="13"/>
      <c r="G45" s="13"/>
      <c r="H45" s="13"/>
      <c r="I45" s="13"/>
      <c r="J45" s="13"/>
      <c r="K45" s="13"/>
    </row>
    <row r="46" spans="1:13" x14ac:dyDescent="0.2">
      <c r="A46" s="33"/>
      <c r="B46" s="7"/>
      <c r="C46" s="8"/>
      <c r="D46" s="8"/>
      <c r="E46" s="13"/>
      <c r="F46" s="13"/>
      <c r="G46" s="13"/>
      <c r="H46" s="13"/>
      <c r="I46" s="47"/>
      <c r="J46" s="13"/>
      <c r="K46" s="13"/>
    </row>
    <row r="47" spans="1:13" x14ac:dyDescent="0.2">
      <c r="A47" s="33"/>
      <c r="B47" s="7"/>
      <c r="C47" s="8"/>
      <c r="D47" s="8"/>
      <c r="E47" s="47"/>
      <c r="F47" s="47"/>
      <c r="G47" s="47"/>
      <c r="H47" s="47"/>
      <c r="I47" s="47"/>
      <c r="J47" s="47"/>
      <c r="K47" s="47"/>
    </row>
    <row r="48" spans="1:13" x14ac:dyDescent="0.2">
      <c r="A48" s="33"/>
      <c r="B48" s="7"/>
      <c r="C48" s="8"/>
      <c r="D48" s="8"/>
      <c r="E48" s="47"/>
      <c r="F48" s="47"/>
      <c r="G48" s="47"/>
      <c r="H48" s="47"/>
      <c r="I48" s="47"/>
      <c r="J48" s="47"/>
      <c r="K48" s="47"/>
    </row>
    <row r="49" spans="1:11" x14ac:dyDescent="0.2">
      <c r="A49" s="33"/>
      <c r="B49" s="7"/>
      <c r="C49" s="8"/>
      <c r="D49" s="8"/>
      <c r="E49" s="47"/>
      <c r="F49" s="47"/>
      <c r="G49" s="47"/>
      <c r="H49" s="47"/>
      <c r="J49" s="47"/>
      <c r="K49" s="47"/>
    </row>
    <row r="50" spans="1:11" x14ac:dyDescent="0.2">
      <c r="A50" s="33"/>
      <c r="B50" s="7"/>
      <c r="C50" s="8"/>
      <c r="D50" s="8"/>
    </row>
    <row r="51" spans="1:11" x14ac:dyDescent="0.2">
      <c r="A51" s="33"/>
      <c r="B51" s="7"/>
      <c r="C51" s="8"/>
      <c r="D51" s="8"/>
    </row>
    <row r="52" spans="1:11" x14ac:dyDescent="0.2">
      <c r="D52" s="67"/>
    </row>
    <row r="53" spans="1:11" x14ac:dyDescent="0.2">
      <c r="D53" s="67"/>
    </row>
    <row r="54" spans="1:11" x14ac:dyDescent="0.2">
      <c r="D54" s="67"/>
    </row>
    <row r="55" spans="1:11" x14ac:dyDescent="0.2">
      <c r="D55" s="67"/>
    </row>
    <row r="56" spans="1:11" x14ac:dyDescent="0.2">
      <c r="D56" s="67"/>
    </row>
    <row r="57" spans="1:11" x14ac:dyDescent="0.2">
      <c r="D57" s="67"/>
    </row>
    <row r="58" spans="1:11" x14ac:dyDescent="0.2">
      <c r="D58" s="67"/>
    </row>
    <row r="59" spans="1:11" x14ac:dyDescent="0.2">
      <c r="D59" s="67"/>
    </row>
    <row r="60" spans="1:11" x14ac:dyDescent="0.2">
      <c r="D60" s="67"/>
    </row>
    <row r="61" spans="1:11" x14ac:dyDescent="0.2">
      <c r="D61" s="67"/>
    </row>
    <row r="62" spans="1:11" x14ac:dyDescent="0.2">
      <c r="D62" s="67"/>
    </row>
  </sheetData>
  <mergeCells count="11">
    <mergeCell ref="G9:G12"/>
    <mergeCell ref="I9:I12"/>
    <mergeCell ref="J9:J12"/>
    <mergeCell ref="K9:K12"/>
    <mergeCell ref="A34:K34"/>
    <mergeCell ref="A22:K22"/>
    <mergeCell ref="A7:D12"/>
    <mergeCell ref="E7:E12"/>
    <mergeCell ref="F7:K7"/>
    <mergeCell ref="H8:H12"/>
    <mergeCell ref="F9:F12"/>
  </mergeCells>
  <pageMargins left="0.78740157480314965" right="0.59055118110236227" top="0.98425196850393704" bottom="0.98425196850393704" header="0.51181102362204722" footer="0.51181102362204722"/>
  <pageSetup paperSize="9" orientation="portrait" r:id="rId1"/>
  <headerFooter alignWithMargins="0">
    <oddHeader xml:space="preserve">&amp;C- 14 -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52"/>
  <sheetViews>
    <sheetView zoomScaleNormal="100" workbookViewId="0"/>
  </sheetViews>
  <sheetFormatPr baseColWidth="10" defaultRowHeight="12.75" x14ac:dyDescent="0.2"/>
  <cols>
    <col min="1" max="1" width="4.140625" style="2" customWidth="1"/>
    <col min="2" max="3" width="5.42578125" style="2" customWidth="1"/>
    <col min="4" max="4" width="4.28515625" style="2" customWidth="1"/>
    <col min="5" max="5" width="12.28515625" style="2" bestFit="1" customWidth="1"/>
    <col min="6" max="6" width="11" style="2" customWidth="1"/>
    <col min="7" max="7" width="9.140625" style="2" customWidth="1"/>
    <col min="8" max="8" width="9.28515625" style="2" bestFit="1" customWidth="1"/>
    <col min="9" max="9" width="8.28515625" style="2" customWidth="1"/>
    <col min="10" max="10" width="10.28515625" style="2" customWidth="1"/>
    <col min="11" max="11" width="8.28515625" style="2" customWidth="1"/>
    <col min="12" max="14" width="11.42578125" style="2" customWidth="1"/>
    <col min="15" max="16384" width="11.42578125" style="2"/>
  </cols>
  <sheetData>
    <row r="3" spans="1:57" s="69" customFormat="1" ht="12.95" customHeight="1" x14ac:dyDescent="0.2">
      <c r="A3" s="68"/>
      <c r="B3" s="68"/>
      <c r="C3" s="68"/>
      <c r="D3" s="68"/>
      <c r="E3" s="68"/>
      <c r="F3" s="68"/>
      <c r="G3" s="68"/>
      <c r="H3" s="68"/>
      <c r="I3" s="68"/>
      <c r="J3" s="68"/>
    </row>
    <row r="4" spans="1:57" s="71" customFormat="1" ht="12.95" customHeight="1" x14ac:dyDescent="0.25">
      <c r="A4" s="70" t="s">
        <v>148</v>
      </c>
      <c r="B4" s="70"/>
      <c r="C4" s="70"/>
      <c r="D4" s="70"/>
      <c r="E4" s="70"/>
      <c r="F4" s="70"/>
      <c r="G4" s="70"/>
      <c r="H4" s="70"/>
      <c r="I4" s="70"/>
      <c r="J4" s="70"/>
      <c r="K4" s="70"/>
    </row>
    <row r="5" spans="1:57" s="71" customFormat="1" ht="15" x14ac:dyDescent="0.25">
      <c r="A5" s="70" t="s">
        <v>289</v>
      </c>
      <c r="B5" s="70"/>
      <c r="C5" s="70"/>
      <c r="D5" s="70"/>
      <c r="E5" s="70"/>
      <c r="F5" s="70"/>
      <c r="G5" s="70"/>
      <c r="H5" s="70"/>
      <c r="I5" s="70"/>
      <c r="J5" s="70"/>
      <c r="K5" s="70"/>
    </row>
    <row r="6" spans="1:57" s="69" customFormat="1" ht="12.95" customHeight="1" thickBot="1" x14ac:dyDescent="0.25">
      <c r="A6" s="68"/>
      <c r="B6" s="68"/>
      <c r="C6" s="68"/>
      <c r="D6" s="68"/>
      <c r="E6" s="68"/>
      <c r="F6" s="68"/>
      <c r="G6" s="68"/>
      <c r="H6" s="68"/>
      <c r="I6" s="68"/>
      <c r="J6" s="68"/>
    </row>
    <row r="7" spans="1:57" s="69" customFormat="1" ht="12.95" customHeight="1" x14ac:dyDescent="0.2">
      <c r="A7" s="626" t="s">
        <v>220</v>
      </c>
      <c r="B7" s="626"/>
      <c r="C7" s="626"/>
      <c r="D7" s="627"/>
      <c r="E7" s="629" t="s">
        <v>221</v>
      </c>
      <c r="F7" s="72" t="s">
        <v>118</v>
      </c>
      <c r="G7" s="72"/>
      <c r="H7" s="72"/>
      <c r="I7" s="72"/>
      <c r="J7" s="72"/>
      <c r="K7" s="73"/>
    </row>
    <row r="8" spans="1:57" s="69" customFormat="1" ht="12.95" customHeight="1" x14ac:dyDescent="0.2">
      <c r="A8" s="628"/>
      <c r="B8" s="628"/>
      <c r="C8" s="628"/>
      <c r="D8" s="617"/>
      <c r="E8" s="621"/>
      <c r="F8" s="631" t="s">
        <v>222</v>
      </c>
      <c r="G8" s="632"/>
      <c r="H8" s="635" t="s">
        <v>124</v>
      </c>
      <c r="I8" s="636"/>
      <c r="J8" s="631" t="s">
        <v>250</v>
      </c>
      <c r="K8" s="637"/>
    </row>
    <row r="9" spans="1:57" s="69" customFormat="1" ht="12.95" customHeight="1" x14ac:dyDescent="0.2">
      <c r="A9" s="628"/>
      <c r="B9" s="628"/>
      <c r="C9" s="628"/>
      <c r="D9" s="617"/>
      <c r="E9" s="621"/>
      <c r="F9" s="611"/>
      <c r="G9" s="607"/>
      <c r="H9" s="631" t="s">
        <v>223</v>
      </c>
      <c r="I9" s="632"/>
      <c r="J9" s="611"/>
      <c r="K9" s="628"/>
    </row>
    <row r="10" spans="1:57" s="69" customFormat="1" ht="12.95" customHeight="1" x14ac:dyDescent="0.2">
      <c r="A10" s="628"/>
      <c r="B10" s="628"/>
      <c r="C10" s="628"/>
      <c r="D10" s="617"/>
      <c r="E10" s="621"/>
      <c r="F10" s="611"/>
      <c r="G10" s="607"/>
      <c r="H10" s="611"/>
      <c r="I10" s="607"/>
      <c r="J10" s="611"/>
      <c r="K10" s="628"/>
    </row>
    <row r="11" spans="1:57" s="69" customFormat="1" ht="12.95" customHeight="1" x14ac:dyDescent="0.2">
      <c r="A11" s="628"/>
      <c r="B11" s="628"/>
      <c r="C11" s="628"/>
      <c r="D11" s="617"/>
      <c r="E11" s="630"/>
      <c r="F11" s="633"/>
      <c r="G11" s="634"/>
      <c r="H11" s="633"/>
      <c r="I11" s="634"/>
      <c r="J11" s="633"/>
      <c r="K11" s="638"/>
    </row>
    <row r="12" spans="1:57" s="69" customFormat="1" ht="12.95" customHeight="1" thickBot="1" x14ac:dyDescent="0.25">
      <c r="A12" s="618"/>
      <c r="B12" s="618"/>
      <c r="C12" s="618"/>
      <c r="D12" s="619"/>
      <c r="E12" s="74" t="s">
        <v>78</v>
      </c>
      <c r="F12" s="74"/>
      <c r="G12" s="75" t="s">
        <v>120</v>
      </c>
      <c r="H12" s="74" t="s">
        <v>78</v>
      </c>
      <c r="I12" s="75" t="s">
        <v>120</v>
      </c>
      <c r="J12" s="74" t="s">
        <v>78</v>
      </c>
      <c r="K12" s="76" t="s">
        <v>120</v>
      </c>
    </row>
    <row r="13" spans="1:57" s="69" customFormat="1" ht="18" customHeight="1" x14ac:dyDescent="0.2">
      <c r="A13" s="77" t="s">
        <v>80</v>
      </c>
      <c r="B13" s="68"/>
      <c r="C13" s="77"/>
      <c r="D13" s="78"/>
      <c r="E13" s="79">
        <v>209713</v>
      </c>
      <c r="F13" s="79">
        <v>208305</v>
      </c>
      <c r="G13" s="80">
        <v>99.3</v>
      </c>
      <c r="H13" s="407">
        <v>205517</v>
      </c>
      <c r="I13" s="408">
        <v>97.999170294640777</v>
      </c>
      <c r="J13" s="407">
        <v>907</v>
      </c>
      <c r="K13" s="409">
        <v>0.4</v>
      </c>
      <c r="L13" s="82"/>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row>
    <row r="14" spans="1:57" s="69" customFormat="1" ht="12.95" customHeight="1" x14ac:dyDescent="0.2">
      <c r="A14" s="77" t="s">
        <v>82</v>
      </c>
      <c r="B14" s="68"/>
      <c r="C14" s="77"/>
      <c r="D14" s="78"/>
      <c r="E14" s="79">
        <v>94684</v>
      </c>
      <c r="F14" s="79">
        <v>90258</v>
      </c>
      <c r="G14" s="80">
        <v>95.3</v>
      </c>
      <c r="H14" s="79">
        <v>87852</v>
      </c>
      <c r="I14" s="81">
        <v>92.78441975412953</v>
      </c>
      <c r="J14" s="79">
        <v>1142</v>
      </c>
      <c r="K14" s="400">
        <v>1.2</v>
      </c>
      <c r="L14" s="82"/>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row>
    <row r="15" spans="1:57" s="69" customFormat="1" ht="12.95" customHeight="1" x14ac:dyDescent="0.2">
      <c r="A15" s="77" t="s">
        <v>83</v>
      </c>
      <c r="B15" s="68"/>
      <c r="C15" s="77"/>
      <c r="D15" s="78"/>
      <c r="E15" s="79">
        <v>109452</v>
      </c>
      <c r="F15" s="79">
        <v>108493</v>
      </c>
      <c r="G15" s="80">
        <v>99.1</v>
      </c>
      <c r="H15" s="79">
        <v>106802</v>
      </c>
      <c r="I15" s="81">
        <v>97.578847348609443</v>
      </c>
      <c r="J15" s="79">
        <v>360</v>
      </c>
      <c r="K15" s="400">
        <v>0.3</v>
      </c>
      <c r="L15" s="82"/>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row>
    <row r="16" spans="1:57" s="69" customFormat="1" ht="12.95" customHeight="1" x14ac:dyDescent="0.2">
      <c r="A16" s="77" t="s">
        <v>84</v>
      </c>
      <c r="B16" s="68"/>
      <c r="C16" s="77"/>
      <c r="D16" s="78"/>
      <c r="E16" s="79">
        <v>35390</v>
      </c>
      <c r="F16" s="79">
        <v>34742</v>
      </c>
      <c r="G16" s="80">
        <v>98.2</v>
      </c>
      <c r="H16" s="79">
        <v>31570</v>
      </c>
      <c r="I16" s="81">
        <v>89.205990392766324</v>
      </c>
      <c r="J16" s="79">
        <v>609</v>
      </c>
      <c r="K16" s="400">
        <v>1.7</v>
      </c>
      <c r="L16" s="82"/>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row>
    <row r="17" spans="1:57" s="69" customFormat="1" ht="12.95" customHeight="1" x14ac:dyDescent="0.2">
      <c r="A17" s="348" t="s">
        <v>85</v>
      </c>
      <c r="B17" s="68"/>
      <c r="C17" s="77"/>
      <c r="D17" s="78"/>
      <c r="E17" s="79">
        <v>64106</v>
      </c>
      <c r="F17" s="79">
        <v>63766</v>
      </c>
      <c r="G17" s="80">
        <v>99.5</v>
      </c>
      <c r="H17" s="79">
        <v>63766</v>
      </c>
      <c r="I17" s="81">
        <v>99.469628427916263</v>
      </c>
      <c r="J17" s="79">
        <v>340</v>
      </c>
      <c r="K17" s="400">
        <v>0.5</v>
      </c>
      <c r="L17" s="82"/>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row>
    <row r="18" spans="1:57" s="69" customFormat="1" ht="12.95" customHeight="1" x14ac:dyDescent="0.2">
      <c r="A18" s="7" t="s">
        <v>86</v>
      </c>
      <c r="B18" s="68"/>
      <c r="C18" s="77"/>
      <c r="D18" s="78"/>
      <c r="E18" s="79">
        <v>42590</v>
      </c>
      <c r="F18" s="79">
        <v>41946</v>
      </c>
      <c r="G18" s="80">
        <v>98.5</v>
      </c>
      <c r="H18" s="79">
        <v>39853</v>
      </c>
      <c r="I18" s="81">
        <v>93.573608828363461</v>
      </c>
      <c r="J18" s="79">
        <v>644</v>
      </c>
      <c r="K18" s="400">
        <v>1.5</v>
      </c>
      <c r="L18" s="82"/>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row>
    <row r="19" spans="1:57" s="69" customFormat="1" ht="18" customHeight="1" x14ac:dyDescent="0.2">
      <c r="A19" s="77" t="s">
        <v>87</v>
      </c>
      <c r="B19" s="68"/>
      <c r="C19" s="77"/>
      <c r="D19" s="78"/>
      <c r="E19" s="79">
        <v>101415</v>
      </c>
      <c r="F19" s="79">
        <v>99342</v>
      </c>
      <c r="G19" s="80">
        <v>98</v>
      </c>
      <c r="H19" s="79">
        <v>73569</v>
      </c>
      <c r="I19" s="81">
        <v>72.542523295370501</v>
      </c>
      <c r="J19" s="79">
        <v>1758</v>
      </c>
      <c r="K19" s="400">
        <v>1.7</v>
      </c>
      <c r="L19" s="82"/>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row>
    <row r="20" spans="1:57" s="69" customFormat="1" ht="12.95" customHeight="1" x14ac:dyDescent="0.2">
      <c r="A20" s="77" t="s">
        <v>88</v>
      </c>
      <c r="B20" s="68"/>
      <c r="C20" s="77"/>
      <c r="D20" s="78"/>
      <c r="E20" s="79">
        <v>85229</v>
      </c>
      <c r="F20" s="79">
        <v>80560</v>
      </c>
      <c r="G20" s="80">
        <v>94.5</v>
      </c>
      <c r="H20" s="79">
        <v>73113</v>
      </c>
      <c r="I20" s="81">
        <v>85.784181440589464</v>
      </c>
      <c r="J20" s="79">
        <v>3581</v>
      </c>
      <c r="K20" s="400">
        <v>4.2</v>
      </c>
      <c r="L20" s="82"/>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row>
    <row r="21" spans="1:57" s="69" customFormat="1" ht="12.95" customHeight="1" x14ac:dyDescent="0.2">
      <c r="A21" s="77" t="s">
        <v>89</v>
      </c>
      <c r="B21" s="68"/>
      <c r="C21" s="77"/>
      <c r="D21" s="78"/>
      <c r="E21" s="79">
        <v>125179</v>
      </c>
      <c r="F21" s="79">
        <v>115450</v>
      </c>
      <c r="G21" s="80">
        <v>92.2</v>
      </c>
      <c r="H21" s="79">
        <v>74633</v>
      </c>
      <c r="I21" s="81">
        <v>59.621022695500045</v>
      </c>
      <c r="J21" s="79">
        <v>9729</v>
      </c>
      <c r="K21" s="400">
        <v>7.8</v>
      </c>
      <c r="L21" s="82"/>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row>
    <row r="22" spans="1:57" s="69" customFormat="1" ht="12.95" customHeight="1" x14ac:dyDescent="0.2">
      <c r="A22" s="77" t="s">
        <v>90</v>
      </c>
      <c r="B22" s="68"/>
      <c r="C22" s="77"/>
      <c r="D22" s="78"/>
      <c r="E22" s="79">
        <v>104036</v>
      </c>
      <c r="F22" s="79">
        <v>102412</v>
      </c>
      <c r="G22" s="80">
        <v>98.4</v>
      </c>
      <c r="H22" s="79">
        <v>84599</v>
      </c>
      <c r="I22" s="81">
        <v>81.31704410011919</v>
      </c>
      <c r="J22" s="79">
        <v>1517</v>
      </c>
      <c r="K22" s="400">
        <v>1.5</v>
      </c>
      <c r="L22" s="82"/>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row>
    <row r="23" spans="1:57" s="69" customFormat="1" ht="12.95" customHeight="1" x14ac:dyDescent="0.2">
      <c r="A23" s="77" t="s">
        <v>91</v>
      </c>
      <c r="B23" s="68"/>
      <c r="C23" s="77"/>
      <c r="D23" s="78"/>
      <c r="E23" s="79">
        <v>77026</v>
      </c>
      <c r="F23" s="79">
        <v>72837</v>
      </c>
      <c r="G23" s="80">
        <v>94.6</v>
      </c>
      <c r="H23" s="79">
        <v>59300</v>
      </c>
      <c r="I23" s="81">
        <v>76.986991405499438</v>
      </c>
      <c r="J23" s="79">
        <v>4162</v>
      </c>
      <c r="K23" s="400">
        <v>5.4</v>
      </c>
      <c r="L23" s="82"/>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row>
    <row r="24" spans="1:57" s="69" customFormat="1" ht="12.95" customHeight="1" x14ac:dyDescent="0.2">
      <c r="A24" s="77" t="s">
        <v>92</v>
      </c>
      <c r="B24" s="68"/>
      <c r="C24" s="77"/>
      <c r="D24" s="78"/>
      <c r="E24" s="79">
        <v>124069</v>
      </c>
      <c r="F24" s="79">
        <v>115756</v>
      </c>
      <c r="G24" s="80">
        <v>93.3</v>
      </c>
      <c r="H24" s="79">
        <v>81746</v>
      </c>
      <c r="I24" s="81">
        <v>65.887530325867061</v>
      </c>
      <c r="J24" s="79">
        <v>8313</v>
      </c>
      <c r="K24" s="400">
        <v>6.7</v>
      </c>
      <c r="L24" s="82"/>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row>
    <row r="25" spans="1:57" s="69" customFormat="1" ht="18" customHeight="1" x14ac:dyDescent="0.2">
      <c r="A25" s="77" t="s">
        <v>93</v>
      </c>
      <c r="B25" s="68"/>
      <c r="C25" s="77"/>
      <c r="D25" s="78"/>
      <c r="E25" s="79">
        <v>135682</v>
      </c>
      <c r="F25" s="79">
        <v>128850</v>
      </c>
      <c r="G25" s="80">
        <v>95</v>
      </c>
      <c r="H25" s="79">
        <v>115953</v>
      </c>
      <c r="I25" s="81">
        <v>85.459382969001041</v>
      </c>
      <c r="J25" s="79">
        <v>3410</v>
      </c>
      <c r="K25" s="400">
        <v>2.5</v>
      </c>
      <c r="L25" s="82"/>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row>
    <row r="26" spans="1:57" s="69" customFormat="1" ht="12.95" customHeight="1" x14ac:dyDescent="0.2">
      <c r="A26" s="77" t="s">
        <v>94</v>
      </c>
      <c r="B26" s="68"/>
      <c r="C26" s="77"/>
      <c r="D26" s="78"/>
      <c r="E26" s="79">
        <v>70440</v>
      </c>
      <c r="F26" s="79">
        <v>64317</v>
      </c>
      <c r="G26" s="80">
        <v>91.3</v>
      </c>
      <c r="H26" s="79">
        <v>52572</v>
      </c>
      <c r="I26" s="81">
        <v>74.633730834752981</v>
      </c>
      <c r="J26" s="79">
        <v>3082</v>
      </c>
      <c r="K26" s="400">
        <v>4.4000000000000004</v>
      </c>
      <c r="L26" s="82"/>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row>
    <row r="27" spans="1:57" s="69" customFormat="1" ht="12.95" customHeight="1" x14ac:dyDescent="0.2">
      <c r="A27" s="77" t="s">
        <v>95</v>
      </c>
      <c r="B27" s="68"/>
      <c r="C27" s="77"/>
      <c r="D27" s="78"/>
      <c r="E27" s="79">
        <v>64487</v>
      </c>
      <c r="F27" s="79">
        <v>58244</v>
      </c>
      <c r="G27" s="80">
        <v>90.3</v>
      </c>
      <c r="H27" s="79">
        <v>30418</v>
      </c>
      <c r="I27" s="81">
        <v>47.169196892396918</v>
      </c>
      <c r="J27" s="79">
        <v>6243</v>
      </c>
      <c r="K27" s="400">
        <v>9.6999999999999993</v>
      </c>
      <c r="L27" s="82"/>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row>
    <row r="28" spans="1:57" s="69" customFormat="1" ht="12.95" customHeight="1" x14ac:dyDescent="0.2">
      <c r="A28" s="77" t="s">
        <v>96</v>
      </c>
      <c r="B28" s="68"/>
      <c r="C28" s="77"/>
      <c r="D28" s="78"/>
      <c r="E28" s="79">
        <v>109216</v>
      </c>
      <c r="F28" s="79">
        <v>105720</v>
      </c>
      <c r="G28" s="80">
        <v>96.8</v>
      </c>
      <c r="H28" s="79">
        <v>85838</v>
      </c>
      <c r="I28" s="81">
        <v>78.594711397597422</v>
      </c>
      <c r="J28" s="79">
        <v>2950</v>
      </c>
      <c r="K28" s="400">
        <v>2.7</v>
      </c>
      <c r="L28" s="82"/>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row>
    <row r="29" spans="1:57" s="69" customFormat="1" ht="12.95" customHeight="1" x14ac:dyDescent="0.2">
      <c r="A29" s="77" t="s">
        <v>97</v>
      </c>
      <c r="B29" s="68"/>
      <c r="C29" s="77"/>
      <c r="D29" s="78"/>
      <c r="E29" s="79">
        <v>82253</v>
      </c>
      <c r="F29" s="79">
        <v>79854</v>
      </c>
      <c r="G29" s="80">
        <v>97.1</v>
      </c>
      <c r="H29" s="79">
        <v>64490</v>
      </c>
      <c r="I29" s="81">
        <v>78.404435096592223</v>
      </c>
      <c r="J29" s="79">
        <v>1255</v>
      </c>
      <c r="K29" s="400">
        <v>1.5</v>
      </c>
      <c r="L29" s="82"/>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row>
    <row r="30" spans="1:57" s="69" customFormat="1" ht="12.95" customHeight="1" x14ac:dyDescent="0.2">
      <c r="A30" s="77" t="s">
        <v>98</v>
      </c>
      <c r="B30" s="68"/>
      <c r="C30" s="77"/>
      <c r="D30" s="78"/>
      <c r="E30" s="79">
        <v>56814</v>
      </c>
      <c r="F30" s="79">
        <v>50220</v>
      </c>
      <c r="G30" s="80">
        <v>88.4</v>
      </c>
      <c r="H30" s="79">
        <v>40675</v>
      </c>
      <c r="I30" s="81">
        <v>71.593269264617874</v>
      </c>
      <c r="J30" s="79">
        <v>5993</v>
      </c>
      <c r="K30" s="400">
        <v>10.5</v>
      </c>
      <c r="L30" s="82"/>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row>
    <row r="31" spans="1:57" s="69" customFormat="1" ht="18" customHeight="1" x14ac:dyDescent="0.2">
      <c r="A31" s="77" t="s">
        <v>99</v>
      </c>
      <c r="B31" s="68"/>
      <c r="C31" s="77"/>
      <c r="D31" s="78"/>
      <c r="E31" s="79">
        <v>109008</v>
      </c>
      <c r="F31" s="79">
        <v>99744</v>
      </c>
      <c r="G31" s="80">
        <v>91.5</v>
      </c>
      <c r="H31" s="79">
        <v>82133</v>
      </c>
      <c r="I31" s="81">
        <v>75.345846176427415</v>
      </c>
      <c r="J31" s="79">
        <v>6694</v>
      </c>
      <c r="K31" s="400">
        <v>6.1</v>
      </c>
      <c r="L31" s="82"/>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row>
    <row r="32" spans="1:57" s="69" customFormat="1" ht="12.95" customHeight="1" x14ac:dyDescent="0.2">
      <c r="A32" s="77" t="s">
        <v>100</v>
      </c>
      <c r="B32" s="68"/>
      <c r="C32" s="77"/>
      <c r="D32" s="78"/>
      <c r="E32" s="79">
        <v>84533</v>
      </c>
      <c r="F32" s="79">
        <v>79836</v>
      </c>
      <c r="G32" s="80">
        <v>94.4</v>
      </c>
      <c r="H32" s="79">
        <v>58461</v>
      </c>
      <c r="I32" s="81">
        <v>69.157607088356031</v>
      </c>
      <c r="J32" s="79">
        <v>2903</v>
      </c>
      <c r="K32" s="400">
        <v>3.4</v>
      </c>
      <c r="L32" s="82"/>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row>
    <row r="33" spans="1:57" s="69" customFormat="1" ht="12.95" customHeight="1" x14ac:dyDescent="0.2">
      <c r="A33" s="77" t="s">
        <v>101</v>
      </c>
      <c r="B33" s="68"/>
      <c r="C33" s="77"/>
      <c r="D33" s="78"/>
      <c r="E33" s="79">
        <v>82804</v>
      </c>
      <c r="F33" s="79">
        <v>75156</v>
      </c>
      <c r="G33" s="80">
        <v>90.8</v>
      </c>
      <c r="H33" s="79">
        <v>46101</v>
      </c>
      <c r="I33" s="81">
        <v>55.674846625766868</v>
      </c>
      <c r="J33" s="79">
        <v>2750</v>
      </c>
      <c r="K33" s="400">
        <v>3.3</v>
      </c>
      <c r="L33" s="82"/>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row>
    <row r="34" spans="1:57" s="69" customFormat="1" ht="12.95" customHeight="1" x14ac:dyDescent="0.2">
      <c r="A34" s="77" t="s">
        <v>102</v>
      </c>
      <c r="B34" s="68"/>
      <c r="C34" s="77"/>
      <c r="D34" s="78"/>
      <c r="E34" s="79">
        <v>100419</v>
      </c>
      <c r="F34" s="79">
        <v>89957</v>
      </c>
      <c r="G34" s="80">
        <v>89.6</v>
      </c>
      <c r="H34" s="79">
        <v>75742</v>
      </c>
      <c r="I34" s="81">
        <v>75.425965205787747</v>
      </c>
      <c r="J34" s="79">
        <v>6671</v>
      </c>
      <c r="K34" s="400">
        <v>6.6</v>
      </c>
      <c r="L34" s="82"/>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row>
    <row r="35" spans="1:57" s="69" customFormat="1" ht="12.95" customHeight="1" x14ac:dyDescent="0.2">
      <c r="A35" s="77" t="s">
        <v>103</v>
      </c>
      <c r="B35" s="68"/>
      <c r="C35" s="77"/>
      <c r="D35" s="78"/>
      <c r="E35" s="79">
        <v>92398</v>
      </c>
      <c r="F35" s="79">
        <v>84380</v>
      </c>
      <c r="G35" s="80">
        <v>91.3</v>
      </c>
      <c r="H35" s="79">
        <v>67771</v>
      </c>
      <c r="I35" s="81">
        <v>73.346825688867725</v>
      </c>
      <c r="J35" s="79">
        <v>1899</v>
      </c>
      <c r="K35" s="400">
        <v>2.1</v>
      </c>
      <c r="L35" s="82"/>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row>
    <row r="36" spans="1:57" s="91" customFormat="1" ht="20.100000000000001" customHeight="1" x14ac:dyDescent="0.2">
      <c r="A36" s="84" t="s">
        <v>126</v>
      </c>
      <c r="B36" s="84"/>
      <c r="C36" s="84"/>
      <c r="D36" s="85"/>
      <c r="E36" s="18">
        <v>2160943</v>
      </c>
      <c r="F36" s="18">
        <f>SUM(F13:F35)</f>
        <v>2050145</v>
      </c>
      <c r="G36" s="87">
        <v>94.9</v>
      </c>
      <c r="H36" s="86">
        <f>SUM(H13:H35)</f>
        <v>1702474</v>
      </c>
      <c r="I36" s="88">
        <v>78.78384575622772</v>
      </c>
      <c r="J36" s="86">
        <v>76912</v>
      </c>
      <c r="K36" s="88">
        <v>3.6</v>
      </c>
      <c r="L36" s="89"/>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row>
    <row r="37" spans="1:57" s="69" customFormat="1" ht="18" customHeight="1" x14ac:dyDescent="0.2">
      <c r="B37" s="347" t="s">
        <v>104</v>
      </c>
      <c r="C37" s="458"/>
      <c r="D37" s="349"/>
      <c r="E37" s="399">
        <f>SUM(E13:E18)</f>
        <v>555935</v>
      </c>
      <c r="F37" s="399">
        <f>SUM(F13:F18)</f>
        <v>547510</v>
      </c>
      <c r="G37" s="459">
        <v>98.484535062552283</v>
      </c>
      <c r="H37" s="399">
        <f>SUM(H13:H18)</f>
        <v>535360</v>
      </c>
      <c r="I37" s="345">
        <v>96.299027764037163</v>
      </c>
      <c r="J37" s="399">
        <f>SUM(J13:J18)</f>
        <v>4002</v>
      </c>
      <c r="K37" s="460">
        <v>0.7</v>
      </c>
      <c r="L37" s="82"/>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row>
    <row r="38" spans="1:57" s="69" customFormat="1" ht="12.95" customHeight="1" x14ac:dyDescent="0.2">
      <c r="B38" s="347" t="s">
        <v>105</v>
      </c>
      <c r="C38" s="458"/>
      <c r="D38" s="349"/>
      <c r="E38" s="399">
        <f>SUM(E19:E35)</f>
        <v>1605008</v>
      </c>
      <c r="F38" s="399">
        <f>SUM(F19:F35)</f>
        <v>1502635</v>
      </c>
      <c r="G38" s="459">
        <v>93.621651730084835</v>
      </c>
      <c r="H38" s="399">
        <f>SUM(H19:H35)</f>
        <v>1167114</v>
      </c>
      <c r="I38" s="345">
        <v>72.71702072513034</v>
      </c>
      <c r="J38" s="399">
        <f>SUM(J19:J35)</f>
        <v>72910</v>
      </c>
      <c r="K38" s="345">
        <v>4.54265648520132</v>
      </c>
      <c r="L38" s="82"/>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row>
    <row r="39" spans="1:57" s="69" customFormat="1" ht="18" customHeight="1" x14ac:dyDescent="0.2">
      <c r="A39" s="625" t="s">
        <v>106</v>
      </c>
      <c r="B39" s="625"/>
      <c r="C39" s="625"/>
      <c r="D39" s="625"/>
      <c r="E39" s="625"/>
      <c r="F39" s="625"/>
      <c r="G39" s="625"/>
      <c r="H39" s="625"/>
      <c r="I39" s="625"/>
      <c r="J39" s="625"/>
      <c r="K39" s="625"/>
      <c r="L39" s="82"/>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row>
    <row r="40" spans="1:57" s="69" customFormat="1" ht="18" customHeight="1" x14ac:dyDescent="0.2">
      <c r="A40" s="46" t="s">
        <v>107</v>
      </c>
      <c r="B40" s="68"/>
      <c r="C40" s="77"/>
      <c r="D40" s="78"/>
      <c r="E40" s="12">
        <f>SUM(E19,E20,E22,E23)</f>
        <v>367706</v>
      </c>
      <c r="F40" s="12">
        <f>SUM(F19,F20,F22,F23)</f>
        <v>355151</v>
      </c>
      <c r="G40" s="80">
        <v>96.585587398628249</v>
      </c>
      <c r="H40" s="12">
        <f>SUM(H19,H20,H22,H23)</f>
        <v>290581</v>
      </c>
      <c r="I40" s="81">
        <v>79.025362653859332</v>
      </c>
      <c r="J40" s="12">
        <f>SUM(J19,J20,J22,J23)</f>
        <v>11018</v>
      </c>
      <c r="K40" s="81">
        <v>2.9964156146486594</v>
      </c>
      <c r="L40" s="82"/>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row>
    <row r="41" spans="1:57" s="69" customFormat="1" ht="12.95" customHeight="1" x14ac:dyDescent="0.2">
      <c r="A41" s="46" t="s">
        <v>108</v>
      </c>
      <c r="B41" s="68"/>
      <c r="C41" s="77"/>
      <c r="D41" s="78"/>
      <c r="E41" s="12">
        <f>SUM(E13,E17,E25,E26,E28,E29)</f>
        <v>671410</v>
      </c>
      <c r="F41" s="12">
        <f>SUM(F13,F17,F25,F26,F28,F29)</f>
        <v>650812</v>
      </c>
      <c r="G41" s="80">
        <v>96.932127909920908</v>
      </c>
      <c r="H41" s="12">
        <f>SUM(H13,H17,H25,H26,H28,H29)</f>
        <v>588136</v>
      </c>
      <c r="I41" s="81">
        <v>87.597146304046703</v>
      </c>
      <c r="J41" s="12">
        <f>SUM(J13,J17,J25,J26,J28,J29)</f>
        <v>11944</v>
      </c>
      <c r="K41" s="81">
        <v>1.7789428218227312</v>
      </c>
      <c r="L41" s="82"/>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row>
    <row r="42" spans="1:57" s="69" customFormat="1" ht="12.95" customHeight="1" x14ac:dyDescent="0.2">
      <c r="A42" s="46" t="s">
        <v>109</v>
      </c>
      <c r="B42" s="68"/>
      <c r="C42" s="77"/>
      <c r="D42" s="78"/>
      <c r="E42" s="12">
        <f>SUM(E14,E15,E31:E35)</f>
        <v>673298</v>
      </c>
      <c r="F42" s="12">
        <f>SUM(F14,F15,F31:F35)</f>
        <v>627824</v>
      </c>
      <c r="G42" s="80">
        <v>93.246081230005146</v>
      </c>
      <c r="H42" s="12">
        <f>SUM(H14,H15,H31:H35)</f>
        <v>524862</v>
      </c>
      <c r="I42" s="81">
        <v>77.953892630009292</v>
      </c>
      <c r="J42" s="12">
        <f>SUM(J14,J15,J31:J35)</f>
        <v>22419</v>
      </c>
      <c r="K42" s="81">
        <v>3.3297291838086553</v>
      </c>
      <c r="L42" s="82"/>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row>
    <row r="43" spans="1:57" s="69" customFormat="1" ht="12.95" customHeight="1" x14ac:dyDescent="0.2">
      <c r="A43" s="46" t="s">
        <v>110</v>
      </c>
      <c r="B43" s="68"/>
      <c r="C43" s="77"/>
      <c r="D43" s="78"/>
      <c r="E43" s="12">
        <f>SUM(E16,E18,E21,E24,E27,E30)</f>
        <v>448529</v>
      </c>
      <c r="F43" s="12">
        <f>SUM(F16,F18,F21,F24,F27,F30)</f>
        <v>416358</v>
      </c>
      <c r="G43" s="80">
        <v>92.827442595685</v>
      </c>
      <c r="H43" s="12">
        <f>SUM(H16,H18,H21,H24,H27,H30)</f>
        <v>298895</v>
      </c>
      <c r="I43" s="81">
        <v>66.638946422639336</v>
      </c>
      <c r="J43" s="12">
        <f>SUM(J16,J18,J21,J24,J27,J30)</f>
        <v>31531</v>
      </c>
      <c r="K43" s="81">
        <v>7.0298687487319658</v>
      </c>
      <c r="L43" s="82"/>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row>
    <row r="44" spans="1:57" s="69" customFormat="1" ht="12.95" customHeight="1" x14ac:dyDescent="0.2">
      <c r="A44" s="2"/>
      <c r="B44" s="68"/>
      <c r="C44" s="77"/>
      <c r="D44" s="77"/>
      <c r="E44" s="79"/>
      <c r="F44" s="79"/>
      <c r="G44" s="81"/>
      <c r="H44" s="79"/>
      <c r="I44" s="81"/>
      <c r="J44" s="79"/>
      <c r="K44" s="81"/>
      <c r="L44" s="82"/>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row>
    <row r="45" spans="1:57" s="69" customFormat="1" ht="12.95" customHeight="1" x14ac:dyDescent="0.2">
      <c r="A45" s="224" t="s">
        <v>350</v>
      </c>
      <c r="B45" s="68"/>
      <c r="C45" s="77"/>
      <c r="D45" s="77"/>
      <c r="E45" s="79"/>
      <c r="F45" s="81"/>
      <c r="G45" s="79"/>
      <c r="H45" s="81"/>
      <c r="I45" s="79"/>
      <c r="J45" s="81"/>
      <c r="K45" s="82"/>
      <c r="L45" s="82"/>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row>
    <row r="46" spans="1:57" s="69" customFormat="1" ht="12.95" customHeight="1" x14ac:dyDescent="0.2">
      <c r="A46" s="46"/>
      <c r="B46" s="68"/>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row>
    <row r="47" spans="1:57" s="69" customFormat="1" ht="12.95" customHeight="1" x14ac:dyDescent="0.2">
      <c r="A47" s="46"/>
      <c r="B47" s="68"/>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row>
    <row r="48" spans="1:57" s="69" customFormat="1" ht="12.95" customHeight="1" x14ac:dyDescent="0.2">
      <c r="A48" s="46"/>
      <c r="B48" s="68"/>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row>
    <row r="49" spans="1:39" s="69" customFormat="1" ht="12.95" customHeight="1" x14ac:dyDescent="0.2">
      <c r="A49" s="46"/>
      <c r="B49" s="68"/>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row>
    <row r="50" spans="1:39" s="69" customFormat="1" ht="12.95" customHeight="1" x14ac:dyDescent="0.2">
      <c r="B50" s="68"/>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row>
    <row r="51" spans="1:39" s="69" customFormat="1" ht="12.95" customHeight="1" x14ac:dyDescent="0.2">
      <c r="B51" s="68"/>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row>
    <row r="52" spans="1:39" s="91" customFormat="1" ht="12.95" customHeight="1" x14ac:dyDescent="0.2">
      <c r="A52" s="93"/>
      <c r="B52" s="94"/>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row>
  </sheetData>
  <mergeCells count="7">
    <mergeCell ref="A39:K39"/>
    <mergeCell ref="A7:D12"/>
    <mergeCell ref="E7:E11"/>
    <mergeCell ref="F8:G11"/>
    <mergeCell ref="H8:I8"/>
    <mergeCell ref="J8:K11"/>
    <mergeCell ref="H9:I11"/>
  </mergeCells>
  <pageMargins left="0.59055118110236227" right="0.59055118110236227" top="0.98425196850393704" bottom="0.98425196850393704" header="0.51181102362204722" footer="0.51181102362204722"/>
  <pageSetup paperSize="9" orientation="portrait" r:id="rId1"/>
  <headerFooter alignWithMargins="0">
    <oddHeader xml:space="preserve">&amp;C- 15 -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4:AV59"/>
  <sheetViews>
    <sheetView zoomScaleNormal="100" workbookViewId="0"/>
  </sheetViews>
  <sheetFormatPr baseColWidth="10" defaultRowHeight="12.95" customHeight="1" x14ac:dyDescent="0.2"/>
  <cols>
    <col min="1" max="1" width="4.28515625" style="412" customWidth="1"/>
    <col min="2" max="2" width="3.7109375" style="412" customWidth="1"/>
    <col min="3" max="3" width="2.85546875" style="412" customWidth="1"/>
    <col min="4" max="4" width="10.85546875" style="412" customWidth="1"/>
    <col min="5" max="5" width="12" style="412" customWidth="1"/>
    <col min="6" max="6" width="10.140625" style="412" bestFit="1" customWidth="1"/>
    <col min="7" max="8" width="11.42578125" style="412" customWidth="1"/>
    <col min="9" max="9" width="14.85546875" style="412" customWidth="1"/>
    <col min="10" max="10" width="7" style="412" bestFit="1" customWidth="1"/>
    <col min="11" max="11" width="10.42578125" style="412" bestFit="1" customWidth="1"/>
    <col min="12" max="16384" width="11.42578125" style="412"/>
  </cols>
  <sheetData>
    <row r="4" spans="1:48" s="411" customFormat="1" ht="17.25" x14ac:dyDescent="0.25">
      <c r="A4" s="410" t="s">
        <v>335</v>
      </c>
      <c r="B4" s="410"/>
      <c r="C4" s="410"/>
      <c r="D4" s="410"/>
      <c r="E4" s="410"/>
      <c r="F4" s="410"/>
      <c r="G4" s="410"/>
      <c r="H4" s="410"/>
      <c r="I4" s="410"/>
    </row>
    <row r="5" spans="1:48" s="411" customFormat="1" ht="17.25" x14ac:dyDescent="0.25">
      <c r="A5" s="410" t="s">
        <v>240</v>
      </c>
      <c r="B5" s="410"/>
      <c r="C5" s="410"/>
      <c r="D5" s="410"/>
      <c r="E5" s="410"/>
      <c r="F5" s="410"/>
      <c r="G5" s="410"/>
      <c r="H5" s="410"/>
      <c r="I5" s="410"/>
    </row>
    <row r="6" spans="1:48" ht="12.95" customHeight="1" thickBot="1" x14ac:dyDescent="0.25"/>
    <row r="7" spans="1:48" ht="12.95" customHeight="1" x14ac:dyDescent="0.2">
      <c r="A7" s="642" t="s">
        <v>220</v>
      </c>
      <c r="B7" s="642"/>
      <c r="C7" s="642"/>
      <c r="D7" s="643"/>
      <c r="E7" s="413" t="s">
        <v>152</v>
      </c>
      <c r="F7" s="413"/>
      <c r="G7" s="414"/>
      <c r="H7" s="414"/>
      <c r="I7" s="414"/>
    </row>
    <row r="8" spans="1:48" ht="12.95" customHeight="1" x14ac:dyDescent="0.2">
      <c r="A8" s="644"/>
      <c r="B8" s="644"/>
      <c r="C8" s="644"/>
      <c r="D8" s="645"/>
      <c r="E8" s="648" t="s">
        <v>235</v>
      </c>
      <c r="F8" s="415" t="s">
        <v>130</v>
      </c>
      <c r="G8" s="416"/>
      <c r="H8" s="416"/>
      <c r="I8" s="416"/>
    </row>
    <row r="9" spans="1:48" ht="12.95" customHeight="1" x14ac:dyDescent="0.2">
      <c r="A9" s="644"/>
      <c r="B9" s="644"/>
      <c r="C9" s="644"/>
      <c r="D9" s="645"/>
      <c r="E9" s="649"/>
      <c r="F9" s="651" t="s">
        <v>224</v>
      </c>
      <c r="G9" s="651" t="s">
        <v>225</v>
      </c>
      <c r="H9" s="640" t="s">
        <v>124</v>
      </c>
      <c r="I9" s="641"/>
    </row>
    <row r="10" spans="1:48" ht="12.95" customHeight="1" x14ac:dyDescent="0.2">
      <c r="A10" s="644"/>
      <c r="B10" s="644"/>
      <c r="C10" s="644"/>
      <c r="D10" s="645"/>
      <c r="E10" s="649"/>
      <c r="F10" s="652"/>
      <c r="G10" s="652" t="s">
        <v>111</v>
      </c>
      <c r="H10" s="651" t="s">
        <v>226</v>
      </c>
      <c r="I10" s="654" t="s">
        <v>364</v>
      </c>
    </row>
    <row r="11" spans="1:48" ht="29.25" customHeight="1" x14ac:dyDescent="0.2">
      <c r="A11" s="644"/>
      <c r="B11" s="644"/>
      <c r="C11" s="644"/>
      <c r="D11" s="645"/>
      <c r="E11" s="650"/>
      <c r="F11" s="653"/>
      <c r="G11" s="653"/>
      <c r="H11" s="653"/>
      <c r="I11" s="655"/>
    </row>
    <row r="12" spans="1:48" ht="12.95" customHeight="1" thickBot="1" x14ac:dyDescent="0.25">
      <c r="A12" s="646"/>
      <c r="B12" s="646"/>
      <c r="C12" s="646"/>
      <c r="D12" s="647"/>
      <c r="E12" s="417" t="s">
        <v>78</v>
      </c>
      <c r="F12" s="417"/>
      <c r="G12" s="417"/>
      <c r="H12" s="417"/>
      <c r="I12" s="418"/>
    </row>
    <row r="13" spans="1:48" ht="18" customHeight="1" x14ac:dyDescent="0.2">
      <c r="A13" s="419" t="s">
        <v>80</v>
      </c>
      <c r="C13" s="419"/>
      <c r="D13" s="420"/>
      <c r="E13" s="421">
        <v>219923</v>
      </c>
      <c r="F13" s="192" t="s">
        <v>81</v>
      </c>
      <c r="G13" s="421">
        <v>219923</v>
      </c>
      <c r="H13" s="421">
        <v>219923</v>
      </c>
      <c r="I13" s="421">
        <v>219890</v>
      </c>
      <c r="J13" s="422"/>
      <c r="K13" s="422"/>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row>
    <row r="14" spans="1:48" ht="12.95" customHeight="1" x14ac:dyDescent="0.2">
      <c r="A14" s="419" t="s">
        <v>82</v>
      </c>
      <c r="C14" s="419"/>
      <c r="D14" s="420"/>
      <c r="E14" s="421">
        <v>95149</v>
      </c>
      <c r="F14" s="192" t="s">
        <v>81</v>
      </c>
      <c r="G14" s="421">
        <v>95149</v>
      </c>
      <c r="H14" s="421">
        <v>95149</v>
      </c>
      <c r="I14" s="421">
        <v>95116</v>
      </c>
      <c r="J14" s="422"/>
      <c r="K14" s="422"/>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row>
    <row r="15" spans="1:48" ht="12.95" customHeight="1" x14ac:dyDescent="0.2">
      <c r="A15" s="419" t="s">
        <v>83</v>
      </c>
      <c r="C15" s="419"/>
      <c r="D15" s="420"/>
      <c r="E15" s="421">
        <v>111627</v>
      </c>
      <c r="F15" s="192" t="s">
        <v>81</v>
      </c>
      <c r="G15" s="421">
        <v>111627</v>
      </c>
      <c r="H15" s="421">
        <v>111627</v>
      </c>
      <c r="I15" s="421">
        <v>110723</v>
      </c>
      <c r="J15" s="422"/>
      <c r="K15" s="422"/>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row>
    <row r="16" spans="1:48" ht="12.95" customHeight="1" x14ac:dyDescent="0.2">
      <c r="A16" s="419" t="s">
        <v>84</v>
      </c>
      <c r="C16" s="419"/>
      <c r="D16" s="420"/>
      <c r="E16" s="421">
        <v>31570</v>
      </c>
      <c r="F16" s="192" t="s">
        <v>81</v>
      </c>
      <c r="G16" s="421">
        <v>31570</v>
      </c>
      <c r="H16" s="421">
        <v>31506</v>
      </c>
      <c r="I16" s="421">
        <v>31506</v>
      </c>
      <c r="J16" s="422"/>
      <c r="K16" s="422"/>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row>
    <row r="17" spans="1:48" ht="12.95" customHeight="1" x14ac:dyDescent="0.2">
      <c r="A17" s="419" t="s">
        <v>85</v>
      </c>
      <c r="C17" s="419"/>
      <c r="D17" s="420"/>
      <c r="E17" s="421">
        <v>65770</v>
      </c>
      <c r="F17" s="192" t="s">
        <v>81</v>
      </c>
      <c r="G17" s="421">
        <v>65770</v>
      </c>
      <c r="H17" s="421">
        <v>64796</v>
      </c>
      <c r="I17" s="421">
        <v>64796</v>
      </c>
      <c r="J17" s="422"/>
      <c r="K17" s="422"/>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row>
    <row r="18" spans="1:48" ht="12.95" customHeight="1" x14ac:dyDescent="0.2">
      <c r="A18" s="419" t="s">
        <v>86</v>
      </c>
      <c r="C18" s="419"/>
      <c r="D18" s="420"/>
      <c r="E18" s="421">
        <v>54726</v>
      </c>
      <c r="F18" s="192" t="s">
        <v>81</v>
      </c>
      <c r="G18" s="421">
        <v>54726</v>
      </c>
      <c r="H18" s="421">
        <v>54656</v>
      </c>
      <c r="I18" s="421">
        <v>54656</v>
      </c>
      <c r="J18" s="422"/>
      <c r="K18" s="422"/>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row>
    <row r="19" spans="1:48" ht="18" customHeight="1" x14ac:dyDescent="0.2">
      <c r="A19" s="419" t="s">
        <v>87</v>
      </c>
      <c r="C19" s="419"/>
      <c r="D19" s="420"/>
      <c r="E19" s="421">
        <v>63501</v>
      </c>
      <c r="F19" s="192" t="s">
        <v>81</v>
      </c>
      <c r="G19" s="421">
        <v>63501</v>
      </c>
      <c r="H19" s="421">
        <v>59961</v>
      </c>
      <c r="I19" s="421">
        <v>56949</v>
      </c>
      <c r="J19" s="422"/>
      <c r="K19" s="422"/>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row>
    <row r="20" spans="1:48" ht="12.95" customHeight="1" x14ac:dyDescent="0.2">
      <c r="A20" s="419" t="s">
        <v>88</v>
      </c>
      <c r="C20" s="419"/>
      <c r="D20" s="420"/>
      <c r="E20" s="421">
        <v>73113</v>
      </c>
      <c r="F20" s="192" t="s">
        <v>81</v>
      </c>
      <c r="G20" s="421">
        <v>73113</v>
      </c>
      <c r="H20" s="421">
        <v>72547</v>
      </c>
      <c r="I20" s="421">
        <v>65514</v>
      </c>
      <c r="J20" s="422"/>
      <c r="K20" s="422"/>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row>
    <row r="21" spans="1:48" ht="12.95" customHeight="1" x14ac:dyDescent="0.2">
      <c r="A21" s="419" t="s">
        <v>89</v>
      </c>
      <c r="C21" s="419"/>
      <c r="D21" s="420"/>
      <c r="E21" s="421">
        <v>63982</v>
      </c>
      <c r="F21" s="421">
        <v>116</v>
      </c>
      <c r="G21" s="421">
        <v>63866</v>
      </c>
      <c r="H21" s="421">
        <v>62222</v>
      </c>
      <c r="I21" s="421">
        <v>45248</v>
      </c>
      <c r="J21" s="422"/>
      <c r="K21" s="422"/>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row>
    <row r="22" spans="1:48" ht="12.95" customHeight="1" x14ac:dyDescent="0.2">
      <c r="A22" s="419" t="s">
        <v>90</v>
      </c>
      <c r="C22" s="419"/>
      <c r="D22" s="420"/>
      <c r="E22" s="421">
        <v>91122</v>
      </c>
      <c r="F22" s="192" t="s">
        <v>81</v>
      </c>
      <c r="G22" s="421">
        <v>91122</v>
      </c>
      <c r="H22" s="421">
        <v>89945</v>
      </c>
      <c r="I22" s="421">
        <v>79501</v>
      </c>
      <c r="J22" s="422"/>
      <c r="K22" s="422"/>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row>
    <row r="23" spans="1:48" ht="12.95" customHeight="1" x14ac:dyDescent="0.2">
      <c r="A23" s="419" t="s">
        <v>91</v>
      </c>
      <c r="C23" s="419"/>
      <c r="D23" s="420"/>
      <c r="E23" s="421">
        <v>59300</v>
      </c>
      <c r="F23" s="192" t="s">
        <v>81</v>
      </c>
      <c r="G23" s="421">
        <v>59300</v>
      </c>
      <c r="H23" s="421">
        <v>57769</v>
      </c>
      <c r="I23" s="421">
        <v>48286</v>
      </c>
      <c r="J23" s="422"/>
      <c r="K23" s="422"/>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row>
    <row r="24" spans="1:48" ht="12.95" customHeight="1" x14ac:dyDescent="0.2">
      <c r="A24" s="419" t="s">
        <v>92</v>
      </c>
      <c r="C24" s="419"/>
      <c r="D24" s="420"/>
      <c r="E24" s="421">
        <v>79894</v>
      </c>
      <c r="F24" s="192" t="s">
        <v>81</v>
      </c>
      <c r="G24" s="421">
        <v>79894</v>
      </c>
      <c r="H24" s="421">
        <v>79431</v>
      </c>
      <c r="I24" s="421">
        <v>75558</v>
      </c>
      <c r="J24" s="422"/>
      <c r="K24" s="422"/>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row>
    <row r="25" spans="1:48" ht="18" customHeight="1" x14ac:dyDescent="0.2">
      <c r="A25" s="419" t="s">
        <v>93</v>
      </c>
      <c r="C25" s="419"/>
      <c r="D25" s="420"/>
      <c r="E25" s="421">
        <v>104317</v>
      </c>
      <c r="F25" s="192" t="s">
        <v>81</v>
      </c>
      <c r="G25" s="421">
        <v>104317</v>
      </c>
      <c r="H25" s="421">
        <v>103441</v>
      </c>
      <c r="I25" s="421">
        <v>98866</v>
      </c>
      <c r="J25" s="422"/>
      <c r="K25" s="422"/>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row>
    <row r="26" spans="1:48" ht="12.95" customHeight="1" x14ac:dyDescent="0.2">
      <c r="A26" s="419" t="s">
        <v>94</v>
      </c>
      <c r="C26" s="419"/>
      <c r="D26" s="420"/>
      <c r="E26" s="421">
        <v>46162</v>
      </c>
      <c r="F26" s="421">
        <v>501</v>
      </c>
      <c r="G26" s="421">
        <v>45661</v>
      </c>
      <c r="H26" s="421">
        <v>42747</v>
      </c>
      <c r="I26" s="421">
        <v>41768</v>
      </c>
      <c r="J26" s="422"/>
      <c r="K26" s="422"/>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row>
    <row r="27" spans="1:48" ht="12.95" customHeight="1" x14ac:dyDescent="0.2">
      <c r="A27" s="419" t="s">
        <v>95</v>
      </c>
      <c r="C27" s="419"/>
      <c r="D27" s="420"/>
      <c r="E27" s="421">
        <v>30418</v>
      </c>
      <c r="F27" s="421">
        <v>39</v>
      </c>
      <c r="G27" s="421">
        <v>30379</v>
      </c>
      <c r="H27" s="421">
        <v>26144</v>
      </c>
      <c r="I27" s="421">
        <v>17478</v>
      </c>
      <c r="J27" s="422"/>
      <c r="K27" s="422"/>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row>
    <row r="28" spans="1:48" ht="12.95" customHeight="1" x14ac:dyDescent="0.2">
      <c r="A28" s="419" t="s">
        <v>96</v>
      </c>
      <c r="C28" s="419"/>
      <c r="D28" s="420"/>
      <c r="E28" s="421">
        <v>85408</v>
      </c>
      <c r="F28" s="192" t="s">
        <v>81</v>
      </c>
      <c r="G28" s="421">
        <v>85408</v>
      </c>
      <c r="H28" s="421">
        <v>83757</v>
      </c>
      <c r="I28" s="421">
        <v>73386</v>
      </c>
      <c r="J28" s="422"/>
      <c r="K28" s="422"/>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row>
    <row r="29" spans="1:48" ht="12.95" customHeight="1" x14ac:dyDescent="0.2">
      <c r="A29" s="419" t="s">
        <v>97</v>
      </c>
      <c r="C29" s="419"/>
      <c r="D29" s="420"/>
      <c r="E29" s="421">
        <v>61060</v>
      </c>
      <c r="F29" s="421">
        <v>235</v>
      </c>
      <c r="G29" s="421">
        <v>60825</v>
      </c>
      <c r="H29" s="421">
        <v>56328</v>
      </c>
      <c r="I29" s="421">
        <v>48779</v>
      </c>
      <c r="J29" s="422"/>
      <c r="K29" s="422"/>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row>
    <row r="30" spans="1:48" ht="12.95" customHeight="1" x14ac:dyDescent="0.2">
      <c r="A30" s="419" t="s">
        <v>98</v>
      </c>
      <c r="C30" s="419"/>
      <c r="D30" s="420"/>
      <c r="E30" s="421">
        <v>36015</v>
      </c>
      <c r="F30" s="192" t="s">
        <v>81</v>
      </c>
      <c r="G30" s="421">
        <v>36015</v>
      </c>
      <c r="H30" s="421">
        <v>35744</v>
      </c>
      <c r="I30" s="421">
        <v>32687</v>
      </c>
      <c r="J30" s="422"/>
      <c r="K30" s="422"/>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row>
    <row r="31" spans="1:48" ht="18" customHeight="1" x14ac:dyDescent="0.2">
      <c r="A31" s="419" t="s">
        <v>99</v>
      </c>
      <c r="C31" s="419"/>
      <c r="D31" s="420"/>
      <c r="E31" s="421">
        <v>87223</v>
      </c>
      <c r="F31" s="421">
        <v>2471</v>
      </c>
      <c r="G31" s="421">
        <v>84752</v>
      </c>
      <c r="H31" s="421">
        <v>81001</v>
      </c>
      <c r="I31" s="421">
        <v>76298</v>
      </c>
      <c r="J31" s="422"/>
      <c r="K31" s="422"/>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row>
    <row r="32" spans="1:48" ht="12.95" customHeight="1" x14ac:dyDescent="0.2">
      <c r="A32" s="419" t="s">
        <v>100</v>
      </c>
      <c r="C32" s="419"/>
      <c r="D32" s="420"/>
      <c r="E32" s="421">
        <v>53636</v>
      </c>
      <c r="F32" s="421">
        <v>99</v>
      </c>
      <c r="G32" s="421">
        <v>53537</v>
      </c>
      <c r="H32" s="421">
        <v>52071</v>
      </c>
      <c r="I32" s="421">
        <v>45031</v>
      </c>
      <c r="J32" s="422"/>
      <c r="K32" s="422"/>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row>
    <row r="33" spans="1:48" ht="12.95" customHeight="1" x14ac:dyDescent="0.2">
      <c r="A33" s="419" t="s">
        <v>101</v>
      </c>
      <c r="C33" s="419"/>
      <c r="D33" s="420"/>
      <c r="E33" s="421">
        <v>46183</v>
      </c>
      <c r="F33" s="421">
        <v>72</v>
      </c>
      <c r="G33" s="421">
        <v>46111</v>
      </c>
      <c r="H33" s="421">
        <v>44459</v>
      </c>
      <c r="I33" s="421">
        <v>38593</v>
      </c>
      <c r="J33" s="422"/>
      <c r="K33" s="422"/>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row>
    <row r="34" spans="1:48" ht="12.95" customHeight="1" x14ac:dyDescent="0.2">
      <c r="A34" s="419" t="s">
        <v>102</v>
      </c>
      <c r="C34" s="419"/>
      <c r="D34" s="420"/>
      <c r="E34" s="421">
        <v>68445</v>
      </c>
      <c r="F34" s="192" t="s">
        <v>81</v>
      </c>
      <c r="G34" s="421">
        <v>68445</v>
      </c>
      <c r="H34" s="421">
        <v>67519</v>
      </c>
      <c r="I34" s="421">
        <v>58782</v>
      </c>
      <c r="J34" s="422"/>
      <c r="K34" s="422"/>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row>
    <row r="35" spans="1:48" ht="12.95" customHeight="1" x14ac:dyDescent="0.2">
      <c r="A35" s="419" t="s">
        <v>103</v>
      </c>
      <c r="C35" s="419"/>
      <c r="D35" s="420"/>
      <c r="E35" s="421">
        <v>69274</v>
      </c>
      <c r="F35" s="192" t="s">
        <v>81</v>
      </c>
      <c r="G35" s="421">
        <v>69274</v>
      </c>
      <c r="H35" s="421">
        <v>67283</v>
      </c>
      <c r="I35" s="421">
        <v>57801</v>
      </c>
      <c r="J35" s="422"/>
      <c r="K35" s="422"/>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row>
    <row r="36" spans="1:48" s="411" customFormat="1" ht="20.100000000000001" customHeight="1" x14ac:dyDescent="0.2">
      <c r="A36" s="424" t="s">
        <v>126</v>
      </c>
      <c r="C36" s="424"/>
      <c r="D36" s="425"/>
      <c r="E36" s="426">
        <v>1697818</v>
      </c>
      <c r="F36" s="426">
        <v>3533</v>
      </c>
      <c r="G36" s="426">
        <v>1694285</v>
      </c>
      <c r="H36" s="426">
        <v>1660026</v>
      </c>
      <c r="I36" s="426">
        <v>1537212</v>
      </c>
      <c r="J36" s="427"/>
      <c r="K36" s="427"/>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row>
    <row r="37" spans="1:48" ht="18" customHeight="1" x14ac:dyDescent="0.2">
      <c r="B37" s="412" t="s">
        <v>104</v>
      </c>
      <c r="C37" s="419"/>
      <c r="D37" s="420"/>
      <c r="E37" s="421">
        <v>578765</v>
      </c>
      <c r="F37" s="192" t="s">
        <v>81</v>
      </c>
      <c r="G37" s="421">
        <v>578765</v>
      </c>
      <c r="H37" s="421">
        <v>577657</v>
      </c>
      <c r="I37" s="421">
        <v>576687</v>
      </c>
      <c r="J37" s="429"/>
      <c r="K37" s="422"/>
      <c r="L37" s="422"/>
      <c r="M37" s="422"/>
      <c r="N37" s="422"/>
      <c r="O37" s="422"/>
      <c r="P37" s="422"/>
      <c r="Q37" s="422"/>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row>
    <row r="38" spans="1:48" ht="12.95" customHeight="1" x14ac:dyDescent="0.2">
      <c r="B38" s="412" t="s">
        <v>105</v>
      </c>
      <c r="C38" s="419"/>
      <c r="D38" s="420"/>
      <c r="E38" s="421">
        <v>1119053</v>
      </c>
      <c r="F38" s="421">
        <v>3533</v>
      </c>
      <c r="G38" s="421">
        <v>1115520</v>
      </c>
      <c r="H38" s="421">
        <v>1082369</v>
      </c>
      <c r="I38" s="421">
        <v>960525</v>
      </c>
      <c r="J38" s="423"/>
      <c r="K38" s="422"/>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row>
    <row r="39" spans="1:48" ht="18" customHeight="1" x14ac:dyDescent="0.2">
      <c r="A39" s="639" t="s">
        <v>106</v>
      </c>
      <c r="B39" s="639"/>
      <c r="C39" s="639"/>
      <c r="D39" s="639"/>
      <c r="E39" s="639"/>
      <c r="F39" s="639"/>
      <c r="G39" s="639"/>
      <c r="H39" s="639"/>
      <c r="I39" s="639"/>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row>
    <row r="40" spans="1:48" ht="18" customHeight="1" x14ac:dyDescent="0.2">
      <c r="A40" s="430" t="s">
        <v>107</v>
      </c>
      <c r="B40" s="431"/>
      <c r="C40" s="432"/>
      <c r="D40" s="433"/>
      <c r="E40" s="421">
        <v>287036</v>
      </c>
      <c r="F40" s="192" t="s">
        <v>81</v>
      </c>
      <c r="G40" s="421">
        <v>287036</v>
      </c>
      <c r="H40" s="421">
        <v>280222</v>
      </c>
      <c r="I40" s="421">
        <v>250250</v>
      </c>
      <c r="J40" s="429"/>
      <c r="K40" s="429"/>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row>
    <row r="41" spans="1:48" ht="12.95" customHeight="1" x14ac:dyDescent="0.2">
      <c r="A41" s="430" t="s">
        <v>108</v>
      </c>
      <c r="B41" s="431"/>
      <c r="C41" s="432"/>
      <c r="D41" s="433"/>
      <c r="E41" s="421">
        <v>582640</v>
      </c>
      <c r="F41" s="421">
        <v>736</v>
      </c>
      <c r="G41" s="421">
        <v>581904</v>
      </c>
      <c r="H41" s="421">
        <v>570992</v>
      </c>
      <c r="I41" s="421">
        <v>547485</v>
      </c>
      <c r="J41" s="429"/>
      <c r="K41" s="429"/>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row>
    <row r="42" spans="1:48" ht="12.95" customHeight="1" x14ac:dyDescent="0.2">
      <c r="A42" s="430" t="s">
        <v>109</v>
      </c>
      <c r="B42" s="431"/>
      <c r="C42" s="432"/>
      <c r="D42" s="433"/>
      <c r="E42" s="421">
        <v>531537</v>
      </c>
      <c r="F42" s="421">
        <v>2642</v>
      </c>
      <c r="G42" s="421">
        <v>528895</v>
      </c>
      <c r="H42" s="421">
        <v>519109</v>
      </c>
      <c r="I42" s="421">
        <v>482344</v>
      </c>
      <c r="J42" s="429"/>
      <c r="K42" s="429"/>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row>
    <row r="43" spans="1:48" ht="12.95" customHeight="1" x14ac:dyDescent="0.2">
      <c r="A43" s="430" t="s">
        <v>110</v>
      </c>
      <c r="B43" s="431"/>
      <c r="C43" s="432"/>
      <c r="D43" s="433"/>
      <c r="E43" s="421">
        <v>296605</v>
      </c>
      <c r="F43" s="421">
        <v>155</v>
      </c>
      <c r="G43" s="421">
        <v>296450</v>
      </c>
      <c r="H43" s="421">
        <v>289703</v>
      </c>
      <c r="I43" s="421">
        <v>257133</v>
      </c>
      <c r="J43" s="429"/>
      <c r="K43" s="429"/>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row>
    <row r="44" spans="1:48" ht="12.75" customHeight="1" x14ac:dyDescent="0.2">
      <c r="E44" s="434"/>
      <c r="F44" s="435"/>
      <c r="G44" s="435"/>
      <c r="H44" s="435"/>
      <c r="I44" s="435"/>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row>
    <row r="45" spans="1:48" ht="12.95" customHeight="1" x14ac:dyDescent="0.2">
      <c r="A45" s="338" t="s">
        <v>291</v>
      </c>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row>
    <row r="46" spans="1:48" ht="12.95" customHeight="1" x14ac:dyDescent="0.2">
      <c r="A46" s="430"/>
      <c r="B46" s="431"/>
      <c r="C46" s="432"/>
      <c r="D46" s="432"/>
      <c r="E46" s="421"/>
      <c r="F46" s="421"/>
      <c r="G46" s="421"/>
      <c r="H46" s="421"/>
      <c r="I46" s="421"/>
      <c r="J46" s="429"/>
      <c r="K46" s="429"/>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row>
    <row r="47" spans="1:48" ht="12.95" customHeight="1" x14ac:dyDescent="0.2">
      <c r="A47" s="430"/>
      <c r="B47" s="431"/>
      <c r="C47" s="432"/>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row>
    <row r="48" spans="1:48" ht="12.95" customHeight="1" x14ac:dyDescent="0.2">
      <c r="A48" s="430"/>
      <c r="B48" s="431"/>
      <c r="C48" s="432"/>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row>
    <row r="49" spans="1:48" ht="12.95" customHeight="1" x14ac:dyDescent="0.2">
      <c r="A49" s="430"/>
      <c r="B49" s="431"/>
      <c r="C49" s="432"/>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row>
    <row r="52" spans="1:48" ht="12.95" customHeight="1" x14ac:dyDescent="0.2">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row>
    <row r="53" spans="1:48" ht="12.95" customHeight="1" x14ac:dyDescent="0.2">
      <c r="E53" s="421"/>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row>
    <row r="54" spans="1:48" ht="12.95" customHeight="1" x14ac:dyDescent="0.2">
      <c r="E54" s="421"/>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423"/>
      <c r="AV54" s="423"/>
    </row>
    <row r="55" spans="1:48" ht="12.95" customHeight="1" x14ac:dyDescent="0.2">
      <c r="E55" s="421"/>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3"/>
      <c r="AO55" s="423"/>
      <c r="AP55" s="423"/>
      <c r="AQ55" s="423"/>
      <c r="AR55" s="423"/>
      <c r="AS55" s="423"/>
      <c r="AT55" s="423"/>
      <c r="AU55" s="423"/>
      <c r="AV55" s="423"/>
    </row>
    <row r="56" spans="1:48" ht="12.95" customHeight="1" x14ac:dyDescent="0.2">
      <c r="E56" s="421"/>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c r="AN56" s="423"/>
      <c r="AO56" s="423"/>
      <c r="AP56" s="423"/>
      <c r="AQ56" s="423"/>
      <c r="AR56" s="423"/>
      <c r="AS56" s="423"/>
      <c r="AT56" s="423"/>
      <c r="AU56" s="423"/>
      <c r="AV56" s="423"/>
    </row>
    <row r="57" spans="1:48" ht="12.95" customHeight="1" x14ac:dyDescent="0.2">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423"/>
      <c r="AV57" s="423"/>
    </row>
    <row r="58" spans="1:48" ht="12.95" customHeight="1" x14ac:dyDescent="0.2">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row>
    <row r="59" spans="1:48" ht="12.95" customHeight="1" x14ac:dyDescent="0.2">
      <c r="E59" s="423"/>
      <c r="F59" s="423"/>
      <c r="G59" s="423"/>
      <c r="H59" s="423"/>
      <c r="I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row>
  </sheetData>
  <mergeCells count="8">
    <mergeCell ref="A39:I39"/>
    <mergeCell ref="H9:I9"/>
    <mergeCell ref="A7:D12"/>
    <mergeCell ref="E8:E11"/>
    <mergeCell ref="F9:F11"/>
    <mergeCell ref="G9:G11"/>
    <mergeCell ref="H10:H11"/>
    <mergeCell ref="I10:I11"/>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oddHeader xml:space="preserve">&amp;C- 16 -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39"/>
  <sheetViews>
    <sheetView zoomScaleNormal="100" workbookViewId="0"/>
  </sheetViews>
  <sheetFormatPr baseColWidth="10" defaultRowHeight="11.25" x14ac:dyDescent="0.2"/>
  <cols>
    <col min="1" max="1" width="5.42578125" style="98" customWidth="1"/>
    <col min="2" max="2" width="7.42578125" style="98" customWidth="1"/>
    <col min="3" max="3" width="4.42578125" style="98" customWidth="1"/>
    <col min="4" max="4" width="6.140625" style="98" customWidth="1"/>
    <col min="5" max="5" width="2.7109375" style="98" customWidth="1"/>
    <col min="6" max="6" width="13.140625" style="98" bestFit="1" customWidth="1"/>
    <col min="7" max="7" width="10.5703125" style="98" bestFit="1" customWidth="1"/>
    <col min="8" max="9" width="13.140625" style="33" bestFit="1" customWidth="1"/>
    <col min="10" max="10" width="15.42578125" style="98" bestFit="1" customWidth="1"/>
    <col min="11" max="15" width="13.140625" style="98" bestFit="1" customWidth="1"/>
    <col min="16" max="16" width="11.42578125" style="98"/>
    <col min="17" max="17" width="13.140625" style="98" bestFit="1" customWidth="1"/>
    <col min="18" max="16384" width="11.42578125" style="98"/>
  </cols>
  <sheetData>
    <row r="3" spans="1:19" ht="12.75" customHeight="1" x14ac:dyDescent="0.2"/>
    <row r="4" spans="1:19" s="99" customFormat="1" ht="14.25" customHeight="1" x14ac:dyDescent="0.25">
      <c r="A4" s="656" t="s">
        <v>336</v>
      </c>
      <c r="B4" s="656"/>
      <c r="C4" s="656"/>
      <c r="D4" s="656"/>
      <c r="E4" s="656"/>
      <c r="F4" s="656"/>
      <c r="G4" s="656"/>
      <c r="H4" s="656"/>
      <c r="I4" s="656"/>
      <c r="J4" s="656"/>
      <c r="K4" s="98"/>
      <c r="L4" s="98"/>
      <c r="M4" s="98"/>
      <c r="N4" s="98"/>
      <c r="O4" s="98"/>
      <c r="P4" s="98"/>
      <c r="Q4" s="98"/>
      <c r="R4" s="98"/>
      <c r="S4" s="98"/>
    </row>
    <row r="5" spans="1:19" s="99" customFormat="1" ht="14.25" customHeight="1" x14ac:dyDescent="0.25">
      <c r="A5" s="656" t="s">
        <v>308</v>
      </c>
      <c r="B5" s="656"/>
      <c r="C5" s="656"/>
      <c r="D5" s="656"/>
      <c r="E5" s="656"/>
      <c r="F5" s="656"/>
      <c r="G5" s="656"/>
      <c r="H5" s="656"/>
      <c r="I5" s="656"/>
      <c r="J5" s="656"/>
      <c r="K5" s="98"/>
      <c r="L5" s="98"/>
      <c r="M5" s="98"/>
      <c r="N5" s="98"/>
      <c r="O5" s="98"/>
      <c r="P5" s="98"/>
      <c r="Q5" s="98"/>
      <c r="R5" s="98"/>
      <c r="S5" s="98"/>
    </row>
    <row r="6" spans="1:19" ht="12.75" customHeight="1" thickBot="1" x14ac:dyDescent="0.25"/>
    <row r="7" spans="1:19" ht="12.75" customHeight="1" x14ac:dyDescent="0.2">
      <c r="A7" s="657" t="s">
        <v>344</v>
      </c>
      <c r="B7" s="658"/>
      <c r="C7" s="658"/>
      <c r="D7" s="658"/>
      <c r="E7" s="659"/>
      <c r="F7" s="664" t="s">
        <v>154</v>
      </c>
      <c r="G7" s="665"/>
      <c r="H7" s="665"/>
      <c r="I7" s="665"/>
      <c r="J7" s="665"/>
    </row>
    <row r="8" spans="1:19" ht="12.75" customHeight="1" x14ac:dyDescent="0.2">
      <c r="A8" s="660"/>
      <c r="B8" s="660"/>
      <c r="C8" s="660"/>
      <c r="D8" s="660"/>
      <c r="E8" s="661"/>
      <c r="F8" s="666" t="s">
        <v>235</v>
      </c>
      <c r="G8" s="667" t="s">
        <v>130</v>
      </c>
      <c r="H8" s="668"/>
      <c r="I8" s="668"/>
      <c r="J8" s="668"/>
    </row>
    <row r="9" spans="1:19" ht="12.75" customHeight="1" x14ac:dyDescent="0.2">
      <c r="A9" s="660"/>
      <c r="B9" s="660"/>
      <c r="C9" s="660"/>
      <c r="D9" s="660"/>
      <c r="E9" s="661"/>
      <c r="F9" s="621"/>
      <c r="G9" s="669" t="s">
        <v>224</v>
      </c>
      <c r="H9" s="669" t="s">
        <v>225</v>
      </c>
      <c r="I9" s="635" t="s">
        <v>124</v>
      </c>
      <c r="J9" s="671"/>
    </row>
    <row r="10" spans="1:19" ht="12.75" customHeight="1" x14ac:dyDescent="0.2">
      <c r="A10" s="660"/>
      <c r="B10" s="660"/>
      <c r="C10" s="660"/>
      <c r="D10" s="660"/>
      <c r="E10" s="661"/>
      <c r="F10" s="621"/>
      <c r="G10" s="604"/>
      <c r="H10" s="604" t="s">
        <v>111</v>
      </c>
      <c r="I10" s="669" t="s">
        <v>226</v>
      </c>
      <c r="J10" s="672" t="s">
        <v>364</v>
      </c>
    </row>
    <row r="11" spans="1:19" ht="27.75" customHeight="1" x14ac:dyDescent="0.2">
      <c r="A11" s="660"/>
      <c r="B11" s="660"/>
      <c r="C11" s="660"/>
      <c r="D11" s="660"/>
      <c r="E11" s="661"/>
      <c r="F11" s="630"/>
      <c r="G11" s="670"/>
      <c r="H11" s="670"/>
      <c r="I11" s="670"/>
      <c r="J11" s="633"/>
    </row>
    <row r="12" spans="1:19" ht="12.75" customHeight="1" thickBot="1" x14ac:dyDescent="0.25">
      <c r="A12" s="662"/>
      <c r="B12" s="662"/>
      <c r="C12" s="662"/>
      <c r="D12" s="662"/>
      <c r="E12" s="663"/>
      <c r="F12" s="673" t="s">
        <v>149</v>
      </c>
      <c r="G12" s="674"/>
      <c r="H12" s="674"/>
      <c r="I12" s="674"/>
      <c r="J12" s="674"/>
    </row>
    <row r="13" spans="1:19" ht="18" customHeight="1" x14ac:dyDescent="0.2">
      <c r="A13" s="100">
        <v>1991</v>
      </c>
      <c r="B13" s="100"/>
      <c r="C13" s="101"/>
      <c r="D13" s="101"/>
      <c r="E13" s="102"/>
      <c r="F13" s="103">
        <v>1255.9000000000001</v>
      </c>
      <c r="G13" s="104">
        <v>572.6</v>
      </c>
      <c r="H13" s="105">
        <v>683.3</v>
      </c>
      <c r="I13" s="104" t="s">
        <v>81</v>
      </c>
      <c r="J13" s="104" t="s">
        <v>81</v>
      </c>
    </row>
    <row r="14" spans="1:19" ht="12.75" customHeight="1" x14ac:dyDescent="0.2">
      <c r="A14" s="100">
        <v>1995</v>
      </c>
      <c r="B14" s="100"/>
      <c r="C14" s="101"/>
      <c r="D14" s="101"/>
      <c r="E14" s="102"/>
      <c r="F14" s="103">
        <v>1340</v>
      </c>
      <c r="G14" s="104">
        <v>200.3</v>
      </c>
      <c r="H14" s="105">
        <v>1139.7</v>
      </c>
      <c r="I14" s="104" t="s">
        <v>81</v>
      </c>
      <c r="J14" s="105">
        <v>794.1</v>
      </c>
    </row>
    <row r="15" spans="1:19" ht="12.75" customHeight="1" x14ac:dyDescent="0.2">
      <c r="A15" s="100">
        <v>1998</v>
      </c>
      <c r="B15" s="100"/>
      <c r="C15" s="101"/>
      <c r="D15" s="101"/>
      <c r="E15" s="102"/>
      <c r="F15" s="103">
        <v>1415</v>
      </c>
      <c r="G15" s="106">
        <v>64.3</v>
      </c>
      <c r="H15" s="105">
        <v>1350.7</v>
      </c>
      <c r="I15" s="106">
        <v>864.4</v>
      </c>
      <c r="J15" s="105">
        <v>697.6</v>
      </c>
    </row>
    <row r="16" spans="1:19" ht="12.75" customHeight="1" x14ac:dyDescent="0.2">
      <c r="A16" s="100">
        <v>2001</v>
      </c>
      <c r="B16" s="100"/>
      <c r="C16" s="101"/>
      <c r="D16" s="101"/>
      <c r="E16" s="102"/>
      <c r="F16" s="103">
        <v>1471.6</v>
      </c>
      <c r="G16" s="106">
        <v>15.3</v>
      </c>
      <c r="H16" s="106">
        <v>1456.3</v>
      </c>
      <c r="I16" s="106">
        <v>1355.4</v>
      </c>
      <c r="J16" s="106">
        <v>1137.4000000000001</v>
      </c>
    </row>
    <row r="17" spans="1:19" ht="12.75" customHeight="1" x14ac:dyDescent="0.2">
      <c r="A17" s="100">
        <v>2004</v>
      </c>
      <c r="B17" s="100"/>
      <c r="C17" s="101"/>
      <c r="D17" s="101"/>
      <c r="E17" s="102"/>
      <c r="F17" s="103">
        <v>1526.2</v>
      </c>
      <c r="G17" s="103">
        <v>16.7</v>
      </c>
      <c r="H17" s="103">
        <v>1509.6</v>
      </c>
      <c r="I17" s="103">
        <v>1430.8</v>
      </c>
      <c r="J17" s="103">
        <v>1198.8</v>
      </c>
    </row>
    <row r="18" spans="1:19" ht="12.75" customHeight="1" x14ac:dyDescent="0.2">
      <c r="A18" s="100">
        <v>2007</v>
      </c>
      <c r="B18" s="100"/>
      <c r="C18" s="101"/>
      <c r="D18" s="101"/>
      <c r="E18" s="102"/>
      <c r="F18" s="103">
        <v>1577.5409999999999</v>
      </c>
      <c r="G18" s="103">
        <v>9.6219999999999999</v>
      </c>
      <c r="H18" s="103">
        <v>1567.9190000000001</v>
      </c>
      <c r="I18" s="103">
        <v>1508.7080000000001</v>
      </c>
      <c r="J18" s="103">
        <v>1194.27</v>
      </c>
    </row>
    <row r="19" spans="1:19" s="227" customFormat="1" ht="13.15" customHeight="1" x14ac:dyDescent="0.2">
      <c r="A19" s="226">
        <v>2010</v>
      </c>
      <c r="E19" s="293"/>
      <c r="F19" s="228">
        <v>1614.8140000000001</v>
      </c>
      <c r="G19" s="228">
        <v>5.165</v>
      </c>
      <c r="H19" s="228">
        <v>1609.6489999999999</v>
      </c>
      <c r="I19" s="228">
        <v>1545.932</v>
      </c>
      <c r="J19" s="228">
        <v>1283.1690000000001</v>
      </c>
      <c r="K19" s="98"/>
      <c r="L19" s="98"/>
      <c r="M19" s="98"/>
      <c r="N19" s="98"/>
      <c r="O19" s="98"/>
      <c r="P19" s="98"/>
      <c r="Q19" s="98"/>
      <c r="R19" s="98"/>
      <c r="S19" s="98"/>
    </row>
    <row r="20" spans="1:19" s="227" customFormat="1" ht="13.15" customHeight="1" x14ac:dyDescent="0.2">
      <c r="A20" s="226">
        <v>2013</v>
      </c>
      <c r="E20" s="293"/>
      <c r="F20" s="228">
        <v>1636.6</v>
      </c>
      <c r="G20" s="228">
        <v>4.7</v>
      </c>
      <c r="H20" s="228">
        <v>1631.9</v>
      </c>
      <c r="I20" s="228">
        <v>1595.6</v>
      </c>
      <c r="J20" s="228">
        <v>1423.5</v>
      </c>
      <c r="K20" s="98"/>
      <c r="L20" s="98"/>
      <c r="M20" s="98"/>
      <c r="N20" s="98"/>
      <c r="O20" s="98"/>
      <c r="P20" s="98"/>
      <c r="Q20" s="98"/>
      <c r="R20" s="98"/>
      <c r="S20" s="98"/>
    </row>
    <row r="21" spans="1:19" s="99" customFormat="1" ht="18" customHeight="1" x14ac:dyDescent="0.2">
      <c r="A21" s="107">
        <v>2016</v>
      </c>
      <c r="E21" s="295"/>
      <c r="F21" s="401">
        <v>1697.8</v>
      </c>
      <c r="G21" s="108">
        <v>3.5</v>
      </c>
      <c r="H21" s="108">
        <v>1694.3</v>
      </c>
      <c r="I21" s="108">
        <v>1660</v>
      </c>
      <c r="J21" s="108">
        <v>1537.2</v>
      </c>
      <c r="K21" s="98"/>
      <c r="L21" s="98"/>
      <c r="M21" s="98"/>
      <c r="N21" s="98"/>
      <c r="O21" s="98"/>
      <c r="P21" s="98"/>
      <c r="Q21" s="98"/>
      <c r="R21" s="98"/>
      <c r="S21" s="98"/>
    </row>
    <row r="22" spans="1:19" s="99" customFormat="1" ht="18" customHeight="1" x14ac:dyDescent="0.2">
      <c r="A22" s="527" t="s">
        <v>155</v>
      </c>
      <c r="B22" s="527"/>
      <c r="C22" s="527"/>
      <c r="D22" s="527"/>
      <c r="E22" s="527"/>
      <c r="F22" s="527"/>
      <c r="G22" s="527"/>
      <c r="H22" s="527"/>
      <c r="I22" s="527"/>
      <c r="J22" s="527"/>
      <c r="K22" s="98"/>
      <c r="L22" s="98"/>
      <c r="M22" s="98"/>
      <c r="N22" s="98"/>
      <c r="O22" s="98"/>
      <c r="P22" s="98"/>
      <c r="Q22" s="98"/>
      <c r="R22" s="98"/>
      <c r="S22" s="98"/>
    </row>
    <row r="23" spans="1:19" s="99" customFormat="1" ht="18" customHeight="1" x14ac:dyDescent="0.2">
      <c r="A23" s="452"/>
      <c r="B23" s="453"/>
      <c r="C23" s="454"/>
      <c r="D23" s="455" t="s">
        <v>328</v>
      </c>
      <c r="E23" s="110"/>
      <c r="F23" s="104">
        <v>2.9</v>
      </c>
      <c r="G23" s="402">
        <v>0.4</v>
      </c>
      <c r="H23" s="104">
        <v>2.5</v>
      </c>
      <c r="I23" s="104" t="s">
        <v>329</v>
      </c>
      <c r="J23" s="104" t="s">
        <v>329</v>
      </c>
      <c r="K23" s="98"/>
      <c r="L23" s="98"/>
      <c r="M23" s="98"/>
      <c r="N23" s="98"/>
      <c r="O23" s="98"/>
      <c r="P23" s="98"/>
      <c r="Q23" s="98"/>
      <c r="R23" s="98"/>
      <c r="S23" s="98"/>
    </row>
    <row r="24" spans="1:19" ht="12.75" x14ac:dyDescent="0.2">
      <c r="A24" s="452"/>
      <c r="B24" s="453">
        <v>100</v>
      </c>
      <c r="C24" s="454" t="s">
        <v>81</v>
      </c>
      <c r="D24" s="453">
        <v>499</v>
      </c>
      <c r="E24" s="110"/>
      <c r="F24" s="104">
        <v>28.6</v>
      </c>
      <c r="G24" s="402">
        <v>2.6</v>
      </c>
      <c r="H24" s="104">
        <v>25.9</v>
      </c>
      <c r="I24" s="104" t="s">
        <v>329</v>
      </c>
      <c r="J24" s="104" t="s">
        <v>329</v>
      </c>
    </row>
    <row r="25" spans="1:19" ht="12.75" customHeight="1" x14ac:dyDescent="0.2">
      <c r="A25" s="452"/>
      <c r="B25" s="453">
        <v>500</v>
      </c>
      <c r="C25" s="454" t="s">
        <v>81</v>
      </c>
      <c r="D25" s="453">
        <v>999</v>
      </c>
      <c r="E25" s="110"/>
      <c r="F25" s="104">
        <v>34.6</v>
      </c>
      <c r="G25" s="402">
        <v>0.5</v>
      </c>
      <c r="H25" s="104">
        <v>34.1</v>
      </c>
      <c r="I25" s="104" t="s">
        <v>329</v>
      </c>
      <c r="J25" s="104" t="s">
        <v>329</v>
      </c>
    </row>
    <row r="26" spans="1:19" ht="12.75" customHeight="1" x14ac:dyDescent="0.2">
      <c r="A26" s="452"/>
      <c r="B26" s="453" t="s">
        <v>150</v>
      </c>
      <c r="C26" s="454" t="s">
        <v>81</v>
      </c>
      <c r="D26" s="455" t="s">
        <v>271</v>
      </c>
      <c r="E26" s="110"/>
      <c r="F26" s="104">
        <v>160.69999999999999</v>
      </c>
      <c r="G26" s="402">
        <v>0</v>
      </c>
      <c r="H26" s="104">
        <v>160.69999999999999</v>
      </c>
      <c r="I26" s="104" t="s">
        <v>329</v>
      </c>
      <c r="J26" s="104" t="s">
        <v>329</v>
      </c>
    </row>
    <row r="27" spans="1:19" ht="12.75" customHeight="1" x14ac:dyDescent="0.2">
      <c r="A27" s="452"/>
      <c r="B27" s="455" t="s">
        <v>331</v>
      </c>
      <c r="C27" s="454" t="s">
        <v>81</v>
      </c>
      <c r="D27" s="455" t="s">
        <v>272</v>
      </c>
      <c r="E27" s="110"/>
      <c r="F27" s="104">
        <v>130.4</v>
      </c>
      <c r="G27" s="402" t="s">
        <v>81</v>
      </c>
      <c r="H27" s="104">
        <v>130.4</v>
      </c>
      <c r="I27" s="104" t="s">
        <v>329</v>
      </c>
      <c r="J27" s="104" t="s">
        <v>329</v>
      </c>
    </row>
    <row r="28" spans="1:19" ht="12.75" customHeight="1" x14ac:dyDescent="0.2">
      <c r="A28" s="452"/>
      <c r="B28" s="455" t="s">
        <v>332</v>
      </c>
      <c r="C28" s="454" t="s">
        <v>81</v>
      </c>
      <c r="D28" s="455" t="s">
        <v>273</v>
      </c>
      <c r="E28" s="110"/>
      <c r="F28" s="104">
        <v>479.5</v>
      </c>
      <c r="G28" s="402" t="s">
        <v>81</v>
      </c>
      <c r="H28" s="104">
        <v>479.5</v>
      </c>
      <c r="I28" s="104" t="s">
        <v>329</v>
      </c>
      <c r="J28" s="104" t="s">
        <v>329</v>
      </c>
    </row>
    <row r="29" spans="1:19" ht="12.75" customHeight="1" x14ac:dyDescent="0.2">
      <c r="A29" s="452"/>
      <c r="B29" s="455" t="s">
        <v>333</v>
      </c>
      <c r="C29" s="454" t="s">
        <v>81</v>
      </c>
      <c r="D29" s="455" t="s">
        <v>274</v>
      </c>
      <c r="E29" s="110"/>
      <c r="F29" s="104">
        <v>324.60000000000002</v>
      </c>
      <c r="G29" s="402" t="s">
        <v>81</v>
      </c>
      <c r="H29" s="104">
        <v>324.60000000000002</v>
      </c>
      <c r="I29" s="104" t="s">
        <v>329</v>
      </c>
      <c r="J29" s="104" t="s">
        <v>329</v>
      </c>
    </row>
    <row r="30" spans="1:19" ht="12.75" customHeight="1" x14ac:dyDescent="0.2">
      <c r="A30" s="452"/>
      <c r="B30" s="455" t="s">
        <v>334</v>
      </c>
      <c r="C30" s="452" t="s">
        <v>151</v>
      </c>
      <c r="D30" s="453"/>
      <c r="E30" s="110"/>
      <c r="F30" s="104">
        <v>536.6</v>
      </c>
      <c r="G30" s="402">
        <v>3.5</v>
      </c>
      <c r="H30" s="104">
        <v>536.6</v>
      </c>
      <c r="I30" s="104" t="s">
        <v>329</v>
      </c>
      <c r="J30" s="104" t="s">
        <v>329</v>
      </c>
    </row>
    <row r="31" spans="1:19" ht="18" customHeight="1" x14ac:dyDescent="0.2">
      <c r="A31" s="554" t="s">
        <v>275</v>
      </c>
      <c r="B31" s="554"/>
      <c r="C31" s="554"/>
      <c r="D31" s="554"/>
      <c r="E31" s="554"/>
      <c r="F31" s="554"/>
      <c r="G31" s="554"/>
      <c r="H31" s="554"/>
      <c r="I31" s="554"/>
      <c r="J31" s="554"/>
    </row>
    <row r="32" spans="1:19" ht="18" customHeight="1" x14ac:dyDescent="0.2">
      <c r="A32" s="34">
        <v>2000</v>
      </c>
      <c r="B32" s="199" t="s">
        <v>276</v>
      </c>
      <c r="C32" s="26"/>
      <c r="D32" s="26"/>
      <c r="E32" s="112"/>
      <c r="F32" s="104">
        <v>43.3</v>
      </c>
      <c r="G32" s="104" t="s">
        <v>81</v>
      </c>
      <c r="H32" s="103">
        <v>43.3</v>
      </c>
      <c r="I32" s="103">
        <v>43.1</v>
      </c>
      <c r="J32" s="103">
        <v>34.1</v>
      </c>
    </row>
    <row r="33" spans="1:39" ht="12.75" customHeight="1" x14ac:dyDescent="0.2">
      <c r="A33" s="34"/>
      <c r="B33" s="199"/>
      <c r="C33" s="34"/>
      <c r="D33" s="199"/>
      <c r="E33" s="500"/>
      <c r="F33" s="104"/>
      <c r="G33" s="34"/>
      <c r="H33" s="199"/>
      <c r="I33" s="34"/>
      <c r="J33" s="199"/>
    </row>
    <row r="34" spans="1:39" ht="12.75" customHeight="1" x14ac:dyDescent="0.2">
      <c r="A34" s="34">
        <v>4000</v>
      </c>
      <c r="B34" s="199" t="s">
        <v>277</v>
      </c>
      <c r="C34" s="26"/>
      <c r="D34" s="26"/>
      <c r="E34" s="112"/>
      <c r="F34" s="104">
        <v>362.6</v>
      </c>
      <c r="G34" s="402">
        <v>0.2</v>
      </c>
      <c r="H34" s="103">
        <v>362.4</v>
      </c>
      <c r="I34" s="103">
        <v>352.3</v>
      </c>
      <c r="J34" s="103">
        <v>323.89999999999998</v>
      </c>
    </row>
    <row r="35" spans="1:39" ht="12.95" customHeight="1" x14ac:dyDescent="0.2">
      <c r="A35" s="34"/>
      <c r="B35" s="199"/>
      <c r="C35" s="26"/>
      <c r="D35" s="26"/>
      <c r="E35" s="112"/>
      <c r="F35" s="104"/>
      <c r="G35" s="104"/>
      <c r="H35" s="103"/>
      <c r="I35" s="103"/>
      <c r="J35" s="103"/>
    </row>
    <row r="36" spans="1:39" ht="12.75" customHeight="1" x14ac:dyDescent="0.2">
      <c r="A36" s="34">
        <v>5000</v>
      </c>
      <c r="B36" s="199" t="s">
        <v>278</v>
      </c>
      <c r="C36" s="26"/>
      <c r="D36" s="26"/>
      <c r="E36" s="112"/>
      <c r="F36" s="104">
        <v>1292</v>
      </c>
      <c r="G36" s="104">
        <v>3.4</v>
      </c>
      <c r="H36" s="103">
        <v>1288.5999999999999</v>
      </c>
      <c r="I36" s="103">
        <v>1264.7</v>
      </c>
      <c r="J36" s="103">
        <v>1179.2</v>
      </c>
    </row>
    <row r="37" spans="1:39" ht="12.95" customHeight="1" x14ac:dyDescent="0.2">
      <c r="A37" s="34"/>
      <c r="B37" s="7"/>
      <c r="C37" s="26"/>
      <c r="D37" s="26"/>
      <c r="E37" s="296"/>
      <c r="F37" s="103"/>
      <c r="G37" s="103"/>
      <c r="H37" s="103"/>
      <c r="I37" s="103"/>
      <c r="J37" s="103"/>
    </row>
    <row r="38" spans="1:39" ht="12.75" customHeight="1" x14ac:dyDescent="0.2"/>
    <row r="39" spans="1:39" s="95" customFormat="1" ht="12.95" customHeight="1" x14ac:dyDescent="0.2">
      <c r="A39" s="224" t="s">
        <v>309</v>
      </c>
      <c r="B39" s="98"/>
      <c r="C39" s="98"/>
      <c r="D39" s="98"/>
      <c r="E39" s="98"/>
      <c r="F39" s="98"/>
      <c r="G39" s="98"/>
      <c r="H39" s="33"/>
      <c r="I39" s="33"/>
      <c r="J39" s="98"/>
      <c r="K39" s="98"/>
      <c r="L39" s="98"/>
      <c r="M39" s="98"/>
      <c r="N39" s="98"/>
      <c r="O39" s="98"/>
      <c r="P39" s="98"/>
      <c r="Q39" s="98"/>
      <c r="R39" s="98"/>
      <c r="S39" s="98"/>
      <c r="T39" s="96"/>
      <c r="U39" s="96"/>
      <c r="V39" s="96"/>
      <c r="W39" s="96"/>
      <c r="X39" s="96"/>
      <c r="Y39" s="96"/>
      <c r="Z39" s="96"/>
      <c r="AA39" s="96"/>
      <c r="AB39" s="96"/>
      <c r="AC39" s="96"/>
      <c r="AD39" s="96"/>
      <c r="AE39" s="96"/>
      <c r="AF39" s="96"/>
      <c r="AG39" s="96"/>
      <c r="AH39" s="96"/>
      <c r="AI39" s="96"/>
      <c r="AJ39" s="96"/>
      <c r="AK39" s="96"/>
      <c r="AL39" s="96"/>
      <c r="AM39" s="96"/>
    </row>
  </sheetData>
  <mergeCells count="14">
    <mergeCell ref="A31:J31"/>
    <mergeCell ref="A4:J4"/>
    <mergeCell ref="A5:J5"/>
    <mergeCell ref="A7:E12"/>
    <mergeCell ref="F7:J7"/>
    <mergeCell ref="F8:F11"/>
    <mergeCell ref="G8:J8"/>
    <mergeCell ref="G9:G11"/>
    <mergeCell ref="H9:H11"/>
    <mergeCell ref="I9:J9"/>
    <mergeCell ref="I10:I11"/>
    <mergeCell ref="J10:J11"/>
    <mergeCell ref="F12:J12"/>
    <mergeCell ref="A22:J22"/>
  </mergeCells>
  <pageMargins left="0.59055118110236227" right="0.59055118110236227" top="0.98425196850393704" bottom="0.98425196850393704" header="0.51181102362204722" footer="0.51181102362204722"/>
  <pageSetup paperSize="9" orientation="portrait" r:id="rId1"/>
  <headerFooter alignWithMargins="0">
    <oddHeader xml:space="preserve">&amp;C- 17 -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4"/>
  <sheetViews>
    <sheetView zoomScaleNormal="100" workbookViewId="0"/>
  </sheetViews>
  <sheetFormatPr baseColWidth="10" defaultRowHeight="12" x14ac:dyDescent="0.2"/>
  <cols>
    <col min="1" max="1" width="4.85546875" style="115" customWidth="1"/>
    <col min="2" max="2" width="1.42578125" style="115" customWidth="1"/>
    <col min="3" max="3" width="6.5703125" style="115" customWidth="1"/>
    <col min="4" max="4" width="7.140625" style="115" customWidth="1"/>
    <col min="5" max="9" width="12.7109375" style="115" customWidth="1"/>
    <col min="10" max="16384" width="11.42578125" style="115"/>
  </cols>
  <sheetData>
    <row r="3" spans="1:10" x14ac:dyDescent="0.2">
      <c r="A3" s="114"/>
      <c r="B3" s="114"/>
      <c r="C3" s="114"/>
      <c r="D3" s="114"/>
      <c r="E3" s="114"/>
      <c r="F3" s="114"/>
      <c r="G3" s="114"/>
      <c r="H3" s="114"/>
      <c r="I3" s="114"/>
    </row>
    <row r="4" spans="1:10" s="117" customFormat="1" ht="17.25" x14ac:dyDescent="0.25">
      <c r="A4" s="116" t="s">
        <v>337</v>
      </c>
      <c r="B4" s="116"/>
      <c r="C4" s="116"/>
      <c r="D4" s="116"/>
      <c r="E4" s="116"/>
      <c r="F4" s="116"/>
      <c r="G4" s="116"/>
      <c r="H4" s="116"/>
      <c r="I4" s="116"/>
    </row>
    <row r="5" spans="1:10" ht="12.75" thickBot="1" x14ac:dyDescent="0.25">
      <c r="A5" s="114"/>
      <c r="B5" s="114"/>
      <c r="C5" s="114"/>
      <c r="D5" s="114"/>
      <c r="E5" s="114"/>
      <c r="F5" s="114"/>
      <c r="G5" s="114"/>
      <c r="H5" s="114"/>
      <c r="I5" s="114"/>
    </row>
    <row r="6" spans="1:10" x14ac:dyDescent="0.2">
      <c r="A6" s="534" t="s">
        <v>220</v>
      </c>
      <c r="B6" s="534"/>
      <c r="C6" s="534"/>
      <c r="D6" s="535"/>
      <c r="E6" s="679" t="s">
        <v>2</v>
      </c>
      <c r="F6" s="351" t="s">
        <v>75</v>
      </c>
      <c r="G6" s="351"/>
      <c r="H6" s="351"/>
      <c r="I6" s="351"/>
    </row>
    <row r="7" spans="1:10" x14ac:dyDescent="0.2">
      <c r="A7" s="675"/>
      <c r="B7" s="675"/>
      <c r="C7" s="675"/>
      <c r="D7" s="676"/>
      <c r="E7" s="680"/>
      <c r="F7" s="682" t="s">
        <v>3</v>
      </c>
      <c r="G7" s="685" t="s">
        <v>4</v>
      </c>
      <c r="H7" s="352" t="s">
        <v>130</v>
      </c>
      <c r="I7" s="353"/>
    </row>
    <row r="8" spans="1:10" x14ac:dyDescent="0.2">
      <c r="A8" s="675"/>
      <c r="B8" s="675"/>
      <c r="C8" s="675"/>
      <c r="D8" s="676"/>
      <c r="E8" s="680"/>
      <c r="F8" s="683"/>
      <c r="G8" s="686"/>
      <c r="H8" s="685" t="s">
        <v>238</v>
      </c>
      <c r="I8" s="688" t="s">
        <v>239</v>
      </c>
    </row>
    <row r="9" spans="1:10" x14ac:dyDescent="0.2">
      <c r="A9" s="675"/>
      <c r="B9" s="675"/>
      <c r="C9" s="675"/>
      <c r="D9" s="676"/>
      <c r="E9" s="680"/>
      <c r="F9" s="683"/>
      <c r="G9" s="686"/>
      <c r="H9" s="686"/>
      <c r="I9" s="689"/>
    </row>
    <row r="10" spans="1:10" x14ac:dyDescent="0.2">
      <c r="A10" s="675"/>
      <c r="B10" s="675"/>
      <c r="C10" s="675"/>
      <c r="D10" s="676"/>
      <c r="E10" s="680"/>
      <c r="F10" s="683"/>
      <c r="G10" s="686"/>
      <c r="H10" s="686"/>
      <c r="I10" s="689"/>
    </row>
    <row r="11" spans="1:10" ht="12.75" thickBot="1" x14ac:dyDescent="0.25">
      <c r="A11" s="677"/>
      <c r="B11" s="677"/>
      <c r="C11" s="677"/>
      <c r="D11" s="678"/>
      <c r="E11" s="681"/>
      <c r="F11" s="684"/>
      <c r="G11" s="687"/>
      <c r="H11" s="687"/>
      <c r="I11" s="690"/>
    </row>
    <row r="12" spans="1:10" ht="18" customHeight="1" x14ac:dyDescent="0.2">
      <c r="A12" s="343" t="s">
        <v>80</v>
      </c>
      <c r="B12" s="354"/>
      <c r="C12" s="355"/>
      <c r="D12" s="356"/>
      <c r="E12" s="357">
        <v>877</v>
      </c>
      <c r="F12" s="357">
        <v>403</v>
      </c>
      <c r="G12" s="357">
        <v>474</v>
      </c>
      <c r="H12" s="357">
        <v>222</v>
      </c>
      <c r="I12" s="357">
        <v>252</v>
      </c>
      <c r="J12" s="465"/>
    </row>
    <row r="13" spans="1:10" x14ac:dyDescent="0.2">
      <c r="A13" s="343" t="s">
        <v>82</v>
      </c>
      <c r="B13" s="354"/>
      <c r="C13" s="358"/>
      <c r="D13" s="356"/>
      <c r="E13" s="357">
        <v>547</v>
      </c>
      <c r="F13" s="357">
        <v>298</v>
      </c>
      <c r="G13" s="357">
        <v>249</v>
      </c>
      <c r="H13" s="357">
        <v>123</v>
      </c>
      <c r="I13" s="357">
        <v>126</v>
      </c>
      <c r="J13" s="465"/>
    </row>
    <row r="14" spans="1:10" x14ac:dyDescent="0.2">
      <c r="A14" s="343" t="s">
        <v>83</v>
      </c>
      <c r="B14" s="354"/>
      <c r="C14" s="358"/>
      <c r="D14" s="356"/>
      <c r="E14" s="357">
        <v>530</v>
      </c>
      <c r="F14" s="357">
        <v>241</v>
      </c>
      <c r="G14" s="357">
        <v>289</v>
      </c>
      <c r="H14" s="357">
        <v>151</v>
      </c>
      <c r="I14" s="357">
        <v>138</v>
      </c>
      <c r="J14" s="465"/>
    </row>
    <row r="15" spans="1:10" x14ac:dyDescent="0.2">
      <c r="A15" s="343" t="s">
        <v>84</v>
      </c>
      <c r="B15" s="354"/>
      <c r="C15" s="358"/>
      <c r="D15" s="356"/>
      <c r="E15" s="357">
        <v>243</v>
      </c>
      <c r="F15" s="357">
        <v>149</v>
      </c>
      <c r="G15" s="357">
        <v>94</v>
      </c>
      <c r="H15" s="357">
        <v>51</v>
      </c>
      <c r="I15" s="357">
        <v>44</v>
      </c>
      <c r="J15" s="465"/>
    </row>
    <row r="16" spans="1:10" x14ac:dyDescent="0.2">
      <c r="A16" s="343" t="s">
        <v>85</v>
      </c>
      <c r="B16" s="354"/>
      <c r="C16" s="358"/>
      <c r="D16" s="356"/>
      <c r="E16" s="357">
        <v>357</v>
      </c>
      <c r="F16" s="357">
        <v>177</v>
      </c>
      <c r="G16" s="357">
        <v>180</v>
      </c>
      <c r="H16" s="357">
        <v>92</v>
      </c>
      <c r="I16" s="357">
        <v>88</v>
      </c>
      <c r="J16" s="465"/>
    </row>
    <row r="17" spans="1:10" x14ac:dyDescent="0.2">
      <c r="A17" s="343" t="s">
        <v>86</v>
      </c>
      <c r="B17" s="358"/>
      <c r="C17" s="355"/>
      <c r="D17" s="359"/>
      <c r="E17" s="357">
        <v>194</v>
      </c>
      <c r="F17" s="357">
        <v>150</v>
      </c>
      <c r="G17" s="357">
        <v>44</v>
      </c>
      <c r="H17" s="357">
        <v>23</v>
      </c>
      <c r="I17" s="357">
        <v>22</v>
      </c>
      <c r="J17" s="465"/>
    </row>
    <row r="18" spans="1:10" ht="18" customHeight="1" x14ac:dyDescent="0.2">
      <c r="A18" s="343" t="s">
        <v>87</v>
      </c>
      <c r="B18" s="92"/>
      <c r="C18" s="92"/>
      <c r="D18" s="120"/>
      <c r="E18" s="357">
        <v>983</v>
      </c>
      <c r="F18" s="357">
        <v>738</v>
      </c>
      <c r="G18" s="357">
        <v>245</v>
      </c>
      <c r="H18" s="357">
        <v>157</v>
      </c>
      <c r="I18" s="357">
        <v>88</v>
      </c>
      <c r="J18" s="465"/>
    </row>
    <row r="19" spans="1:10" x14ac:dyDescent="0.2">
      <c r="A19" s="343" t="s">
        <v>88</v>
      </c>
      <c r="B19" s="360"/>
      <c r="C19" s="360"/>
      <c r="D19" s="356"/>
      <c r="E19" s="357">
        <v>794</v>
      </c>
      <c r="F19" s="357">
        <v>172</v>
      </c>
      <c r="G19" s="357">
        <v>622</v>
      </c>
      <c r="H19" s="357">
        <v>363</v>
      </c>
      <c r="I19" s="357">
        <v>259</v>
      </c>
      <c r="J19" s="465"/>
    </row>
    <row r="20" spans="1:10" x14ac:dyDescent="0.2">
      <c r="A20" s="343" t="s">
        <v>89</v>
      </c>
      <c r="B20" s="249"/>
      <c r="C20" s="360"/>
      <c r="D20" s="356"/>
      <c r="E20" s="357">
        <v>1128</v>
      </c>
      <c r="F20" s="357">
        <v>811</v>
      </c>
      <c r="G20" s="357">
        <v>317</v>
      </c>
      <c r="H20" s="357">
        <v>177</v>
      </c>
      <c r="I20" s="357">
        <v>140</v>
      </c>
      <c r="J20" s="465"/>
    </row>
    <row r="21" spans="1:10" x14ac:dyDescent="0.2">
      <c r="A21" s="343" t="s">
        <v>90</v>
      </c>
      <c r="B21" s="361"/>
      <c r="C21" s="360"/>
      <c r="D21" s="356"/>
      <c r="E21" s="357">
        <v>728</v>
      </c>
      <c r="F21" s="357">
        <v>489</v>
      </c>
      <c r="G21" s="357">
        <v>239</v>
      </c>
      <c r="H21" s="357">
        <v>156</v>
      </c>
      <c r="I21" s="357">
        <v>83</v>
      </c>
      <c r="J21" s="465"/>
    </row>
    <row r="22" spans="1:10" x14ac:dyDescent="0.2">
      <c r="A22" s="343" t="s">
        <v>91</v>
      </c>
      <c r="B22" s="361"/>
      <c r="C22" s="360"/>
      <c r="D22" s="356"/>
      <c r="E22" s="357">
        <v>632</v>
      </c>
      <c r="F22" s="357">
        <v>479</v>
      </c>
      <c r="G22" s="357">
        <v>153</v>
      </c>
      <c r="H22" s="357">
        <v>87</v>
      </c>
      <c r="I22" s="357">
        <v>66</v>
      </c>
      <c r="J22" s="465"/>
    </row>
    <row r="23" spans="1:10" x14ac:dyDescent="0.2">
      <c r="A23" s="343" t="s">
        <v>92</v>
      </c>
      <c r="B23" s="249"/>
      <c r="C23" s="360"/>
      <c r="D23" s="356"/>
      <c r="E23" s="357">
        <v>955</v>
      </c>
      <c r="F23" s="357">
        <v>724</v>
      </c>
      <c r="G23" s="357">
        <v>230</v>
      </c>
      <c r="H23" s="357">
        <v>132</v>
      </c>
      <c r="I23" s="357">
        <v>98</v>
      </c>
      <c r="J23" s="465"/>
    </row>
    <row r="24" spans="1:10" ht="18" customHeight="1" x14ac:dyDescent="0.2">
      <c r="A24" s="343" t="s">
        <v>93</v>
      </c>
      <c r="B24" s="249"/>
      <c r="C24" s="360"/>
      <c r="D24" s="356"/>
      <c r="E24" s="357">
        <v>1143</v>
      </c>
      <c r="F24" s="357">
        <v>784</v>
      </c>
      <c r="G24" s="357">
        <v>359</v>
      </c>
      <c r="H24" s="357">
        <v>229</v>
      </c>
      <c r="I24" s="357">
        <v>130</v>
      </c>
      <c r="J24" s="465"/>
    </row>
    <row r="25" spans="1:10" x14ac:dyDescent="0.2">
      <c r="A25" s="343" t="s">
        <v>94</v>
      </c>
      <c r="B25" s="249"/>
      <c r="C25" s="360"/>
      <c r="D25" s="356"/>
      <c r="E25" s="357">
        <v>695</v>
      </c>
      <c r="F25" s="357">
        <v>286</v>
      </c>
      <c r="G25" s="357">
        <v>409</v>
      </c>
      <c r="H25" s="357">
        <v>236</v>
      </c>
      <c r="I25" s="357">
        <v>173</v>
      </c>
      <c r="J25" s="465"/>
    </row>
    <row r="26" spans="1:10" x14ac:dyDescent="0.2">
      <c r="A26" s="343" t="s">
        <v>95</v>
      </c>
      <c r="B26" s="361"/>
      <c r="C26" s="360"/>
      <c r="D26" s="356"/>
      <c r="E26" s="357">
        <v>531</v>
      </c>
      <c r="F26" s="357">
        <v>301</v>
      </c>
      <c r="G26" s="357">
        <v>230</v>
      </c>
      <c r="H26" s="357">
        <v>149</v>
      </c>
      <c r="I26" s="357">
        <v>81</v>
      </c>
      <c r="J26" s="465"/>
    </row>
    <row r="27" spans="1:10" x14ac:dyDescent="0.2">
      <c r="A27" s="343" t="s">
        <v>96</v>
      </c>
      <c r="B27" s="249"/>
      <c r="C27" s="360"/>
      <c r="D27" s="356"/>
      <c r="E27" s="357">
        <v>832</v>
      </c>
      <c r="F27" s="357">
        <v>428</v>
      </c>
      <c r="G27" s="357">
        <v>403</v>
      </c>
      <c r="H27" s="357">
        <v>212</v>
      </c>
      <c r="I27" s="357">
        <v>191</v>
      </c>
      <c r="J27" s="465"/>
    </row>
    <row r="28" spans="1:10" x14ac:dyDescent="0.2">
      <c r="A28" s="343" t="s">
        <v>97</v>
      </c>
      <c r="B28" s="249"/>
      <c r="C28" s="360"/>
      <c r="D28" s="356"/>
      <c r="E28" s="357">
        <v>845</v>
      </c>
      <c r="F28" s="357">
        <v>430</v>
      </c>
      <c r="G28" s="357">
        <v>415</v>
      </c>
      <c r="H28" s="357">
        <v>276</v>
      </c>
      <c r="I28" s="357">
        <v>139</v>
      </c>
      <c r="J28" s="465"/>
    </row>
    <row r="29" spans="1:10" s="122" customFormat="1" ht="12" customHeight="1" x14ac:dyDescent="0.25">
      <c r="A29" s="343" t="s">
        <v>98</v>
      </c>
      <c r="B29" s="361"/>
      <c r="C29" s="121"/>
      <c r="D29" s="356"/>
      <c r="E29" s="357">
        <v>439</v>
      </c>
      <c r="F29" s="357">
        <v>202</v>
      </c>
      <c r="G29" s="357">
        <v>237</v>
      </c>
      <c r="H29" s="357">
        <v>131</v>
      </c>
      <c r="I29" s="357">
        <v>106</v>
      </c>
      <c r="J29" s="465"/>
    </row>
    <row r="30" spans="1:10" ht="18" customHeight="1" x14ac:dyDescent="0.2">
      <c r="A30" s="343" t="s">
        <v>99</v>
      </c>
      <c r="B30" s="249"/>
      <c r="C30" s="360"/>
      <c r="D30" s="356"/>
      <c r="E30" s="357">
        <v>886</v>
      </c>
      <c r="F30" s="357">
        <v>514</v>
      </c>
      <c r="G30" s="357">
        <v>372</v>
      </c>
      <c r="H30" s="357">
        <v>227</v>
      </c>
      <c r="I30" s="357">
        <v>145</v>
      </c>
      <c r="J30" s="465"/>
    </row>
    <row r="31" spans="1:10" x14ac:dyDescent="0.2">
      <c r="A31" s="343" t="s">
        <v>100</v>
      </c>
      <c r="B31" s="249"/>
      <c r="C31" s="360"/>
      <c r="D31" s="356"/>
      <c r="E31" s="357">
        <v>737</v>
      </c>
      <c r="F31" s="357">
        <v>412</v>
      </c>
      <c r="G31" s="357">
        <v>325</v>
      </c>
      <c r="H31" s="357">
        <v>196</v>
      </c>
      <c r="I31" s="357">
        <v>129</v>
      </c>
      <c r="J31" s="465"/>
    </row>
    <row r="32" spans="1:10" x14ac:dyDescent="0.2">
      <c r="A32" s="343" t="s">
        <v>101</v>
      </c>
      <c r="B32" s="249"/>
      <c r="C32" s="360"/>
      <c r="D32" s="356"/>
      <c r="E32" s="357">
        <v>589</v>
      </c>
      <c r="F32" s="357">
        <v>419</v>
      </c>
      <c r="G32" s="357">
        <v>171</v>
      </c>
      <c r="H32" s="357">
        <v>107</v>
      </c>
      <c r="I32" s="357">
        <v>63</v>
      </c>
      <c r="J32" s="465"/>
    </row>
    <row r="33" spans="1:10" x14ac:dyDescent="0.2">
      <c r="A33" s="343" t="s">
        <v>102</v>
      </c>
      <c r="B33" s="249"/>
      <c r="C33" s="360"/>
      <c r="D33" s="356"/>
      <c r="E33" s="357">
        <v>937</v>
      </c>
      <c r="F33" s="357">
        <v>491</v>
      </c>
      <c r="G33" s="357">
        <v>446</v>
      </c>
      <c r="H33" s="357">
        <v>260</v>
      </c>
      <c r="I33" s="357">
        <v>186</v>
      </c>
      <c r="J33" s="465"/>
    </row>
    <row r="34" spans="1:10" s="124" customFormat="1" x14ac:dyDescent="0.2">
      <c r="A34" s="343" t="s">
        <v>103</v>
      </c>
      <c r="B34" s="249"/>
      <c r="C34" s="123"/>
      <c r="D34" s="356"/>
      <c r="E34" s="357">
        <v>653</v>
      </c>
      <c r="F34" s="357">
        <v>468</v>
      </c>
      <c r="G34" s="357">
        <v>186</v>
      </c>
      <c r="H34" s="357">
        <v>111</v>
      </c>
      <c r="I34" s="357">
        <v>74</v>
      </c>
      <c r="J34" s="465"/>
    </row>
    <row r="35" spans="1:10" s="124" customFormat="1" ht="20.100000000000001" customHeight="1" x14ac:dyDescent="0.2">
      <c r="A35" s="97" t="s">
        <v>126</v>
      </c>
      <c r="B35" s="125"/>
      <c r="C35" s="123"/>
      <c r="D35" s="126"/>
      <c r="E35" s="362">
        <v>16254</v>
      </c>
      <c r="F35" s="362">
        <v>9566</v>
      </c>
      <c r="G35" s="362">
        <v>6688</v>
      </c>
      <c r="H35" s="362">
        <v>3867</v>
      </c>
      <c r="I35" s="362">
        <v>2820</v>
      </c>
      <c r="J35" s="465"/>
    </row>
    <row r="36" spans="1:10" ht="18" customHeight="1" x14ac:dyDescent="0.2">
      <c r="B36" s="342" t="s">
        <v>104</v>
      </c>
      <c r="D36" s="356"/>
      <c r="E36" s="357">
        <v>2748</v>
      </c>
      <c r="F36" s="357">
        <v>1418</v>
      </c>
      <c r="G36" s="357">
        <v>1329</v>
      </c>
      <c r="H36" s="357">
        <v>661</v>
      </c>
      <c r="I36" s="357">
        <v>669</v>
      </c>
      <c r="J36" s="465"/>
    </row>
    <row r="37" spans="1:10" x14ac:dyDescent="0.2">
      <c r="B37" s="342" t="s">
        <v>105</v>
      </c>
      <c r="C37" s="353"/>
      <c r="D37" s="356"/>
      <c r="E37" s="357">
        <v>13506</v>
      </c>
      <c r="F37" s="357">
        <v>8148</v>
      </c>
      <c r="G37" s="357">
        <v>5358</v>
      </c>
      <c r="H37" s="357">
        <v>3207</v>
      </c>
      <c r="I37" s="357">
        <v>2151</v>
      </c>
      <c r="J37" s="465"/>
    </row>
    <row r="38" spans="1:10" ht="18" customHeight="1" x14ac:dyDescent="0.2">
      <c r="A38" s="625" t="s">
        <v>106</v>
      </c>
      <c r="B38" s="625"/>
      <c r="C38" s="625"/>
      <c r="D38" s="625"/>
      <c r="E38" s="625"/>
      <c r="F38" s="625"/>
      <c r="G38" s="625"/>
      <c r="H38" s="625"/>
      <c r="I38" s="625"/>
      <c r="J38" s="465"/>
    </row>
    <row r="39" spans="1:10" ht="18" customHeight="1" x14ac:dyDescent="0.2">
      <c r="A39" s="346" t="s">
        <v>107</v>
      </c>
      <c r="B39" s="347"/>
      <c r="C39" s="348"/>
      <c r="D39" s="349"/>
      <c r="E39" s="357">
        <v>3137</v>
      </c>
      <c r="F39" s="357">
        <v>1879</v>
      </c>
      <c r="G39" s="357">
        <v>1259</v>
      </c>
      <c r="H39" s="357">
        <v>763</v>
      </c>
      <c r="I39" s="357">
        <v>495</v>
      </c>
      <c r="J39" s="465"/>
    </row>
    <row r="40" spans="1:10" x14ac:dyDescent="0.2">
      <c r="A40" s="346" t="s">
        <v>108</v>
      </c>
      <c r="B40" s="347"/>
      <c r="C40" s="348"/>
      <c r="D40" s="349"/>
      <c r="E40" s="357">
        <v>4747</v>
      </c>
      <c r="F40" s="357">
        <v>2508</v>
      </c>
      <c r="G40" s="357">
        <v>2239</v>
      </c>
      <c r="H40" s="357">
        <v>1266</v>
      </c>
      <c r="I40" s="357">
        <v>973</v>
      </c>
      <c r="J40" s="465"/>
    </row>
    <row r="41" spans="1:10" x14ac:dyDescent="0.2">
      <c r="A41" s="346" t="s">
        <v>109</v>
      </c>
      <c r="B41" s="347"/>
      <c r="C41" s="348"/>
      <c r="D41" s="349"/>
      <c r="E41" s="357">
        <v>4880</v>
      </c>
      <c r="F41" s="357">
        <v>2843</v>
      </c>
      <c r="G41" s="357">
        <v>2037</v>
      </c>
      <c r="H41" s="357">
        <v>1176</v>
      </c>
      <c r="I41" s="357">
        <v>861</v>
      </c>
      <c r="J41" s="465"/>
    </row>
    <row r="42" spans="1:10" s="124" customFormat="1" x14ac:dyDescent="0.2">
      <c r="A42" s="346" t="s">
        <v>110</v>
      </c>
      <c r="B42" s="347"/>
      <c r="C42" s="348"/>
      <c r="D42" s="349"/>
      <c r="E42" s="357">
        <v>3490</v>
      </c>
      <c r="F42" s="357">
        <v>2337</v>
      </c>
      <c r="G42" s="357">
        <v>1153</v>
      </c>
      <c r="H42" s="357">
        <v>662</v>
      </c>
      <c r="I42" s="357">
        <v>491</v>
      </c>
      <c r="J42" s="465"/>
    </row>
    <row r="43" spans="1:10" s="124" customFormat="1" x14ac:dyDescent="0.2">
      <c r="A43" s="46"/>
      <c r="B43" s="68"/>
      <c r="C43" s="77"/>
      <c r="D43" s="77"/>
      <c r="E43" s="118"/>
      <c r="F43" s="118"/>
      <c r="G43" s="118"/>
      <c r="H43" s="118"/>
      <c r="I43" s="118"/>
    </row>
    <row r="44" spans="1:10" x14ac:dyDescent="0.2">
      <c r="A44" s="304" t="s">
        <v>292</v>
      </c>
      <c r="B44" s="114"/>
      <c r="C44" s="114"/>
      <c r="D44" s="114"/>
      <c r="E44" s="114"/>
      <c r="F44" s="118"/>
      <c r="G44" s="118"/>
      <c r="H44" s="118"/>
      <c r="I44" s="118"/>
    </row>
  </sheetData>
  <mergeCells count="7">
    <mergeCell ref="A38:I38"/>
    <mergeCell ref="A6:D11"/>
    <mergeCell ref="E6:E11"/>
    <mergeCell ref="F7:F11"/>
    <mergeCell ref="G7:G11"/>
    <mergeCell ref="H8:H11"/>
    <mergeCell ref="I8:I11"/>
  </mergeCells>
  <pageMargins left="0.78740157480314965" right="0.59055118110236227" top="0.98425196850393704" bottom="0.98425196850393704" header="0.51181102362204722" footer="0.51181102362204722"/>
  <pageSetup paperSize="9" orientation="portrait" r:id="rId1"/>
  <headerFooter alignWithMargins="0">
    <oddHeader xml:space="preserve">&amp;C- 18 -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41"/>
  <sheetViews>
    <sheetView zoomScaleNormal="100" workbookViewId="0"/>
  </sheetViews>
  <sheetFormatPr baseColWidth="10" defaultRowHeight="12.95" customHeight="1" x14ac:dyDescent="0.2"/>
  <cols>
    <col min="1" max="1" width="7.140625" style="115" customWidth="1"/>
    <col min="2" max="2" width="1.42578125" style="115" customWidth="1"/>
    <col min="3" max="3" width="7.7109375" style="115" customWidth="1"/>
    <col min="4" max="4" width="5.85546875" style="115" customWidth="1"/>
    <col min="5" max="5" width="13.7109375" style="115" customWidth="1"/>
    <col min="6" max="9" width="12.7109375" style="115" customWidth="1"/>
    <col min="10" max="16384" width="11.42578125" style="115"/>
  </cols>
  <sheetData>
    <row r="3" spans="1:9" ht="12" customHeight="1" x14ac:dyDescent="0.2">
      <c r="A3" s="298"/>
      <c r="B3" s="298"/>
      <c r="C3" s="298"/>
      <c r="D3" s="298"/>
      <c r="E3" s="298"/>
      <c r="F3" s="298"/>
      <c r="G3" s="298"/>
      <c r="H3" s="298"/>
      <c r="I3" s="298"/>
    </row>
    <row r="4" spans="1:9" s="117" customFormat="1" ht="17.25" customHeight="1" x14ac:dyDescent="0.25">
      <c r="A4" s="116" t="s">
        <v>338</v>
      </c>
      <c r="B4" s="116"/>
      <c r="C4" s="116"/>
      <c r="D4" s="116"/>
      <c r="E4" s="116"/>
      <c r="F4" s="116"/>
      <c r="G4" s="116"/>
      <c r="H4" s="116"/>
      <c r="I4" s="116"/>
    </row>
    <row r="5" spans="1:9" s="117" customFormat="1" ht="13.5" thickBot="1" x14ac:dyDescent="0.25">
      <c r="A5" s="127"/>
      <c r="B5" s="128"/>
      <c r="C5" s="128"/>
      <c r="D5" s="128"/>
      <c r="E5" s="128"/>
      <c r="F5" s="128"/>
      <c r="G5" s="128"/>
      <c r="H5" s="128"/>
      <c r="I5" s="128"/>
    </row>
    <row r="6" spans="1:9" s="117" customFormat="1" ht="12.75" customHeight="1" x14ac:dyDescent="0.2">
      <c r="A6" s="534" t="s">
        <v>294</v>
      </c>
      <c r="B6" s="534"/>
      <c r="C6" s="534"/>
      <c r="D6" s="535"/>
      <c r="E6" s="693" t="s">
        <v>2</v>
      </c>
      <c r="F6" s="351" t="s">
        <v>75</v>
      </c>
      <c r="G6" s="351"/>
      <c r="H6" s="351"/>
      <c r="I6" s="351"/>
    </row>
    <row r="7" spans="1:9" ht="12.95" customHeight="1" x14ac:dyDescent="0.2">
      <c r="A7" s="692"/>
      <c r="B7" s="692"/>
      <c r="C7" s="692"/>
      <c r="D7" s="676"/>
      <c r="E7" s="694"/>
      <c r="F7" s="682" t="s">
        <v>3</v>
      </c>
      <c r="G7" s="685" t="s">
        <v>4</v>
      </c>
      <c r="H7" s="352" t="s">
        <v>130</v>
      </c>
      <c r="I7" s="353"/>
    </row>
    <row r="8" spans="1:9" ht="12.95" customHeight="1" x14ac:dyDescent="0.2">
      <c r="A8" s="692"/>
      <c r="B8" s="692"/>
      <c r="C8" s="692"/>
      <c r="D8" s="676"/>
      <c r="E8" s="694"/>
      <c r="F8" s="696"/>
      <c r="G8" s="686"/>
      <c r="H8" s="685" t="s">
        <v>238</v>
      </c>
      <c r="I8" s="688" t="s">
        <v>239</v>
      </c>
    </row>
    <row r="9" spans="1:9" ht="12.95" customHeight="1" x14ac:dyDescent="0.2">
      <c r="A9" s="692"/>
      <c r="B9" s="692"/>
      <c r="C9" s="692"/>
      <c r="D9" s="676"/>
      <c r="E9" s="694"/>
      <c r="F9" s="696"/>
      <c r="G9" s="686"/>
      <c r="H9" s="686"/>
      <c r="I9" s="689"/>
    </row>
    <row r="10" spans="1:9" ht="12.95" customHeight="1" x14ac:dyDescent="0.2">
      <c r="A10" s="692"/>
      <c r="B10" s="692"/>
      <c r="C10" s="692"/>
      <c r="D10" s="676"/>
      <c r="E10" s="694"/>
      <c r="F10" s="696"/>
      <c r="G10" s="686"/>
      <c r="H10" s="686"/>
      <c r="I10" s="689"/>
    </row>
    <row r="11" spans="1:9" s="124" customFormat="1" ht="12.95" customHeight="1" thickBot="1" x14ac:dyDescent="0.25">
      <c r="A11" s="677"/>
      <c r="B11" s="677"/>
      <c r="C11" s="677"/>
      <c r="D11" s="678"/>
      <c r="E11" s="695"/>
      <c r="F11" s="697"/>
      <c r="G11" s="687"/>
      <c r="H11" s="687"/>
      <c r="I11" s="690"/>
    </row>
    <row r="12" spans="1:9" s="124" customFormat="1" ht="18" customHeight="1" x14ac:dyDescent="0.2">
      <c r="A12" s="358">
        <v>1991</v>
      </c>
      <c r="B12" s="298"/>
      <c r="C12" s="365"/>
      <c r="D12" s="366"/>
      <c r="E12" s="367">
        <v>7662.4</v>
      </c>
      <c r="F12" s="367">
        <v>6552.1</v>
      </c>
      <c r="G12" s="367">
        <f>SUM(H12:I12)</f>
        <v>1110.3</v>
      </c>
      <c r="H12" s="367">
        <v>667.6</v>
      </c>
      <c r="I12" s="367">
        <v>442.7</v>
      </c>
    </row>
    <row r="13" spans="1:9" s="124" customFormat="1" ht="12.95" customHeight="1" x14ac:dyDescent="0.2">
      <c r="A13" s="358">
        <v>1995</v>
      </c>
      <c r="B13" s="298"/>
      <c r="C13" s="365"/>
      <c r="D13" s="366"/>
      <c r="E13" s="367">
        <v>9521.1</v>
      </c>
      <c r="F13" s="367">
        <v>7277.3</v>
      </c>
      <c r="G13" s="367">
        <f>SUM(H13:I13)</f>
        <v>2243.8000000000002</v>
      </c>
      <c r="H13" s="367">
        <v>1211</v>
      </c>
      <c r="I13" s="367">
        <v>1032.8</v>
      </c>
    </row>
    <row r="14" spans="1:9" s="124" customFormat="1" ht="12.95" customHeight="1" x14ac:dyDescent="0.2">
      <c r="A14" s="358">
        <v>1998</v>
      </c>
      <c r="B14" s="298"/>
      <c r="C14" s="365"/>
      <c r="D14" s="366"/>
      <c r="E14" s="367">
        <v>10737</v>
      </c>
      <c r="F14" s="367">
        <v>7730</v>
      </c>
      <c r="G14" s="367">
        <v>3007</v>
      </c>
      <c r="H14" s="367">
        <v>1692</v>
      </c>
      <c r="I14" s="367">
        <v>1315</v>
      </c>
    </row>
    <row r="15" spans="1:9" ht="12.95" customHeight="1" x14ac:dyDescent="0.2">
      <c r="A15" s="358">
        <v>2001</v>
      </c>
      <c r="B15" s="298"/>
      <c r="C15" s="365"/>
      <c r="D15" s="366"/>
      <c r="E15" s="367">
        <v>12398.3</v>
      </c>
      <c r="F15" s="367">
        <v>8753.9</v>
      </c>
      <c r="G15" s="367">
        <v>3644.4</v>
      </c>
      <c r="H15" s="367">
        <v>2092.6999999999998</v>
      </c>
      <c r="I15" s="367">
        <v>1551.7</v>
      </c>
    </row>
    <row r="16" spans="1:9" ht="12.95" customHeight="1" x14ac:dyDescent="0.2">
      <c r="A16" s="198">
        <v>2004</v>
      </c>
      <c r="B16" s="234"/>
      <c r="C16" s="234"/>
      <c r="D16" s="229"/>
      <c r="E16" s="368">
        <v>13164</v>
      </c>
      <c r="F16" s="368">
        <v>8956</v>
      </c>
      <c r="G16" s="367">
        <v>4208</v>
      </c>
      <c r="H16" s="367">
        <v>2420.8000000000002</v>
      </c>
      <c r="I16" s="367">
        <v>1787.2</v>
      </c>
    </row>
    <row r="17" spans="1:12" ht="12.95" customHeight="1" x14ac:dyDescent="0.2">
      <c r="A17" s="198">
        <v>2007</v>
      </c>
      <c r="D17" s="229"/>
      <c r="E17" s="367">
        <v>13992.6</v>
      </c>
      <c r="F17" s="367">
        <v>9187.4</v>
      </c>
      <c r="G17" s="367">
        <v>4805.2</v>
      </c>
      <c r="H17" s="367">
        <v>2747.5</v>
      </c>
      <c r="I17" s="367">
        <v>2057.6999999999998</v>
      </c>
    </row>
    <row r="18" spans="1:12" ht="12.95" customHeight="1" x14ac:dyDescent="0.2">
      <c r="A18" s="198">
        <v>2010</v>
      </c>
      <c r="D18" s="229"/>
      <c r="E18" s="367">
        <v>15336.500000000002</v>
      </c>
      <c r="F18" s="367">
        <v>9721.1</v>
      </c>
      <c r="G18" s="367">
        <v>5615.4000000000015</v>
      </c>
      <c r="H18" s="367">
        <v>3196.4000000000005</v>
      </c>
      <c r="I18" s="367">
        <v>2419.0000000000005</v>
      </c>
    </row>
    <row r="19" spans="1:12" ht="12.95" customHeight="1" x14ac:dyDescent="0.2">
      <c r="A19" s="198" t="s">
        <v>304</v>
      </c>
      <c r="D19" s="229"/>
      <c r="E19" s="497">
        <v>15875</v>
      </c>
      <c r="F19" s="493">
        <v>9609</v>
      </c>
      <c r="G19" s="493">
        <v>6265</v>
      </c>
      <c r="H19" s="493">
        <v>3638</v>
      </c>
      <c r="I19" s="493">
        <v>2628</v>
      </c>
    </row>
    <row r="20" spans="1:12" s="124" customFormat="1" ht="18" customHeight="1" x14ac:dyDescent="0.2">
      <c r="A20" s="29">
        <v>2016</v>
      </c>
      <c r="D20" s="130"/>
      <c r="E20" s="403">
        <v>16254</v>
      </c>
      <c r="F20" s="403">
        <v>9566.2999999999993</v>
      </c>
      <c r="G20" s="403">
        <v>6687.7</v>
      </c>
      <c r="H20" s="403">
        <v>3867.4</v>
      </c>
      <c r="I20" s="403">
        <v>2820.3</v>
      </c>
    </row>
    <row r="21" spans="1:12" s="124" customFormat="1" ht="18" customHeight="1" x14ac:dyDescent="0.2">
      <c r="A21" s="691" t="s">
        <v>156</v>
      </c>
      <c r="B21" s="691"/>
      <c r="C21" s="691"/>
      <c r="D21" s="691"/>
      <c r="E21" s="691"/>
      <c r="F21" s="691"/>
      <c r="G21" s="691"/>
      <c r="H21" s="691"/>
      <c r="I21" s="691"/>
    </row>
    <row r="22" spans="1:12" ht="18" customHeight="1" x14ac:dyDescent="0.2">
      <c r="A22" s="317"/>
      <c r="B22" s="317"/>
      <c r="C22" s="370" t="s">
        <v>362</v>
      </c>
      <c r="D22" s="369"/>
      <c r="E22" s="367">
        <v>2160.9</v>
      </c>
      <c r="F22" s="367">
        <v>1833.3</v>
      </c>
      <c r="G22" s="367">
        <v>327.60000000000002</v>
      </c>
      <c r="H22" s="367">
        <v>186.3</v>
      </c>
      <c r="I22" s="367">
        <v>141.30000000000001</v>
      </c>
    </row>
    <row r="23" spans="1:12" ht="12.95" customHeight="1" x14ac:dyDescent="0.2">
      <c r="A23" s="499">
        <v>1961</v>
      </c>
      <c r="B23" s="317" t="s">
        <v>81</v>
      </c>
      <c r="C23" s="498">
        <v>1970</v>
      </c>
      <c r="D23" s="369"/>
      <c r="E23" s="367">
        <v>524.4</v>
      </c>
      <c r="F23" s="367">
        <v>388.5</v>
      </c>
      <c r="G23" s="367">
        <v>135.9</v>
      </c>
      <c r="H23" s="367">
        <v>50.3</v>
      </c>
      <c r="I23" s="367">
        <v>85.6</v>
      </c>
    </row>
    <row r="24" spans="1:12" ht="12.95" customHeight="1" x14ac:dyDescent="0.2">
      <c r="A24" s="499">
        <v>1971</v>
      </c>
      <c r="B24" s="317" t="s">
        <v>81</v>
      </c>
      <c r="C24" s="498">
        <v>1980</v>
      </c>
      <c r="D24" s="369"/>
      <c r="E24" s="367">
        <v>562.5</v>
      </c>
      <c r="F24" s="367">
        <v>361.4</v>
      </c>
      <c r="G24" s="367">
        <v>201.1</v>
      </c>
      <c r="H24" s="367">
        <v>89</v>
      </c>
      <c r="I24" s="367">
        <v>112.1</v>
      </c>
    </row>
    <row r="25" spans="1:12" ht="12.95" customHeight="1" x14ac:dyDescent="0.2">
      <c r="A25" s="499">
        <v>1981</v>
      </c>
      <c r="B25" s="317" t="s">
        <v>81</v>
      </c>
      <c r="C25" s="498">
        <v>1990</v>
      </c>
      <c r="D25" s="369"/>
      <c r="E25" s="367">
        <v>1041</v>
      </c>
      <c r="F25" s="367">
        <v>885.2</v>
      </c>
      <c r="G25" s="367">
        <v>155.80000000000001</v>
      </c>
      <c r="H25" s="367">
        <v>73.400000000000006</v>
      </c>
      <c r="I25" s="367">
        <v>82.4</v>
      </c>
    </row>
    <row r="26" spans="1:12" ht="12.95" customHeight="1" x14ac:dyDescent="0.2">
      <c r="A26" s="499">
        <v>1991</v>
      </c>
      <c r="B26" s="317" t="s">
        <v>81</v>
      </c>
      <c r="C26" s="498">
        <v>2000</v>
      </c>
      <c r="D26" s="369"/>
      <c r="E26" s="367">
        <v>4013.5</v>
      </c>
      <c r="F26" s="367">
        <v>1972.9</v>
      </c>
      <c r="G26" s="367">
        <v>2040.6</v>
      </c>
      <c r="H26" s="367">
        <v>1223.8</v>
      </c>
      <c r="I26" s="367">
        <v>816.8</v>
      </c>
    </row>
    <row r="27" spans="1:12" ht="12.95" customHeight="1" x14ac:dyDescent="0.2">
      <c r="A27" s="499">
        <v>2001</v>
      </c>
      <c r="B27" s="317" t="s">
        <v>81</v>
      </c>
      <c r="C27" s="498">
        <v>2010</v>
      </c>
      <c r="D27" s="369"/>
      <c r="E27" s="367">
        <v>3046.8</v>
      </c>
      <c r="F27" s="367">
        <v>1413.9</v>
      </c>
      <c r="G27" s="367">
        <v>1632.9</v>
      </c>
      <c r="H27" s="367">
        <v>1036.0999999999999</v>
      </c>
      <c r="I27" s="367">
        <v>596.79999999999995</v>
      </c>
    </row>
    <row r="28" spans="1:12" ht="12.95" customHeight="1" x14ac:dyDescent="0.2">
      <c r="A28" s="370" t="s">
        <v>279</v>
      </c>
      <c r="B28" s="317"/>
      <c r="C28" s="317"/>
      <c r="D28" s="369"/>
      <c r="E28" s="367">
        <v>1418.6</v>
      </c>
      <c r="F28" s="367">
        <v>529.4</v>
      </c>
      <c r="G28" s="367">
        <v>889.2</v>
      </c>
      <c r="H28" s="367">
        <v>571.79999999999995</v>
      </c>
      <c r="I28" s="367">
        <v>317.39999999999998</v>
      </c>
    </row>
    <row r="29" spans="1:12" ht="12.95" customHeight="1" x14ac:dyDescent="0.2">
      <c r="A29" s="370" t="s">
        <v>157</v>
      </c>
      <c r="B29" s="317"/>
      <c r="C29" s="317"/>
      <c r="D29" s="369"/>
      <c r="E29" s="367">
        <v>3486.3</v>
      </c>
      <c r="F29" s="367">
        <v>2181.6999999999998</v>
      </c>
      <c r="G29" s="367">
        <v>1304.5999999999999</v>
      </c>
      <c r="H29" s="367">
        <v>636.70000000000005</v>
      </c>
      <c r="I29" s="367">
        <v>667.9</v>
      </c>
      <c r="K29" s="297"/>
    </row>
    <row r="30" spans="1:12" s="124" customFormat="1" ht="18" customHeight="1" x14ac:dyDescent="0.2">
      <c r="A30" s="691" t="s">
        <v>275</v>
      </c>
      <c r="B30" s="691"/>
      <c r="C30" s="691"/>
      <c r="D30" s="691"/>
      <c r="E30" s="691"/>
      <c r="F30" s="691"/>
      <c r="G30" s="691"/>
      <c r="H30" s="691"/>
      <c r="I30" s="691"/>
    </row>
    <row r="31" spans="1:12" ht="18" customHeight="1" x14ac:dyDescent="0.2">
      <c r="A31" s="230">
        <v>2000</v>
      </c>
      <c r="C31" s="199" t="s">
        <v>276</v>
      </c>
      <c r="D31" s="366"/>
      <c r="E31" s="367">
        <v>564.4</v>
      </c>
      <c r="F31" s="367">
        <v>273.3</v>
      </c>
      <c r="G31" s="367">
        <v>291.10000000000002</v>
      </c>
      <c r="H31" s="367">
        <v>172.8</v>
      </c>
      <c r="I31" s="367">
        <v>118.3</v>
      </c>
      <c r="L31" s="297"/>
    </row>
    <row r="32" spans="1:12" ht="12.95" customHeight="1" x14ac:dyDescent="0.2">
      <c r="A32" s="230"/>
      <c r="B32" s="225"/>
      <c r="C32" s="199"/>
      <c r="D32" s="366"/>
      <c r="E32" s="367"/>
      <c r="F32" s="367"/>
      <c r="G32" s="367"/>
      <c r="H32" s="367"/>
      <c r="I32" s="367"/>
    </row>
    <row r="33" spans="1:9" ht="12.95" customHeight="1" x14ac:dyDescent="0.2">
      <c r="A33" s="230">
        <v>4000</v>
      </c>
      <c r="C33" s="199" t="s">
        <v>277</v>
      </c>
      <c r="D33" s="366"/>
      <c r="E33" s="367">
        <v>4266.8</v>
      </c>
      <c r="F33" s="367">
        <v>3096.2</v>
      </c>
      <c r="G33" s="367">
        <v>1170.5999999999999</v>
      </c>
      <c r="H33" s="367">
        <v>693</v>
      </c>
      <c r="I33" s="367">
        <v>477.6</v>
      </c>
    </row>
    <row r="34" spans="1:9" ht="12.95" customHeight="1" x14ac:dyDescent="0.2">
      <c r="A34" s="230"/>
      <c r="B34" s="199"/>
      <c r="C34" s="199"/>
      <c r="D34" s="366"/>
      <c r="E34" s="367"/>
      <c r="F34" s="367"/>
      <c r="G34" s="367"/>
      <c r="H34" s="367"/>
      <c r="I34" s="367"/>
    </row>
    <row r="35" spans="1:9" ht="12.95" customHeight="1" x14ac:dyDescent="0.2">
      <c r="A35" s="230">
        <v>5000</v>
      </c>
      <c r="C35" s="199" t="s">
        <v>278</v>
      </c>
      <c r="D35" s="366"/>
      <c r="E35" s="367">
        <v>11422.8</v>
      </c>
      <c r="F35" s="367">
        <v>6196.8</v>
      </c>
      <c r="G35" s="367">
        <v>5226</v>
      </c>
      <c r="H35" s="367">
        <v>3001.6</v>
      </c>
      <c r="I35" s="367">
        <v>2224.4</v>
      </c>
    </row>
    <row r="36" spans="1:9" ht="12.95" customHeight="1" x14ac:dyDescent="0.2">
      <c r="A36" s="230"/>
      <c r="B36" s="199"/>
      <c r="C36" s="365"/>
      <c r="D36" s="365"/>
      <c r="E36" s="367"/>
      <c r="F36" s="367"/>
      <c r="G36" s="367"/>
      <c r="H36" s="367"/>
      <c r="I36" s="367"/>
    </row>
    <row r="37" spans="1:9" ht="12.95" customHeight="1" x14ac:dyDescent="0.2">
      <c r="A37" s="365"/>
      <c r="B37" s="365"/>
      <c r="C37" s="365"/>
      <c r="D37" s="365"/>
    </row>
    <row r="38" spans="1:9" ht="12.95" customHeight="1" x14ac:dyDescent="0.2">
      <c r="A38" s="304" t="s">
        <v>330</v>
      </c>
      <c r="B38" s="365"/>
      <c r="C38" s="365"/>
      <c r="D38" s="365"/>
    </row>
    <row r="39" spans="1:9" ht="12.95" customHeight="1" x14ac:dyDescent="0.2">
      <c r="A39" s="365"/>
      <c r="B39" s="365"/>
      <c r="C39" s="365"/>
      <c r="D39" s="365"/>
    </row>
    <row r="40" spans="1:9" ht="12.95" customHeight="1" x14ac:dyDescent="0.2">
      <c r="A40" s="298"/>
      <c r="B40" s="298"/>
      <c r="C40" s="298"/>
    </row>
    <row r="41" spans="1:9" ht="12.95" customHeight="1" x14ac:dyDescent="0.2">
      <c r="A41" s="298"/>
      <c r="B41" s="298"/>
      <c r="C41" s="298"/>
    </row>
  </sheetData>
  <mergeCells count="8">
    <mergeCell ref="A21:I21"/>
    <mergeCell ref="A30:I30"/>
    <mergeCell ref="A6:D11"/>
    <mergeCell ref="E6:E11"/>
    <mergeCell ref="F7:F11"/>
    <mergeCell ref="G7:G11"/>
    <mergeCell ref="H8:H11"/>
    <mergeCell ref="I8:I11"/>
  </mergeCells>
  <pageMargins left="0.78740157480314965" right="0.58406250000000004" top="0.98425196850393704" bottom="0.98425196850393704" header="0.51181102362204722" footer="0.51181102362204722"/>
  <pageSetup paperSize="9" orientation="portrait" r:id="rId1"/>
  <headerFooter alignWithMargins="0">
    <oddHeader xml:space="preserve">&amp;C- 19 -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2:G60"/>
  <sheetViews>
    <sheetView zoomScaleNormal="100" workbookViewId="0"/>
  </sheetViews>
  <sheetFormatPr baseColWidth="10" defaultRowHeight="12.75" x14ac:dyDescent="0.2"/>
  <cols>
    <col min="1" max="1" width="4.28515625" style="438" customWidth="1"/>
    <col min="2" max="2" width="3.42578125" style="438" customWidth="1"/>
    <col min="3" max="3" width="3.5703125" style="438" customWidth="1"/>
    <col min="4" max="4" width="11.42578125" style="438"/>
    <col min="5" max="5" width="13.85546875" style="439" customWidth="1"/>
    <col min="6" max="6" width="20.85546875" style="439" customWidth="1"/>
    <col min="7" max="7" width="20.140625" style="439" customWidth="1"/>
    <col min="8" max="16384" width="11.42578125" style="438"/>
  </cols>
  <sheetData>
    <row r="2" spans="1:7" ht="14.25" customHeight="1" x14ac:dyDescent="0.2"/>
    <row r="3" spans="1:7" ht="3" customHeight="1" x14ac:dyDescent="0.2"/>
    <row r="4" spans="1:7" ht="17.25" customHeight="1" x14ac:dyDescent="0.25">
      <c r="A4" s="700" t="s">
        <v>374</v>
      </c>
      <c r="B4" s="700"/>
      <c r="C4" s="700"/>
      <c r="D4" s="700"/>
      <c r="E4" s="700"/>
      <c r="F4" s="700"/>
      <c r="G4" s="700"/>
    </row>
    <row r="5" spans="1:7" ht="15" customHeight="1" x14ac:dyDescent="0.25">
      <c r="A5" s="700" t="s">
        <v>373</v>
      </c>
      <c r="B5" s="700"/>
      <c r="C5" s="700"/>
      <c r="D5" s="700"/>
      <c r="E5" s="700"/>
      <c r="F5" s="700"/>
      <c r="G5" s="700"/>
    </row>
    <row r="6" spans="1:7" ht="17.25" customHeight="1" x14ac:dyDescent="0.25">
      <c r="A6" s="700" t="s">
        <v>381</v>
      </c>
      <c r="B6" s="700"/>
      <c r="C6" s="700"/>
      <c r="D6" s="700"/>
      <c r="E6" s="700"/>
      <c r="F6" s="700"/>
      <c r="G6" s="700"/>
    </row>
    <row r="7" spans="1:7" ht="13.5" thickBot="1" x14ac:dyDescent="0.25"/>
    <row r="8" spans="1:7" ht="12.75" customHeight="1" x14ac:dyDescent="0.2">
      <c r="A8" s="642" t="s">
        <v>220</v>
      </c>
      <c r="B8" s="642"/>
      <c r="C8" s="642"/>
      <c r="D8" s="643"/>
      <c r="E8" s="702" t="s">
        <v>253</v>
      </c>
      <c r="F8" s="702" t="s">
        <v>375</v>
      </c>
      <c r="G8" s="705" t="s">
        <v>313</v>
      </c>
    </row>
    <row r="9" spans="1:7" x14ac:dyDescent="0.2">
      <c r="A9" s="701"/>
      <c r="B9" s="701"/>
      <c r="C9" s="701"/>
      <c r="D9" s="645"/>
      <c r="E9" s="703"/>
      <c r="F9" s="703"/>
      <c r="G9" s="706"/>
    </row>
    <row r="10" spans="1:7" x14ac:dyDescent="0.2">
      <c r="A10" s="701"/>
      <c r="B10" s="701"/>
      <c r="C10" s="701"/>
      <c r="D10" s="645"/>
      <c r="E10" s="703"/>
      <c r="F10" s="703"/>
      <c r="G10" s="706"/>
    </row>
    <row r="11" spans="1:7" x14ac:dyDescent="0.2">
      <c r="A11" s="701"/>
      <c r="B11" s="701"/>
      <c r="C11" s="701"/>
      <c r="D11" s="645"/>
      <c r="E11" s="704"/>
      <c r="F11" s="704"/>
      <c r="G11" s="655"/>
    </row>
    <row r="12" spans="1:7" ht="13.5" thickBot="1" x14ac:dyDescent="0.25">
      <c r="A12" s="646"/>
      <c r="B12" s="646"/>
      <c r="C12" s="646"/>
      <c r="D12" s="647"/>
      <c r="E12" s="698" t="s">
        <v>78</v>
      </c>
      <c r="F12" s="699"/>
      <c r="G12" s="441" t="s">
        <v>121</v>
      </c>
    </row>
    <row r="13" spans="1:7" ht="18" customHeight="1" x14ac:dyDescent="0.2">
      <c r="A13" s="419" t="s">
        <v>80</v>
      </c>
      <c r="B13" s="206"/>
      <c r="C13" s="266"/>
      <c r="D13" s="336"/>
      <c r="E13" s="436">
        <v>1</v>
      </c>
      <c r="F13" s="437">
        <v>2788</v>
      </c>
      <c r="G13" s="437">
        <v>92</v>
      </c>
    </row>
    <row r="14" spans="1:7" x14ac:dyDescent="0.2">
      <c r="A14" s="419" t="s">
        <v>82</v>
      </c>
      <c r="B14" s="391"/>
      <c r="C14" s="266"/>
      <c r="D14" s="336"/>
      <c r="E14" s="436">
        <v>1</v>
      </c>
      <c r="F14" s="437">
        <v>2406</v>
      </c>
      <c r="G14" s="437">
        <v>78</v>
      </c>
    </row>
    <row r="15" spans="1:7" x14ac:dyDescent="0.2">
      <c r="A15" s="419" t="s">
        <v>83</v>
      </c>
      <c r="B15" s="391"/>
      <c r="C15" s="266"/>
      <c r="D15" s="336"/>
      <c r="E15" s="436">
        <v>1</v>
      </c>
      <c r="F15" s="437">
        <v>1691</v>
      </c>
      <c r="G15" s="437">
        <v>50</v>
      </c>
    </row>
    <row r="16" spans="1:7" x14ac:dyDescent="0.2">
      <c r="A16" s="419" t="s">
        <v>84</v>
      </c>
      <c r="B16" s="206"/>
      <c r="C16" s="266"/>
      <c r="D16" s="336"/>
      <c r="E16" s="436">
        <v>1</v>
      </c>
      <c r="F16" s="437">
        <v>3172</v>
      </c>
      <c r="G16" s="437">
        <v>192</v>
      </c>
    </row>
    <row r="17" spans="1:7" x14ac:dyDescent="0.2">
      <c r="A17" s="419" t="s">
        <v>85</v>
      </c>
      <c r="B17" s="391"/>
      <c r="C17" s="266"/>
      <c r="D17" s="336"/>
      <c r="E17" s="436" t="s">
        <v>81</v>
      </c>
      <c r="F17" s="437" t="s">
        <v>81</v>
      </c>
      <c r="G17" s="437" t="s">
        <v>81</v>
      </c>
    </row>
    <row r="18" spans="1:7" x14ac:dyDescent="0.2">
      <c r="A18" s="419" t="s">
        <v>86</v>
      </c>
      <c r="B18" s="206"/>
      <c r="C18" s="266"/>
      <c r="D18" s="336"/>
      <c r="E18" s="436">
        <v>1</v>
      </c>
      <c r="F18" s="437">
        <v>2093</v>
      </c>
      <c r="G18" s="437">
        <v>85</v>
      </c>
    </row>
    <row r="19" spans="1:7" ht="18" customHeight="1" x14ac:dyDescent="0.2">
      <c r="A19" s="419" t="s">
        <v>87</v>
      </c>
      <c r="B19" s="391"/>
      <c r="C19" s="266"/>
      <c r="D19" s="336"/>
      <c r="E19" s="436">
        <v>73</v>
      </c>
      <c r="F19" s="437">
        <v>25773</v>
      </c>
      <c r="G19" s="437">
        <v>787</v>
      </c>
    </row>
    <row r="20" spans="1:7" x14ac:dyDescent="0.2">
      <c r="A20" s="419" t="s">
        <v>88</v>
      </c>
      <c r="B20" s="206"/>
      <c r="C20" s="266"/>
      <c r="D20" s="336"/>
      <c r="E20" s="436">
        <v>26</v>
      </c>
      <c r="F20" s="437">
        <v>7447</v>
      </c>
      <c r="G20" s="437">
        <v>223</v>
      </c>
    </row>
    <row r="21" spans="1:7" x14ac:dyDescent="0.2">
      <c r="A21" s="419" t="s">
        <v>89</v>
      </c>
      <c r="B21" s="206"/>
      <c r="C21" s="266"/>
      <c r="D21" s="336"/>
      <c r="E21" s="436">
        <v>49</v>
      </c>
      <c r="F21" s="437">
        <v>40817</v>
      </c>
      <c r="G21" s="437">
        <v>1315</v>
      </c>
    </row>
    <row r="22" spans="1:7" x14ac:dyDescent="0.2">
      <c r="A22" s="419" t="s">
        <v>90</v>
      </c>
      <c r="B22" s="391"/>
      <c r="C22" s="266"/>
      <c r="D22" s="336"/>
      <c r="E22" s="436">
        <v>37</v>
      </c>
      <c r="F22" s="437">
        <v>17813</v>
      </c>
      <c r="G22" s="437">
        <v>509</v>
      </c>
    </row>
    <row r="23" spans="1:7" x14ac:dyDescent="0.2">
      <c r="A23" s="419" t="s">
        <v>91</v>
      </c>
      <c r="B23" s="206"/>
      <c r="C23" s="266"/>
      <c r="D23" s="336"/>
      <c r="E23" s="436">
        <v>33</v>
      </c>
      <c r="F23" s="437">
        <v>13537</v>
      </c>
      <c r="G23" s="437">
        <v>434</v>
      </c>
    </row>
    <row r="24" spans="1:7" x14ac:dyDescent="0.2">
      <c r="A24" s="419" t="s">
        <v>92</v>
      </c>
      <c r="B24" s="206"/>
      <c r="C24" s="266"/>
      <c r="D24" s="336"/>
      <c r="E24" s="436">
        <v>60</v>
      </c>
      <c r="F24" s="437">
        <v>34010</v>
      </c>
      <c r="G24" s="437">
        <v>1033</v>
      </c>
    </row>
    <row r="25" spans="1:7" ht="18" customHeight="1" x14ac:dyDescent="0.2">
      <c r="A25" s="419" t="s">
        <v>93</v>
      </c>
      <c r="B25" s="206"/>
      <c r="C25" s="266"/>
      <c r="D25" s="336"/>
      <c r="E25" s="436">
        <v>36</v>
      </c>
      <c r="F25" s="437">
        <v>12897</v>
      </c>
      <c r="G25" s="437">
        <v>516</v>
      </c>
    </row>
    <row r="26" spans="1:7" x14ac:dyDescent="0.2">
      <c r="A26" s="419" t="s">
        <v>94</v>
      </c>
      <c r="B26" s="206"/>
      <c r="C26" s="266"/>
      <c r="D26" s="336"/>
      <c r="E26" s="436">
        <v>38</v>
      </c>
      <c r="F26" s="437">
        <v>11745</v>
      </c>
      <c r="G26" s="437">
        <v>305</v>
      </c>
    </row>
    <row r="27" spans="1:7" x14ac:dyDescent="0.2">
      <c r="A27" s="419" t="s">
        <v>95</v>
      </c>
      <c r="B27" s="206"/>
      <c r="C27" s="266"/>
      <c r="D27" s="336"/>
      <c r="E27" s="436">
        <v>37</v>
      </c>
      <c r="F27" s="437">
        <v>27826</v>
      </c>
      <c r="G27" s="437">
        <v>907</v>
      </c>
    </row>
    <row r="28" spans="1:7" x14ac:dyDescent="0.2">
      <c r="A28" s="419" t="s">
        <v>96</v>
      </c>
      <c r="B28" s="206"/>
      <c r="C28" s="266"/>
      <c r="D28" s="336"/>
      <c r="E28" s="436">
        <v>37</v>
      </c>
      <c r="F28" s="437">
        <v>19882</v>
      </c>
      <c r="G28" s="437">
        <v>557</v>
      </c>
    </row>
    <row r="29" spans="1:7" x14ac:dyDescent="0.2">
      <c r="A29" s="419" t="s">
        <v>97</v>
      </c>
      <c r="B29" s="206"/>
      <c r="C29" s="266"/>
      <c r="D29" s="336"/>
      <c r="E29" s="436">
        <v>48</v>
      </c>
      <c r="F29" s="437">
        <v>15364</v>
      </c>
      <c r="G29" s="437">
        <v>486</v>
      </c>
    </row>
    <row r="30" spans="1:7" x14ac:dyDescent="0.2">
      <c r="A30" s="419" t="s">
        <v>98</v>
      </c>
      <c r="B30" s="206"/>
      <c r="C30" s="266"/>
      <c r="D30" s="336"/>
      <c r="E30" s="436">
        <v>10</v>
      </c>
      <c r="F30" s="437">
        <v>9149</v>
      </c>
      <c r="G30" s="437">
        <v>307</v>
      </c>
    </row>
    <row r="31" spans="1:7" ht="18" customHeight="1" x14ac:dyDescent="0.2">
      <c r="A31" s="419" t="s">
        <v>99</v>
      </c>
      <c r="B31" s="206"/>
      <c r="C31" s="266"/>
      <c r="D31" s="336"/>
      <c r="E31" s="436">
        <v>32</v>
      </c>
      <c r="F31" s="437">
        <v>17611</v>
      </c>
      <c r="G31" s="437">
        <v>576</v>
      </c>
    </row>
    <row r="32" spans="1:7" x14ac:dyDescent="0.2">
      <c r="A32" s="419" t="s">
        <v>100</v>
      </c>
      <c r="B32" s="206"/>
      <c r="C32" s="266"/>
      <c r="D32" s="336"/>
      <c r="E32" s="436">
        <v>84</v>
      </c>
      <c r="F32" s="437">
        <v>21375</v>
      </c>
      <c r="G32" s="437">
        <v>613</v>
      </c>
    </row>
    <row r="33" spans="1:7" x14ac:dyDescent="0.2">
      <c r="A33" s="419" t="s">
        <v>101</v>
      </c>
      <c r="B33" s="206"/>
      <c r="C33" s="266"/>
      <c r="D33" s="336"/>
      <c r="E33" s="436">
        <v>70</v>
      </c>
      <c r="F33" s="437">
        <v>29055</v>
      </c>
      <c r="G33" s="437">
        <v>917</v>
      </c>
    </row>
    <row r="34" spans="1:7" x14ac:dyDescent="0.2">
      <c r="A34" s="419" t="s">
        <v>102</v>
      </c>
      <c r="B34" s="206"/>
      <c r="C34" s="266"/>
      <c r="D34" s="336"/>
      <c r="E34" s="436">
        <v>35</v>
      </c>
      <c r="F34" s="437">
        <v>14215</v>
      </c>
      <c r="G34" s="437">
        <v>444</v>
      </c>
    </row>
    <row r="35" spans="1:7" s="193" customFormat="1" x14ac:dyDescent="0.2">
      <c r="A35" s="419" t="s">
        <v>103</v>
      </c>
      <c r="D35" s="336"/>
      <c r="E35" s="436">
        <v>33</v>
      </c>
      <c r="F35" s="437">
        <v>16609</v>
      </c>
      <c r="G35" s="437">
        <v>552</v>
      </c>
    </row>
    <row r="36" spans="1:7" s="193" customFormat="1" ht="20.100000000000001" customHeight="1" x14ac:dyDescent="0.2">
      <c r="A36" s="424" t="s">
        <v>126</v>
      </c>
      <c r="D36" s="443"/>
      <c r="E36" s="444">
        <v>743</v>
      </c>
      <c r="F36" s="445">
        <v>347275</v>
      </c>
      <c r="G36" s="445">
        <v>10978</v>
      </c>
    </row>
    <row r="37" spans="1:7" s="442" customFormat="1" ht="18" customHeight="1" x14ac:dyDescent="0.2">
      <c r="B37" s="412" t="s">
        <v>104</v>
      </c>
      <c r="D37" s="336"/>
      <c r="E37" s="436">
        <v>5</v>
      </c>
      <c r="F37" s="437">
        <v>12150</v>
      </c>
      <c r="G37" s="437">
        <v>497</v>
      </c>
    </row>
    <row r="38" spans="1:7" s="442" customFormat="1" x14ac:dyDescent="0.2">
      <c r="B38" s="412" t="s">
        <v>105</v>
      </c>
      <c r="D38" s="336"/>
      <c r="E38" s="436">
        <v>738</v>
      </c>
      <c r="F38" s="437">
        <v>335125</v>
      </c>
      <c r="G38" s="437">
        <v>10481</v>
      </c>
    </row>
    <row r="39" spans="1:7" s="442" customFormat="1" ht="18" customHeight="1" x14ac:dyDescent="0.2">
      <c r="A39" s="639" t="s">
        <v>106</v>
      </c>
      <c r="B39" s="639"/>
      <c r="C39" s="639"/>
      <c r="D39" s="639"/>
      <c r="E39" s="639"/>
      <c r="F39" s="639"/>
      <c r="G39" s="639"/>
    </row>
    <row r="40" spans="1:7" s="442" customFormat="1" ht="18" customHeight="1" x14ac:dyDescent="0.2">
      <c r="A40" s="430" t="s">
        <v>107</v>
      </c>
      <c r="B40" s="412"/>
      <c r="D40" s="336"/>
      <c r="E40" s="436">
        <v>169</v>
      </c>
      <c r="F40" s="437">
        <v>64570</v>
      </c>
      <c r="G40" s="437">
        <v>1953</v>
      </c>
    </row>
    <row r="41" spans="1:7" s="442" customFormat="1" x14ac:dyDescent="0.2">
      <c r="A41" s="430" t="s">
        <v>108</v>
      </c>
      <c r="B41" s="412"/>
      <c r="D41" s="336"/>
      <c r="E41" s="436">
        <v>160</v>
      </c>
      <c r="F41" s="437">
        <v>62676</v>
      </c>
      <c r="G41" s="437">
        <v>1956</v>
      </c>
    </row>
    <row r="42" spans="1:7" s="442" customFormat="1" x14ac:dyDescent="0.2">
      <c r="A42" s="430" t="s">
        <v>109</v>
      </c>
      <c r="B42" s="412"/>
      <c r="D42" s="336"/>
      <c r="E42" s="436">
        <v>256</v>
      </c>
      <c r="F42" s="437">
        <v>102962</v>
      </c>
      <c r="G42" s="437">
        <v>3230</v>
      </c>
    </row>
    <row r="43" spans="1:7" s="193" customFormat="1" x14ac:dyDescent="0.2">
      <c r="A43" s="430" t="s">
        <v>110</v>
      </c>
      <c r="D43" s="336"/>
      <c r="E43" s="436">
        <v>158</v>
      </c>
      <c r="F43" s="437">
        <v>117067</v>
      </c>
      <c r="G43" s="437">
        <v>3839</v>
      </c>
    </row>
    <row r="44" spans="1:7" s="193" customFormat="1" x14ac:dyDescent="0.2">
      <c r="A44" s="430"/>
      <c r="D44" s="195"/>
      <c r="E44" s="196"/>
      <c r="F44" s="196"/>
      <c r="G44" s="197"/>
    </row>
    <row r="45" spans="1:7" s="193" customFormat="1" x14ac:dyDescent="0.2">
      <c r="A45" s="430"/>
      <c r="D45" s="195"/>
      <c r="E45" s="196"/>
      <c r="F45" s="196"/>
      <c r="G45" s="197"/>
    </row>
    <row r="46" spans="1:7" s="193" customFormat="1" x14ac:dyDescent="0.2">
      <c r="A46" s="391" t="s">
        <v>263</v>
      </c>
      <c r="D46" s="195"/>
      <c r="E46" s="196"/>
      <c r="F46" s="196"/>
      <c r="G46" s="197"/>
    </row>
    <row r="47" spans="1:7" s="193" customFormat="1" x14ac:dyDescent="0.2">
      <c r="A47" s="391" t="s">
        <v>264</v>
      </c>
      <c r="D47" s="195"/>
      <c r="E47" s="196"/>
      <c r="F47" s="196"/>
      <c r="G47" s="197"/>
    </row>
    <row r="48" spans="1:7" s="193" customFormat="1" ht="12" x14ac:dyDescent="0.2">
      <c r="E48" s="446"/>
      <c r="F48" s="446"/>
      <c r="G48" s="446"/>
    </row>
    <row r="49" spans="4:7" s="193" customFormat="1" ht="12" x14ac:dyDescent="0.2"/>
    <row r="50" spans="4:7" s="193" customFormat="1" ht="12" x14ac:dyDescent="0.2"/>
    <row r="51" spans="4:7" s="193" customFormat="1" ht="12" x14ac:dyDescent="0.2"/>
    <row r="52" spans="4:7" s="193" customFormat="1" ht="12" x14ac:dyDescent="0.2"/>
    <row r="53" spans="4:7" s="193" customFormat="1" x14ac:dyDescent="0.2">
      <c r="D53" s="195"/>
      <c r="E53" s="196"/>
      <c r="F53" s="196"/>
      <c r="G53" s="197"/>
    </row>
    <row r="54" spans="4:7" s="193" customFormat="1" x14ac:dyDescent="0.2">
      <c r="D54" s="195"/>
      <c r="E54" s="447"/>
      <c r="F54" s="447"/>
      <c r="G54" s="447"/>
    </row>
    <row r="55" spans="4:7" x14ac:dyDescent="0.2">
      <c r="E55" s="447"/>
      <c r="F55" s="447"/>
      <c r="G55" s="447"/>
    </row>
    <row r="56" spans="4:7" x14ac:dyDescent="0.2">
      <c r="E56" s="447"/>
      <c r="F56" s="447"/>
      <c r="G56" s="447"/>
    </row>
    <row r="57" spans="4:7" x14ac:dyDescent="0.2">
      <c r="E57" s="448"/>
      <c r="F57" s="448"/>
      <c r="G57" s="448"/>
    </row>
    <row r="58" spans="4:7" ht="11.25" customHeight="1" x14ac:dyDescent="0.2">
      <c r="E58" s="447"/>
      <c r="F58" s="447"/>
      <c r="G58" s="447"/>
    </row>
    <row r="59" spans="4:7" s="391" customFormat="1" ht="11.25" x14ac:dyDescent="0.2">
      <c r="E59" s="447"/>
      <c r="F59" s="447"/>
      <c r="G59" s="447"/>
    </row>
    <row r="60" spans="4:7" s="391" customFormat="1" x14ac:dyDescent="0.2">
      <c r="E60" s="439"/>
      <c r="F60" s="439"/>
      <c r="G60" s="439"/>
    </row>
  </sheetData>
  <mergeCells count="9">
    <mergeCell ref="A39:G39"/>
    <mergeCell ref="E12:F12"/>
    <mergeCell ref="A4:G4"/>
    <mergeCell ref="A5:G5"/>
    <mergeCell ref="A8:D12"/>
    <mergeCell ref="E8:E11"/>
    <mergeCell ref="F8:F11"/>
    <mergeCell ref="G8:G11"/>
    <mergeCell ref="A6:G6"/>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oddHeader xml:space="preserve">&amp;C- 20 -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pageSetUpPr fitToPage="1"/>
  </sheetPr>
  <dimension ref="A2:G30"/>
  <sheetViews>
    <sheetView zoomScaleNormal="100" workbookViewId="0"/>
  </sheetViews>
  <sheetFormatPr baseColWidth="10" defaultRowHeight="12.75" x14ac:dyDescent="0.2"/>
  <cols>
    <col min="1" max="1" width="4.28515625" style="2" customWidth="1"/>
    <col min="2" max="2" width="6.7109375" style="2" customWidth="1"/>
    <col min="3" max="3" width="3.5703125" style="2" customWidth="1"/>
    <col min="4" max="4" width="7.42578125" style="2" customWidth="1"/>
    <col min="5" max="5" width="14.7109375" style="131" customWidth="1"/>
    <col min="6" max="6" width="23.7109375" style="131" customWidth="1"/>
    <col min="7" max="7" width="21" style="131" customWidth="1"/>
    <col min="8" max="8" width="11.85546875" style="2" bestFit="1" customWidth="1"/>
    <col min="9" max="16384" width="11.42578125" style="2"/>
  </cols>
  <sheetData>
    <row r="2" spans="1:7" ht="4.5" customHeight="1" x14ac:dyDescent="0.2"/>
    <row r="3" spans="1:7" ht="15" x14ac:dyDescent="0.25">
      <c r="A3" s="707" t="s">
        <v>376</v>
      </c>
      <c r="B3" s="707"/>
      <c r="C3" s="707"/>
      <c r="D3" s="707"/>
      <c r="E3" s="707"/>
      <c r="F3" s="707"/>
      <c r="G3" s="707"/>
    </row>
    <row r="4" spans="1:7" ht="15" x14ac:dyDescent="0.25">
      <c r="A4" s="700" t="s">
        <v>373</v>
      </c>
      <c r="B4" s="700"/>
      <c r="C4" s="700"/>
      <c r="D4" s="700"/>
      <c r="E4" s="700"/>
      <c r="F4" s="700"/>
      <c r="G4" s="700"/>
    </row>
    <row r="5" spans="1:7" ht="15.75" customHeight="1" x14ac:dyDescent="0.25">
      <c r="A5" s="700" t="s">
        <v>377</v>
      </c>
      <c r="B5" s="700"/>
      <c r="C5" s="700"/>
      <c r="D5" s="700"/>
      <c r="E5" s="700"/>
      <c r="F5" s="700"/>
      <c r="G5" s="700"/>
    </row>
    <row r="7" spans="1:7" ht="13.5" thickBot="1" x14ac:dyDescent="0.25"/>
    <row r="8" spans="1:7" ht="12.75" customHeight="1" x14ac:dyDescent="0.2">
      <c r="A8" s="534" t="s">
        <v>293</v>
      </c>
      <c r="B8" s="626"/>
      <c r="C8" s="626"/>
      <c r="D8" s="627"/>
      <c r="E8" s="710" t="s">
        <v>253</v>
      </c>
      <c r="F8" s="713" t="s">
        <v>375</v>
      </c>
      <c r="G8" s="714" t="s">
        <v>5</v>
      </c>
    </row>
    <row r="9" spans="1:7" x14ac:dyDescent="0.2">
      <c r="A9" s="628"/>
      <c r="B9" s="628"/>
      <c r="C9" s="628"/>
      <c r="D9" s="617"/>
      <c r="E9" s="711"/>
      <c r="F9" s="604"/>
      <c r="G9" s="611"/>
    </row>
    <row r="10" spans="1:7" x14ac:dyDescent="0.2">
      <c r="A10" s="628"/>
      <c r="B10" s="628"/>
      <c r="C10" s="628"/>
      <c r="D10" s="617"/>
      <c r="E10" s="711"/>
      <c r="F10" s="604"/>
      <c r="G10" s="611"/>
    </row>
    <row r="11" spans="1:7" x14ac:dyDescent="0.2">
      <c r="A11" s="628"/>
      <c r="B11" s="628"/>
      <c r="C11" s="628"/>
      <c r="D11" s="617"/>
      <c r="E11" s="712"/>
      <c r="F11" s="670"/>
      <c r="G11" s="633"/>
    </row>
    <row r="12" spans="1:7" ht="13.5" customHeight="1" thickBot="1" x14ac:dyDescent="0.25">
      <c r="A12" s="618"/>
      <c r="B12" s="618"/>
      <c r="C12" s="618"/>
      <c r="D12" s="619"/>
      <c r="E12" s="708" t="s">
        <v>78</v>
      </c>
      <c r="F12" s="709"/>
      <c r="G12" s="132" t="s">
        <v>121</v>
      </c>
    </row>
    <row r="13" spans="1:7" ht="18" customHeight="1" x14ac:dyDescent="0.2">
      <c r="A13" s="119">
        <v>1998</v>
      </c>
      <c r="B13" s="10"/>
      <c r="C13" s="10"/>
      <c r="D13" s="190"/>
      <c r="E13" s="134">
        <v>927</v>
      </c>
      <c r="F13" s="134">
        <v>749413</v>
      </c>
      <c r="G13" s="134">
        <v>24444</v>
      </c>
    </row>
    <row r="14" spans="1:7" ht="12.75" customHeight="1" x14ac:dyDescent="0.2">
      <c r="A14" s="119">
        <v>2001</v>
      </c>
      <c r="B14" s="10"/>
      <c r="C14" s="10"/>
      <c r="D14" s="190"/>
      <c r="E14" s="134">
        <v>921</v>
      </c>
      <c r="F14" s="134">
        <v>709552</v>
      </c>
      <c r="G14" s="134">
        <v>22473</v>
      </c>
    </row>
    <row r="15" spans="1:7" s="1" customFormat="1" ht="12.75" customHeight="1" x14ac:dyDescent="0.2">
      <c r="A15" s="119">
        <v>2004</v>
      </c>
      <c r="B15" s="129"/>
      <c r="C15" s="129"/>
      <c r="D15" s="130"/>
      <c r="E15" s="134">
        <v>893</v>
      </c>
      <c r="F15" s="134">
        <v>625823</v>
      </c>
      <c r="G15" s="134">
        <v>20374</v>
      </c>
    </row>
    <row r="16" spans="1:7" s="1" customFormat="1" ht="12.75" customHeight="1" x14ac:dyDescent="0.2">
      <c r="A16" s="119">
        <v>2007</v>
      </c>
      <c r="B16" s="129"/>
      <c r="C16" s="129"/>
      <c r="D16" s="130"/>
      <c r="E16" s="134">
        <v>836</v>
      </c>
      <c r="F16" s="134">
        <v>536279</v>
      </c>
      <c r="G16" s="134">
        <v>17506</v>
      </c>
    </row>
    <row r="17" spans="1:7" s="1" customFormat="1" ht="12.75" customHeight="1" x14ac:dyDescent="0.2">
      <c r="A17" s="119">
        <v>2010</v>
      </c>
      <c r="B17" s="129"/>
      <c r="C17" s="129"/>
      <c r="D17" s="130"/>
      <c r="E17" s="134">
        <v>823</v>
      </c>
      <c r="F17" s="134">
        <v>450959</v>
      </c>
      <c r="G17" s="134">
        <v>13942</v>
      </c>
    </row>
    <row r="18" spans="1:7" s="1" customFormat="1" ht="12.75" customHeight="1" x14ac:dyDescent="0.2">
      <c r="A18" s="119">
        <v>2013</v>
      </c>
      <c r="B18" s="129"/>
      <c r="C18" s="129"/>
      <c r="D18" s="130"/>
      <c r="E18" s="134">
        <v>739</v>
      </c>
      <c r="F18" s="134">
        <v>382618</v>
      </c>
      <c r="G18" s="134">
        <v>11828</v>
      </c>
    </row>
    <row r="19" spans="1:7" s="1" customFormat="1" ht="18" customHeight="1" x14ac:dyDescent="0.2">
      <c r="A19" s="29">
        <v>2016</v>
      </c>
      <c r="B19" s="129"/>
      <c r="C19" s="129"/>
      <c r="D19" s="130"/>
      <c r="E19" s="135">
        <v>743</v>
      </c>
      <c r="F19" s="135">
        <v>347275</v>
      </c>
      <c r="G19" s="135">
        <v>10978</v>
      </c>
    </row>
    <row r="20" spans="1:7" ht="21.75" customHeight="1" x14ac:dyDescent="0.2">
      <c r="A20" s="625" t="s">
        <v>275</v>
      </c>
      <c r="B20" s="625"/>
      <c r="C20" s="625"/>
      <c r="D20" s="625"/>
      <c r="E20" s="625"/>
      <c r="F20" s="625"/>
      <c r="G20" s="625"/>
    </row>
    <row r="21" spans="1:7" ht="18" customHeight="1" x14ac:dyDescent="0.2">
      <c r="A21" s="198">
        <v>2000</v>
      </c>
      <c r="B21" s="199" t="s">
        <v>276</v>
      </c>
      <c r="C21" s="234"/>
      <c r="D21" s="229"/>
      <c r="E21" s="235">
        <v>20</v>
      </c>
      <c r="F21" s="235">
        <v>13490</v>
      </c>
      <c r="G21" s="235">
        <v>436</v>
      </c>
    </row>
    <row r="22" spans="1:7" x14ac:dyDescent="0.2">
      <c r="A22" s="34"/>
      <c r="B22" s="199"/>
      <c r="C22" s="26"/>
      <c r="D22" s="133"/>
      <c r="E22" s="134"/>
      <c r="F22" s="134"/>
      <c r="G22" s="134"/>
    </row>
    <row r="23" spans="1:7" x14ac:dyDescent="0.2">
      <c r="A23" s="34">
        <v>4000</v>
      </c>
      <c r="B23" s="199" t="s">
        <v>277</v>
      </c>
      <c r="C23" s="26"/>
      <c r="D23" s="133"/>
      <c r="E23" s="134">
        <v>218</v>
      </c>
      <c r="F23" s="134">
        <v>136418</v>
      </c>
      <c r="G23" s="134">
        <v>4456</v>
      </c>
    </row>
    <row r="24" spans="1:7" x14ac:dyDescent="0.2">
      <c r="A24" s="34"/>
      <c r="B24" s="199"/>
      <c r="C24" s="26"/>
      <c r="D24" s="133"/>
      <c r="E24" s="134"/>
      <c r="F24" s="134"/>
      <c r="G24" s="134"/>
    </row>
    <row r="25" spans="1:7" x14ac:dyDescent="0.2">
      <c r="A25" s="34">
        <v>5000</v>
      </c>
      <c r="B25" s="199" t="s">
        <v>278</v>
      </c>
      <c r="C25" s="26"/>
      <c r="D25" s="133"/>
      <c r="E25" s="134">
        <v>505</v>
      </c>
      <c r="F25" s="134">
        <v>197367</v>
      </c>
      <c r="G25" s="134">
        <v>6086</v>
      </c>
    </row>
    <row r="26" spans="1:7" x14ac:dyDescent="0.2">
      <c r="A26" s="34"/>
      <c r="B26" s="7"/>
      <c r="C26" s="26"/>
      <c r="D26" s="67"/>
      <c r="E26" s="134"/>
      <c r="F26" s="134"/>
      <c r="G26" s="134"/>
    </row>
    <row r="27" spans="1:7" x14ac:dyDescent="0.2">
      <c r="E27" s="137"/>
      <c r="F27" s="137"/>
      <c r="G27" s="137"/>
    </row>
    <row r="28" spans="1:7" s="33" customFormat="1" x14ac:dyDescent="0.2">
      <c r="A28" s="391" t="s">
        <v>317</v>
      </c>
      <c r="B28" s="193"/>
      <c r="C28" s="193"/>
      <c r="D28" s="195"/>
      <c r="E28" s="196"/>
      <c r="F28" s="196"/>
      <c r="G28" s="197"/>
    </row>
    <row r="30" spans="1:7" x14ac:dyDescent="0.2">
      <c r="E30" s="404"/>
      <c r="F30" s="404"/>
      <c r="G30" s="404"/>
    </row>
  </sheetData>
  <mergeCells count="9">
    <mergeCell ref="A20:G20"/>
    <mergeCell ref="A3:G3"/>
    <mergeCell ref="E12:F12"/>
    <mergeCell ref="A8:D12"/>
    <mergeCell ref="E8:E11"/>
    <mergeCell ref="F8:F11"/>
    <mergeCell ref="G8:G11"/>
    <mergeCell ref="A5:G5"/>
    <mergeCell ref="A4:G4"/>
  </mergeCells>
  <phoneticPr fontId="2" type="noConversion"/>
  <pageMargins left="0.70866141732283472" right="0.70866141732283472" top="0.74803149606299213" bottom="0.74803149606299213" header="0.31496062992125984" footer="0.31496062992125984"/>
  <pageSetup paperSize="9" fitToWidth="0" orientation="portrait" r:id="rId1"/>
  <headerFooter alignWithMargins="0">
    <oddHeader xml:space="preserve">&amp;C- 21 -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A4:L48"/>
  <sheetViews>
    <sheetView zoomScaleNormal="100" workbookViewId="0"/>
  </sheetViews>
  <sheetFormatPr baseColWidth="10" defaultRowHeight="11.25" x14ac:dyDescent="0.2"/>
  <cols>
    <col min="1" max="1" width="5.7109375" style="34" customWidth="1"/>
    <col min="2" max="2" width="7.140625" style="33" customWidth="1"/>
    <col min="3" max="3" width="1.28515625" style="33" customWidth="1"/>
    <col min="4" max="4" width="14" style="33" customWidth="1"/>
    <col min="5" max="5" width="8.85546875" style="33" customWidth="1"/>
    <col min="6" max="6" width="9.140625" style="33" bestFit="1" customWidth="1"/>
    <col min="7" max="7" width="8.42578125" style="33" customWidth="1"/>
    <col min="8" max="8" width="9" style="33" customWidth="1"/>
    <col min="9" max="9" width="8.140625" style="33" customWidth="1"/>
    <col min="10" max="10" width="9" style="33" customWidth="1"/>
    <col min="11" max="11" width="9.28515625" style="33" customWidth="1"/>
    <col min="12" max="12" width="10.28515625" style="33" customWidth="1"/>
    <col min="13" max="16384" width="11.42578125" style="33"/>
  </cols>
  <sheetData>
    <row r="4" spans="1:12" s="1" customFormat="1" ht="17.25" x14ac:dyDescent="0.25">
      <c r="A4" s="707" t="s">
        <v>339</v>
      </c>
      <c r="B4" s="707"/>
      <c r="C4" s="707"/>
      <c r="D4" s="707"/>
      <c r="E4" s="707"/>
      <c r="F4" s="707"/>
      <c r="G4" s="707"/>
      <c r="H4" s="707"/>
      <c r="I4" s="707"/>
      <c r="J4" s="707"/>
      <c r="K4" s="707"/>
      <c r="L4" s="707"/>
    </row>
    <row r="5" spans="1:12" s="1" customFormat="1" ht="15" x14ac:dyDescent="0.25">
      <c r="A5" s="707"/>
      <c r="B5" s="707"/>
      <c r="C5" s="707"/>
      <c r="D5" s="707"/>
      <c r="E5" s="707"/>
      <c r="F5" s="707"/>
      <c r="G5" s="707"/>
      <c r="H5" s="707"/>
      <c r="I5" s="707"/>
      <c r="J5" s="707"/>
      <c r="K5" s="707"/>
      <c r="L5" s="707"/>
    </row>
    <row r="6" spans="1:12" ht="12" thickBot="1" x14ac:dyDescent="0.25"/>
    <row r="7" spans="1:12" ht="12.75" customHeight="1" x14ac:dyDescent="0.2">
      <c r="A7" s="717" t="s">
        <v>220</v>
      </c>
      <c r="B7" s="717"/>
      <c r="C7" s="717"/>
      <c r="D7" s="718"/>
      <c r="E7" s="720" t="s">
        <v>6</v>
      </c>
      <c r="F7" s="721"/>
      <c r="G7" s="715" t="s">
        <v>158</v>
      </c>
      <c r="H7" s="716"/>
      <c r="I7" s="716"/>
      <c r="J7" s="716"/>
      <c r="K7" s="716"/>
      <c r="L7" s="716"/>
    </row>
    <row r="8" spans="1:12" x14ac:dyDescent="0.2">
      <c r="A8" s="719"/>
      <c r="B8" s="719"/>
      <c r="C8" s="719"/>
      <c r="D8" s="661"/>
      <c r="E8" s="722"/>
      <c r="F8" s="607"/>
      <c r="G8" s="631" t="s">
        <v>7</v>
      </c>
      <c r="H8" s="725"/>
      <c r="I8" s="635" t="s">
        <v>159</v>
      </c>
      <c r="J8" s="671"/>
      <c r="K8" s="671"/>
      <c r="L8" s="671"/>
    </row>
    <row r="9" spans="1:12" ht="11.25" customHeight="1" x14ac:dyDescent="0.2">
      <c r="A9" s="719"/>
      <c r="B9" s="719"/>
      <c r="C9" s="719"/>
      <c r="D9" s="661"/>
      <c r="E9" s="722"/>
      <c r="F9" s="607"/>
      <c r="G9" s="611"/>
      <c r="H9" s="607"/>
      <c r="I9" s="631" t="s">
        <v>153</v>
      </c>
      <c r="J9" s="632"/>
      <c r="K9" s="631" t="s">
        <v>265</v>
      </c>
      <c r="L9" s="637"/>
    </row>
    <row r="10" spans="1:12" x14ac:dyDescent="0.2">
      <c r="A10" s="719"/>
      <c r="B10" s="719"/>
      <c r="C10" s="719"/>
      <c r="D10" s="661"/>
      <c r="E10" s="723"/>
      <c r="F10" s="634"/>
      <c r="G10" s="633"/>
      <c r="H10" s="634"/>
      <c r="I10" s="633"/>
      <c r="J10" s="634"/>
      <c r="K10" s="633"/>
      <c r="L10" s="638"/>
    </row>
    <row r="11" spans="1:12" x14ac:dyDescent="0.2">
      <c r="A11" s="719"/>
      <c r="B11" s="719"/>
      <c r="C11" s="719"/>
      <c r="D11" s="661"/>
      <c r="E11" s="726" t="s">
        <v>160</v>
      </c>
      <c r="F11" s="724" t="s">
        <v>8</v>
      </c>
      <c r="G11" s="637" t="s">
        <v>160</v>
      </c>
      <c r="H11" s="724" t="s">
        <v>8</v>
      </c>
      <c r="I11" s="637" t="s">
        <v>160</v>
      </c>
      <c r="J11" s="724" t="s">
        <v>8</v>
      </c>
      <c r="K11" s="637" t="s">
        <v>160</v>
      </c>
      <c r="L11" s="631" t="s">
        <v>8</v>
      </c>
    </row>
    <row r="12" spans="1:12" x14ac:dyDescent="0.2">
      <c r="A12" s="719"/>
      <c r="B12" s="719"/>
      <c r="C12" s="719"/>
      <c r="D12" s="661"/>
      <c r="E12" s="722"/>
      <c r="F12" s="604"/>
      <c r="G12" s="628"/>
      <c r="H12" s="604"/>
      <c r="I12" s="628"/>
      <c r="J12" s="604"/>
      <c r="K12" s="628"/>
      <c r="L12" s="611"/>
    </row>
    <row r="13" spans="1:12" x14ac:dyDescent="0.2">
      <c r="A13" s="719"/>
      <c r="B13" s="719"/>
      <c r="C13" s="719"/>
      <c r="D13" s="661"/>
      <c r="E13" s="723"/>
      <c r="F13" s="670"/>
      <c r="G13" s="638"/>
      <c r="H13" s="670"/>
      <c r="I13" s="638"/>
      <c r="J13" s="670"/>
      <c r="K13" s="638"/>
      <c r="L13" s="633"/>
    </row>
    <row r="14" spans="1:12" s="139" customFormat="1" ht="12" thickBot="1" x14ac:dyDescent="0.25">
      <c r="A14" s="662"/>
      <c r="B14" s="662"/>
      <c r="C14" s="662"/>
      <c r="D14" s="663"/>
      <c r="E14" s="27" t="s">
        <v>78</v>
      </c>
      <c r="F14" s="138" t="s">
        <v>161</v>
      </c>
      <c r="G14" s="138" t="s">
        <v>78</v>
      </c>
      <c r="H14" s="138" t="s">
        <v>161</v>
      </c>
      <c r="I14" s="138" t="s">
        <v>78</v>
      </c>
      <c r="J14" s="138" t="s">
        <v>161</v>
      </c>
      <c r="K14" s="138" t="s">
        <v>78</v>
      </c>
      <c r="L14" s="132" t="s">
        <v>161</v>
      </c>
    </row>
    <row r="15" spans="1:12" ht="18" customHeight="1" x14ac:dyDescent="0.2">
      <c r="A15" s="7" t="s">
        <v>80</v>
      </c>
      <c r="C15" s="136"/>
      <c r="D15" s="140"/>
      <c r="E15" s="141">
        <v>4</v>
      </c>
      <c r="F15" s="141">
        <v>17851</v>
      </c>
      <c r="G15" s="141" t="s">
        <v>81</v>
      </c>
      <c r="H15" s="141" t="s">
        <v>81</v>
      </c>
      <c r="I15" s="141">
        <v>4</v>
      </c>
      <c r="J15" s="141">
        <v>17851</v>
      </c>
      <c r="K15" s="141">
        <v>3</v>
      </c>
      <c r="L15" s="141">
        <v>17850</v>
      </c>
    </row>
    <row r="16" spans="1:12" ht="13.5" customHeight="1" x14ac:dyDescent="0.2">
      <c r="A16" s="7" t="s">
        <v>82</v>
      </c>
      <c r="B16" s="142"/>
      <c r="C16" s="136"/>
      <c r="D16" s="140"/>
      <c r="E16" s="141">
        <v>3</v>
      </c>
      <c r="F16" s="141">
        <v>6568</v>
      </c>
      <c r="G16" s="141" t="s">
        <v>81</v>
      </c>
      <c r="H16" s="141" t="s">
        <v>81</v>
      </c>
      <c r="I16" s="141">
        <v>3</v>
      </c>
      <c r="J16" s="141">
        <v>6568</v>
      </c>
      <c r="K16" s="141">
        <v>2</v>
      </c>
      <c r="L16" s="141">
        <v>6567</v>
      </c>
    </row>
    <row r="17" spans="1:12" ht="13.5" customHeight="1" x14ac:dyDescent="0.2">
      <c r="A17" s="199" t="s">
        <v>83</v>
      </c>
      <c r="B17" s="142"/>
      <c r="C17" s="136"/>
      <c r="D17" s="140"/>
      <c r="E17" s="141">
        <v>4</v>
      </c>
      <c r="F17" s="141">
        <v>7402</v>
      </c>
      <c r="G17" s="141" t="s">
        <v>81</v>
      </c>
      <c r="H17" s="141" t="s">
        <v>81</v>
      </c>
      <c r="I17" s="141">
        <v>4</v>
      </c>
      <c r="J17" s="141">
        <v>7402</v>
      </c>
      <c r="K17" s="141">
        <v>2</v>
      </c>
      <c r="L17" s="141">
        <v>7326</v>
      </c>
    </row>
    <row r="18" spans="1:12" ht="13.5" customHeight="1" x14ac:dyDescent="0.2">
      <c r="A18" s="7" t="s">
        <v>84</v>
      </c>
      <c r="B18" s="142"/>
      <c r="C18" s="136"/>
      <c r="D18" s="140"/>
      <c r="E18" s="141">
        <v>3</v>
      </c>
      <c r="F18" s="141">
        <v>5503</v>
      </c>
      <c r="G18" s="141" t="s">
        <v>81</v>
      </c>
      <c r="H18" s="141" t="s">
        <v>81</v>
      </c>
      <c r="I18" s="141">
        <v>3</v>
      </c>
      <c r="J18" s="141">
        <v>5503</v>
      </c>
      <c r="K18" s="141">
        <v>1</v>
      </c>
      <c r="L18" s="141">
        <v>5500</v>
      </c>
    </row>
    <row r="19" spans="1:12" ht="13.5" customHeight="1" x14ac:dyDescent="0.2">
      <c r="A19" s="7" t="s">
        <v>85</v>
      </c>
      <c r="B19" s="142"/>
      <c r="C19" s="136"/>
      <c r="D19" s="140"/>
      <c r="E19" s="141">
        <v>3</v>
      </c>
      <c r="F19" s="141">
        <v>5536</v>
      </c>
      <c r="G19" s="141" t="s">
        <v>81</v>
      </c>
      <c r="H19" s="141" t="s">
        <v>81</v>
      </c>
      <c r="I19" s="141">
        <v>3</v>
      </c>
      <c r="J19" s="141">
        <v>5536</v>
      </c>
      <c r="K19" s="141">
        <v>1</v>
      </c>
      <c r="L19" s="141">
        <v>5431</v>
      </c>
    </row>
    <row r="20" spans="1:12" ht="13.5" customHeight="1" x14ac:dyDescent="0.2">
      <c r="A20" s="7" t="s">
        <v>86</v>
      </c>
      <c r="B20" s="142"/>
      <c r="C20" s="136"/>
      <c r="D20" s="140"/>
      <c r="E20" s="141">
        <v>2</v>
      </c>
      <c r="F20" s="141">
        <v>6825</v>
      </c>
      <c r="G20" s="141" t="s">
        <v>81</v>
      </c>
      <c r="H20" s="141" t="s">
        <v>81</v>
      </c>
      <c r="I20" s="141">
        <v>2</v>
      </c>
      <c r="J20" s="141">
        <v>6825</v>
      </c>
      <c r="K20" s="141">
        <v>1</v>
      </c>
      <c r="L20" s="141">
        <v>6785</v>
      </c>
    </row>
    <row r="21" spans="1:12" ht="18" customHeight="1" x14ac:dyDescent="0.2">
      <c r="A21" s="8" t="s">
        <v>87</v>
      </c>
      <c r="B21" s="142"/>
      <c r="C21" s="136"/>
      <c r="D21" s="140"/>
      <c r="E21" s="141">
        <v>21</v>
      </c>
      <c r="F21" s="141">
        <v>5675</v>
      </c>
      <c r="G21" s="141" t="s">
        <v>81</v>
      </c>
      <c r="H21" s="141" t="s">
        <v>81</v>
      </c>
      <c r="I21" s="141">
        <v>21</v>
      </c>
      <c r="J21" s="141">
        <v>5675</v>
      </c>
      <c r="K21" s="141">
        <v>5</v>
      </c>
      <c r="L21" s="141">
        <v>5307</v>
      </c>
    </row>
    <row r="22" spans="1:12" ht="13.5" customHeight="1" x14ac:dyDescent="0.2">
      <c r="A22" s="8" t="s">
        <v>88</v>
      </c>
      <c r="D22" s="32"/>
      <c r="E22" s="141">
        <v>15</v>
      </c>
      <c r="F22" s="141">
        <v>4688</v>
      </c>
      <c r="G22" s="141" t="s">
        <v>81</v>
      </c>
      <c r="H22" s="141" t="s">
        <v>81</v>
      </c>
      <c r="I22" s="141">
        <v>15</v>
      </c>
      <c r="J22" s="141">
        <v>4688</v>
      </c>
      <c r="K22" s="141">
        <v>6</v>
      </c>
      <c r="L22" s="141">
        <v>4364</v>
      </c>
    </row>
    <row r="23" spans="1:12" ht="13.5" customHeight="1" x14ac:dyDescent="0.2">
      <c r="A23" s="8" t="s">
        <v>89</v>
      </c>
      <c r="B23" s="7"/>
      <c r="C23" s="26"/>
      <c r="D23" s="143"/>
      <c r="E23" s="141">
        <v>33</v>
      </c>
      <c r="F23" s="141">
        <v>9285</v>
      </c>
      <c r="G23" s="141">
        <v>3</v>
      </c>
      <c r="H23" s="141">
        <v>4</v>
      </c>
      <c r="I23" s="141">
        <v>30</v>
      </c>
      <c r="J23" s="141">
        <v>9281</v>
      </c>
      <c r="K23" s="141">
        <v>10</v>
      </c>
      <c r="L23" s="141">
        <v>6314</v>
      </c>
    </row>
    <row r="24" spans="1:12" ht="13.5" customHeight="1" x14ac:dyDescent="0.2">
      <c r="A24" s="8" t="s">
        <v>90</v>
      </c>
      <c r="C24" s="26"/>
      <c r="D24" s="143"/>
      <c r="E24" s="141">
        <v>21</v>
      </c>
      <c r="F24" s="141">
        <v>8750</v>
      </c>
      <c r="G24" s="141" t="s">
        <v>81</v>
      </c>
      <c r="H24" s="141" t="s">
        <v>81</v>
      </c>
      <c r="I24" s="141">
        <v>21</v>
      </c>
      <c r="J24" s="141">
        <v>8750</v>
      </c>
      <c r="K24" s="141">
        <v>8</v>
      </c>
      <c r="L24" s="141">
        <v>7688</v>
      </c>
    </row>
    <row r="25" spans="1:12" ht="13.5" customHeight="1" x14ac:dyDescent="0.2">
      <c r="A25" s="8" t="s">
        <v>91</v>
      </c>
      <c r="C25" s="26"/>
      <c r="D25" s="143"/>
      <c r="E25" s="141">
        <v>21</v>
      </c>
      <c r="F25" s="141">
        <v>4261</v>
      </c>
      <c r="G25" s="141" t="s">
        <v>81</v>
      </c>
      <c r="H25" s="141" t="s">
        <v>81</v>
      </c>
      <c r="I25" s="141">
        <v>21</v>
      </c>
      <c r="J25" s="141">
        <v>4261</v>
      </c>
      <c r="K25" s="141">
        <v>6</v>
      </c>
      <c r="L25" s="141">
        <v>3431</v>
      </c>
    </row>
    <row r="26" spans="1:12" ht="13.5" customHeight="1" x14ac:dyDescent="0.2">
      <c r="A26" s="8" t="s">
        <v>92</v>
      </c>
      <c r="B26" s="7"/>
      <c r="C26" s="26"/>
      <c r="D26" s="143"/>
      <c r="E26" s="141">
        <v>32</v>
      </c>
      <c r="F26" s="141">
        <v>12468</v>
      </c>
      <c r="G26" s="141" t="s">
        <v>81</v>
      </c>
      <c r="H26" s="141" t="s">
        <v>81</v>
      </c>
      <c r="I26" s="141">
        <v>32</v>
      </c>
      <c r="J26" s="141">
        <v>12468</v>
      </c>
      <c r="K26" s="141">
        <v>8</v>
      </c>
      <c r="L26" s="141">
        <v>12238</v>
      </c>
    </row>
    <row r="27" spans="1:12" ht="18" customHeight="1" x14ac:dyDescent="0.2">
      <c r="A27" s="8" t="s">
        <v>93</v>
      </c>
      <c r="B27" s="7"/>
      <c r="C27" s="26"/>
      <c r="D27" s="143"/>
      <c r="E27" s="141">
        <v>30</v>
      </c>
      <c r="F27" s="141">
        <v>13474</v>
      </c>
      <c r="G27" s="141" t="s">
        <v>81</v>
      </c>
      <c r="H27" s="141" t="s">
        <v>81</v>
      </c>
      <c r="I27" s="141">
        <v>30</v>
      </c>
      <c r="J27" s="141">
        <v>13474</v>
      </c>
      <c r="K27" s="141">
        <v>10</v>
      </c>
      <c r="L27" s="141">
        <v>13189</v>
      </c>
    </row>
    <row r="28" spans="1:12" ht="13.5" customHeight="1" x14ac:dyDescent="0.2">
      <c r="A28" s="8" t="s">
        <v>94</v>
      </c>
      <c r="B28" s="7"/>
      <c r="C28" s="26"/>
      <c r="D28" s="143"/>
      <c r="E28" s="141">
        <v>22</v>
      </c>
      <c r="F28" s="141">
        <v>3802</v>
      </c>
      <c r="G28" s="141">
        <v>1</v>
      </c>
      <c r="H28" s="141">
        <v>26</v>
      </c>
      <c r="I28" s="141">
        <v>21</v>
      </c>
      <c r="J28" s="141">
        <v>3776</v>
      </c>
      <c r="K28" s="141">
        <v>8</v>
      </c>
      <c r="L28" s="141">
        <v>3610</v>
      </c>
    </row>
    <row r="29" spans="1:12" ht="13.5" customHeight="1" x14ac:dyDescent="0.2">
      <c r="A29" s="8" t="s">
        <v>95</v>
      </c>
      <c r="C29" s="26"/>
      <c r="D29" s="143"/>
      <c r="E29" s="141">
        <v>21</v>
      </c>
      <c r="F29" s="141">
        <v>4160</v>
      </c>
      <c r="G29" s="141">
        <v>1</v>
      </c>
      <c r="H29" s="141">
        <v>2</v>
      </c>
      <c r="I29" s="141">
        <v>20</v>
      </c>
      <c r="J29" s="141">
        <v>4158</v>
      </c>
      <c r="K29" s="141">
        <v>4</v>
      </c>
      <c r="L29" s="141">
        <v>2605</v>
      </c>
    </row>
    <row r="30" spans="1:12" ht="13.5" customHeight="1" x14ac:dyDescent="0.2">
      <c r="A30" s="8" t="s">
        <v>96</v>
      </c>
      <c r="B30" s="7"/>
      <c r="C30" s="26"/>
      <c r="D30" s="143"/>
      <c r="E30" s="141">
        <v>36</v>
      </c>
      <c r="F30" s="141">
        <v>9748</v>
      </c>
      <c r="G30" s="141" t="s">
        <v>81</v>
      </c>
      <c r="H30" s="141" t="s">
        <v>81</v>
      </c>
      <c r="I30" s="141">
        <v>36</v>
      </c>
      <c r="J30" s="141">
        <v>9748</v>
      </c>
      <c r="K30" s="141">
        <v>8</v>
      </c>
      <c r="L30" s="141">
        <v>8290</v>
      </c>
    </row>
    <row r="31" spans="1:12" ht="13.5" customHeight="1" x14ac:dyDescent="0.2">
      <c r="A31" s="8" t="s">
        <v>97</v>
      </c>
      <c r="B31" s="7"/>
      <c r="C31" s="26"/>
      <c r="D31" s="143"/>
      <c r="E31" s="141">
        <v>47</v>
      </c>
      <c r="F31" s="141">
        <v>4922</v>
      </c>
      <c r="G31" s="141">
        <v>1</v>
      </c>
      <c r="H31" s="141">
        <v>8</v>
      </c>
      <c r="I31" s="141">
        <v>46</v>
      </c>
      <c r="J31" s="141">
        <v>4914</v>
      </c>
      <c r="K31" s="141">
        <v>7</v>
      </c>
      <c r="L31" s="141">
        <v>4300</v>
      </c>
    </row>
    <row r="32" spans="1:12" ht="13.5" customHeight="1" x14ac:dyDescent="0.2">
      <c r="A32" s="8" t="s">
        <v>98</v>
      </c>
      <c r="C32" s="26"/>
      <c r="D32" s="143"/>
      <c r="E32" s="141">
        <v>8</v>
      </c>
      <c r="F32" s="141">
        <v>6872</v>
      </c>
      <c r="G32" s="141" t="s">
        <v>81</v>
      </c>
      <c r="H32" s="141" t="s">
        <v>81</v>
      </c>
      <c r="I32" s="141">
        <v>8</v>
      </c>
      <c r="J32" s="141">
        <v>6872</v>
      </c>
      <c r="K32" s="141">
        <v>3</v>
      </c>
      <c r="L32" s="141">
        <v>6543</v>
      </c>
    </row>
    <row r="33" spans="1:12" ht="18" customHeight="1" x14ac:dyDescent="0.2">
      <c r="A33" s="8" t="s">
        <v>99</v>
      </c>
      <c r="B33" s="7"/>
      <c r="C33" s="26"/>
      <c r="D33" s="143"/>
      <c r="E33" s="141">
        <v>51</v>
      </c>
      <c r="F33" s="141">
        <v>8017</v>
      </c>
      <c r="G33" s="141">
        <v>20</v>
      </c>
      <c r="H33" s="141">
        <v>124</v>
      </c>
      <c r="I33" s="141">
        <v>31</v>
      </c>
      <c r="J33" s="141">
        <v>7893</v>
      </c>
      <c r="K33" s="141">
        <v>4</v>
      </c>
      <c r="L33" s="141">
        <v>7132</v>
      </c>
    </row>
    <row r="34" spans="1:12" ht="13.5" customHeight="1" x14ac:dyDescent="0.2">
      <c r="A34" s="8" t="s">
        <v>100</v>
      </c>
      <c r="B34" s="7"/>
      <c r="C34" s="26"/>
      <c r="D34" s="143"/>
      <c r="E34" s="141">
        <v>41</v>
      </c>
      <c r="F34" s="141">
        <v>4730</v>
      </c>
      <c r="G34" s="141">
        <v>1</v>
      </c>
      <c r="H34" s="141">
        <v>6</v>
      </c>
      <c r="I34" s="141">
        <v>40</v>
      </c>
      <c r="J34" s="141">
        <v>4724</v>
      </c>
      <c r="K34" s="141">
        <v>10</v>
      </c>
      <c r="L34" s="141">
        <v>4080</v>
      </c>
    </row>
    <row r="35" spans="1:12" ht="13.5" customHeight="1" x14ac:dyDescent="0.2">
      <c r="A35" s="8" t="s">
        <v>101</v>
      </c>
      <c r="B35" s="7"/>
      <c r="C35" s="26"/>
      <c r="D35" s="143"/>
      <c r="E35" s="141">
        <v>32</v>
      </c>
      <c r="F35" s="141">
        <v>5574</v>
      </c>
      <c r="G35" s="141">
        <v>1</v>
      </c>
      <c r="H35" s="141">
        <v>3</v>
      </c>
      <c r="I35" s="141">
        <v>31</v>
      </c>
      <c r="J35" s="141">
        <v>5571</v>
      </c>
      <c r="K35" s="141">
        <v>8</v>
      </c>
      <c r="L35" s="141">
        <v>4985</v>
      </c>
    </row>
    <row r="36" spans="1:12" ht="13.5" customHeight="1" x14ac:dyDescent="0.2">
      <c r="A36" s="8" t="s">
        <v>102</v>
      </c>
      <c r="B36" s="7"/>
      <c r="C36" s="26"/>
      <c r="D36" s="143"/>
      <c r="E36" s="141">
        <v>54</v>
      </c>
      <c r="F36" s="141">
        <v>6749</v>
      </c>
      <c r="G36" s="141" t="s">
        <v>81</v>
      </c>
      <c r="H36" s="141" t="s">
        <v>81</v>
      </c>
      <c r="I36" s="141">
        <v>54</v>
      </c>
      <c r="J36" s="141">
        <v>6749</v>
      </c>
      <c r="K36" s="141">
        <v>17</v>
      </c>
      <c r="L36" s="141">
        <v>5850</v>
      </c>
    </row>
    <row r="37" spans="1:12" ht="13.5" customHeight="1" x14ac:dyDescent="0.2">
      <c r="A37" s="8" t="s">
        <v>103</v>
      </c>
      <c r="B37" s="7"/>
      <c r="C37" s="26"/>
      <c r="D37" s="143"/>
      <c r="E37" s="141">
        <v>25</v>
      </c>
      <c r="F37" s="141">
        <v>6245</v>
      </c>
      <c r="G37" s="141" t="s">
        <v>81</v>
      </c>
      <c r="H37" s="141" t="s">
        <v>81</v>
      </c>
      <c r="I37" s="141">
        <v>25</v>
      </c>
      <c r="J37" s="141">
        <v>6245</v>
      </c>
      <c r="K37" s="141">
        <v>5</v>
      </c>
      <c r="L37" s="141">
        <v>5433</v>
      </c>
    </row>
    <row r="38" spans="1:12" s="147" customFormat="1" ht="18" customHeight="1" x14ac:dyDescent="0.2">
      <c r="A38" s="19" t="s">
        <v>126</v>
      </c>
      <c r="B38" s="16"/>
      <c r="C38" s="30"/>
      <c r="D38" s="144"/>
      <c r="E38" s="48">
        <v>529</v>
      </c>
      <c r="F38" s="145">
        <v>169105</v>
      </c>
      <c r="G38" s="146">
        <v>28</v>
      </c>
      <c r="H38" s="146">
        <v>173</v>
      </c>
      <c r="I38" s="48">
        <v>501</v>
      </c>
      <c r="J38" s="145">
        <v>168932</v>
      </c>
      <c r="K38" s="146">
        <v>137</v>
      </c>
      <c r="L38" s="145">
        <v>154818</v>
      </c>
    </row>
    <row r="39" spans="1:12" s="225" customFormat="1" ht="18" customHeight="1" x14ac:dyDescent="0.2">
      <c r="B39" s="199" t="s">
        <v>104</v>
      </c>
      <c r="C39" s="258"/>
      <c r="D39" s="456"/>
      <c r="E39" s="220">
        <v>19</v>
      </c>
      <c r="F39" s="457">
        <v>49685</v>
      </c>
      <c r="G39" s="232" t="s">
        <v>81</v>
      </c>
      <c r="H39" s="232" t="s">
        <v>81</v>
      </c>
      <c r="I39" s="220">
        <v>19</v>
      </c>
      <c r="J39" s="457">
        <v>49685</v>
      </c>
      <c r="K39" s="220">
        <v>10</v>
      </c>
      <c r="L39" s="457">
        <v>49459</v>
      </c>
    </row>
    <row r="40" spans="1:12" s="225" customFormat="1" ht="13.5" customHeight="1" x14ac:dyDescent="0.2">
      <c r="B40" s="199" t="s">
        <v>105</v>
      </c>
      <c r="C40" s="258"/>
      <c r="D40" s="456"/>
      <c r="E40" s="220">
        <v>510</v>
      </c>
      <c r="F40" s="457">
        <v>119420</v>
      </c>
      <c r="G40" s="220">
        <v>28</v>
      </c>
      <c r="H40" s="232">
        <v>173</v>
      </c>
      <c r="I40" s="220">
        <v>482</v>
      </c>
      <c r="J40" s="457">
        <v>119247</v>
      </c>
      <c r="K40" s="220">
        <v>127</v>
      </c>
      <c r="L40" s="457">
        <v>105359</v>
      </c>
    </row>
    <row r="41" spans="1:12" ht="18" customHeight="1" x14ac:dyDescent="0.2">
      <c r="A41" s="554" t="s">
        <v>106</v>
      </c>
      <c r="B41" s="554"/>
      <c r="C41" s="554"/>
      <c r="D41" s="554"/>
      <c r="E41" s="554"/>
      <c r="F41" s="554"/>
      <c r="G41" s="554"/>
      <c r="H41" s="554"/>
      <c r="I41" s="554"/>
      <c r="J41" s="554"/>
      <c r="K41" s="554"/>
      <c r="L41" s="554"/>
    </row>
    <row r="42" spans="1:12" ht="18" customHeight="1" x14ac:dyDescent="0.2">
      <c r="A42" s="7" t="s">
        <v>107</v>
      </c>
      <c r="B42" s="7"/>
      <c r="C42" s="26"/>
      <c r="D42" s="143"/>
      <c r="E42" s="141">
        <v>78</v>
      </c>
      <c r="F42" s="141">
        <v>23374</v>
      </c>
      <c r="G42" s="141" t="s">
        <v>81</v>
      </c>
      <c r="H42" s="141" t="s">
        <v>81</v>
      </c>
      <c r="I42" s="141">
        <v>78</v>
      </c>
      <c r="J42" s="141">
        <v>23374</v>
      </c>
      <c r="K42" s="141">
        <v>25</v>
      </c>
      <c r="L42" s="141">
        <v>20790</v>
      </c>
    </row>
    <row r="43" spans="1:12" ht="13.5" customHeight="1" x14ac:dyDescent="0.2">
      <c r="A43" s="7" t="s">
        <v>108</v>
      </c>
      <c r="B43" s="7"/>
      <c r="C43" s="26"/>
      <c r="D43" s="143"/>
      <c r="E43" s="141">
        <v>142</v>
      </c>
      <c r="F43" s="141">
        <v>55333</v>
      </c>
      <c r="G43" s="141">
        <v>2</v>
      </c>
      <c r="H43" s="141">
        <v>34</v>
      </c>
      <c r="I43" s="141">
        <v>140</v>
      </c>
      <c r="J43" s="141">
        <v>55299</v>
      </c>
      <c r="K43" s="141">
        <v>37</v>
      </c>
      <c r="L43" s="141">
        <v>52670</v>
      </c>
    </row>
    <row r="44" spans="1:12" ht="13.5" customHeight="1" x14ac:dyDescent="0.2">
      <c r="A44" s="7" t="s">
        <v>109</v>
      </c>
      <c r="B44" s="7"/>
      <c r="C44" s="26"/>
      <c r="D44" s="143"/>
      <c r="E44" s="141">
        <v>210</v>
      </c>
      <c r="F44" s="141">
        <v>45285</v>
      </c>
      <c r="G44" s="141">
        <v>22</v>
      </c>
      <c r="H44" s="141">
        <v>133</v>
      </c>
      <c r="I44" s="141">
        <v>188</v>
      </c>
      <c r="J44" s="141">
        <v>45152</v>
      </c>
      <c r="K44" s="141">
        <v>48</v>
      </c>
      <c r="L44" s="141">
        <v>41373</v>
      </c>
    </row>
    <row r="45" spans="1:12" ht="13.5" customHeight="1" x14ac:dyDescent="0.2">
      <c r="A45" s="199" t="s">
        <v>110</v>
      </c>
      <c r="D45" s="32"/>
      <c r="E45" s="141">
        <v>99</v>
      </c>
      <c r="F45" s="141">
        <v>45113</v>
      </c>
      <c r="G45" s="141">
        <v>4</v>
      </c>
      <c r="H45" s="141">
        <v>6</v>
      </c>
      <c r="I45" s="141">
        <v>95</v>
      </c>
      <c r="J45" s="141">
        <v>45107</v>
      </c>
      <c r="K45" s="141">
        <v>27</v>
      </c>
      <c r="L45" s="141">
        <v>39985</v>
      </c>
    </row>
    <row r="46" spans="1:12" ht="13.5" customHeight="1" x14ac:dyDescent="0.2">
      <c r="A46" s="7"/>
      <c r="E46" s="47"/>
      <c r="F46" s="47"/>
      <c r="G46" s="47"/>
      <c r="H46" s="47"/>
      <c r="I46" s="47"/>
      <c r="J46" s="47"/>
      <c r="K46" s="47"/>
      <c r="L46" s="47"/>
    </row>
    <row r="47" spans="1:12" ht="13.5" customHeight="1" x14ac:dyDescent="0.2">
      <c r="A47" s="34" t="s">
        <v>241</v>
      </c>
    </row>
    <row r="48" spans="1:12" ht="13.5" customHeight="1" x14ac:dyDescent="0.2">
      <c r="E48" s="194"/>
      <c r="F48" s="194"/>
      <c r="G48" s="194"/>
      <c r="H48" s="194"/>
      <c r="I48" s="194"/>
      <c r="J48" s="194"/>
      <c r="K48" s="194"/>
      <c r="L48" s="194"/>
    </row>
  </sheetData>
  <mergeCells count="18">
    <mergeCell ref="A41:L41"/>
    <mergeCell ref="E11:E13"/>
    <mergeCell ref="G11:G13"/>
    <mergeCell ref="A4:L4"/>
    <mergeCell ref="A5:L5"/>
    <mergeCell ref="G7:L7"/>
    <mergeCell ref="I8:L8"/>
    <mergeCell ref="A7:D14"/>
    <mergeCell ref="E7:F10"/>
    <mergeCell ref="F11:F13"/>
    <mergeCell ref="H11:H13"/>
    <mergeCell ref="J11:J13"/>
    <mergeCell ref="G8:H10"/>
    <mergeCell ref="L11:L13"/>
    <mergeCell ref="I9:J10"/>
    <mergeCell ref="K9:L10"/>
    <mergeCell ref="I11:I13"/>
    <mergeCell ref="K11:K13"/>
  </mergeCells>
  <phoneticPr fontId="2" type="noConversion"/>
  <pageMargins left="0.39370078740157483" right="0.39370078740157483" top="0.98425196850393704" bottom="0.98425196850393704" header="0.51181102362204722" footer="0.51181102362204722"/>
  <pageSetup paperSize="9" scale="97" orientation="portrait" r:id="rId1"/>
  <headerFooter alignWithMargins="0">
    <oddHeader xml:space="preserve">&amp;C- 22 -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style="511" customWidth="1"/>
    <col min="2" max="2" width="57.28515625" style="511" customWidth="1"/>
    <col min="3" max="256" width="11.42578125" style="511"/>
    <col min="257" max="257" width="11.7109375" style="511" customWidth="1"/>
    <col min="258" max="258" width="57.28515625" style="511" customWidth="1"/>
    <col min="259" max="512" width="11.42578125" style="511"/>
    <col min="513" max="513" width="11.7109375" style="511" customWidth="1"/>
    <col min="514" max="514" width="57.28515625" style="511" customWidth="1"/>
    <col min="515" max="768" width="11.42578125" style="511"/>
    <col min="769" max="769" width="11.7109375" style="511" customWidth="1"/>
    <col min="770" max="770" width="57.28515625" style="511" customWidth="1"/>
    <col min="771" max="1024" width="11.42578125" style="511"/>
    <col min="1025" max="1025" width="11.7109375" style="511" customWidth="1"/>
    <col min="1026" max="1026" width="57.28515625" style="511" customWidth="1"/>
    <col min="1027" max="1280" width="11.42578125" style="511"/>
    <col min="1281" max="1281" width="11.7109375" style="511" customWidth="1"/>
    <col min="1282" max="1282" width="57.28515625" style="511" customWidth="1"/>
    <col min="1283" max="1536" width="11.42578125" style="511"/>
    <col min="1537" max="1537" width="11.7109375" style="511" customWidth="1"/>
    <col min="1538" max="1538" width="57.28515625" style="511" customWidth="1"/>
    <col min="1539" max="1792" width="11.42578125" style="511"/>
    <col min="1793" max="1793" width="11.7109375" style="511" customWidth="1"/>
    <col min="1794" max="1794" width="57.28515625" style="511" customWidth="1"/>
    <col min="1795" max="2048" width="11.42578125" style="511"/>
    <col min="2049" max="2049" width="11.7109375" style="511" customWidth="1"/>
    <col min="2050" max="2050" width="57.28515625" style="511" customWidth="1"/>
    <col min="2051" max="2304" width="11.42578125" style="511"/>
    <col min="2305" max="2305" width="11.7109375" style="511" customWidth="1"/>
    <col min="2306" max="2306" width="57.28515625" style="511" customWidth="1"/>
    <col min="2307" max="2560" width="11.42578125" style="511"/>
    <col min="2561" max="2561" width="11.7109375" style="511" customWidth="1"/>
    <col min="2562" max="2562" width="57.28515625" style="511" customWidth="1"/>
    <col min="2563" max="2816" width="11.42578125" style="511"/>
    <col min="2817" max="2817" width="11.7109375" style="511" customWidth="1"/>
    <col min="2818" max="2818" width="57.28515625" style="511" customWidth="1"/>
    <col min="2819" max="3072" width="11.42578125" style="511"/>
    <col min="3073" max="3073" width="11.7109375" style="511" customWidth="1"/>
    <col min="3074" max="3074" width="57.28515625" style="511" customWidth="1"/>
    <col min="3075" max="3328" width="11.42578125" style="511"/>
    <col min="3329" max="3329" width="11.7109375" style="511" customWidth="1"/>
    <col min="3330" max="3330" width="57.28515625" style="511" customWidth="1"/>
    <col min="3331" max="3584" width="11.42578125" style="511"/>
    <col min="3585" max="3585" width="11.7109375" style="511" customWidth="1"/>
    <col min="3586" max="3586" width="57.28515625" style="511" customWidth="1"/>
    <col min="3587" max="3840" width="11.42578125" style="511"/>
    <col min="3841" max="3841" width="11.7109375" style="511" customWidth="1"/>
    <col min="3842" max="3842" width="57.28515625" style="511" customWidth="1"/>
    <col min="3843" max="4096" width="11.42578125" style="511"/>
    <col min="4097" max="4097" width="11.7109375" style="511" customWidth="1"/>
    <col min="4098" max="4098" width="57.28515625" style="511" customWidth="1"/>
    <col min="4099" max="4352" width="11.42578125" style="511"/>
    <col min="4353" max="4353" width="11.7109375" style="511" customWidth="1"/>
    <col min="4354" max="4354" width="57.28515625" style="511" customWidth="1"/>
    <col min="4355" max="4608" width="11.42578125" style="511"/>
    <col min="4609" max="4609" width="11.7109375" style="511" customWidth="1"/>
    <col min="4610" max="4610" width="57.28515625" style="511" customWidth="1"/>
    <col min="4611" max="4864" width="11.42578125" style="511"/>
    <col min="4865" max="4865" width="11.7109375" style="511" customWidth="1"/>
    <col min="4866" max="4866" width="57.28515625" style="511" customWidth="1"/>
    <col min="4867" max="5120" width="11.42578125" style="511"/>
    <col min="5121" max="5121" width="11.7109375" style="511" customWidth="1"/>
    <col min="5122" max="5122" width="57.28515625" style="511" customWidth="1"/>
    <col min="5123" max="5376" width="11.42578125" style="511"/>
    <col min="5377" max="5377" width="11.7109375" style="511" customWidth="1"/>
    <col min="5378" max="5378" width="57.28515625" style="511" customWidth="1"/>
    <col min="5379" max="5632" width="11.42578125" style="511"/>
    <col min="5633" max="5633" width="11.7109375" style="511" customWidth="1"/>
    <col min="5634" max="5634" width="57.28515625" style="511" customWidth="1"/>
    <col min="5635" max="5888" width="11.42578125" style="511"/>
    <col min="5889" max="5889" width="11.7109375" style="511" customWidth="1"/>
    <col min="5890" max="5890" width="57.28515625" style="511" customWidth="1"/>
    <col min="5891" max="6144" width="11.42578125" style="511"/>
    <col min="6145" max="6145" width="11.7109375" style="511" customWidth="1"/>
    <col min="6146" max="6146" width="57.28515625" style="511" customWidth="1"/>
    <col min="6147" max="6400" width="11.42578125" style="511"/>
    <col min="6401" max="6401" width="11.7109375" style="511" customWidth="1"/>
    <col min="6402" max="6402" width="57.28515625" style="511" customWidth="1"/>
    <col min="6403" max="6656" width="11.42578125" style="511"/>
    <col min="6657" max="6657" width="11.7109375" style="511" customWidth="1"/>
    <col min="6658" max="6658" width="57.28515625" style="511" customWidth="1"/>
    <col min="6659" max="6912" width="11.42578125" style="511"/>
    <col min="6913" max="6913" width="11.7109375" style="511" customWidth="1"/>
    <col min="6914" max="6914" width="57.28515625" style="511" customWidth="1"/>
    <col min="6915" max="7168" width="11.42578125" style="511"/>
    <col min="7169" max="7169" width="11.7109375" style="511" customWidth="1"/>
    <col min="7170" max="7170" width="57.28515625" style="511" customWidth="1"/>
    <col min="7171" max="7424" width="11.42578125" style="511"/>
    <col min="7425" max="7425" width="11.7109375" style="511" customWidth="1"/>
    <col min="7426" max="7426" width="57.28515625" style="511" customWidth="1"/>
    <col min="7427" max="7680" width="11.42578125" style="511"/>
    <col min="7681" max="7681" width="11.7109375" style="511" customWidth="1"/>
    <col min="7682" max="7682" width="57.28515625" style="511" customWidth="1"/>
    <col min="7683" max="7936" width="11.42578125" style="511"/>
    <col min="7937" max="7937" width="11.7109375" style="511" customWidth="1"/>
    <col min="7938" max="7938" width="57.28515625" style="511" customWidth="1"/>
    <col min="7939" max="8192" width="11.42578125" style="511"/>
    <col min="8193" max="8193" width="11.7109375" style="511" customWidth="1"/>
    <col min="8194" max="8194" width="57.28515625" style="511" customWidth="1"/>
    <col min="8195" max="8448" width="11.42578125" style="511"/>
    <col min="8449" max="8449" width="11.7109375" style="511" customWidth="1"/>
    <col min="8450" max="8450" width="57.28515625" style="511" customWidth="1"/>
    <col min="8451" max="8704" width="11.42578125" style="511"/>
    <col min="8705" max="8705" width="11.7109375" style="511" customWidth="1"/>
    <col min="8706" max="8706" width="57.28515625" style="511" customWidth="1"/>
    <col min="8707" max="8960" width="11.42578125" style="511"/>
    <col min="8961" max="8961" width="11.7109375" style="511" customWidth="1"/>
    <col min="8962" max="8962" width="57.28515625" style="511" customWidth="1"/>
    <col min="8963" max="9216" width="11.42578125" style="511"/>
    <col min="9217" max="9217" width="11.7109375" style="511" customWidth="1"/>
    <col min="9218" max="9218" width="57.28515625" style="511" customWidth="1"/>
    <col min="9219" max="9472" width="11.42578125" style="511"/>
    <col min="9473" max="9473" width="11.7109375" style="511" customWidth="1"/>
    <col min="9474" max="9474" width="57.28515625" style="511" customWidth="1"/>
    <col min="9475" max="9728" width="11.42578125" style="511"/>
    <col min="9729" max="9729" width="11.7109375" style="511" customWidth="1"/>
    <col min="9730" max="9730" width="57.28515625" style="511" customWidth="1"/>
    <col min="9731" max="9984" width="11.42578125" style="511"/>
    <col min="9985" max="9985" width="11.7109375" style="511" customWidth="1"/>
    <col min="9986" max="9986" width="57.28515625" style="511" customWidth="1"/>
    <col min="9987" max="10240" width="11.42578125" style="511"/>
    <col min="10241" max="10241" width="11.7109375" style="511" customWidth="1"/>
    <col min="10242" max="10242" width="57.28515625" style="511" customWidth="1"/>
    <col min="10243" max="10496" width="11.42578125" style="511"/>
    <col min="10497" max="10497" width="11.7109375" style="511" customWidth="1"/>
    <col min="10498" max="10498" width="57.28515625" style="511" customWidth="1"/>
    <col min="10499" max="10752" width="11.42578125" style="511"/>
    <col min="10753" max="10753" width="11.7109375" style="511" customWidth="1"/>
    <col min="10754" max="10754" width="57.28515625" style="511" customWidth="1"/>
    <col min="10755" max="11008" width="11.42578125" style="511"/>
    <col min="11009" max="11009" width="11.7109375" style="511" customWidth="1"/>
    <col min="11010" max="11010" width="57.28515625" style="511" customWidth="1"/>
    <col min="11011" max="11264" width="11.42578125" style="511"/>
    <col min="11265" max="11265" width="11.7109375" style="511" customWidth="1"/>
    <col min="11266" max="11266" width="57.28515625" style="511" customWidth="1"/>
    <col min="11267" max="11520" width="11.42578125" style="511"/>
    <col min="11521" max="11521" width="11.7109375" style="511" customWidth="1"/>
    <col min="11522" max="11522" width="57.28515625" style="511" customWidth="1"/>
    <col min="11523" max="11776" width="11.42578125" style="511"/>
    <col min="11777" max="11777" width="11.7109375" style="511" customWidth="1"/>
    <col min="11778" max="11778" width="57.28515625" style="511" customWidth="1"/>
    <col min="11779" max="12032" width="11.42578125" style="511"/>
    <col min="12033" max="12033" width="11.7109375" style="511" customWidth="1"/>
    <col min="12034" max="12034" width="57.28515625" style="511" customWidth="1"/>
    <col min="12035" max="12288" width="11.42578125" style="511"/>
    <col min="12289" max="12289" width="11.7109375" style="511" customWidth="1"/>
    <col min="12290" max="12290" width="57.28515625" style="511" customWidth="1"/>
    <col min="12291" max="12544" width="11.42578125" style="511"/>
    <col min="12545" max="12545" width="11.7109375" style="511" customWidth="1"/>
    <col min="12546" max="12546" width="57.28515625" style="511" customWidth="1"/>
    <col min="12547" max="12800" width="11.42578125" style="511"/>
    <col min="12801" max="12801" width="11.7109375" style="511" customWidth="1"/>
    <col min="12802" max="12802" width="57.28515625" style="511" customWidth="1"/>
    <col min="12803" max="13056" width="11.42578125" style="511"/>
    <col min="13057" max="13057" width="11.7109375" style="511" customWidth="1"/>
    <col min="13058" max="13058" width="57.28515625" style="511" customWidth="1"/>
    <col min="13059" max="13312" width="11.42578125" style="511"/>
    <col min="13313" max="13313" width="11.7109375" style="511" customWidth="1"/>
    <col min="13314" max="13314" width="57.28515625" style="511" customWidth="1"/>
    <col min="13315" max="13568" width="11.42578125" style="511"/>
    <col min="13569" max="13569" width="11.7109375" style="511" customWidth="1"/>
    <col min="13570" max="13570" width="57.28515625" style="511" customWidth="1"/>
    <col min="13571" max="13824" width="11.42578125" style="511"/>
    <col min="13825" max="13825" width="11.7109375" style="511" customWidth="1"/>
    <col min="13826" max="13826" width="57.28515625" style="511" customWidth="1"/>
    <col min="13827" max="14080" width="11.42578125" style="511"/>
    <col min="14081" max="14081" width="11.7109375" style="511" customWidth="1"/>
    <col min="14082" max="14082" width="57.28515625" style="511" customWidth="1"/>
    <col min="14083" max="14336" width="11.42578125" style="511"/>
    <col min="14337" max="14337" width="11.7109375" style="511" customWidth="1"/>
    <col min="14338" max="14338" width="57.28515625" style="511" customWidth="1"/>
    <col min="14339" max="14592" width="11.42578125" style="511"/>
    <col min="14593" max="14593" width="11.7109375" style="511" customWidth="1"/>
    <col min="14594" max="14594" width="57.28515625" style="511" customWidth="1"/>
    <col min="14595" max="14848" width="11.42578125" style="511"/>
    <col min="14849" max="14849" width="11.7109375" style="511" customWidth="1"/>
    <col min="14850" max="14850" width="57.28515625" style="511" customWidth="1"/>
    <col min="14851" max="15104" width="11.42578125" style="511"/>
    <col min="15105" max="15105" width="11.7109375" style="511" customWidth="1"/>
    <col min="15106" max="15106" width="57.28515625" style="511" customWidth="1"/>
    <col min="15107" max="15360" width="11.42578125" style="511"/>
    <col min="15361" max="15361" width="11.7109375" style="511" customWidth="1"/>
    <col min="15362" max="15362" width="57.28515625" style="511" customWidth="1"/>
    <col min="15363" max="15616" width="11.42578125" style="511"/>
    <col min="15617" max="15617" width="11.7109375" style="511" customWidth="1"/>
    <col min="15618" max="15618" width="57.28515625" style="511" customWidth="1"/>
    <col min="15619" max="15872" width="11.42578125" style="511"/>
    <col min="15873" max="15873" width="11.7109375" style="511" customWidth="1"/>
    <col min="15874" max="15874" width="57.28515625" style="511" customWidth="1"/>
    <col min="15875" max="16128" width="11.42578125" style="511"/>
    <col min="16129" max="16129" width="11.7109375" style="511" customWidth="1"/>
    <col min="16130" max="16130" width="57.28515625" style="511" customWidth="1"/>
    <col min="16131" max="16384" width="11.42578125" style="511"/>
  </cols>
  <sheetData>
    <row r="1" spans="1:2" ht="15.75" x14ac:dyDescent="0.2">
      <c r="A1" s="518" t="s">
        <v>416</v>
      </c>
      <c r="B1" s="517"/>
    </row>
    <row r="5" spans="1:2" ht="14.25" x14ac:dyDescent="0.2">
      <c r="A5" s="515" t="s">
        <v>81</v>
      </c>
      <c r="B5" s="512" t="s">
        <v>415</v>
      </c>
    </row>
    <row r="6" spans="1:2" ht="14.25" x14ac:dyDescent="0.2">
      <c r="A6" s="515">
        <v>0</v>
      </c>
      <c r="B6" s="512" t="s">
        <v>414</v>
      </c>
    </row>
    <row r="7" spans="1:2" ht="14.25" x14ac:dyDescent="0.2">
      <c r="A7" s="516"/>
      <c r="B7" s="512" t="s">
        <v>413</v>
      </c>
    </row>
    <row r="8" spans="1:2" ht="14.25" x14ac:dyDescent="0.2">
      <c r="A8" s="515" t="s">
        <v>329</v>
      </c>
      <c r="B8" s="512" t="s">
        <v>412</v>
      </c>
    </row>
    <row r="9" spans="1:2" ht="14.25" x14ac:dyDescent="0.2">
      <c r="A9" s="515" t="s">
        <v>411</v>
      </c>
      <c r="B9" s="512" t="s">
        <v>410</v>
      </c>
    </row>
    <row r="10" spans="1:2" ht="14.25" x14ac:dyDescent="0.2">
      <c r="A10" s="515" t="s">
        <v>409</v>
      </c>
      <c r="B10" s="512" t="s">
        <v>408</v>
      </c>
    </row>
    <row r="11" spans="1:2" ht="14.25" x14ac:dyDescent="0.2">
      <c r="A11" s="515" t="s">
        <v>407</v>
      </c>
      <c r="B11" s="512" t="s">
        <v>406</v>
      </c>
    </row>
    <row r="12" spans="1:2" ht="14.25" x14ac:dyDescent="0.2">
      <c r="A12" s="515" t="s">
        <v>405</v>
      </c>
      <c r="B12" s="512" t="s">
        <v>404</v>
      </c>
    </row>
    <row r="13" spans="1:2" ht="14.25" x14ac:dyDescent="0.2">
      <c r="A13" s="515" t="s">
        <v>403</v>
      </c>
      <c r="B13" s="512" t="s">
        <v>402</v>
      </c>
    </row>
    <row r="14" spans="1:2" ht="14.25" x14ac:dyDescent="0.2">
      <c r="A14" s="515" t="s">
        <v>401</v>
      </c>
      <c r="B14" s="512" t="s">
        <v>400</v>
      </c>
    </row>
    <row r="15" spans="1:2" ht="14.25" x14ac:dyDescent="0.2">
      <c r="A15" s="512"/>
    </row>
    <row r="16" spans="1:2" ht="42.75" x14ac:dyDescent="0.2">
      <c r="A16" s="514" t="s">
        <v>399</v>
      </c>
      <c r="B16" s="513" t="s">
        <v>398</v>
      </c>
    </row>
    <row r="17" spans="1:2" ht="14.25" x14ac:dyDescent="0.2">
      <c r="A17" s="512" t="s">
        <v>397</v>
      </c>
      <c r="B17" s="51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4:O44"/>
  <sheetViews>
    <sheetView zoomScaleNormal="100" workbookViewId="0"/>
  </sheetViews>
  <sheetFormatPr baseColWidth="10" defaultRowHeight="11.25" x14ac:dyDescent="0.2"/>
  <cols>
    <col min="1" max="1" width="4.7109375" style="34" customWidth="1"/>
    <col min="2" max="2" width="7.42578125" style="33" bestFit="1" customWidth="1"/>
    <col min="3" max="3" width="6.28515625" style="33" customWidth="1"/>
    <col min="4" max="4" width="6.5703125" style="33" customWidth="1"/>
    <col min="5" max="5" width="1.140625" style="33" customWidth="1"/>
    <col min="6" max="6" width="7.140625" style="33" customWidth="1"/>
    <col min="7" max="7" width="9.140625" style="33" bestFit="1" customWidth="1"/>
    <col min="8" max="8" width="8.42578125" style="33" customWidth="1"/>
    <col min="9" max="9" width="9" style="33" customWidth="1"/>
    <col min="10" max="10" width="8.140625" style="33" customWidth="1"/>
    <col min="11" max="11" width="9" style="33" customWidth="1"/>
    <col min="12" max="12" width="9.28515625" style="33" customWidth="1"/>
    <col min="13" max="13" width="10.28515625" style="33" customWidth="1"/>
    <col min="14" max="16384" width="11.42578125" style="33"/>
  </cols>
  <sheetData>
    <row r="4" spans="1:13" s="1" customFormat="1" ht="15" x14ac:dyDescent="0.25">
      <c r="A4" s="707" t="s">
        <v>340</v>
      </c>
      <c r="B4" s="707"/>
      <c r="C4" s="707"/>
      <c r="D4" s="707"/>
      <c r="E4" s="707"/>
      <c r="F4" s="707"/>
      <c r="G4" s="707"/>
      <c r="H4" s="707"/>
      <c r="I4" s="707"/>
      <c r="J4" s="707"/>
      <c r="K4" s="707"/>
      <c r="L4" s="707"/>
      <c r="M4" s="707"/>
    </row>
    <row r="5" spans="1:13" s="1" customFormat="1" ht="17.25" x14ac:dyDescent="0.25">
      <c r="A5" s="707" t="s">
        <v>297</v>
      </c>
      <c r="B5" s="707"/>
      <c r="C5" s="707"/>
      <c r="D5" s="707"/>
      <c r="E5" s="707"/>
      <c r="F5" s="707"/>
      <c r="G5" s="707"/>
      <c r="H5" s="707"/>
      <c r="I5" s="707"/>
      <c r="J5" s="707"/>
      <c r="K5" s="707"/>
      <c r="L5" s="707"/>
      <c r="M5" s="707"/>
    </row>
    <row r="6" spans="1:13" ht="12" thickBot="1" x14ac:dyDescent="0.25"/>
    <row r="7" spans="1:13" ht="12.75" customHeight="1" x14ac:dyDescent="0.2">
      <c r="A7" s="583" t="s">
        <v>296</v>
      </c>
      <c r="B7" s="614"/>
      <c r="C7" s="614"/>
      <c r="D7" s="614"/>
      <c r="E7" s="615"/>
      <c r="F7" s="720" t="s">
        <v>6</v>
      </c>
      <c r="G7" s="721"/>
      <c r="H7" s="715" t="s">
        <v>158</v>
      </c>
      <c r="I7" s="716"/>
      <c r="J7" s="716"/>
      <c r="K7" s="716"/>
      <c r="L7" s="716"/>
      <c r="M7" s="716"/>
    </row>
    <row r="8" spans="1:13" x14ac:dyDescent="0.2">
      <c r="A8" s="628"/>
      <c r="B8" s="628"/>
      <c r="C8" s="628"/>
      <c r="D8" s="628"/>
      <c r="E8" s="617"/>
      <c r="F8" s="722"/>
      <c r="G8" s="607"/>
      <c r="H8" s="631" t="s">
        <v>7</v>
      </c>
      <c r="I8" s="725"/>
      <c r="J8" s="635" t="s">
        <v>159</v>
      </c>
      <c r="K8" s="671"/>
      <c r="L8" s="671"/>
      <c r="M8" s="671"/>
    </row>
    <row r="9" spans="1:13" ht="11.25" customHeight="1" x14ac:dyDescent="0.2">
      <c r="A9" s="628"/>
      <c r="B9" s="628"/>
      <c r="C9" s="628"/>
      <c r="D9" s="628"/>
      <c r="E9" s="617"/>
      <c r="F9" s="722"/>
      <c r="G9" s="607"/>
      <c r="H9" s="611"/>
      <c r="I9" s="607"/>
      <c r="J9" s="631" t="s">
        <v>153</v>
      </c>
      <c r="K9" s="632"/>
      <c r="L9" s="631" t="s">
        <v>265</v>
      </c>
      <c r="M9" s="637"/>
    </row>
    <row r="10" spans="1:13" ht="11.25" customHeight="1" x14ac:dyDescent="0.2">
      <c r="A10" s="628"/>
      <c r="B10" s="628"/>
      <c r="C10" s="628"/>
      <c r="D10" s="628"/>
      <c r="E10" s="617"/>
      <c r="F10" s="723"/>
      <c r="G10" s="634"/>
      <c r="H10" s="633"/>
      <c r="I10" s="634"/>
      <c r="J10" s="633"/>
      <c r="K10" s="634"/>
      <c r="L10" s="633"/>
      <c r="M10" s="638"/>
    </row>
    <row r="11" spans="1:13" ht="11.25" customHeight="1" x14ac:dyDescent="0.2">
      <c r="A11" s="628"/>
      <c r="B11" s="628"/>
      <c r="C11" s="628"/>
      <c r="D11" s="628"/>
      <c r="E11" s="617"/>
      <c r="F11" s="726" t="s">
        <v>160</v>
      </c>
      <c r="G11" s="724" t="s">
        <v>8</v>
      </c>
      <c r="H11" s="637" t="s">
        <v>160</v>
      </c>
      <c r="I11" s="724" t="s">
        <v>8</v>
      </c>
      <c r="J11" s="637" t="s">
        <v>160</v>
      </c>
      <c r="K11" s="724" t="s">
        <v>8</v>
      </c>
      <c r="L11" s="637" t="s">
        <v>160</v>
      </c>
      <c r="M11" s="631" t="s">
        <v>8</v>
      </c>
    </row>
    <row r="12" spans="1:13" ht="11.25" customHeight="1" x14ac:dyDescent="0.2">
      <c r="A12" s="628"/>
      <c r="B12" s="628"/>
      <c r="C12" s="628"/>
      <c r="D12" s="628"/>
      <c r="E12" s="617"/>
      <c r="F12" s="722"/>
      <c r="G12" s="604"/>
      <c r="H12" s="628"/>
      <c r="I12" s="604"/>
      <c r="J12" s="628"/>
      <c r="K12" s="604"/>
      <c r="L12" s="628"/>
      <c r="M12" s="611"/>
    </row>
    <row r="13" spans="1:13" ht="11.25" customHeight="1" x14ac:dyDescent="0.2">
      <c r="A13" s="628"/>
      <c r="B13" s="628"/>
      <c r="C13" s="628"/>
      <c r="D13" s="628"/>
      <c r="E13" s="617"/>
      <c r="F13" s="723"/>
      <c r="G13" s="670"/>
      <c r="H13" s="638"/>
      <c r="I13" s="670"/>
      <c r="J13" s="638"/>
      <c r="K13" s="670"/>
      <c r="L13" s="638"/>
      <c r="M13" s="633"/>
    </row>
    <row r="14" spans="1:13" ht="12" thickBot="1" x14ac:dyDescent="0.25">
      <c r="A14" s="618"/>
      <c r="B14" s="618"/>
      <c r="C14" s="618"/>
      <c r="D14" s="618"/>
      <c r="E14" s="619"/>
      <c r="F14" s="27" t="s">
        <v>78</v>
      </c>
      <c r="G14" s="138" t="s">
        <v>161</v>
      </c>
      <c r="H14" s="138" t="s">
        <v>78</v>
      </c>
      <c r="I14" s="138" t="s">
        <v>161</v>
      </c>
      <c r="J14" s="138" t="s">
        <v>78</v>
      </c>
      <c r="K14" s="138" t="s">
        <v>161</v>
      </c>
      <c r="L14" s="138" t="s">
        <v>78</v>
      </c>
      <c r="M14" s="283" t="s">
        <v>161</v>
      </c>
    </row>
    <row r="15" spans="1:13" s="139" customFormat="1" ht="18" customHeight="1" x14ac:dyDescent="0.2">
      <c r="A15" s="65">
        <v>1991</v>
      </c>
      <c r="B15" s="66"/>
      <c r="C15" s="66"/>
      <c r="D15" s="66"/>
      <c r="E15" s="32"/>
      <c r="F15" s="47">
        <v>166</v>
      </c>
      <c r="G15" s="47">
        <v>146464</v>
      </c>
      <c r="H15" s="141">
        <v>66</v>
      </c>
      <c r="I15" s="141">
        <v>67502</v>
      </c>
      <c r="J15" s="47">
        <v>100</v>
      </c>
      <c r="K15" s="47">
        <v>78962</v>
      </c>
      <c r="L15" s="141" t="s">
        <v>81</v>
      </c>
      <c r="M15" s="141" t="s">
        <v>81</v>
      </c>
    </row>
    <row r="16" spans="1:13" ht="12" customHeight="1" x14ac:dyDescent="0.2">
      <c r="A16" s="65">
        <v>1995</v>
      </c>
      <c r="B16" s="66"/>
      <c r="C16" s="66"/>
      <c r="D16" s="66"/>
      <c r="E16" s="32"/>
      <c r="F16" s="47">
        <v>279</v>
      </c>
      <c r="G16" s="47">
        <v>136010</v>
      </c>
      <c r="H16" s="141">
        <v>67</v>
      </c>
      <c r="I16" s="141">
        <v>12703</v>
      </c>
      <c r="J16" s="47">
        <v>212</v>
      </c>
      <c r="K16" s="47">
        <v>123307</v>
      </c>
      <c r="L16" s="141" t="s">
        <v>81</v>
      </c>
      <c r="M16" s="141" t="s">
        <v>81</v>
      </c>
    </row>
    <row r="17" spans="1:13" ht="12" customHeight="1" x14ac:dyDescent="0.2">
      <c r="A17" s="65">
        <v>1998</v>
      </c>
      <c r="B17" s="66"/>
      <c r="C17" s="66"/>
      <c r="D17" s="148"/>
      <c r="E17" s="140"/>
      <c r="F17" s="47">
        <v>453</v>
      </c>
      <c r="G17" s="47">
        <v>149506</v>
      </c>
      <c r="H17" s="141">
        <v>63</v>
      </c>
      <c r="I17" s="141">
        <v>3818</v>
      </c>
      <c r="J17" s="47">
        <v>390</v>
      </c>
      <c r="K17" s="47">
        <v>145688</v>
      </c>
      <c r="L17" s="141">
        <v>49</v>
      </c>
      <c r="M17" s="141">
        <v>71668</v>
      </c>
    </row>
    <row r="18" spans="1:13" ht="12" customHeight="1" x14ac:dyDescent="0.2">
      <c r="A18" s="65">
        <v>2001</v>
      </c>
      <c r="B18" s="66"/>
      <c r="C18" s="66"/>
      <c r="D18" s="148"/>
      <c r="E18" s="140"/>
      <c r="F18" s="47">
        <f>'[2]6K1-Kreisen'!$B$1170</f>
        <v>507</v>
      </c>
      <c r="G18" s="47">
        <f>'[2]6K1-Kreisen'!$G$1170</f>
        <v>168850</v>
      </c>
      <c r="H18" s="141">
        <f>'[2]6K1-Kreisen'!$B$1179</f>
        <v>37</v>
      </c>
      <c r="I18" s="141">
        <f>'[2]6K1-Kreisen'!$G$1179</f>
        <v>1009</v>
      </c>
      <c r="J18" s="47">
        <f>'[2]6K1-Kreisen'!$B$1193</f>
        <v>470</v>
      </c>
      <c r="K18" s="47">
        <f>'[2]6K1-Kreisen'!$G$1193</f>
        <v>167841</v>
      </c>
      <c r="L18" s="141">
        <f>'[2]6K1-Kreisen'!$B$1267</f>
        <v>57</v>
      </c>
      <c r="M18" s="141">
        <f>'[2]6K1-Kreisen'!$G$1267</f>
        <v>131472</v>
      </c>
    </row>
    <row r="19" spans="1:13" ht="12" customHeight="1" x14ac:dyDescent="0.2">
      <c r="A19" s="65">
        <v>2004</v>
      </c>
      <c r="B19" s="66"/>
      <c r="C19" s="66"/>
      <c r="D19" s="148"/>
      <c r="E19" s="140"/>
      <c r="F19" s="47">
        <v>555</v>
      </c>
      <c r="G19" s="47">
        <v>153442</v>
      </c>
      <c r="H19" s="141">
        <v>48</v>
      </c>
      <c r="I19" s="141">
        <v>1019</v>
      </c>
      <c r="J19" s="47">
        <v>507</v>
      </c>
      <c r="K19" s="47">
        <v>152423</v>
      </c>
      <c r="L19" s="141">
        <v>69</v>
      </c>
      <c r="M19" s="141">
        <v>121769</v>
      </c>
    </row>
    <row r="20" spans="1:13" ht="12" customHeight="1" x14ac:dyDescent="0.2">
      <c r="A20" s="65">
        <v>2007</v>
      </c>
      <c r="B20" s="66"/>
      <c r="C20" s="66"/>
      <c r="D20" s="148"/>
      <c r="E20" s="140"/>
      <c r="F20" s="47">
        <v>615</v>
      </c>
      <c r="G20" s="47">
        <v>186696</v>
      </c>
      <c r="H20" s="141">
        <v>42</v>
      </c>
      <c r="I20" s="141">
        <v>720</v>
      </c>
      <c r="J20" s="47">
        <v>573</v>
      </c>
      <c r="K20" s="47">
        <v>185976</v>
      </c>
      <c r="L20" s="141">
        <v>77</v>
      </c>
      <c r="M20" s="141">
        <v>146120</v>
      </c>
    </row>
    <row r="21" spans="1:13" s="225" customFormat="1" ht="12.6" customHeight="1" x14ac:dyDescent="0.2">
      <c r="A21" s="236">
        <v>2010</v>
      </c>
      <c r="B21" s="237"/>
      <c r="C21" s="237"/>
      <c r="D21" s="238"/>
      <c r="E21" s="239"/>
      <c r="F21" s="220">
        <v>599</v>
      </c>
      <c r="G21" s="220">
        <v>203261</v>
      </c>
      <c r="H21" s="232">
        <v>31</v>
      </c>
      <c r="I21" s="232">
        <v>201</v>
      </c>
      <c r="J21" s="220">
        <v>568</v>
      </c>
      <c r="K21" s="220">
        <v>203060</v>
      </c>
      <c r="L21" s="232">
        <v>80</v>
      </c>
      <c r="M21" s="232">
        <v>167094</v>
      </c>
    </row>
    <row r="22" spans="1:13" s="225" customFormat="1" ht="12.6" customHeight="1" x14ac:dyDescent="0.2">
      <c r="A22" s="236">
        <v>2013</v>
      </c>
      <c r="B22" s="237"/>
      <c r="C22" s="237"/>
      <c r="D22" s="238"/>
      <c r="E22" s="239"/>
      <c r="F22" s="220">
        <v>573</v>
      </c>
      <c r="G22" s="220">
        <v>206260</v>
      </c>
      <c r="H22" s="232">
        <v>30</v>
      </c>
      <c r="I22" s="232">
        <v>355</v>
      </c>
      <c r="J22" s="220">
        <v>543</v>
      </c>
      <c r="K22" s="220">
        <v>205905</v>
      </c>
      <c r="L22" s="232">
        <v>117</v>
      </c>
      <c r="M22" s="232">
        <v>181346</v>
      </c>
    </row>
    <row r="23" spans="1:13" s="147" customFormat="1" ht="15" customHeight="1" x14ac:dyDescent="0.2">
      <c r="A23" s="149">
        <v>2016</v>
      </c>
      <c r="B23" s="150"/>
      <c r="C23" s="150"/>
      <c r="D23" s="151"/>
      <c r="E23" s="239"/>
      <c r="F23" s="48">
        <v>529</v>
      </c>
      <c r="G23" s="48">
        <v>169105</v>
      </c>
      <c r="H23" s="146">
        <v>28</v>
      </c>
      <c r="I23" s="146">
        <v>173</v>
      </c>
      <c r="J23" s="48">
        <v>501</v>
      </c>
      <c r="K23" s="48">
        <v>168932</v>
      </c>
      <c r="L23" s="146">
        <v>137</v>
      </c>
      <c r="M23" s="146">
        <v>154818</v>
      </c>
    </row>
    <row r="24" spans="1:13" s="147" customFormat="1" ht="25.5" customHeight="1" x14ac:dyDescent="0.2">
      <c r="A24" s="727" t="s">
        <v>155</v>
      </c>
      <c r="B24" s="727"/>
      <c r="C24" s="727"/>
      <c r="D24" s="727"/>
      <c r="E24" s="727"/>
      <c r="F24" s="727"/>
      <c r="G24" s="727"/>
      <c r="H24" s="727"/>
      <c r="I24" s="727"/>
      <c r="J24" s="727"/>
      <c r="K24" s="727"/>
      <c r="L24" s="727"/>
      <c r="M24" s="727"/>
    </row>
    <row r="25" spans="1:13" ht="19.7" customHeight="1" x14ac:dyDescent="0.2">
      <c r="A25" s="452"/>
      <c r="B25" s="453"/>
      <c r="C25" s="454"/>
      <c r="D25" s="455" t="s">
        <v>328</v>
      </c>
      <c r="E25" s="110"/>
      <c r="F25" s="220">
        <v>57</v>
      </c>
      <c r="G25" s="220">
        <v>99</v>
      </c>
      <c r="H25" s="220">
        <v>7</v>
      </c>
      <c r="I25" s="220">
        <v>15</v>
      </c>
      <c r="J25" s="220">
        <v>50</v>
      </c>
      <c r="K25" s="220">
        <v>84</v>
      </c>
      <c r="L25" s="232" t="s">
        <v>81</v>
      </c>
      <c r="M25" s="232" t="s">
        <v>81</v>
      </c>
    </row>
    <row r="26" spans="1:13" ht="12" customHeight="1" x14ac:dyDescent="0.2">
      <c r="A26" s="452"/>
      <c r="B26" s="453">
        <v>100</v>
      </c>
      <c r="C26" s="454" t="s">
        <v>81</v>
      </c>
      <c r="D26" s="453">
        <v>499</v>
      </c>
      <c r="E26" s="110"/>
      <c r="F26" s="220">
        <v>208</v>
      </c>
      <c r="G26" s="220">
        <v>1399</v>
      </c>
      <c r="H26" s="220">
        <v>19</v>
      </c>
      <c r="I26" s="220">
        <v>125</v>
      </c>
      <c r="J26" s="220">
        <v>189</v>
      </c>
      <c r="K26" s="220">
        <v>1274</v>
      </c>
      <c r="L26" s="232" t="s">
        <v>81</v>
      </c>
      <c r="M26" s="232" t="s">
        <v>81</v>
      </c>
    </row>
    <row r="27" spans="1:13" ht="12" customHeight="1" x14ac:dyDescent="0.2">
      <c r="A27" s="452"/>
      <c r="B27" s="453">
        <v>500</v>
      </c>
      <c r="C27" s="454" t="s">
        <v>81</v>
      </c>
      <c r="D27" s="453">
        <v>999</v>
      </c>
      <c r="E27" s="110"/>
      <c r="F27" s="220">
        <v>76</v>
      </c>
      <c r="G27" s="220">
        <v>1908</v>
      </c>
      <c r="H27" s="220">
        <v>1</v>
      </c>
      <c r="I27" s="220">
        <v>26</v>
      </c>
      <c r="J27" s="220">
        <v>75</v>
      </c>
      <c r="K27" s="220">
        <v>1882</v>
      </c>
      <c r="L27" s="232" t="s">
        <v>81</v>
      </c>
      <c r="M27" s="232" t="s">
        <v>81</v>
      </c>
    </row>
    <row r="28" spans="1:13" ht="12" customHeight="1" x14ac:dyDescent="0.2">
      <c r="A28" s="452"/>
      <c r="B28" s="453" t="s">
        <v>150</v>
      </c>
      <c r="C28" s="454" t="s">
        <v>81</v>
      </c>
      <c r="D28" s="455" t="s">
        <v>271</v>
      </c>
      <c r="E28" s="110"/>
      <c r="F28" s="220">
        <v>106</v>
      </c>
      <c r="G28" s="220">
        <v>17118</v>
      </c>
      <c r="H28" s="220">
        <v>1</v>
      </c>
      <c r="I28" s="220">
        <v>7</v>
      </c>
      <c r="J28" s="220">
        <v>105</v>
      </c>
      <c r="K28" s="220">
        <v>17111</v>
      </c>
      <c r="L28" s="232" t="s">
        <v>81</v>
      </c>
      <c r="M28" s="232" t="s">
        <v>81</v>
      </c>
    </row>
    <row r="29" spans="1:13" ht="12" customHeight="1" x14ac:dyDescent="0.2">
      <c r="A29" s="452"/>
      <c r="B29" s="455" t="s">
        <v>331</v>
      </c>
      <c r="C29" s="454" t="s">
        <v>81</v>
      </c>
      <c r="D29" s="455" t="s">
        <v>272</v>
      </c>
      <c r="E29" s="110"/>
      <c r="F29" s="220">
        <v>29</v>
      </c>
      <c r="G29" s="220">
        <v>14268</v>
      </c>
      <c r="H29" s="141" t="s">
        <v>81</v>
      </c>
      <c r="I29" s="141" t="s">
        <v>81</v>
      </c>
      <c r="J29" s="220">
        <v>29</v>
      </c>
      <c r="K29" s="220">
        <v>14268</v>
      </c>
      <c r="L29" s="232" t="s">
        <v>81</v>
      </c>
      <c r="M29" s="232" t="s">
        <v>81</v>
      </c>
    </row>
    <row r="30" spans="1:13" ht="12" customHeight="1" x14ac:dyDescent="0.2">
      <c r="A30" s="452"/>
      <c r="B30" s="455" t="s">
        <v>332</v>
      </c>
      <c r="C30" s="454" t="s">
        <v>81</v>
      </c>
      <c r="D30" s="455" t="s">
        <v>273</v>
      </c>
      <c r="E30" s="110"/>
      <c r="F30" s="220">
        <v>39</v>
      </c>
      <c r="G30" s="220">
        <v>59138</v>
      </c>
      <c r="H30" s="141" t="s">
        <v>81</v>
      </c>
      <c r="I30" s="141" t="s">
        <v>81</v>
      </c>
      <c r="J30" s="220">
        <v>39</v>
      </c>
      <c r="K30" s="220">
        <v>59138</v>
      </c>
      <c r="L30" s="232" t="s">
        <v>81</v>
      </c>
      <c r="M30" s="232" t="s">
        <v>81</v>
      </c>
    </row>
    <row r="31" spans="1:13" ht="12" customHeight="1" x14ac:dyDescent="0.2">
      <c r="A31" s="452"/>
      <c r="B31" s="455" t="s">
        <v>333</v>
      </c>
      <c r="C31" s="454" t="s">
        <v>81</v>
      </c>
      <c r="D31" s="455" t="s">
        <v>274</v>
      </c>
      <c r="E31" s="110"/>
      <c r="F31" s="220">
        <v>8</v>
      </c>
      <c r="G31" s="220">
        <v>31371</v>
      </c>
      <c r="H31" s="141" t="s">
        <v>81</v>
      </c>
      <c r="I31" s="141" t="s">
        <v>81</v>
      </c>
      <c r="J31" s="220">
        <v>8</v>
      </c>
      <c r="K31" s="220">
        <v>31371</v>
      </c>
      <c r="L31" s="232" t="s">
        <v>81</v>
      </c>
      <c r="M31" s="232" t="s">
        <v>81</v>
      </c>
    </row>
    <row r="32" spans="1:13" ht="12" customHeight="1" x14ac:dyDescent="0.2">
      <c r="A32" s="452"/>
      <c r="B32" s="455" t="s">
        <v>334</v>
      </c>
      <c r="C32" s="452" t="s">
        <v>151</v>
      </c>
      <c r="D32" s="453"/>
      <c r="E32" s="110"/>
      <c r="F32" s="220">
        <v>6</v>
      </c>
      <c r="G32" s="220">
        <v>43804</v>
      </c>
      <c r="H32" s="141" t="s">
        <v>81</v>
      </c>
      <c r="I32" s="141" t="s">
        <v>81</v>
      </c>
      <c r="J32" s="220">
        <v>6</v>
      </c>
      <c r="K32" s="220">
        <v>43804</v>
      </c>
      <c r="L32" s="232" t="s">
        <v>81</v>
      </c>
      <c r="M32" s="232" t="s">
        <v>81</v>
      </c>
    </row>
    <row r="33" spans="1:15" ht="12" customHeight="1" x14ac:dyDescent="0.2">
      <c r="B33" s="152"/>
      <c r="D33" s="66"/>
      <c r="E33" s="66"/>
      <c r="F33" s="47"/>
      <c r="G33" s="47"/>
      <c r="H33" s="47"/>
      <c r="I33" s="47"/>
      <c r="J33" s="47"/>
      <c r="K33" s="220"/>
      <c r="L33" s="47"/>
      <c r="M33" s="47"/>
      <c r="O33" s="153"/>
    </row>
    <row r="34" spans="1:15" ht="25.5" customHeight="1" x14ac:dyDescent="0.2">
      <c r="A34" s="727" t="s">
        <v>275</v>
      </c>
      <c r="B34" s="727"/>
      <c r="C34" s="727"/>
      <c r="D34" s="727"/>
      <c r="E34" s="727"/>
      <c r="F34" s="727"/>
      <c r="G34" s="727"/>
      <c r="H34" s="727"/>
      <c r="I34" s="727"/>
      <c r="J34" s="727"/>
      <c r="K34" s="727"/>
      <c r="L34" s="727"/>
      <c r="M34" s="727"/>
    </row>
    <row r="35" spans="1:15" ht="19.7" customHeight="1" x14ac:dyDescent="0.2">
      <c r="A35" s="452">
        <v>2000</v>
      </c>
      <c r="B35" s="452" t="s">
        <v>276</v>
      </c>
      <c r="C35" s="454"/>
      <c r="D35" s="455"/>
      <c r="E35" s="110"/>
      <c r="F35" s="220">
        <v>12</v>
      </c>
      <c r="G35" s="220">
        <v>7906</v>
      </c>
      <c r="H35" s="141" t="s">
        <v>81</v>
      </c>
      <c r="I35" s="141" t="s">
        <v>81</v>
      </c>
      <c r="J35" s="220">
        <v>12</v>
      </c>
      <c r="K35" s="220">
        <v>7906</v>
      </c>
      <c r="L35" s="232">
        <v>4</v>
      </c>
      <c r="M35" s="232">
        <v>6768</v>
      </c>
    </row>
    <row r="36" spans="1:15" ht="12" customHeight="1" x14ac:dyDescent="0.2">
      <c r="A36" s="14"/>
      <c r="C36" s="26"/>
      <c r="D36" s="26"/>
      <c r="E36" s="143"/>
      <c r="F36" s="47"/>
      <c r="G36" s="47"/>
      <c r="H36" s="141"/>
      <c r="I36" s="141"/>
      <c r="J36" s="47"/>
      <c r="K36" s="47"/>
      <c r="L36" s="141"/>
      <c r="M36" s="141"/>
    </row>
    <row r="37" spans="1:15" ht="12" customHeight="1" x14ac:dyDescent="0.2">
      <c r="A37" s="34">
        <v>4000</v>
      </c>
      <c r="B37" s="33" t="s">
        <v>277</v>
      </c>
      <c r="C37" s="26"/>
      <c r="D37" s="26"/>
      <c r="E37" s="143"/>
      <c r="F37" s="47">
        <v>116</v>
      </c>
      <c r="G37" s="47">
        <v>49229</v>
      </c>
      <c r="H37" s="47">
        <v>4</v>
      </c>
      <c r="I37" s="47">
        <v>6</v>
      </c>
      <c r="J37" s="47">
        <v>112</v>
      </c>
      <c r="K37" s="47">
        <v>49223</v>
      </c>
      <c r="L37" s="47">
        <v>29</v>
      </c>
      <c r="M37" s="47">
        <v>44766</v>
      </c>
    </row>
    <row r="38" spans="1:15" ht="12" customHeight="1" x14ac:dyDescent="0.2">
      <c r="B38" s="7"/>
      <c r="C38" s="26"/>
      <c r="D38" s="26"/>
      <c r="E38" s="143"/>
    </row>
    <row r="39" spans="1:15" ht="12" customHeight="1" x14ac:dyDescent="0.2">
      <c r="A39" s="14">
        <v>5000</v>
      </c>
      <c r="B39" s="33" t="s">
        <v>278</v>
      </c>
      <c r="C39" s="26"/>
      <c r="D39" s="26"/>
      <c r="E39" s="143"/>
      <c r="F39" s="47">
        <v>401</v>
      </c>
      <c r="G39" s="47">
        <v>111970</v>
      </c>
      <c r="H39" s="47">
        <v>24</v>
      </c>
      <c r="I39" s="47">
        <v>167</v>
      </c>
      <c r="J39" s="47">
        <v>377</v>
      </c>
      <c r="K39" s="47">
        <v>111803</v>
      </c>
      <c r="L39" s="47">
        <v>104</v>
      </c>
      <c r="M39" s="47">
        <v>103284</v>
      </c>
    </row>
    <row r="40" spans="1:15" ht="12" customHeight="1" x14ac:dyDescent="0.2">
      <c r="B40" s="7"/>
      <c r="C40" s="26"/>
      <c r="D40" s="26"/>
      <c r="E40" s="26"/>
      <c r="F40" s="47"/>
      <c r="G40" s="47"/>
      <c r="H40" s="141"/>
      <c r="I40" s="141"/>
      <c r="J40" s="47"/>
      <c r="K40" s="47"/>
      <c r="L40" s="47"/>
      <c r="M40" s="47"/>
    </row>
    <row r="41" spans="1:15" ht="12" customHeight="1" x14ac:dyDescent="0.2">
      <c r="M41" s="31"/>
    </row>
    <row r="42" spans="1:15" ht="12" customHeight="1" x14ac:dyDescent="0.2">
      <c r="A42" s="230" t="s">
        <v>291</v>
      </c>
    </row>
    <row r="43" spans="1:15" ht="12" customHeight="1" x14ac:dyDescent="0.2"/>
    <row r="44" spans="1:15" ht="12" customHeight="1" x14ac:dyDescent="0.2"/>
  </sheetData>
  <mergeCells count="19">
    <mergeCell ref="A24:M24"/>
    <mergeCell ref="A34:M34"/>
    <mergeCell ref="A7:E14"/>
    <mergeCell ref="J9:K10"/>
    <mergeCell ref="L9:M10"/>
    <mergeCell ref="F11:F13"/>
    <mergeCell ref="K11:K13"/>
    <mergeCell ref="L11:L13"/>
    <mergeCell ref="M11:M13"/>
    <mergeCell ref="G11:G13"/>
    <mergeCell ref="H11:H13"/>
    <mergeCell ref="I11:I13"/>
    <mergeCell ref="J11:J13"/>
    <mergeCell ref="A4:M4"/>
    <mergeCell ref="A5:M5"/>
    <mergeCell ref="H7:M7"/>
    <mergeCell ref="J8:M8"/>
    <mergeCell ref="F7:G10"/>
    <mergeCell ref="H8:I10"/>
  </mergeCells>
  <phoneticPr fontId="2" type="noConversion"/>
  <pageMargins left="0.39370078740157483" right="0.39370078740157483" top="0.98425196850393704" bottom="0.98425196850393704" header="0.51181102362204722" footer="0.51181102362204722"/>
  <pageSetup paperSize="9" orientation="portrait" r:id="rId1"/>
  <headerFooter alignWithMargins="0">
    <oddHeader xml:space="preserve">&amp;C- 23 -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33"/>
  <sheetViews>
    <sheetView zoomScaleNormal="100" workbookViewId="0"/>
  </sheetViews>
  <sheetFormatPr baseColWidth="10" defaultRowHeight="11.25" x14ac:dyDescent="0.2"/>
  <cols>
    <col min="1" max="1" width="5.7109375" style="34" customWidth="1"/>
    <col min="2" max="2" width="1.85546875" style="33" customWidth="1"/>
    <col min="3" max="3" width="10.140625" style="33" customWidth="1"/>
    <col min="4" max="4" width="4.7109375" style="33" customWidth="1"/>
    <col min="5" max="16384" width="11.42578125" style="33"/>
  </cols>
  <sheetData>
    <row r="4" spans="1:11" ht="15" x14ac:dyDescent="0.25">
      <c r="A4" s="728" t="s">
        <v>346</v>
      </c>
      <c r="B4" s="728"/>
      <c r="C4" s="728"/>
      <c r="D4" s="728"/>
      <c r="E4" s="728"/>
      <c r="F4" s="728"/>
      <c r="G4" s="728"/>
      <c r="H4" s="728"/>
      <c r="I4" s="728"/>
      <c r="J4" s="728"/>
      <c r="K4" s="449"/>
    </row>
    <row r="5" spans="1:11" s="1" customFormat="1" ht="15" x14ac:dyDescent="0.25">
      <c r="A5" s="707"/>
      <c r="B5" s="707"/>
      <c r="C5" s="707"/>
      <c r="D5" s="707"/>
    </row>
    <row r="6" spans="1:11" ht="12" thickBot="1" x14ac:dyDescent="0.25"/>
    <row r="7" spans="1:11" ht="12.75" customHeight="1" x14ac:dyDescent="0.2">
      <c r="A7" s="534" t="s">
        <v>293</v>
      </c>
      <c r="B7" s="534"/>
      <c r="C7" s="534"/>
      <c r="D7" s="535"/>
      <c r="E7" s="733" t="s">
        <v>269</v>
      </c>
      <c r="F7" s="734"/>
      <c r="G7" s="716" t="s">
        <v>75</v>
      </c>
      <c r="H7" s="716"/>
      <c r="I7" s="716"/>
      <c r="J7" s="716"/>
    </row>
    <row r="8" spans="1:11" ht="11.25" customHeight="1" x14ac:dyDescent="0.2">
      <c r="A8" s="729"/>
      <c r="B8" s="729"/>
      <c r="C8" s="729"/>
      <c r="D8" s="730"/>
      <c r="E8" s="735"/>
      <c r="F8" s="736"/>
      <c r="G8" s="739" t="s">
        <v>9</v>
      </c>
      <c r="H8" s="562"/>
      <c r="I8" s="631" t="s">
        <v>10</v>
      </c>
      <c r="J8" s="637"/>
    </row>
    <row r="9" spans="1:11" ht="11.25" customHeight="1" x14ac:dyDescent="0.2">
      <c r="A9" s="729"/>
      <c r="B9" s="729"/>
      <c r="C9" s="729"/>
      <c r="D9" s="730"/>
      <c r="E9" s="735"/>
      <c r="F9" s="736"/>
      <c r="G9" s="740"/>
      <c r="H9" s="533"/>
      <c r="I9" s="742"/>
      <c r="J9" s="719"/>
    </row>
    <row r="10" spans="1:11" ht="11.25" customHeight="1" x14ac:dyDescent="0.2">
      <c r="A10" s="729"/>
      <c r="B10" s="729"/>
      <c r="C10" s="729"/>
      <c r="D10" s="730"/>
      <c r="E10" s="735"/>
      <c r="F10" s="736"/>
      <c r="G10" s="740"/>
      <c r="H10" s="533"/>
      <c r="I10" s="742"/>
      <c r="J10" s="719"/>
    </row>
    <row r="11" spans="1:11" ht="11.25" customHeight="1" x14ac:dyDescent="0.2">
      <c r="A11" s="729"/>
      <c r="B11" s="729"/>
      <c r="C11" s="729"/>
      <c r="D11" s="730"/>
      <c r="E11" s="737"/>
      <c r="F11" s="738"/>
      <c r="G11" s="741"/>
      <c r="H11" s="565"/>
      <c r="I11" s="743"/>
      <c r="J11" s="744"/>
    </row>
    <row r="12" spans="1:11" ht="11.25" customHeight="1" x14ac:dyDescent="0.2">
      <c r="A12" s="729"/>
      <c r="B12" s="729"/>
      <c r="C12" s="729"/>
      <c r="D12" s="730"/>
      <c r="E12" s="745" t="s">
        <v>78</v>
      </c>
      <c r="F12" s="747" t="s">
        <v>162</v>
      </c>
      <c r="G12" s="747" t="s">
        <v>78</v>
      </c>
      <c r="H12" s="747" t="s">
        <v>162</v>
      </c>
      <c r="I12" s="747" t="s">
        <v>78</v>
      </c>
      <c r="J12" s="749" t="s">
        <v>162</v>
      </c>
    </row>
    <row r="13" spans="1:11" ht="12" customHeight="1" thickBot="1" x14ac:dyDescent="0.25">
      <c r="A13" s="731"/>
      <c r="B13" s="731"/>
      <c r="C13" s="731"/>
      <c r="D13" s="732"/>
      <c r="E13" s="746"/>
      <c r="F13" s="748"/>
      <c r="G13" s="748"/>
      <c r="H13" s="748"/>
      <c r="I13" s="748"/>
      <c r="J13" s="750"/>
    </row>
    <row r="14" spans="1:11" ht="18" customHeight="1" x14ac:dyDescent="0.2">
      <c r="A14" s="7"/>
      <c r="C14" s="136"/>
      <c r="D14" s="140"/>
      <c r="E14" s="47"/>
      <c r="F14" s="47"/>
      <c r="G14" s="47"/>
      <c r="H14" s="47"/>
      <c r="I14" s="47"/>
      <c r="J14" s="47"/>
    </row>
    <row r="15" spans="1:11" ht="13.5" customHeight="1" x14ac:dyDescent="0.2">
      <c r="A15" s="7">
        <v>1991</v>
      </c>
      <c r="B15" s="142"/>
      <c r="C15" s="136"/>
      <c r="D15" s="140"/>
      <c r="E15" s="47">
        <v>478</v>
      </c>
      <c r="F15" s="47">
        <v>38676</v>
      </c>
      <c r="G15" s="47">
        <v>418</v>
      </c>
      <c r="H15" s="47">
        <v>31236</v>
      </c>
      <c r="I15" s="47">
        <v>60</v>
      </c>
      <c r="J15" s="47">
        <v>7440</v>
      </c>
    </row>
    <row r="16" spans="1:11" ht="13.5" customHeight="1" x14ac:dyDescent="0.2">
      <c r="A16" s="7">
        <v>1995</v>
      </c>
      <c r="B16" s="142"/>
      <c r="C16" s="136"/>
      <c r="D16" s="140"/>
      <c r="E16" s="47">
        <v>708</v>
      </c>
      <c r="F16" s="47">
        <v>329971</v>
      </c>
      <c r="G16" s="47">
        <v>521</v>
      </c>
      <c r="H16" s="47">
        <v>293982</v>
      </c>
      <c r="I16" s="47">
        <v>187</v>
      </c>
      <c r="J16" s="47">
        <v>35989</v>
      </c>
    </row>
    <row r="17" spans="1:11" ht="13.5" customHeight="1" x14ac:dyDescent="0.2">
      <c r="A17" s="7">
        <v>1998</v>
      </c>
      <c r="B17" s="142"/>
      <c r="C17" s="136"/>
      <c r="D17" s="140"/>
      <c r="E17" s="47">
        <v>1111</v>
      </c>
      <c r="F17" s="47">
        <v>485869</v>
      </c>
      <c r="G17" s="47">
        <v>860</v>
      </c>
      <c r="H17" s="47">
        <v>403233</v>
      </c>
      <c r="I17" s="47">
        <v>251</v>
      </c>
      <c r="J17" s="47">
        <v>82636</v>
      </c>
    </row>
    <row r="18" spans="1:11" ht="13.5" customHeight="1" x14ac:dyDescent="0.2">
      <c r="A18" s="7">
        <v>2001</v>
      </c>
      <c r="B18" s="142"/>
      <c r="C18" s="136"/>
      <c r="D18" s="140"/>
      <c r="E18" s="47">
        <v>1426</v>
      </c>
      <c r="F18" s="47">
        <v>745987</v>
      </c>
      <c r="G18" s="47">
        <v>1119</v>
      </c>
      <c r="H18" s="47">
        <v>600036</v>
      </c>
      <c r="I18" s="47">
        <v>307</v>
      </c>
      <c r="J18" s="47">
        <v>145951</v>
      </c>
    </row>
    <row r="19" spans="1:11" ht="13.5" customHeight="1" x14ac:dyDescent="0.2">
      <c r="A19" s="7">
        <v>2004</v>
      </c>
      <c r="B19" s="142"/>
      <c r="C19" s="136"/>
      <c r="D19" s="140"/>
      <c r="E19" s="47">
        <v>1477</v>
      </c>
      <c r="F19" s="47">
        <v>852981</v>
      </c>
      <c r="G19" s="47">
        <v>1227</v>
      </c>
      <c r="H19" s="47">
        <v>708057</v>
      </c>
      <c r="I19" s="47">
        <v>250</v>
      </c>
      <c r="J19" s="47">
        <v>144924</v>
      </c>
    </row>
    <row r="20" spans="1:11" ht="13.5" customHeight="1" x14ac:dyDescent="0.2">
      <c r="A20" s="7">
        <v>2007</v>
      </c>
      <c r="B20" s="142"/>
      <c r="C20" s="136"/>
      <c r="D20" s="140"/>
      <c r="E20" s="47">
        <v>1507</v>
      </c>
      <c r="F20" s="47">
        <v>763493</v>
      </c>
      <c r="G20" s="47">
        <v>1318</v>
      </c>
      <c r="H20" s="47">
        <v>641776</v>
      </c>
      <c r="I20" s="47">
        <v>189</v>
      </c>
      <c r="J20" s="47">
        <v>121717</v>
      </c>
    </row>
    <row r="21" spans="1:11" ht="13.5" customHeight="1" x14ac:dyDescent="0.2">
      <c r="A21" s="7">
        <v>2010</v>
      </c>
      <c r="B21" s="142"/>
      <c r="C21" s="136"/>
      <c r="D21" s="140"/>
      <c r="E21" s="47">
        <v>1726</v>
      </c>
      <c r="F21" s="47">
        <v>895103</v>
      </c>
      <c r="G21" s="47">
        <v>1544</v>
      </c>
      <c r="H21" s="47">
        <v>748784</v>
      </c>
      <c r="I21" s="47">
        <v>182</v>
      </c>
      <c r="J21" s="47">
        <v>146319</v>
      </c>
    </row>
    <row r="22" spans="1:11" ht="13.5" customHeight="1" x14ac:dyDescent="0.2">
      <c r="A22" s="7">
        <v>2013</v>
      </c>
      <c r="B22" s="142"/>
      <c r="C22" s="136"/>
      <c r="D22" s="140"/>
      <c r="E22" s="47">
        <v>1911</v>
      </c>
      <c r="F22" s="47">
        <v>997536</v>
      </c>
      <c r="G22" s="47">
        <v>1757</v>
      </c>
      <c r="H22" s="47">
        <v>919921</v>
      </c>
      <c r="I22" s="47">
        <v>154</v>
      </c>
      <c r="J22" s="47">
        <v>77615</v>
      </c>
    </row>
    <row r="23" spans="1:11" s="147" customFormat="1" ht="18" customHeight="1" x14ac:dyDescent="0.2">
      <c r="A23" s="19">
        <v>2016</v>
      </c>
      <c r="C23" s="30"/>
      <c r="D23" s="144"/>
      <c r="E23" s="48">
        <v>1952</v>
      </c>
      <c r="F23" s="48">
        <v>1014497</v>
      </c>
      <c r="G23" s="48">
        <v>1743</v>
      </c>
      <c r="H23" s="48">
        <v>921403</v>
      </c>
      <c r="I23" s="48">
        <v>209</v>
      </c>
      <c r="J23" s="48">
        <v>93094</v>
      </c>
    </row>
    <row r="24" spans="1:11" ht="20.100000000000001" customHeight="1" x14ac:dyDescent="0.2">
      <c r="A24" s="527" t="s">
        <v>275</v>
      </c>
      <c r="B24" s="527"/>
      <c r="C24" s="527"/>
      <c r="D24" s="527"/>
      <c r="E24" s="527"/>
      <c r="F24" s="527"/>
      <c r="G24" s="527"/>
      <c r="H24" s="527"/>
      <c r="I24" s="527"/>
      <c r="J24" s="527"/>
    </row>
    <row r="25" spans="1:11" ht="20.100000000000001" customHeight="1" x14ac:dyDescent="0.2">
      <c r="A25" s="8">
        <v>2000</v>
      </c>
      <c r="C25" s="14" t="s">
        <v>276</v>
      </c>
      <c r="D25" s="143"/>
      <c r="E25" s="47">
        <v>64</v>
      </c>
      <c r="F25" s="47">
        <v>29703</v>
      </c>
      <c r="G25" s="47">
        <v>58</v>
      </c>
      <c r="H25" s="47">
        <v>27646</v>
      </c>
      <c r="I25" s="47">
        <v>6</v>
      </c>
      <c r="J25" s="47">
        <v>2057</v>
      </c>
    </row>
    <row r="26" spans="1:11" ht="18" customHeight="1" x14ac:dyDescent="0.2">
      <c r="A26" s="8"/>
      <c r="C26" s="7"/>
      <c r="D26" s="143"/>
      <c r="E26" s="47"/>
      <c r="F26" s="47"/>
      <c r="G26" s="47"/>
      <c r="H26" s="47"/>
      <c r="I26" s="47"/>
      <c r="J26" s="47"/>
    </row>
    <row r="27" spans="1:11" ht="13.5" customHeight="1" x14ac:dyDescent="0.2">
      <c r="A27" s="8">
        <v>4000</v>
      </c>
      <c r="C27" s="7" t="s">
        <v>277</v>
      </c>
      <c r="D27" s="143"/>
      <c r="E27" s="47">
        <v>452</v>
      </c>
      <c r="F27" s="47">
        <v>158192</v>
      </c>
      <c r="G27" s="47">
        <v>405</v>
      </c>
      <c r="H27" s="47">
        <v>139680</v>
      </c>
      <c r="I27" s="47">
        <v>47</v>
      </c>
      <c r="J27" s="47">
        <v>18512</v>
      </c>
    </row>
    <row r="28" spans="1:11" ht="13.5" customHeight="1" x14ac:dyDescent="0.2">
      <c r="A28" s="8"/>
      <c r="D28" s="143"/>
      <c r="E28" s="47"/>
      <c r="F28" s="47"/>
      <c r="G28" s="47"/>
      <c r="H28" s="47"/>
      <c r="I28" s="47"/>
      <c r="J28" s="47"/>
    </row>
    <row r="29" spans="1:11" ht="13.5" customHeight="1" x14ac:dyDescent="0.2">
      <c r="A29" s="8">
        <v>5000</v>
      </c>
      <c r="C29" s="7" t="s">
        <v>278</v>
      </c>
      <c r="D29" s="143"/>
      <c r="E29" s="47">
        <v>1436</v>
      </c>
      <c r="F29" s="47">
        <v>826602</v>
      </c>
      <c r="G29" s="47">
        <v>1280</v>
      </c>
      <c r="H29" s="47">
        <v>754077</v>
      </c>
      <c r="I29" s="47">
        <v>156</v>
      </c>
      <c r="J29" s="47">
        <v>72525</v>
      </c>
    </row>
    <row r="30" spans="1:11" ht="13.5" customHeight="1" x14ac:dyDescent="0.2">
      <c r="A30" s="8"/>
      <c r="B30" s="8"/>
      <c r="C30" s="26"/>
      <c r="D30" s="26"/>
      <c r="E30" s="47"/>
      <c r="F30" s="47"/>
      <c r="G30" s="47"/>
      <c r="H30" s="47"/>
      <c r="I30" s="47"/>
      <c r="J30" s="47"/>
    </row>
    <row r="31" spans="1:11" ht="13.5" customHeight="1" x14ac:dyDescent="0.2"/>
    <row r="32" spans="1:11" ht="12.75" x14ac:dyDescent="0.2">
      <c r="A32" s="242" t="s">
        <v>298</v>
      </c>
      <c r="B32" s="158"/>
      <c r="C32" s="155"/>
      <c r="D32" s="155"/>
      <c r="E32" s="2"/>
      <c r="F32" s="153"/>
      <c r="G32" s="153"/>
      <c r="H32" s="153"/>
      <c r="I32" s="154"/>
      <c r="J32" s="157"/>
      <c r="K32" s="156"/>
    </row>
    <row r="33" spans="1:1" x14ac:dyDescent="0.2">
      <c r="A33" s="34" t="s">
        <v>299</v>
      </c>
    </row>
  </sheetData>
  <mergeCells count="14">
    <mergeCell ref="A24:J24"/>
    <mergeCell ref="A4:J4"/>
    <mergeCell ref="A5:D5"/>
    <mergeCell ref="A7:D13"/>
    <mergeCell ref="E7:F11"/>
    <mergeCell ref="G7:J7"/>
    <mergeCell ref="G8:H11"/>
    <mergeCell ref="I8:J11"/>
    <mergeCell ref="E12:E13"/>
    <mergeCell ref="F12:F13"/>
    <mergeCell ref="G12:G13"/>
    <mergeCell ref="H12:H13"/>
    <mergeCell ref="I12:I13"/>
    <mergeCell ref="J12:J13"/>
  </mergeCells>
  <pageMargins left="0.39370078740157483" right="0.39370078740157483" top="0.98425196850393704" bottom="0.98425196850393704" header="0.51181102362204722" footer="0.51181102362204722"/>
  <pageSetup paperSize="9" orientation="portrait" r:id="rId1"/>
  <headerFooter alignWithMargins="0">
    <oddHeader xml:space="preserve">&amp;C- 24 -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46"/>
  <sheetViews>
    <sheetView zoomScaleNormal="100" workbookViewId="0"/>
  </sheetViews>
  <sheetFormatPr baseColWidth="10" defaultRowHeight="11.25" x14ac:dyDescent="0.2"/>
  <cols>
    <col min="1" max="1" width="5.7109375" style="34" customWidth="1"/>
    <col min="2" max="2" width="7.140625" style="33" customWidth="1"/>
    <col min="3" max="3" width="1.28515625" style="33" customWidth="1"/>
    <col min="4" max="4" width="14" style="33" customWidth="1"/>
    <col min="5" max="8" width="11.42578125" style="33"/>
    <col min="9" max="9" width="11.42578125" style="33" customWidth="1"/>
    <col min="10" max="10" width="1.42578125" style="33" customWidth="1"/>
    <col min="11" max="11" width="7.5703125" style="33" bestFit="1" customWidth="1"/>
    <col min="12" max="16384" width="11.42578125" style="33"/>
  </cols>
  <sheetData>
    <row r="3" spans="1:14" ht="15" x14ac:dyDescent="0.25">
      <c r="A3" s="728" t="s">
        <v>347</v>
      </c>
      <c r="B3" s="728"/>
      <c r="C3" s="728"/>
      <c r="D3" s="728"/>
      <c r="E3" s="728"/>
      <c r="F3" s="728"/>
      <c r="G3" s="728"/>
      <c r="H3" s="728"/>
      <c r="I3" s="728"/>
      <c r="J3" s="728"/>
      <c r="K3" s="751"/>
    </row>
    <row r="4" spans="1:14" s="1" customFormat="1" ht="15" x14ac:dyDescent="0.25">
      <c r="A4" s="707"/>
      <c r="B4" s="707"/>
      <c r="C4" s="707"/>
      <c r="D4" s="707"/>
    </row>
    <row r="5" spans="1:14" ht="12" thickBot="1" x14ac:dyDescent="0.25"/>
    <row r="6" spans="1:14" ht="12.75" customHeight="1" x14ac:dyDescent="0.2">
      <c r="A6" s="717" t="s">
        <v>220</v>
      </c>
      <c r="B6" s="717"/>
      <c r="C6" s="717"/>
      <c r="D6" s="718"/>
      <c r="E6" s="753" t="s">
        <v>269</v>
      </c>
      <c r="F6" s="734"/>
      <c r="G6" s="715" t="s">
        <v>75</v>
      </c>
      <c r="H6" s="716"/>
      <c r="I6" s="716"/>
      <c r="J6" s="716"/>
      <c r="K6" s="761"/>
    </row>
    <row r="7" spans="1:14" ht="11.25" customHeight="1" x14ac:dyDescent="0.2">
      <c r="A7" s="719"/>
      <c r="B7" s="719"/>
      <c r="C7" s="719"/>
      <c r="D7" s="661"/>
      <c r="E7" s="754"/>
      <c r="F7" s="736"/>
      <c r="G7" s="752" t="s">
        <v>9</v>
      </c>
      <c r="H7" s="562"/>
      <c r="I7" s="631" t="s">
        <v>10</v>
      </c>
      <c r="J7" s="637"/>
      <c r="K7" s="762"/>
    </row>
    <row r="8" spans="1:14" ht="11.25" customHeight="1" x14ac:dyDescent="0.2">
      <c r="A8" s="719"/>
      <c r="B8" s="719"/>
      <c r="C8" s="719"/>
      <c r="D8" s="661"/>
      <c r="E8" s="754"/>
      <c r="F8" s="736"/>
      <c r="G8" s="552"/>
      <c r="H8" s="533"/>
      <c r="I8" s="742"/>
      <c r="J8" s="719"/>
      <c r="K8" s="751"/>
    </row>
    <row r="9" spans="1:14" ht="11.25" customHeight="1" x14ac:dyDescent="0.2">
      <c r="A9" s="719"/>
      <c r="B9" s="719"/>
      <c r="C9" s="719"/>
      <c r="D9" s="661"/>
      <c r="E9" s="754"/>
      <c r="F9" s="736"/>
      <c r="G9" s="552"/>
      <c r="H9" s="533"/>
      <c r="I9" s="742"/>
      <c r="J9" s="719"/>
      <c r="K9" s="751"/>
    </row>
    <row r="10" spans="1:14" ht="11.25" customHeight="1" x14ac:dyDescent="0.2">
      <c r="A10" s="719"/>
      <c r="B10" s="719"/>
      <c r="C10" s="719"/>
      <c r="D10" s="661"/>
      <c r="E10" s="755"/>
      <c r="F10" s="738"/>
      <c r="G10" s="553"/>
      <c r="H10" s="565"/>
      <c r="I10" s="743"/>
      <c r="J10" s="744"/>
      <c r="K10" s="763"/>
    </row>
    <row r="11" spans="1:14" ht="11.25" customHeight="1" x14ac:dyDescent="0.2">
      <c r="A11" s="719"/>
      <c r="B11" s="719"/>
      <c r="C11" s="719"/>
      <c r="D11" s="661"/>
      <c r="E11" s="757" t="s">
        <v>78</v>
      </c>
      <c r="F11" s="756" t="s">
        <v>162</v>
      </c>
      <c r="G11" s="756" t="s">
        <v>78</v>
      </c>
      <c r="H11" s="756" t="s">
        <v>162</v>
      </c>
      <c r="I11" s="759" t="s">
        <v>78</v>
      </c>
      <c r="J11" s="764"/>
      <c r="K11" s="759" t="s">
        <v>162</v>
      </c>
    </row>
    <row r="12" spans="1:14" ht="12" customHeight="1" thickBot="1" x14ac:dyDescent="0.25">
      <c r="A12" s="662"/>
      <c r="B12" s="662"/>
      <c r="C12" s="662"/>
      <c r="D12" s="663"/>
      <c r="E12" s="758"/>
      <c r="F12" s="748"/>
      <c r="G12" s="748"/>
      <c r="H12" s="748"/>
      <c r="I12" s="760"/>
      <c r="J12" s="765"/>
      <c r="K12" s="760"/>
    </row>
    <row r="13" spans="1:14" ht="18" customHeight="1" x14ac:dyDescent="0.2">
      <c r="A13" s="467" t="s">
        <v>80</v>
      </c>
      <c r="B13" s="466"/>
      <c r="C13" s="136"/>
      <c r="D13" s="468"/>
      <c r="E13" s="469">
        <v>115</v>
      </c>
      <c r="F13" s="469">
        <v>76501</v>
      </c>
      <c r="G13" s="469">
        <v>109</v>
      </c>
      <c r="H13" s="469">
        <v>70501</v>
      </c>
      <c r="I13" s="494">
        <v>6</v>
      </c>
      <c r="J13" s="469"/>
      <c r="K13" s="469">
        <v>6000</v>
      </c>
      <c r="N13" s="153"/>
    </row>
    <row r="14" spans="1:14" ht="13.5" customHeight="1" x14ac:dyDescent="0.2">
      <c r="A14" s="467" t="s">
        <v>82</v>
      </c>
      <c r="B14" s="470"/>
      <c r="C14" s="136"/>
      <c r="D14" s="468"/>
      <c r="E14" s="469">
        <v>62</v>
      </c>
      <c r="F14" s="469">
        <v>51672</v>
      </c>
      <c r="G14" s="469">
        <v>60</v>
      </c>
      <c r="H14" s="469">
        <v>49072</v>
      </c>
      <c r="I14" s="494">
        <v>2</v>
      </c>
      <c r="J14" s="469"/>
      <c r="K14" s="469">
        <v>2600</v>
      </c>
      <c r="N14" s="153"/>
    </row>
    <row r="15" spans="1:14" ht="13.5" customHeight="1" x14ac:dyDescent="0.2">
      <c r="A15" s="467" t="s">
        <v>83</v>
      </c>
      <c r="B15" s="470"/>
      <c r="C15" s="136"/>
      <c r="D15" s="468"/>
      <c r="E15" s="469">
        <v>53</v>
      </c>
      <c r="F15" s="469">
        <v>47450</v>
      </c>
      <c r="G15" s="469">
        <v>52</v>
      </c>
      <c r="H15" s="469">
        <v>31480</v>
      </c>
      <c r="I15" s="494">
        <v>1</v>
      </c>
      <c r="J15" s="469"/>
      <c r="K15" s="469">
        <v>15970</v>
      </c>
      <c r="N15" s="153"/>
    </row>
    <row r="16" spans="1:14" ht="13.5" customHeight="1" x14ac:dyDescent="0.2">
      <c r="A16" s="467" t="s">
        <v>84</v>
      </c>
      <c r="B16" s="470"/>
      <c r="C16" s="136"/>
      <c r="D16" s="468"/>
      <c r="E16" s="469">
        <v>20</v>
      </c>
      <c r="F16" s="469">
        <v>22241</v>
      </c>
      <c r="G16" s="469">
        <v>20</v>
      </c>
      <c r="H16" s="469">
        <v>22241</v>
      </c>
      <c r="I16" s="496" t="s">
        <v>81</v>
      </c>
      <c r="J16" s="471"/>
      <c r="K16" s="471" t="s">
        <v>81</v>
      </c>
      <c r="N16" s="153"/>
    </row>
    <row r="17" spans="1:14" ht="13.5" customHeight="1" x14ac:dyDescent="0.2">
      <c r="A17" s="249" t="s">
        <v>85</v>
      </c>
      <c r="B17" s="470"/>
      <c r="C17" s="136"/>
      <c r="D17" s="468"/>
      <c r="E17" s="469">
        <v>25</v>
      </c>
      <c r="F17" s="469">
        <v>21347</v>
      </c>
      <c r="G17" s="469">
        <v>24</v>
      </c>
      <c r="H17" s="469">
        <v>21347</v>
      </c>
      <c r="I17" s="494">
        <v>1</v>
      </c>
      <c r="J17" s="480" t="s">
        <v>114</v>
      </c>
      <c r="K17" s="471" t="s">
        <v>81</v>
      </c>
      <c r="N17" s="153"/>
    </row>
    <row r="18" spans="1:14" ht="13.5" customHeight="1" x14ac:dyDescent="0.2">
      <c r="A18" s="467" t="s">
        <v>86</v>
      </c>
      <c r="B18" s="470"/>
      <c r="C18" s="136"/>
      <c r="D18" s="468"/>
      <c r="E18" s="469">
        <v>20</v>
      </c>
      <c r="F18" s="469">
        <v>6482</v>
      </c>
      <c r="G18" s="469">
        <v>19</v>
      </c>
      <c r="H18" s="469">
        <v>6292</v>
      </c>
      <c r="I18" s="494">
        <v>1</v>
      </c>
      <c r="J18" s="469"/>
      <c r="K18" s="469">
        <v>190</v>
      </c>
      <c r="N18" s="153"/>
    </row>
    <row r="19" spans="1:14" ht="18" customHeight="1" x14ac:dyDescent="0.2">
      <c r="A19" s="472" t="s">
        <v>87</v>
      </c>
      <c r="B19" s="470"/>
      <c r="C19" s="136"/>
      <c r="D19" s="468"/>
      <c r="E19" s="469">
        <v>50</v>
      </c>
      <c r="F19" s="469">
        <v>24380</v>
      </c>
      <c r="G19" s="469">
        <v>50</v>
      </c>
      <c r="H19" s="469">
        <v>24380</v>
      </c>
      <c r="I19" s="496" t="s">
        <v>81</v>
      </c>
      <c r="J19" s="471"/>
      <c r="K19" s="471" t="s">
        <v>81</v>
      </c>
      <c r="N19" s="153"/>
    </row>
    <row r="20" spans="1:14" ht="13.5" customHeight="1" x14ac:dyDescent="0.2">
      <c r="A20" s="472" t="s">
        <v>88</v>
      </c>
      <c r="B20" s="466"/>
      <c r="C20" s="466"/>
      <c r="D20" s="473"/>
      <c r="E20" s="469">
        <v>43</v>
      </c>
      <c r="F20" s="469">
        <v>18576</v>
      </c>
      <c r="G20" s="469">
        <v>40</v>
      </c>
      <c r="H20" s="469">
        <v>15876</v>
      </c>
      <c r="I20" s="494">
        <v>3</v>
      </c>
      <c r="J20" s="469"/>
      <c r="K20" s="469">
        <v>2700</v>
      </c>
      <c r="N20" s="153"/>
    </row>
    <row r="21" spans="1:14" ht="13.5" customHeight="1" x14ac:dyDescent="0.2">
      <c r="A21" s="472" t="s">
        <v>89</v>
      </c>
      <c r="B21" s="467"/>
      <c r="C21" s="474"/>
      <c r="D21" s="475"/>
      <c r="E21" s="469">
        <v>138</v>
      </c>
      <c r="F21" s="469">
        <v>25748</v>
      </c>
      <c r="G21" s="469">
        <v>132</v>
      </c>
      <c r="H21" s="469">
        <v>23988</v>
      </c>
      <c r="I21" s="494">
        <v>6</v>
      </c>
      <c r="J21" s="469"/>
      <c r="K21" s="469">
        <v>1760</v>
      </c>
      <c r="N21" s="153"/>
    </row>
    <row r="22" spans="1:14" ht="13.5" customHeight="1" x14ac:dyDescent="0.2">
      <c r="A22" s="472" t="s">
        <v>90</v>
      </c>
      <c r="B22" s="466"/>
      <c r="C22" s="474"/>
      <c r="D22" s="475"/>
      <c r="E22" s="469">
        <v>100</v>
      </c>
      <c r="F22" s="469">
        <v>35355</v>
      </c>
      <c r="G22" s="469">
        <v>75</v>
      </c>
      <c r="H22" s="469">
        <v>21392</v>
      </c>
      <c r="I22" s="494">
        <v>25</v>
      </c>
      <c r="J22" s="469"/>
      <c r="K22" s="469">
        <v>13963</v>
      </c>
      <c r="N22" s="153"/>
    </row>
    <row r="23" spans="1:14" ht="13.5" customHeight="1" x14ac:dyDescent="0.2">
      <c r="A23" s="472" t="s">
        <v>91</v>
      </c>
      <c r="B23" s="466"/>
      <c r="C23" s="474"/>
      <c r="D23" s="475"/>
      <c r="E23" s="469">
        <v>100</v>
      </c>
      <c r="F23" s="469">
        <v>25459</v>
      </c>
      <c r="G23" s="469">
        <v>76</v>
      </c>
      <c r="H23" s="469">
        <v>20611</v>
      </c>
      <c r="I23" s="494">
        <v>24</v>
      </c>
      <c r="J23" s="469"/>
      <c r="K23" s="469">
        <v>4848</v>
      </c>
      <c r="N23" s="153"/>
    </row>
    <row r="24" spans="1:14" ht="13.5" customHeight="1" x14ac:dyDescent="0.2">
      <c r="A24" s="472" t="s">
        <v>92</v>
      </c>
      <c r="B24" s="467"/>
      <c r="C24" s="474"/>
      <c r="D24" s="475"/>
      <c r="E24" s="469">
        <v>127</v>
      </c>
      <c r="F24" s="469">
        <v>35820</v>
      </c>
      <c r="G24" s="469">
        <v>98</v>
      </c>
      <c r="H24" s="469">
        <v>27963</v>
      </c>
      <c r="I24" s="494">
        <v>29</v>
      </c>
      <c r="J24" s="469"/>
      <c r="K24" s="469">
        <v>7857</v>
      </c>
      <c r="N24" s="153"/>
    </row>
    <row r="25" spans="1:14" ht="18" customHeight="1" x14ac:dyDescent="0.2">
      <c r="A25" s="472" t="s">
        <v>93</v>
      </c>
      <c r="B25" s="467"/>
      <c r="C25" s="474"/>
      <c r="D25" s="475"/>
      <c r="E25" s="469">
        <v>172</v>
      </c>
      <c r="F25" s="469">
        <v>91408</v>
      </c>
      <c r="G25" s="469">
        <v>159</v>
      </c>
      <c r="H25" s="469">
        <v>84812</v>
      </c>
      <c r="I25" s="494">
        <v>13</v>
      </c>
      <c r="J25" s="469"/>
      <c r="K25" s="469">
        <v>6596</v>
      </c>
      <c r="N25" s="153"/>
    </row>
    <row r="26" spans="1:14" ht="13.5" customHeight="1" x14ac:dyDescent="0.2">
      <c r="A26" s="472" t="s">
        <v>94</v>
      </c>
      <c r="B26" s="467"/>
      <c r="C26" s="474"/>
      <c r="D26" s="475"/>
      <c r="E26" s="469">
        <v>40</v>
      </c>
      <c r="F26" s="469">
        <v>27820</v>
      </c>
      <c r="G26" s="469">
        <v>36</v>
      </c>
      <c r="H26" s="469">
        <v>26911</v>
      </c>
      <c r="I26" s="494">
        <v>4</v>
      </c>
      <c r="J26" s="469"/>
      <c r="K26" s="469">
        <v>909</v>
      </c>
      <c r="N26" s="153"/>
    </row>
    <row r="27" spans="1:14" ht="13.5" customHeight="1" x14ac:dyDescent="0.2">
      <c r="A27" s="472" t="s">
        <v>95</v>
      </c>
      <c r="B27" s="466"/>
      <c r="C27" s="474"/>
      <c r="D27" s="475"/>
      <c r="E27" s="469">
        <v>33</v>
      </c>
      <c r="F27" s="469">
        <v>15164</v>
      </c>
      <c r="G27" s="469">
        <v>27</v>
      </c>
      <c r="H27" s="469">
        <v>9905</v>
      </c>
      <c r="I27" s="494">
        <v>6</v>
      </c>
      <c r="J27" s="469"/>
      <c r="K27" s="469">
        <v>5259</v>
      </c>
      <c r="N27" s="153"/>
    </row>
    <row r="28" spans="1:14" ht="13.5" customHeight="1" x14ac:dyDescent="0.2">
      <c r="A28" s="472" t="s">
        <v>96</v>
      </c>
      <c r="B28" s="467"/>
      <c r="C28" s="474"/>
      <c r="D28" s="475"/>
      <c r="E28" s="469">
        <v>130</v>
      </c>
      <c r="F28" s="469">
        <v>98338</v>
      </c>
      <c r="G28" s="469">
        <v>121</v>
      </c>
      <c r="H28" s="469">
        <v>95728</v>
      </c>
      <c r="I28" s="494">
        <v>9</v>
      </c>
      <c r="J28" s="469"/>
      <c r="K28" s="469">
        <v>2610</v>
      </c>
      <c r="N28" s="153"/>
    </row>
    <row r="29" spans="1:14" ht="13.5" customHeight="1" x14ac:dyDescent="0.2">
      <c r="A29" s="472" t="s">
        <v>97</v>
      </c>
      <c r="B29" s="467"/>
      <c r="C29" s="474"/>
      <c r="D29" s="475"/>
      <c r="E29" s="469">
        <v>74</v>
      </c>
      <c r="F29" s="469">
        <v>50042</v>
      </c>
      <c r="G29" s="469">
        <v>63</v>
      </c>
      <c r="H29" s="469">
        <v>47710</v>
      </c>
      <c r="I29" s="494">
        <v>11</v>
      </c>
      <c r="J29" s="469"/>
      <c r="K29" s="469">
        <v>2332</v>
      </c>
      <c r="N29" s="153"/>
    </row>
    <row r="30" spans="1:14" ht="13.5" customHeight="1" x14ac:dyDescent="0.2">
      <c r="A30" s="472" t="s">
        <v>98</v>
      </c>
      <c r="B30" s="466"/>
      <c r="C30" s="474"/>
      <c r="D30" s="475"/>
      <c r="E30" s="469">
        <v>58</v>
      </c>
      <c r="F30" s="469">
        <v>29851</v>
      </c>
      <c r="G30" s="469">
        <v>52</v>
      </c>
      <c r="H30" s="469">
        <v>27953</v>
      </c>
      <c r="I30" s="494">
        <v>6</v>
      </c>
      <c r="J30" s="469"/>
      <c r="K30" s="469">
        <v>1898</v>
      </c>
      <c r="N30" s="153"/>
    </row>
    <row r="31" spans="1:14" ht="18" customHeight="1" x14ac:dyDescent="0.2">
      <c r="A31" s="472" t="s">
        <v>99</v>
      </c>
      <c r="B31" s="467"/>
      <c r="C31" s="474"/>
      <c r="D31" s="475"/>
      <c r="E31" s="469">
        <v>157</v>
      </c>
      <c r="F31" s="469">
        <v>20221</v>
      </c>
      <c r="G31" s="469">
        <v>148</v>
      </c>
      <c r="H31" s="469">
        <v>18345</v>
      </c>
      <c r="I31" s="494">
        <v>9</v>
      </c>
      <c r="J31" s="469"/>
      <c r="K31" s="469">
        <v>1876</v>
      </c>
      <c r="N31" s="153"/>
    </row>
    <row r="32" spans="1:14" ht="13.5" customHeight="1" x14ac:dyDescent="0.2">
      <c r="A32" s="472" t="s">
        <v>100</v>
      </c>
      <c r="B32" s="467"/>
      <c r="C32" s="474"/>
      <c r="D32" s="475"/>
      <c r="E32" s="469">
        <v>132</v>
      </c>
      <c r="F32" s="469">
        <v>80243</v>
      </c>
      <c r="G32" s="469">
        <v>104</v>
      </c>
      <c r="H32" s="469">
        <v>68101</v>
      </c>
      <c r="I32" s="494">
        <v>28</v>
      </c>
      <c r="J32" s="469"/>
      <c r="K32" s="469">
        <v>12142</v>
      </c>
      <c r="N32" s="153"/>
    </row>
    <row r="33" spans="1:14" ht="13.5" customHeight="1" x14ac:dyDescent="0.2">
      <c r="A33" s="472" t="s">
        <v>101</v>
      </c>
      <c r="B33" s="467"/>
      <c r="C33" s="474"/>
      <c r="D33" s="475"/>
      <c r="E33" s="469">
        <v>70</v>
      </c>
      <c r="F33" s="469">
        <v>54190</v>
      </c>
      <c r="G33" s="469">
        <v>67</v>
      </c>
      <c r="H33" s="469">
        <v>53780</v>
      </c>
      <c r="I33" s="494">
        <v>3</v>
      </c>
      <c r="J33" s="469"/>
      <c r="K33" s="469">
        <v>410</v>
      </c>
      <c r="N33" s="153"/>
    </row>
    <row r="34" spans="1:14" ht="13.5" customHeight="1" x14ac:dyDescent="0.2">
      <c r="A34" s="472" t="s">
        <v>102</v>
      </c>
      <c r="B34" s="467"/>
      <c r="C34" s="474"/>
      <c r="D34" s="475"/>
      <c r="E34" s="469">
        <v>128</v>
      </c>
      <c r="F34" s="469">
        <v>93559</v>
      </c>
      <c r="G34" s="469">
        <v>110</v>
      </c>
      <c r="H34" s="469">
        <v>92383</v>
      </c>
      <c r="I34" s="494">
        <v>18</v>
      </c>
      <c r="J34" s="469"/>
      <c r="K34" s="469">
        <v>1176</v>
      </c>
      <c r="N34" s="153"/>
    </row>
    <row r="35" spans="1:14" ht="13.5" customHeight="1" x14ac:dyDescent="0.2">
      <c r="A35" s="472" t="s">
        <v>103</v>
      </c>
      <c r="B35" s="467"/>
      <c r="C35" s="474"/>
      <c r="D35" s="475"/>
      <c r="E35" s="469">
        <v>105</v>
      </c>
      <c r="F35" s="469">
        <v>62630</v>
      </c>
      <c r="G35" s="469">
        <v>101</v>
      </c>
      <c r="H35" s="469">
        <v>60632</v>
      </c>
      <c r="I35" s="494">
        <v>4</v>
      </c>
      <c r="J35" s="469"/>
      <c r="K35" s="469">
        <v>1998</v>
      </c>
      <c r="N35" s="153"/>
    </row>
    <row r="36" spans="1:14" s="147" customFormat="1" ht="18" customHeight="1" x14ac:dyDescent="0.2">
      <c r="A36" s="84" t="s">
        <v>126</v>
      </c>
      <c r="B36" s="125"/>
      <c r="C36" s="476"/>
      <c r="D36" s="477"/>
      <c r="E36" s="478">
        <v>1952</v>
      </c>
      <c r="F36" s="478">
        <v>1014497</v>
      </c>
      <c r="G36" s="478">
        <v>1743</v>
      </c>
      <c r="H36" s="478">
        <v>921403</v>
      </c>
      <c r="I36" s="495">
        <v>209</v>
      </c>
      <c r="J36" s="478"/>
      <c r="K36" s="478">
        <v>93094</v>
      </c>
      <c r="N36" s="153"/>
    </row>
    <row r="37" spans="1:14" ht="18" customHeight="1" x14ac:dyDescent="0.2">
      <c r="A37" s="466"/>
      <c r="B37" s="467" t="s">
        <v>104</v>
      </c>
      <c r="C37" s="474"/>
      <c r="D37" s="475"/>
      <c r="E37" s="469">
        <v>295</v>
      </c>
      <c r="F37" s="469">
        <v>225693</v>
      </c>
      <c r="G37" s="469">
        <v>284</v>
      </c>
      <c r="H37" s="469">
        <v>200933</v>
      </c>
      <c r="I37" s="494">
        <v>11</v>
      </c>
      <c r="J37" s="469"/>
      <c r="K37" s="156">
        <v>24760</v>
      </c>
      <c r="N37" s="153"/>
    </row>
    <row r="38" spans="1:14" ht="13.5" customHeight="1" x14ac:dyDescent="0.2">
      <c r="A38" s="466"/>
      <c r="B38" s="467" t="s">
        <v>105</v>
      </c>
      <c r="C38" s="474"/>
      <c r="D38" s="475"/>
      <c r="E38" s="469">
        <v>1657</v>
      </c>
      <c r="F38" s="469">
        <v>788804</v>
      </c>
      <c r="G38" s="469">
        <v>1459</v>
      </c>
      <c r="H38" s="469">
        <v>720470</v>
      </c>
      <c r="I38" s="494">
        <v>198</v>
      </c>
      <c r="J38" s="469"/>
      <c r="K38" s="479">
        <v>68334</v>
      </c>
      <c r="N38" s="153"/>
    </row>
    <row r="39" spans="1:14" ht="18" customHeight="1" x14ac:dyDescent="0.2">
      <c r="A39" s="554" t="s">
        <v>106</v>
      </c>
      <c r="B39" s="522"/>
      <c r="C39" s="522"/>
      <c r="D39" s="522"/>
      <c r="E39" s="522"/>
      <c r="F39" s="522"/>
      <c r="G39" s="522"/>
      <c r="H39" s="522"/>
      <c r="I39" s="522"/>
      <c r="J39" s="522"/>
      <c r="K39" s="522"/>
    </row>
    <row r="40" spans="1:14" ht="18" customHeight="1" x14ac:dyDescent="0.2">
      <c r="A40" s="467" t="s">
        <v>107</v>
      </c>
      <c r="B40" s="467"/>
      <c r="C40" s="474"/>
      <c r="D40" s="475"/>
      <c r="E40" s="156">
        <v>293</v>
      </c>
      <c r="F40" s="156">
        <v>103770</v>
      </c>
      <c r="G40" s="156">
        <v>241</v>
      </c>
      <c r="H40" s="156">
        <v>82259</v>
      </c>
      <c r="I40" s="494">
        <v>52</v>
      </c>
      <c r="J40" s="156"/>
      <c r="K40" s="156">
        <v>21511</v>
      </c>
    </row>
    <row r="41" spans="1:14" ht="13.5" customHeight="1" x14ac:dyDescent="0.2">
      <c r="A41" s="467" t="s">
        <v>108</v>
      </c>
      <c r="B41" s="467"/>
      <c r="C41" s="474"/>
      <c r="D41" s="475"/>
      <c r="E41" s="156">
        <v>556</v>
      </c>
      <c r="F41" s="156">
        <v>365456</v>
      </c>
      <c r="G41" s="156">
        <v>512</v>
      </c>
      <c r="H41" s="156">
        <v>347009</v>
      </c>
      <c r="I41" s="494">
        <v>44</v>
      </c>
      <c r="J41" s="156"/>
      <c r="K41" s="156">
        <v>18447</v>
      </c>
    </row>
    <row r="42" spans="1:14" ht="13.5" customHeight="1" x14ac:dyDescent="0.2">
      <c r="A42" s="467" t="s">
        <v>109</v>
      </c>
      <c r="B42" s="467"/>
      <c r="C42" s="474"/>
      <c r="D42" s="475"/>
      <c r="E42" s="156">
        <v>707</v>
      </c>
      <c r="F42" s="156">
        <v>409965</v>
      </c>
      <c r="G42" s="156">
        <v>642</v>
      </c>
      <c r="H42" s="156">
        <v>373793</v>
      </c>
      <c r="I42" s="494">
        <v>65</v>
      </c>
      <c r="J42" s="156"/>
      <c r="K42" s="156">
        <v>36172</v>
      </c>
    </row>
    <row r="43" spans="1:14" ht="13.5" customHeight="1" x14ac:dyDescent="0.2">
      <c r="A43" s="249" t="s">
        <v>110</v>
      </c>
      <c r="B43" s="466"/>
      <c r="C43" s="466"/>
      <c r="D43" s="473"/>
      <c r="E43" s="156">
        <v>396</v>
      </c>
      <c r="F43" s="156">
        <v>135306</v>
      </c>
      <c r="G43" s="156">
        <v>348</v>
      </c>
      <c r="H43" s="156">
        <v>118342</v>
      </c>
      <c r="I43" s="494">
        <v>48</v>
      </c>
      <c r="J43" s="156"/>
      <c r="K43" s="156">
        <v>16964</v>
      </c>
    </row>
    <row r="44" spans="1:14" ht="13.5" customHeight="1" x14ac:dyDescent="0.2"/>
    <row r="45" spans="1:14" ht="12.75" x14ac:dyDescent="0.2">
      <c r="A45" s="242" t="s">
        <v>298</v>
      </c>
      <c r="B45" s="158"/>
      <c r="C45" s="155"/>
      <c r="D45" s="155"/>
      <c r="E45" s="2"/>
      <c r="F45" s="153"/>
      <c r="G45" s="153"/>
      <c r="H45" s="153"/>
      <c r="I45" s="154"/>
      <c r="J45" s="157"/>
      <c r="K45" s="156"/>
    </row>
    <row r="46" spans="1:14" x14ac:dyDescent="0.2">
      <c r="A46" s="230" t="s">
        <v>351</v>
      </c>
    </row>
  </sheetData>
  <mergeCells count="14">
    <mergeCell ref="A3:K3"/>
    <mergeCell ref="A4:D4"/>
    <mergeCell ref="A39:K39"/>
    <mergeCell ref="G7:H10"/>
    <mergeCell ref="E6:F10"/>
    <mergeCell ref="H11:H12"/>
    <mergeCell ref="G11:G12"/>
    <mergeCell ref="F11:F12"/>
    <mergeCell ref="E11:E12"/>
    <mergeCell ref="A6:D12"/>
    <mergeCell ref="K11:K12"/>
    <mergeCell ref="G6:K6"/>
    <mergeCell ref="I7:K10"/>
    <mergeCell ref="I11:J12"/>
  </mergeCells>
  <pageMargins left="0.39370078740157483" right="0.39370078740157483" top="0.98425196850393704" bottom="0.98425196850393704" header="0.51181102362204722" footer="0.51181102362204722"/>
  <pageSetup paperSize="9" orientation="portrait" r:id="rId1"/>
  <headerFooter alignWithMargins="0">
    <oddHeader xml:space="preserve">&amp;C- 25 -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pageSetUpPr fitToPage="1"/>
  </sheetPr>
  <dimension ref="A3:W121"/>
  <sheetViews>
    <sheetView zoomScaleNormal="100" workbookViewId="0"/>
  </sheetViews>
  <sheetFormatPr baseColWidth="10" defaultRowHeight="12.95" customHeight="1" x14ac:dyDescent="0.2"/>
  <cols>
    <col min="1" max="1" width="5.140625" style="319" customWidth="1"/>
    <col min="2" max="2" width="3.7109375" style="319" customWidth="1"/>
    <col min="3" max="3" width="2.85546875" style="319" customWidth="1"/>
    <col min="4" max="4" width="12.5703125" style="319" customWidth="1"/>
    <col min="5" max="5" width="11.140625" style="319" customWidth="1"/>
    <col min="6" max="6" width="13.42578125" style="319" customWidth="1"/>
    <col min="7" max="7" width="13" style="319" bestFit="1" customWidth="1"/>
    <col min="8" max="8" width="11.28515625" style="319" bestFit="1" customWidth="1"/>
    <col min="9" max="9" width="12.140625" style="319" customWidth="1"/>
    <col min="10" max="16384" width="11.42578125" style="319"/>
  </cols>
  <sheetData>
    <row r="3" spans="1:10" ht="12.95" customHeight="1" x14ac:dyDescent="0.2">
      <c r="A3" s="318"/>
      <c r="B3" s="318"/>
      <c r="C3" s="318"/>
      <c r="D3" s="318"/>
      <c r="E3" s="318"/>
      <c r="F3" s="318"/>
      <c r="G3" s="318"/>
      <c r="H3" s="318"/>
      <c r="I3" s="318"/>
    </row>
    <row r="4" spans="1:10" s="321" customFormat="1" ht="17.25" x14ac:dyDescent="0.25">
      <c r="A4" s="320" t="s">
        <v>242</v>
      </c>
      <c r="B4" s="320"/>
      <c r="C4" s="320"/>
      <c r="D4" s="320"/>
      <c r="E4" s="320"/>
      <c r="F4" s="320"/>
      <c r="G4" s="320"/>
      <c r="H4" s="320"/>
      <c r="I4" s="320"/>
    </row>
    <row r="5" spans="1:10" s="321" customFormat="1" ht="17.25" x14ac:dyDescent="0.25">
      <c r="A5" s="320" t="s">
        <v>243</v>
      </c>
      <c r="B5" s="320"/>
      <c r="C5" s="320"/>
      <c r="D5" s="320"/>
      <c r="E5" s="320"/>
      <c r="F5" s="320"/>
      <c r="G5" s="320"/>
      <c r="H5" s="320"/>
      <c r="I5" s="320"/>
    </row>
    <row r="6" spans="1:10" ht="12.95" customHeight="1" thickBot="1" x14ac:dyDescent="0.25">
      <c r="A6" s="318"/>
      <c r="B6" s="318"/>
      <c r="C6" s="318"/>
      <c r="D6" s="318"/>
      <c r="E6" s="318"/>
      <c r="F6" s="318"/>
      <c r="G6" s="318"/>
      <c r="H6" s="318"/>
      <c r="I6" s="318"/>
    </row>
    <row r="7" spans="1:10" ht="12.95" customHeight="1" x14ac:dyDescent="0.2">
      <c r="A7" s="770" t="s">
        <v>220</v>
      </c>
      <c r="B7" s="770"/>
      <c r="C7" s="770"/>
      <c r="D7" s="771"/>
      <c r="E7" s="776" t="s">
        <v>227</v>
      </c>
      <c r="F7" s="779" t="s">
        <v>305</v>
      </c>
      <c r="G7" s="322" t="s">
        <v>75</v>
      </c>
      <c r="H7" s="322"/>
      <c r="I7" s="322"/>
    </row>
    <row r="8" spans="1:10" ht="12.95" customHeight="1" x14ac:dyDescent="0.2">
      <c r="A8" s="772"/>
      <c r="B8" s="772"/>
      <c r="C8" s="772"/>
      <c r="D8" s="773"/>
      <c r="E8" s="777"/>
      <c r="F8" s="780"/>
      <c r="G8" s="766" t="s">
        <v>69</v>
      </c>
      <c r="H8" s="766" t="s">
        <v>54</v>
      </c>
      <c r="I8" s="766" t="s">
        <v>229</v>
      </c>
    </row>
    <row r="9" spans="1:10" ht="12.95" customHeight="1" x14ac:dyDescent="0.2">
      <c r="A9" s="772"/>
      <c r="B9" s="772"/>
      <c r="C9" s="772"/>
      <c r="D9" s="773"/>
      <c r="E9" s="777"/>
      <c r="F9" s="780"/>
      <c r="G9" s="767"/>
      <c r="H9" s="767"/>
      <c r="I9" s="767"/>
    </row>
    <row r="10" spans="1:10" ht="12.95" customHeight="1" x14ac:dyDescent="0.2">
      <c r="A10" s="772"/>
      <c r="B10" s="772"/>
      <c r="C10" s="772"/>
      <c r="D10" s="773"/>
      <c r="E10" s="777"/>
      <c r="F10" s="780"/>
      <c r="G10" s="767"/>
      <c r="H10" s="767"/>
      <c r="I10" s="767"/>
    </row>
    <row r="11" spans="1:10" ht="12.95" customHeight="1" x14ac:dyDescent="0.2">
      <c r="A11" s="772"/>
      <c r="B11" s="772"/>
      <c r="C11" s="772"/>
      <c r="D11" s="773"/>
      <c r="E11" s="778"/>
      <c r="F11" s="781"/>
      <c r="G11" s="768"/>
      <c r="H11" s="768"/>
      <c r="I11" s="768"/>
    </row>
    <row r="12" spans="1:10" ht="12.95" customHeight="1" thickBot="1" x14ac:dyDescent="0.25">
      <c r="A12" s="774"/>
      <c r="B12" s="774"/>
      <c r="C12" s="774"/>
      <c r="D12" s="775"/>
      <c r="E12" s="323" t="s">
        <v>78</v>
      </c>
      <c r="F12" s="324" t="s">
        <v>121</v>
      </c>
      <c r="G12" s="324"/>
      <c r="H12" s="324"/>
      <c r="I12" s="324"/>
    </row>
    <row r="13" spans="1:10" ht="18" customHeight="1" x14ac:dyDescent="0.2">
      <c r="A13" s="35" t="s">
        <v>80</v>
      </c>
      <c r="B13" s="325"/>
      <c r="C13" s="325"/>
      <c r="D13" s="326"/>
      <c r="E13" s="312">
        <v>4</v>
      </c>
      <c r="F13" s="313">
        <v>17851</v>
      </c>
      <c r="G13" s="313">
        <v>12839</v>
      </c>
      <c r="H13" s="313">
        <v>3224</v>
      </c>
      <c r="I13" s="313">
        <v>1788</v>
      </c>
      <c r="J13" s="327"/>
    </row>
    <row r="14" spans="1:10" ht="12.95" customHeight="1" x14ac:dyDescent="0.2">
      <c r="A14" s="311" t="s">
        <v>82</v>
      </c>
      <c r="B14" s="318"/>
      <c r="C14" s="311"/>
      <c r="D14" s="328"/>
      <c r="E14" s="312">
        <v>3</v>
      </c>
      <c r="F14" s="313">
        <v>6568</v>
      </c>
      <c r="G14" s="313">
        <v>6101</v>
      </c>
      <c r="H14" s="313">
        <v>67</v>
      </c>
      <c r="I14" s="313">
        <v>400</v>
      </c>
      <c r="J14" s="327"/>
    </row>
    <row r="15" spans="1:10" ht="12.95" customHeight="1" x14ac:dyDescent="0.2">
      <c r="A15" s="311" t="s">
        <v>83</v>
      </c>
      <c r="B15" s="318"/>
      <c r="C15" s="311"/>
      <c r="D15" s="328"/>
      <c r="E15" s="312">
        <v>4</v>
      </c>
      <c r="F15" s="313">
        <v>7402</v>
      </c>
      <c r="G15" s="313">
        <v>6272</v>
      </c>
      <c r="H15" s="313">
        <v>796</v>
      </c>
      <c r="I15" s="313">
        <v>334</v>
      </c>
      <c r="J15" s="327"/>
    </row>
    <row r="16" spans="1:10" ht="12.95" customHeight="1" x14ac:dyDescent="0.2">
      <c r="A16" s="311" t="s">
        <v>84</v>
      </c>
      <c r="B16" s="318"/>
      <c r="C16" s="311"/>
      <c r="D16" s="328"/>
      <c r="E16" s="312">
        <v>3</v>
      </c>
      <c r="F16" s="313">
        <v>5503</v>
      </c>
      <c r="G16" s="313">
        <v>1378</v>
      </c>
      <c r="H16" s="313">
        <v>2920</v>
      </c>
      <c r="I16" s="313">
        <v>1205</v>
      </c>
      <c r="J16" s="327"/>
    </row>
    <row r="17" spans="1:11" ht="12.95" customHeight="1" x14ac:dyDescent="0.2">
      <c r="A17" s="501" t="s">
        <v>85</v>
      </c>
      <c r="B17" s="318"/>
      <c r="C17" s="311"/>
      <c r="D17" s="328"/>
      <c r="E17" s="312">
        <v>3</v>
      </c>
      <c r="F17" s="313">
        <v>5536</v>
      </c>
      <c r="G17" s="313">
        <v>3052</v>
      </c>
      <c r="H17" s="313">
        <v>1500</v>
      </c>
      <c r="I17" s="313">
        <v>984</v>
      </c>
      <c r="J17" s="327"/>
    </row>
    <row r="18" spans="1:11" ht="12.95" customHeight="1" x14ac:dyDescent="0.2">
      <c r="A18" s="311" t="s">
        <v>86</v>
      </c>
      <c r="B18" s="318"/>
      <c r="C18" s="311"/>
      <c r="D18" s="328"/>
      <c r="E18" s="312">
        <v>2</v>
      </c>
      <c r="F18" s="313">
        <v>6825</v>
      </c>
      <c r="G18" s="313">
        <v>2384</v>
      </c>
      <c r="H18" s="313">
        <v>3559</v>
      </c>
      <c r="I18" s="313">
        <v>882</v>
      </c>
      <c r="J18" s="327"/>
    </row>
    <row r="19" spans="1:11" ht="18" customHeight="1" x14ac:dyDescent="0.2">
      <c r="A19" s="311" t="s">
        <v>87</v>
      </c>
      <c r="B19" s="318"/>
      <c r="C19" s="311"/>
      <c r="D19" s="328"/>
      <c r="E19" s="312">
        <v>21</v>
      </c>
      <c r="F19" s="313">
        <v>5675</v>
      </c>
      <c r="G19" s="313">
        <v>4817</v>
      </c>
      <c r="H19" s="313">
        <v>732</v>
      </c>
      <c r="I19" s="313">
        <v>126</v>
      </c>
      <c r="J19" s="327"/>
    </row>
    <row r="20" spans="1:11" ht="12.95" customHeight="1" x14ac:dyDescent="0.2">
      <c r="A20" s="311" t="s">
        <v>88</v>
      </c>
      <c r="B20" s="318"/>
      <c r="C20" s="311"/>
      <c r="D20" s="328"/>
      <c r="E20" s="312">
        <v>15</v>
      </c>
      <c r="F20" s="313">
        <v>4688</v>
      </c>
      <c r="G20" s="313">
        <v>3813</v>
      </c>
      <c r="H20" s="313">
        <v>853</v>
      </c>
      <c r="I20" s="313">
        <v>22</v>
      </c>
      <c r="J20" s="327"/>
    </row>
    <row r="21" spans="1:11" ht="12.95" customHeight="1" x14ac:dyDescent="0.2">
      <c r="A21" s="311" t="s">
        <v>89</v>
      </c>
      <c r="B21" s="318"/>
      <c r="C21" s="311"/>
      <c r="D21" s="328"/>
      <c r="E21" s="312">
        <v>33</v>
      </c>
      <c r="F21" s="313">
        <v>9285</v>
      </c>
      <c r="G21" s="313">
        <v>5899</v>
      </c>
      <c r="H21" s="313">
        <v>2252</v>
      </c>
      <c r="I21" s="313">
        <v>1134</v>
      </c>
      <c r="J21" s="327"/>
    </row>
    <row r="22" spans="1:11" ht="12.95" customHeight="1" x14ac:dyDescent="0.2">
      <c r="A22" s="311" t="s">
        <v>90</v>
      </c>
      <c r="B22" s="318"/>
      <c r="C22" s="311"/>
      <c r="D22" s="328"/>
      <c r="E22" s="312">
        <v>21</v>
      </c>
      <c r="F22" s="313">
        <v>8750</v>
      </c>
      <c r="G22" s="313">
        <v>4461</v>
      </c>
      <c r="H22" s="313">
        <v>2616</v>
      </c>
      <c r="I22" s="313">
        <v>1673</v>
      </c>
      <c r="J22" s="327"/>
    </row>
    <row r="23" spans="1:11" ht="12.95" customHeight="1" x14ac:dyDescent="0.2">
      <c r="A23" s="311" t="s">
        <v>91</v>
      </c>
      <c r="B23" s="318"/>
      <c r="C23" s="311"/>
      <c r="D23" s="328"/>
      <c r="E23" s="312">
        <v>21</v>
      </c>
      <c r="F23" s="313">
        <v>4261</v>
      </c>
      <c r="G23" s="313">
        <v>3260</v>
      </c>
      <c r="H23" s="313">
        <v>678</v>
      </c>
      <c r="I23" s="313">
        <v>323</v>
      </c>
      <c r="J23" s="327"/>
    </row>
    <row r="24" spans="1:11" ht="12.95" customHeight="1" x14ac:dyDescent="0.2">
      <c r="A24" s="311" t="s">
        <v>92</v>
      </c>
      <c r="B24" s="318"/>
      <c r="C24" s="311"/>
      <c r="D24" s="328"/>
      <c r="E24" s="312">
        <v>32</v>
      </c>
      <c r="F24" s="313">
        <v>12468</v>
      </c>
      <c r="G24" s="313">
        <v>5191</v>
      </c>
      <c r="H24" s="313">
        <v>3659</v>
      </c>
      <c r="I24" s="313">
        <v>3618</v>
      </c>
      <c r="J24" s="327"/>
    </row>
    <row r="25" spans="1:11" ht="18" customHeight="1" x14ac:dyDescent="0.2">
      <c r="A25" s="311" t="s">
        <v>93</v>
      </c>
      <c r="B25" s="318"/>
      <c r="C25" s="311"/>
      <c r="D25" s="328"/>
      <c r="E25" s="312">
        <v>30</v>
      </c>
      <c r="F25" s="313">
        <v>13474</v>
      </c>
      <c r="G25" s="313">
        <v>9339</v>
      </c>
      <c r="H25" s="313">
        <v>2239</v>
      </c>
      <c r="I25" s="313">
        <v>1896</v>
      </c>
      <c r="J25" s="327"/>
      <c r="K25" s="450"/>
    </row>
    <row r="26" spans="1:11" ht="12.95" customHeight="1" x14ac:dyDescent="0.2">
      <c r="A26" s="311" t="s">
        <v>94</v>
      </c>
      <c r="B26" s="318"/>
      <c r="C26" s="311"/>
      <c r="D26" s="328"/>
      <c r="E26" s="312">
        <v>22</v>
      </c>
      <c r="F26" s="313">
        <v>3802</v>
      </c>
      <c r="G26" s="313">
        <v>2194</v>
      </c>
      <c r="H26" s="313">
        <v>551</v>
      </c>
      <c r="I26" s="313">
        <v>1057</v>
      </c>
      <c r="J26" s="327"/>
    </row>
    <row r="27" spans="1:11" ht="12.95" customHeight="1" x14ac:dyDescent="0.2">
      <c r="A27" s="311" t="s">
        <v>95</v>
      </c>
      <c r="B27" s="318"/>
      <c r="C27" s="311"/>
      <c r="D27" s="328"/>
      <c r="E27" s="312">
        <v>21</v>
      </c>
      <c r="F27" s="313">
        <v>4160</v>
      </c>
      <c r="G27" s="313">
        <v>1497</v>
      </c>
      <c r="H27" s="313">
        <v>1393</v>
      </c>
      <c r="I27" s="313">
        <v>1270</v>
      </c>
      <c r="J27" s="327"/>
    </row>
    <row r="28" spans="1:11" ht="12.95" customHeight="1" x14ac:dyDescent="0.2">
      <c r="A28" s="311" t="s">
        <v>96</v>
      </c>
      <c r="B28" s="318"/>
      <c r="C28" s="311"/>
      <c r="D28" s="328"/>
      <c r="E28" s="312">
        <v>36</v>
      </c>
      <c r="F28" s="313">
        <v>9748</v>
      </c>
      <c r="G28" s="313">
        <v>5264</v>
      </c>
      <c r="H28" s="313">
        <v>2857</v>
      </c>
      <c r="I28" s="313">
        <v>1627</v>
      </c>
      <c r="J28" s="327"/>
    </row>
    <row r="29" spans="1:11" ht="12.95" customHeight="1" x14ac:dyDescent="0.2">
      <c r="A29" s="311" t="s">
        <v>97</v>
      </c>
      <c r="B29" s="318"/>
      <c r="C29" s="311"/>
      <c r="D29" s="328"/>
      <c r="E29" s="312">
        <v>47</v>
      </c>
      <c r="F29" s="313">
        <v>4922</v>
      </c>
      <c r="G29" s="313">
        <v>3256</v>
      </c>
      <c r="H29" s="313">
        <v>981</v>
      </c>
      <c r="I29" s="313">
        <v>685</v>
      </c>
      <c r="J29" s="327"/>
    </row>
    <row r="30" spans="1:11" ht="12.95" customHeight="1" x14ac:dyDescent="0.2">
      <c r="A30" s="311" t="s">
        <v>98</v>
      </c>
      <c r="B30" s="318"/>
      <c r="C30" s="311"/>
      <c r="D30" s="328"/>
      <c r="E30" s="312">
        <v>8</v>
      </c>
      <c r="F30" s="313">
        <v>6872</v>
      </c>
      <c r="G30" s="313">
        <v>4697</v>
      </c>
      <c r="H30" s="313">
        <v>2018</v>
      </c>
      <c r="I30" s="313">
        <v>157</v>
      </c>
      <c r="J30" s="327"/>
    </row>
    <row r="31" spans="1:11" ht="18" customHeight="1" x14ac:dyDescent="0.2">
      <c r="A31" s="311" t="s">
        <v>99</v>
      </c>
      <c r="B31" s="318"/>
      <c r="C31" s="311"/>
      <c r="D31" s="328"/>
      <c r="E31" s="312">
        <v>51</v>
      </c>
      <c r="F31" s="313">
        <v>8017</v>
      </c>
      <c r="G31" s="313">
        <v>4121</v>
      </c>
      <c r="H31" s="313">
        <v>2118</v>
      </c>
      <c r="I31" s="313">
        <v>1778</v>
      </c>
      <c r="J31" s="327"/>
    </row>
    <row r="32" spans="1:11" ht="12.95" customHeight="1" x14ac:dyDescent="0.2">
      <c r="A32" s="311" t="s">
        <v>100</v>
      </c>
      <c r="B32" s="318"/>
      <c r="C32" s="311"/>
      <c r="D32" s="328"/>
      <c r="E32" s="312">
        <v>41</v>
      </c>
      <c r="F32" s="313">
        <v>4730</v>
      </c>
      <c r="G32" s="313">
        <v>2934</v>
      </c>
      <c r="H32" s="313">
        <v>820</v>
      </c>
      <c r="I32" s="313">
        <v>976</v>
      </c>
      <c r="J32" s="327"/>
    </row>
    <row r="33" spans="1:23" ht="12.95" customHeight="1" x14ac:dyDescent="0.2">
      <c r="A33" s="311" t="s">
        <v>101</v>
      </c>
      <c r="B33" s="318"/>
      <c r="C33" s="311"/>
      <c r="D33" s="328"/>
      <c r="E33" s="312">
        <v>32</v>
      </c>
      <c r="F33" s="313">
        <v>5574</v>
      </c>
      <c r="G33" s="313">
        <v>2025</v>
      </c>
      <c r="H33" s="313">
        <v>1924</v>
      </c>
      <c r="I33" s="313">
        <v>1625</v>
      </c>
      <c r="J33" s="327"/>
    </row>
    <row r="34" spans="1:23" ht="12.95" customHeight="1" x14ac:dyDescent="0.2">
      <c r="A34" s="311" t="s">
        <v>102</v>
      </c>
      <c r="B34" s="318"/>
      <c r="C34" s="311"/>
      <c r="D34" s="328"/>
      <c r="E34" s="312">
        <v>54</v>
      </c>
      <c r="F34" s="313">
        <v>6749</v>
      </c>
      <c r="G34" s="313">
        <v>4186</v>
      </c>
      <c r="H34" s="313">
        <v>862</v>
      </c>
      <c r="I34" s="313">
        <v>1701</v>
      </c>
      <c r="J34" s="327"/>
    </row>
    <row r="35" spans="1:23" ht="12.95" customHeight="1" x14ac:dyDescent="0.2">
      <c r="A35" s="311" t="s">
        <v>103</v>
      </c>
      <c r="B35" s="318"/>
      <c r="C35" s="311"/>
      <c r="D35" s="328"/>
      <c r="E35" s="312">
        <v>25</v>
      </c>
      <c r="F35" s="313">
        <v>6245</v>
      </c>
      <c r="G35" s="313">
        <v>4747</v>
      </c>
      <c r="H35" s="313">
        <v>552</v>
      </c>
      <c r="I35" s="313">
        <v>946</v>
      </c>
      <c r="J35" s="327"/>
    </row>
    <row r="36" spans="1:23" s="335" customFormat="1" ht="20.100000000000001" customHeight="1" x14ac:dyDescent="0.2">
      <c r="A36" s="329" t="s">
        <v>126</v>
      </c>
      <c r="B36" s="330"/>
      <c r="C36" s="329"/>
      <c r="D36" s="331"/>
      <c r="E36" s="332">
        <v>529</v>
      </c>
      <c r="F36" s="333">
        <v>169105</v>
      </c>
      <c r="G36" s="333">
        <v>103727</v>
      </c>
      <c r="H36" s="333">
        <v>39171</v>
      </c>
      <c r="I36" s="333">
        <v>26207</v>
      </c>
      <c r="J36" s="334"/>
    </row>
    <row r="37" spans="1:23" ht="18" customHeight="1" x14ac:dyDescent="0.2">
      <c r="B37" s="318" t="s">
        <v>104</v>
      </c>
      <c r="C37" s="311"/>
      <c r="D37" s="328"/>
      <c r="E37" s="312">
        <v>19</v>
      </c>
      <c r="F37" s="313">
        <v>49685</v>
      </c>
      <c r="G37" s="313">
        <v>32026</v>
      </c>
      <c r="H37" s="313">
        <v>12066</v>
      </c>
      <c r="I37" s="313">
        <v>5593</v>
      </c>
      <c r="J37" s="327"/>
    </row>
    <row r="38" spans="1:23" ht="12.95" customHeight="1" x14ac:dyDescent="0.2">
      <c r="B38" s="318" t="s">
        <v>105</v>
      </c>
      <c r="C38" s="311"/>
      <c r="D38" s="328"/>
      <c r="E38" s="312">
        <v>510</v>
      </c>
      <c r="F38" s="313">
        <v>119420</v>
      </c>
      <c r="G38" s="313">
        <v>71701</v>
      </c>
      <c r="H38" s="313">
        <v>27105</v>
      </c>
      <c r="I38" s="313">
        <v>20614</v>
      </c>
      <c r="J38" s="313"/>
    </row>
    <row r="39" spans="1:23" ht="18" customHeight="1" x14ac:dyDescent="0.2">
      <c r="A39" s="769" t="s">
        <v>106</v>
      </c>
      <c r="B39" s="769"/>
      <c r="C39" s="769"/>
      <c r="D39" s="769"/>
      <c r="E39" s="769"/>
      <c r="F39" s="769"/>
      <c r="G39" s="769"/>
      <c r="H39" s="769"/>
      <c r="I39" s="769"/>
    </row>
    <row r="40" spans="1:23" ht="18" customHeight="1" x14ac:dyDescent="0.2">
      <c r="A40" s="301" t="s">
        <v>107</v>
      </c>
      <c r="B40" s="302"/>
      <c r="C40" s="303"/>
      <c r="D40" s="336"/>
      <c r="E40" s="312">
        <f>SUM(E19,E20,E22,E23)</f>
        <v>78</v>
      </c>
      <c r="F40" s="313">
        <f>SUM(F19,F20,F22,F23)</f>
        <v>23374</v>
      </c>
      <c r="G40" s="313">
        <f>SUM(G19,G20,G22,G23)</f>
        <v>16351</v>
      </c>
      <c r="H40" s="313">
        <f>SUM(H19,H20,H22,H23)</f>
        <v>4879</v>
      </c>
      <c r="I40" s="313">
        <f>SUM(I19,I20,I22,I23)</f>
        <v>2144</v>
      </c>
    </row>
    <row r="41" spans="1:23" ht="12.95" customHeight="1" x14ac:dyDescent="0.2">
      <c r="A41" s="301" t="s">
        <v>108</v>
      </c>
      <c r="B41" s="302"/>
      <c r="C41" s="303"/>
      <c r="D41" s="336"/>
      <c r="E41" s="312">
        <f>SUM(E13,E17,E25,E26,E28,E29)</f>
        <v>142</v>
      </c>
      <c r="F41" s="313">
        <f>SUM(F13,F17,F25,F26,F28,F29)</f>
        <v>55333</v>
      </c>
      <c r="G41" s="313">
        <f>SUM(G13,G17,G25,G26,G28,G29)</f>
        <v>35944</v>
      </c>
      <c r="H41" s="313">
        <f>SUM(H13,H17,H25,H26,H28,H29)</f>
        <v>11352</v>
      </c>
      <c r="I41" s="313">
        <f>SUM(I13,I17,I25,I26,I28,I29)</f>
        <v>8037</v>
      </c>
    </row>
    <row r="42" spans="1:23" ht="12.95" customHeight="1" x14ac:dyDescent="0.2">
      <c r="A42" s="301" t="s">
        <v>109</v>
      </c>
      <c r="B42" s="302"/>
      <c r="C42" s="303"/>
      <c r="D42" s="336"/>
      <c r="E42" s="312">
        <f>SUM(E14,E15,E31:E35)</f>
        <v>210</v>
      </c>
      <c r="F42" s="313">
        <f>SUM(F14,F15,F31:F35)</f>
        <v>45285</v>
      </c>
      <c r="G42" s="313">
        <f>SUM(G14,G15,G31:G35)</f>
        <v>30386</v>
      </c>
      <c r="H42" s="313">
        <f>SUM(H14,H15,H31:H35)</f>
        <v>7139</v>
      </c>
      <c r="I42" s="313">
        <f>SUM(I14,I15,I31:I35)</f>
        <v>7760</v>
      </c>
    </row>
    <row r="43" spans="1:23" ht="12.95" customHeight="1" x14ac:dyDescent="0.2">
      <c r="A43" s="301" t="s">
        <v>110</v>
      </c>
      <c r="B43" s="302"/>
      <c r="C43" s="303"/>
      <c r="D43" s="336"/>
      <c r="E43" s="312">
        <f>SUM(E16,E18,E21,E24,E27,E30)</f>
        <v>99</v>
      </c>
      <c r="F43" s="313">
        <f>SUM(F16,F18,F21,F24,F27,F30)</f>
        <v>45113</v>
      </c>
      <c r="G43" s="313">
        <f>SUM(G16,G18,G21,G24,G27,G30)</f>
        <v>21046</v>
      </c>
      <c r="H43" s="313">
        <f>SUM(H16,H18,H21,H24,H27,H30)</f>
        <v>15801</v>
      </c>
      <c r="I43" s="313">
        <f>SUM(I16,I18,I21,I24,I27,I30)</f>
        <v>8266</v>
      </c>
    </row>
    <row r="44" spans="1:23" ht="12.95" customHeight="1" x14ac:dyDescent="0.2">
      <c r="E44" s="312"/>
      <c r="F44" s="313"/>
      <c r="G44" s="313"/>
      <c r="H44" s="313"/>
      <c r="I44" s="313"/>
      <c r="J44" s="337"/>
      <c r="K44" s="337"/>
      <c r="L44" s="337"/>
      <c r="M44" s="337"/>
      <c r="N44" s="337"/>
      <c r="O44" s="337"/>
      <c r="P44" s="337"/>
      <c r="Q44" s="337"/>
      <c r="R44" s="337"/>
      <c r="S44" s="337"/>
      <c r="T44" s="337"/>
      <c r="U44" s="337"/>
      <c r="V44" s="337"/>
      <c r="W44" s="337"/>
    </row>
    <row r="45" spans="1:23" ht="12.95" customHeight="1" x14ac:dyDescent="0.2">
      <c r="A45" s="338" t="s">
        <v>291</v>
      </c>
      <c r="E45" s="392"/>
      <c r="F45" s="392"/>
      <c r="G45" s="392"/>
      <c r="H45" s="392"/>
      <c r="I45" s="392"/>
    </row>
    <row r="47" spans="1:23" ht="12.95" customHeight="1" x14ac:dyDescent="0.2">
      <c r="E47" s="451"/>
      <c r="F47" s="451"/>
      <c r="G47" s="451"/>
      <c r="H47" s="451"/>
      <c r="I47" s="451"/>
    </row>
    <row r="49" spans="5:9" ht="12.95" customHeight="1" x14ac:dyDescent="0.2">
      <c r="E49" s="451"/>
      <c r="F49" s="451"/>
      <c r="G49" s="451"/>
      <c r="H49" s="451"/>
      <c r="I49" s="451"/>
    </row>
    <row r="51" spans="5:9" ht="12.95" customHeight="1" x14ac:dyDescent="0.2">
      <c r="E51" s="451"/>
      <c r="F51" s="451"/>
      <c r="G51" s="451"/>
      <c r="H51" s="451"/>
      <c r="I51" s="451"/>
    </row>
    <row r="54" spans="5:9" ht="12.95" customHeight="1" x14ac:dyDescent="0.2">
      <c r="E54" s="339"/>
      <c r="F54" s="339"/>
      <c r="G54" s="339"/>
      <c r="H54" s="339"/>
      <c r="I54" s="339"/>
    </row>
    <row r="55" spans="5:9" ht="12.95" customHeight="1" x14ac:dyDescent="0.2">
      <c r="E55" s="339"/>
      <c r="F55" s="339"/>
      <c r="G55" s="339"/>
      <c r="H55" s="339"/>
      <c r="I55" s="339"/>
    </row>
    <row r="56" spans="5:9" ht="12.95" customHeight="1" x14ac:dyDescent="0.2">
      <c r="E56" s="339"/>
      <c r="F56" s="339"/>
      <c r="G56" s="339"/>
      <c r="H56" s="339"/>
      <c r="I56" s="339"/>
    </row>
    <row r="57" spans="5:9" ht="12.95" customHeight="1" x14ac:dyDescent="0.2">
      <c r="E57" s="339"/>
      <c r="F57" s="339"/>
      <c r="G57" s="339"/>
      <c r="H57" s="339"/>
      <c r="I57" s="339"/>
    </row>
    <row r="58" spans="5:9" ht="12.95" customHeight="1" x14ac:dyDescent="0.2">
      <c r="E58" s="339"/>
      <c r="F58" s="339"/>
      <c r="G58" s="339"/>
      <c r="H58" s="339"/>
      <c r="I58" s="339"/>
    </row>
    <row r="59" spans="5:9" ht="12.95" customHeight="1" x14ac:dyDescent="0.2">
      <c r="E59" s="339"/>
      <c r="F59" s="339"/>
      <c r="G59" s="339"/>
      <c r="H59" s="339"/>
      <c r="I59" s="339"/>
    </row>
    <row r="60" spans="5:9" ht="12.95" customHeight="1" x14ac:dyDescent="0.2">
      <c r="E60" s="339"/>
      <c r="F60" s="339"/>
      <c r="G60" s="339"/>
      <c r="H60" s="339"/>
      <c r="I60" s="339"/>
    </row>
    <row r="61" spans="5:9" ht="12.95" customHeight="1" x14ac:dyDescent="0.2">
      <c r="E61" s="339"/>
      <c r="F61" s="339"/>
      <c r="G61" s="339"/>
      <c r="H61" s="339"/>
      <c r="I61" s="339"/>
    </row>
    <row r="62" spans="5:9" ht="12.95" customHeight="1" x14ac:dyDescent="0.2">
      <c r="E62" s="339"/>
      <c r="F62" s="339"/>
      <c r="G62" s="339"/>
      <c r="H62" s="339"/>
      <c r="I62" s="339"/>
    </row>
    <row r="63" spans="5:9" ht="12.95" customHeight="1" x14ac:dyDescent="0.2">
      <c r="E63" s="339"/>
      <c r="F63" s="339"/>
      <c r="G63" s="339"/>
      <c r="H63" s="339"/>
      <c r="I63" s="339"/>
    </row>
    <row r="64" spans="5:9" ht="12.95" customHeight="1" x14ac:dyDescent="0.2">
      <c r="E64" s="339"/>
      <c r="F64" s="339"/>
      <c r="G64" s="339"/>
      <c r="H64" s="339"/>
      <c r="I64" s="339"/>
    </row>
    <row r="65" spans="5:9" ht="12.95" customHeight="1" x14ac:dyDescent="0.2">
      <c r="E65" s="339"/>
      <c r="F65" s="339"/>
      <c r="G65" s="339"/>
      <c r="H65" s="339"/>
      <c r="I65" s="339"/>
    </row>
    <row r="66" spans="5:9" ht="12.95" customHeight="1" x14ac:dyDescent="0.2">
      <c r="E66" s="339"/>
      <c r="F66" s="339"/>
      <c r="G66" s="339"/>
      <c r="H66" s="339"/>
      <c r="I66" s="339"/>
    </row>
    <row r="67" spans="5:9" ht="12.95" customHeight="1" x14ac:dyDescent="0.2">
      <c r="E67" s="339"/>
      <c r="F67" s="339"/>
      <c r="G67" s="339"/>
      <c r="H67" s="339"/>
      <c r="I67" s="339"/>
    </row>
    <row r="68" spans="5:9" ht="12.95" customHeight="1" x14ac:dyDescent="0.2">
      <c r="E68" s="339"/>
      <c r="F68" s="339"/>
      <c r="G68" s="339"/>
      <c r="H68" s="339"/>
      <c r="I68" s="339"/>
    </row>
    <row r="69" spans="5:9" ht="12.95" customHeight="1" x14ac:dyDescent="0.2">
      <c r="E69" s="339"/>
      <c r="F69" s="339"/>
      <c r="G69" s="339"/>
      <c r="H69" s="339"/>
      <c r="I69" s="339"/>
    </row>
    <row r="70" spans="5:9" ht="12.95" customHeight="1" x14ac:dyDescent="0.2">
      <c r="E70" s="339"/>
      <c r="F70" s="339"/>
      <c r="G70" s="339"/>
      <c r="H70" s="339"/>
      <c r="I70" s="339"/>
    </row>
    <row r="71" spans="5:9" ht="12.95" customHeight="1" x14ac:dyDescent="0.2">
      <c r="E71" s="339"/>
      <c r="F71" s="339"/>
      <c r="G71" s="339"/>
      <c r="H71" s="339"/>
      <c r="I71" s="339"/>
    </row>
    <row r="72" spans="5:9" ht="12.95" customHeight="1" x14ac:dyDescent="0.2">
      <c r="E72" s="339"/>
      <c r="F72" s="339"/>
      <c r="G72" s="339"/>
      <c r="H72" s="339"/>
      <c r="I72" s="339"/>
    </row>
    <row r="73" spans="5:9" ht="12.95" customHeight="1" x14ac:dyDescent="0.2">
      <c r="E73" s="339"/>
      <c r="F73" s="339"/>
      <c r="G73" s="339"/>
      <c r="H73" s="339"/>
      <c r="I73" s="339"/>
    </row>
    <row r="74" spans="5:9" ht="12.95" customHeight="1" x14ac:dyDescent="0.2">
      <c r="E74" s="339"/>
      <c r="F74" s="339"/>
      <c r="G74" s="339"/>
      <c r="H74" s="339"/>
      <c r="I74" s="339"/>
    </row>
    <row r="75" spans="5:9" ht="12.95" customHeight="1" x14ac:dyDescent="0.2">
      <c r="E75" s="339"/>
      <c r="F75" s="339"/>
      <c r="G75" s="339"/>
      <c r="H75" s="339"/>
      <c r="I75" s="339"/>
    </row>
    <row r="76" spans="5:9" ht="12.95" customHeight="1" x14ac:dyDescent="0.2">
      <c r="E76" s="339"/>
      <c r="F76" s="339"/>
      <c r="G76" s="339"/>
      <c r="H76" s="339"/>
      <c r="I76" s="339"/>
    </row>
    <row r="77" spans="5:9" ht="12.95" customHeight="1" x14ac:dyDescent="0.2">
      <c r="E77" s="339"/>
      <c r="F77" s="339"/>
      <c r="G77" s="339"/>
      <c r="H77" s="339"/>
      <c r="I77" s="339"/>
    </row>
    <row r="78" spans="5:9" ht="12.95" customHeight="1" x14ac:dyDescent="0.2">
      <c r="E78" s="339"/>
      <c r="F78" s="339"/>
      <c r="G78" s="339"/>
      <c r="H78" s="339"/>
      <c r="I78" s="339"/>
    </row>
    <row r="79" spans="5:9" ht="12.95" customHeight="1" x14ac:dyDescent="0.2">
      <c r="E79" s="339"/>
      <c r="F79" s="339"/>
      <c r="G79" s="339"/>
      <c r="H79" s="339"/>
      <c r="I79" s="339"/>
    </row>
    <row r="80" spans="5:9" ht="12.95" customHeight="1" x14ac:dyDescent="0.2">
      <c r="E80" s="339"/>
      <c r="F80" s="339"/>
      <c r="G80" s="339"/>
      <c r="H80" s="339"/>
      <c r="I80" s="339"/>
    </row>
    <row r="81" spans="5:9" ht="12.95" customHeight="1" x14ac:dyDescent="0.2">
      <c r="E81" s="339"/>
      <c r="F81" s="339"/>
      <c r="G81" s="339"/>
      <c r="H81" s="339"/>
      <c r="I81" s="339"/>
    </row>
    <row r="82" spans="5:9" ht="12.95" customHeight="1" x14ac:dyDescent="0.2">
      <c r="E82" s="339"/>
      <c r="F82" s="339"/>
      <c r="G82" s="339"/>
      <c r="H82" s="339"/>
      <c r="I82" s="339"/>
    </row>
    <row r="83" spans="5:9" ht="12.95" customHeight="1" x14ac:dyDescent="0.2">
      <c r="E83" s="339"/>
      <c r="F83" s="339"/>
      <c r="G83" s="339"/>
      <c r="H83" s="339"/>
      <c r="I83" s="339"/>
    </row>
    <row r="84" spans="5:9" ht="12.95" customHeight="1" x14ac:dyDescent="0.2">
      <c r="E84" s="339"/>
      <c r="F84" s="339"/>
      <c r="G84" s="339"/>
      <c r="H84" s="339"/>
      <c r="I84" s="339"/>
    </row>
    <row r="85" spans="5:9" ht="12.95" customHeight="1" x14ac:dyDescent="0.2">
      <c r="E85" s="339"/>
      <c r="F85" s="339"/>
      <c r="G85" s="339"/>
      <c r="H85" s="339"/>
      <c r="I85" s="339"/>
    </row>
    <row r="86" spans="5:9" ht="12.95" customHeight="1" x14ac:dyDescent="0.2">
      <c r="E86" s="339"/>
      <c r="F86" s="339"/>
      <c r="G86" s="339"/>
      <c r="H86" s="339"/>
      <c r="I86" s="339"/>
    </row>
    <row r="87" spans="5:9" ht="12.95" customHeight="1" x14ac:dyDescent="0.2">
      <c r="E87" s="339"/>
      <c r="F87" s="339"/>
      <c r="G87" s="339"/>
      <c r="H87" s="339"/>
      <c r="I87" s="339"/>
    </row>
    <row r="88" spans="5:9" ht="12.95" customHeight="1" x14ac:dyDescent="0.2">
      <c r="E88" s="339"/>
      <c r="F88" s="339"/>
      <c r="G88" s="339"/>
      <c r="H88" s="339"/>
      <c r="I88" s="339"/>
    </row>
    <row r="89" spans="5:9" ht="12.95" customHeight="1" x14ac:dyDescent="0.2">
      <c r="E89" s="339"/>
      <c r="F89" s="339"/>
      <c r="G89" s="339"/>
      <c r="H89" s="339"/>
      <c r="I89" s="339"/>
    </row>
    <row r="90" spans="5:9" ht="12.95" customHeight="1" x14ac:dyDescent="0.2">
      <c r="E90" s="339"/>
      <c r="F90" s="339"/>
      <c r="G90" s="339"/>
      <c r="H90" s="339"/>
      <c r="I90" s="339"/>
    </row>
    <row r="91" spans="5:9" ht="12.95" customHeight="1" x14ac:dyDescent="0.2">
      <c r="E91" s="339"/>
      <c r="F91" s="339"/>
      <c r="G91" s="339"/>
      <c r="H91" s="339"/>
      <c r="I91" s="339"/>
    </row>
    <row r="92" spans="5:9" ht="12.95" customHeight="1" x14ac:dyDescent="0.2">
      <c r="E92" s="339"/>
      <c r="F92" s="339"/>
      <c r="G92" s="339"/>
      <c r="H92" s="339"/>
      <c r="I92" s="339"/>
    </row>
    <row r="93" spans="5:9" ht="12.95" customHeight="1" x14ac:dyDescent="0.2">
      <c r="E93" s="339"/>
      <c r="F93" s="339"/>
      <c r="G93" s="339"/>
      <c r="H93" s="339"/>
      <c r="I93" s="339"/>
    </row>
    <row r="94" spans="5:9" ht="12.95" customHeight="1" x14ac:dyDescent="0.2">
      <c r="E94" s="339"/>
      <c r="F94" s="339"/>
      <c r="G94" s="339"/>
      <c r="H94" s="339"/>
      <c r="I94" s="339"/>
    </row>
    <row r="95" spans="5:9" ht="12.95" customHeight="1" x14ac:dyDescent="0.2">
      <c r="E95" s="339"/>
      <c r="F95" s="339"/>
      <c r="G95" s="339"/>
      <c r="H95" s="339"/>
      <c r="I95" s="339"/>
    </row>
    <row r="96" spans="5:9" ht="12.95" customHeight="1" x14ac:dyDescent="0.2">
      <c r="E96" s="339"/>
      <c r="F96" s="339"/>
      <c r="G96" s="339"/>
      <c r="H96" s="339"/>
      <c r="I96" s="339"/>
    </row>
    <row r="97" spans="5:9" ht="12.95" customHeight="1" x14ac:dyDescent="0.2">
      <c r="E97" s="339"/>
      <c r="F97" s="339"/>
      <c r="G97" s="339"/>
      <c r="H97" s="339"/>
      <c r="I97" s="339"/>
    </row>
    <row r="98" spans="5:9" ht="12.95" customHeight="1" x14ac:dyDescent="0.2">
      <c r="E98" s="339"/>
      <c r="F98" s="339"/>
      <c r="G98" s="339"/>
      <c r="H98" s="339"/>
      <c r="I98" s="339"/>
    </row>
    <row r="99" spans="5:9" ht="12.95" customHeight="1" x14ac:dyDescent="0.2">
      <c r="E99" s="339"/>
      <c r="F99" s="339"/>
      <c r="G99" s="339"/>
      <c r="H99" s="339"/>
      <c r="I99" s="339"/>
    </row>
    <row r="100" spans="5:9" ht="12.95" customHeight="1" x14ac:dyDescent="0.2">
      <c r="E100" s="339"/>
      <c r="F100" s="339"/>
      <c r="G100" s="339"/>
      <c r="H100" s="339"/>
      <c r="I100" s="339"/>
    </row>
    <row r="101" spans="5:9" ht="12.95" customHeight="1" x14ac:dyDescent="0.2">
      <c r="E101" s="339"/>
      <c r="F101" s="339"/>
      <c r="G101" s="339"/>
      <c r="H101" s="339"/>
      <c r="I101" s="339"/>
    </row>
    <row r="102" spans="5:9" ht="12.95" customHeight="1" x14ac:dyDescent="0.2">
      <c r="E102" s="339"/>
      <c r="F102" s="339"/>
      <c r="G102" s="339"/>
      <c r="H102" s="339"/>
      <c r="I102" s="339"/>
    </row>
    <row r="103" spans="5:9" ht="12.95" customHeight="1" x14ac:dyDescent="0.2">
      <c r="E103" s="339"/>
      <c r="F103" s="339"/>
      <c r="G103" s="339"/>
      <c r="H103" s="339"/>
      <c r="I103" s="339"/>
    </row>
    <row r="104" spans="5:9" ht="12.95" customHeight="1" x14ac:dyDescent="0.2">
      <c r="E104" s="339"/>
      <c r="F104" s="339"/>
      <c r="G104" s="339"/>
      <c r="H104" s="339"/>
      <c r="I104" s="339"/>
    </row>
    <row r="105" spans="5:9" ht="12.95" customHeight="1" x14ac:dyDescent="0.2">
      <c r="E105" s="339"/>
      <c r="F105" s="339"/>
      <c r="G105" s="339"/>
      <c r="H105" s="339"/>
      <c r="I105" s="339"/>
    </row>
    <row r="106" spans="5:9" ht="12.95" customHeight="1" x14ac:dyDescent="0.2">
      <c r="E106" s="339"/>
      <c r="F106" s="339"/>
      <c r="G106" s="339"/>
      <c r="H106" s="339"/>
      <c r="I106" s="339"/>
    </row>
    <row r="107" spans="5:9" ht="12.95" customHeight="1" x14ac:dyDescent="0.2">
      <c r="E107" s="339"/>
      <c r="F107" s="339"/>
      <c r="G107" s="339"/>
      <c r="H107" s="339"/>
      <c r="I107" s="339"/>
    </row>
    <row r="108" spans="5:9" ht="12.95" customHeight="1" x14ac:dyDescent="0.2">
      <c r="E108" s="339"/>
      <c r="F108" s="339"/>
      <c r="G108" s="339"/>
      <c r="H108" s="339"/>
      <c r="I108" s="339"/>
    </row>
    <row r="109" spans="5:9" ht="12.95" customHeight="1" x14ac:dyDescent="0.2">
      <c r="E109" s="339"/>
      <c r="F109" s="339"/>
      <c r="G109" s="339"/>
      <c r="H109" s="339"/>
      <c r="I109" s="339"/>
    </row>
    <row r="110" spans="5:9" ht="12.95" customHeight="1" x14ac:dyDescent="0.2">
      <c r="E110" s="339"/>
      <c r="F110" s="339"/>
      <c r="G110" s="339"/>
      <c r="H110" s="339"/>
      <c r="I110" s="339"/>
    </row>
    <row r="111" spans="5:9" ht="12.95" customHeight="1" x14ac:dyDescent="0.2">
      <c r="E111" s="339"/>
      <c r="F111" s="339"/>
      <c r="G111" s="339"/>
      <c r="H111" s="339"/>
      <c r="I111" s="339"/>
    </row>
    <row r="112" spans="5:9" ht="12.95" customHeight="1" x14ac:dyDescent="0.2">
      <c r="E112" s="339"/>
      <c r="F112" s="339"/>
      <c r="G112" s="339"/>
      <c r="H112" s="339"/>
      <c r="I112" s="339"/>
    </row>
    <row r="113" spans="5:9" ht="12.95" customHeight="1" x14ac:dyDescent="0.2">
      <c r="E113" s="339"/>
      <c r="F113" s="339"/>
      <c r="G113" s="339"/>
      <c r="H113" s="339"/>
      <c r="I113" s="339"/>
    </row>
    <row r="114" spans="5:9" ht="12.95" customHeight="1" x14ac:dyDescent="0.2">
      <c r="E114" s="339"/>
      <c r="F114" s="339"/>
      <c r="G114" s="339"/>
      <c r="H114" s="339"/>
      <c r="I114" s="339"/>
    </row>
    <row r="115" spans="5:9" ht="12.95" customHeight="1" x14ac:dyDescent="0.2">
      <c r="E115" s="339"/>
      <c r="F115" s="339"/>
      <c r="G115" s="339"/>
      <c r="H115" s="339"/>
      <c r="I115" s="339"/>
    </row>
    <row r="116" spans="5:9" ht="12.95" customHeight="1" x14ac:dyDescent="0.2">
      <c r="E116" s="339"/>
      <c r="F116" s="339"/>
      <c r="G116" s="339"/>
      <c r="H116" s="339"/>
      <c r="I116" s="339"/>
    </row>
    <row r="117" spans="5:9" ht="12.95" customHeight="1" x14ac:dyDescent="0.2">
      <c r="E117" s="339"/>
      <c r="F117" s="339"/>
      <c r="G117" s="339"/>
      <c r="H117" s="339"/>
      <c r="I117" s="339"/>
    </row>
    <row r="118" spans="5:9" ht="12.95" customHeight="1" x14ac:dyDescent="0.2">
      <c r="E118" s="339"/>
      <c r="F118" s="339"/>
      <c r="G118" s="339"/>
      <c r="H118" s="339"/>
      <c r="I118" s="339"/>
    </row>
    <row r="119" spans="5:9" ht="12.95" customHeight="1" x14ac:dyDescent="0.2">
      <c r="E119" s="339"/>
      <c r="F119" s="339"/>
      <c r="G119" s="339"/>
      <c r="H119" s="339"/>
      <c r="I119" s="339"/>
    </row>
    <row r="120" spans="5:9" ht="12.95" customHeight="1" x14ac:dyDescent="0.2">
      <c r="E120" s="339"/>
      <c r="F120" s="339"/>
      <c r="G120" s="339"/>
      <c r="H120" s="339"/>
      <c r="I120" s="339"/>
    </row>
    <row r="121" spans="5:9" ht="12.95" customHeight="1" x14ac:dyDescent="0.2">
      <c r="E121" s="339"/>
      <c r="F121" s="339"/>
      <c r="G121" s="339"/>
      <c r="H121" s="339"/>
      <c r="I121" s="339"/>
    </row>
  </sheetData>
  <mergeCells count="7">
    <mergeCell ref="H8:H11"/>
    <mergeCell ref="I8:I11"/>
    <mergeCell ref="A39:I39"/>
    <mergeCell ref="A7:D12"/>
    <mergeCell ref="E7:E11"/>
    <mergeCell ref="F7:F11"/>
    <mergeCell ref="G8:G11"/>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oddHeader xml:space="preserve">&amp;C- 26 -
</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pageSetUpPr fitToPage="1"/>
  </sheetPr>
  <dimension ref="A3:K122"/>
  <sheetViews>
    <sheetView zoomScaleNormal="100" workbookViewId="0"/>
  </sheetViews>
  <sheetFormatPr baseColWidth="10" defaultRowHeight="12.95" customHeight="1" x14ac:dyDescent="0.2"/>
  <cols>
    <col min="1" max="1" width="4.42578125" style="160" customWidth="1"/>
    <col min="2" max="2" width="5.7109375" style="160" customWidth="1"/>
    <col min="3" max="3" width="1.7109375" style="160" customWidth="1"/>
    <col min="4" max="4" width="8.42578125" style="160" customWidth="1"/>
    <col min="5" max="5" width="12.42578125" style="160" customWidth="1"/>
    <col min="6" max="6" width="11.140625" style="160" customWidth="1"/>
    <col min="7" max="7" width="11.42578125" style="160"/>
    <col min="8" max="8" width="9.7109375" style="160" customWidth="1"/>
    <col min="9" max="9" width="9.85546875" style="160" customWidth="1"/>
    <col min="10" max="10" width="11.42578125" style="160" bestFit="1"/>
    <col min="11" max="16384" width="11.42578125" style="160"/>
  </cols>
  <sheetData>
    <row r="3" spans="1:11" ht="12.95" customHeight="1" x14ac:dyDescent="0.2">
      <c r="A3" s="159"/>
      <c r="B3" s="159"/>
      <c r="C3" s="159"/>
      <c r="D3" s="159"/>
      <c r="E3" s="159"/>
      <c r="F3" s="159"/>
      <c r="G3" s="159"/>
      <c r="H3" s="159"/>
      <c r="I3" s="159"/>
      <c r="J3" s="159"/>
    </row>
    <row r="4" spans="1:11" s="177" customFormat="1" ht="17.25" x14ac:dyDescent="0.25">
      <c r="A4" s="161" t="s">
        <v>348</v>
      </c>
      <c r="B4" s="161"/>
      <c r="C4" s="161"/>
      <c r="D4" s="161"/>
      <c r="E4" s="161"/>
      <c r="F4" s="161"/>
      <c r="G4" s="161"/>
      <c r="H4" s="161"/>
      <c r="I4" s="161"/>
      <c r="J4" s="161"/>
    </row>
    <row r="5" spans="1:11" s="178" customFormat="1" ht="17.25" x14ac:dyDescent="0.25">
      <c r="A5" s="784" t="s">
        <v>245</v>
      </c>
      <c r="B5" s="784"/>
      <c r="C5" s="784"/>
      <c r="D5" s="784"/>
      <c r="E5" s="784"/>
      <c r="F5" s="784"/>
      <c r="G5" s="784"/>
      <c r="H5" s="784"/>
      <c r="I5" s="784"/>
      <c r="J5" s="784"/>
    </row>
    <row r="6" spans="1:11" ht="12.95" customHeight="1" thickBot="1" x14ac:dyDescent="0.25"/>
    <row r="7" spans="1:11" ht="12.95" customHeight="1" x14ac:dyDescent="0.2">
      <c r="A7" s="614" t="s">
        <v>233</v>
      </c>
      <c r="B7" s="614"/>
      <c r="C7" s="614"/>
      <c r="D7" s="614"/>
      <c r="E7" s="615"/>
      <c r="F7" s="785" t="s">
        <v>227</v>
      </c>
      <c r="G7" s="786" t="s">
        <v>228</v>
      </c>
      <c r="H7" s="163" t="s">
        <v>75</v>
      </c>
      <c r="I7" s="163"/>
      <c r="J7" s="163"/>
    </row>
    <row r="8" spans="1:11" ht="12.95" customHeight="1" x14ac:dyDescent="0.2">
      <c r="A8" s="616"/>
      <c r="B8" s="616"/>
      <c r="C8" s="616"/>
      <c r="D8" s="616"/>
      <c r="E8" s="617"/>
      <c r="F8" s="621"/>
      <c r="G8" s="607"/>
      <c r="H8" s="782" t="s">
        <v>230</v>
      </c>
      <c r="I8" s="782" t="s">
        <v>232</v>
      </c>
      <c r="J8" s="782" t="s">
        <v>231</v>
      </c>
    </row>
    <row r="9" spans="1:11" ht="12.95" customHeight="1" x14ac:dyDescent="0.2">
      <c r="A9" s="616"/>
      <c r="B9" s="616"/>
      <c r="C9" s="616"/>
      <c r="D9" s="616"/>
      <c r="E9" s="617"/>
      <c r="F9" s="621"/>
      <c r="G9" s="607"/>
      <c r="H9" s="611"/>
      <c r="I9" s="611"/>
      <c r="J9" s="611"/>
    </row>
    <row r="10" spans="1:11" ht="12.95" customHeight="1" x14ac:dyDescent="0.2">
      <c r="A10" s="616"/>
      <c r="B10" s="616"/>
      <c r="C10" s="616"/>
      <c r="D10" s="616"/>
      <c r="E10" s="617"/>
      <c r="F10" s="621"/>
      <c r="G10" s="607"/>
      <c r="H10" s="611"/>
      <c r="I10" s="611"/>
      <c r="J10" s="611"/>
    </row>
    <row r="11" spans="1:11" ht="12.95" customHeight="1" x14ac:dyDescent="0.2">
      <c r="A11" s="616"/>
      <c r="B11" s="616"/>
      <c r="C11" s="616"/>
      <c r="D11" s="616"/>
      <c r="E11" s="617"/>
      <c r="F11" s="630"/>
      <c r="G11" s="634"/>
      <c r="H11" s="633"/>
      <c r="I11" s="633"/>
      <c r="J11" s="633"/>
    </row>
    <row r="12" spans="1:11" ht="12.95" customHeight="1" thickBot="1" x14ac:dyDescent="0.25">
      <c r="A12" s="618"/>
      <c r="B12" s="618"/>
      <c r="C12" s="618"/>
      <c r="D12" s="618"/>
      <c r="E12" s="619"/>
      <c r="F12" s="164" t="s">
        <v>78</v>
      </c>
      <c r="G12" s="165" t="s">
        <v>121</v>
      </c>
      <c r="H12" s="165"/>
      <c r="I12" s="165"/>
      <c r="J12" s="165"/>
    </row>
    <row r="13" spans="1:11" ht="18" customHeight="1" x14ac:dyDescent="0.2">
      <c r="A13" s="180">
        <v>1991</v>
      </c>
      <c r="B13" s="180"/>
      <c r="C13" s="180"/>
      <c r="D13" s="180"/>
      <c r="E13" s="181"/>
      <c r="F13" s="182">
        <v>166</v>
      </c>
      <c r="G13" s="183">
        <v>146464</v>
      </c>
      <c r="H13" s="184">
        <v>107649</v>
      </c>
      <c r="I13" s="183">
        <v>15266</v>
      </c>
      <c r="J13" s="183">
        <v>23549</v>
      </c>
    </row>
    <row r="14" spans="1:11" ht="13.5" customHeight="1" x14ac:dyDescent="0.2">
      <c r="A14" s="180">
        <v>1995</v>
      </c>
      <c r="B14" s="185"/>
      <c r="C14" s="185"/>
      <c r="D14" s="185"/>
      <c r="E14" s="179"/>
      <c r="F14" s="182">
        <v>279</v>
      </c>
      <c r="G14" s="183">
        <v>136010</v>
      </c>
      <c r="H14" s="184">
        <v>72531</v>
      </c>
      <c r="I14" s="183">
        <v>37017</v>
      </c>
      <c r="J14" s="183">
        <v>26462</v>
      </c>
    </row>
    <row r="15" spans="1:11" ht="12" customHeight="1" x14ac:dyDescent="0.2">
      <c r="A15" s="180">
        <v>1998</v>
      </c>
      <c r="B15" s="180"/>
      <c r="C15" s="180"/>
      <c r="D15" s="180"/>
      <c r="E15" s="181"/>
      <c r="F15" s="182">
        <v>453</v>
      </c>
      <c r="G15" s="183">
        <v>149506</v>
      </c>
      <c r="H15" s="184">
        <v>86034</v>
      </c>
      <c r="I15" s="183">
        <v>34395</v>
      </c>
      <c r="J15" s="183">
        <v>29077</v>
      </c>
      <c r="K15" s="182"/>
    </row>
    <row r="16" spans="1:11" ht="12" customHeight="1" x14ac:dyDescent="0.2">
      <c r="A16" s="180">
        <v>2001</v>
      </c>
      <c r="B16" s="180"/>
      <c r="C16" s="180"/>
      <c r="D16" s="180"/>
      <c r="E16" s="181"/>
      <c r="F16" s="182">
        <v>507</v>
      </c>
      <c r="G16" s="183">
        <v>168850</v>
      </c>
      <c r="H16" s="184">
        <v>90514</v>
      </c>
      <c r="I16" s="183">
        <v>39079</v>
      </c>
      <c r="J16" s="183">
        <v>39257</v>
      </c>
      <c r="K16" s="182"/>
    </row>
    <row r="17" spans="1:11" ht="12" customHeight="1" x14ac:dyDescent="0.2">
      <c r="A17" s="180">
        <v>2004</v>
      </c>
      <c r="B17" s="180"/>
      <c r="C17" s="180"/>
      <c r="D17" s="180"/>
      <c r="E17" s="181"/>
      <c r="F17" s="182">
        <v>555</v>
      </c>
      <c r="G17" s="183">
        <v>153442</v>
      </c>
      <c r="H17" s="184">
        <v>86959</v>
      </c>
      <c r="I17" s="183">
        <v>32000</v>
      </c>
      <c r="J17" s="183">
        <v>34483</v>
      </c>
      <c r="K17" s="182"/>
    </row>
    <row r="18" spans="1:11" ht="12" customHeight="1" x14ac:dyDescent="0.2">
      <c r="A18" s="180">
        <v>2007</v>
      </c>
      <c r="B18" s="180"/>
      <c r="C18" s="180"/>
      <c r="D18" s="180"/>
      <c r="E18" s="181"/>
      <c r="F18" s="182">
        <v>615</v>
      </c>
      <c r="G18" s="183">
        <v>186696</v>
      </c>
      <c r="H18" s="184">
        <v>101511</v>
      </c>
      <c r="I18" s="183">
        <v>40394</v>
      </c>
      <c r="J18" s="183">
        <v>44791</v>
      </c>
      <c r="K18" s="182"/>
    </row>
    <row r="19" spans="1:11" ht="13.15" customHeight="1" x14ac:dyDescent="0.2">
      <c r="A19" s="243">
        <v>2010</v>
      </c>
      <c r="B19" s="243"/>
      <c r="C19" s="243"/>
      <c r="D19" s="243"/>
      <c r="E19" s="244"/>
      <c r="F19" s="231">
        <v>599</v>
      </c>
      <c r="G19" s="233">
        <v>203261</v>
      </c>
      <c r="H19" s="245">
        <v>106283</v>
      </c>
      <c r="I19" s="233">
        <v>49458</v>
      </c>
      <c r="J19" s="233">
        <v>47520</v>
      </c>
      <c r="K19" s="246"/>
    </row>
    <row r="20" spans="1:11" ht="13.15" customHeight="1" x14ac:dyDescent="0.2">
      <c r="A20" s="243">
        <v>2013</v>
      </c>
      <c r="B20" s="243"/>
      <c r="C20" s="243"/>
      <c r="D20" s="243"/>
      <c r="E20" s="244"/>
      <c r="F20" s="231">
        <v>573</v>
      </c>
      <c r="G20" s="233">
        <v>206260</v>
      </c>
      <c r="H20" s="245">
        <v>115871</v>
      </c>
      <c r="I20" s="233">
        <v>50050</v>
      </c>
      <c r="J20" s="233">
        <v>40339</v>
      </c>
      <c r="K20" s="246"/>
    </row>
    <row r="21" spans="1:11" s="175" customFormat="1" ht="18" customHeight="1" x14ac:dyDescent="0.2">
      <c r="A21" s="186">
        <v>2016</v>
      </c>
      <c r="B21" s="186"/>
      <c r="C21" s="186"/>
      <c r="D21" s="186"/>
      <c r="E21" s="299"/>
      <c r="F21" s="173">
        <v>529</v>
      </c>
      <c r="G21" s="174">
        <v>169105</v>
      </c>
      <c r="H21" s="187">
        <v>103727</v>
      </c>
      <c r="I21" s="174">
        <v>39171</v>
      </c>
      <c r="J21" s="174">
        <v>26207</v>
      </c>
      <c r="K21" s="188"/>
    </row>
    <row r="22" spans="1:11" ht="25.5" customHeight="1" x14ac:dyDescent="0.2">
      <c r="A22" s="783" t="s">
        <v>155</v>
      </c>
      <c r="B22" s="783"/>
      <c r="C22" s="783"/>
      <c r="D22" s="783"/>
      <c r="E22" s="783"/>
      <c r="F22" s="783"/>
      <c r="G22" s="783"/>
      <c r="H22" s="783"/>
      <c r="I22" s="783"/>
      <c r="J22" s="783"/>
    </row>
    <row r="23" spans="1:11" ht="18" customHeight="1" x14ac:dyDescent="0.2">
      <c r="A23" s="100"/>
      <c r="B23" s="292"/>
      <c r="C23" s="292"/>
      <c r="D23" s="294" t="s">
        <v>328</v>
      </c>
      <c r="E23" s="110"/>
      <c r="F23" s="231">
        <v>57</v>
      </c>
      <c r="G23" s="231">
        <v>99</v>
      </c>
      <c r="H23" s="231">
        <v>91</v>
      </c>
      <c r="I23" s="231">
        <v>6</v>
      </c>
      <c r="J23" s="231">
        <v>2</v>
      </c>
      <c r="K23" s="168"/>
    </row>
    <row r="24" spans="1:11" ht="12.95" customHeight="1" x14ac:dyDescent="0.2">
      <c r="A24" s="100"/>
      <c r="B24" s="109">
        <v>100</v>
      </c>
      <c r="C24" s="111" t="s">
        <v>81</v>
      </c>
      <c r="D24" s="109">
        <v>499</v>
      </c>
      <c r="E24" s="110"/>
      <c r="F24" s="231">
        <v>208</v>
      </c>
      <c r="G24" s="231">
        <v>1399</v>
      </c>
      <c r="H24" s="231">
        <v>984</v>
      </c>
      <c r="I24" s="231">
        <v>221</v>
      </c>
      <c r="J24" s="231">
        <v>194</v>
      </c>
      <c r="K24" s="168"/>
    </row>
    <row r="25" spans="1:11" ht="12.95" customHeight="1" x14ac:dyDescent="0.2">
      <c r="A25" s="100"/>
      <c r="B25" s="109">
        <v>500</v>
      </c>
      <c r="C25" s="111" t="s">
        <v>81</v>
      </c>
      <c r="D25" s="109">
        <v>999</v>
      </c>
      <c r="E25" s="110"/>
      <c r="F25" s="231">
        <v>76</v>
      </c>
      <c r="G25" s="231">
        <v>1908</v>
      </c>
      <c r="H25" s="231">
        <v>1327</v>
      </c>
      <c r="I25" s="231">
        <v>313</v>
      </c>
      <c r="J25" s="231">
        <v>268</v>
      </c>
      <c r="K25" s="168"/>
    </row>
    <row r="26" spans="1:11" ht="12.95" customHeight="1" x14ac:dyDescent="0.2">
      <c r="A26" s="100"/>
      <c r="B26" s="109" t="s">
        <v>150</v>
      </c>
      <c r="C26" s="111" t="s">
        <v>81</v>
      </c>
      <c r="D26" s="109" t="s">
        <v>271</v>
      </c>
      <c r="E26" s="110"/>
      <c r="F26" s="231">
        <v>106</v>
      </c>
      <c r="G26" s="231">
        <v>17118</v>
      </c>
      <c r="H26" s="231">
        <v>8433</v>
      </c>
      <c r="I26" s="231">
        <v>4356</v>
      </c>
      <c r="J26" s="231">
        <v>4329</v>
      </c>
      <c r="K26" s="168"/>
    </row>
    <row r="27" spans="1:11" ht="12.95" customHeight="1" x14ac:dyDescent="0.2">
      <c r="A27" s="100"/>
      <c r="B27" s="109" t="s">
        <v>331</v>
      </c>
      <c r="C27" s="111" t="s">
        <v>81</v>
      </c>
      <c r="D27" s="294" t="s">
        <v>272</v>
      </c>
      <c r="E27" s="110"/>
      <c r="F27" s="231">
        <v>29</v>
      </c>
      <c r="G27" s="231">
        <v>14268</v>
      </c>
      <c r="H27" s="231">
        <v>8818</v>
      </c>
      <c r="I27" s="231">
        <v>3317</v>
      </c>
      <c r="J27" s="231">
        <v>2133</v>
      </c>
      <c r="K27" s="168"/>
    </row>
    <row r="28" spans="1:11" ht="12.95" customHeight="1" x14ac:dyDescent="0.2">
      <c r="A28" s="100"/>
      <c r="B28" s="294" t="s">
        <v>332</v>
      </c>
      <c r="C28" s="111" t="s">
        <v>81</v>
      </c>
      <c r="D28" s="294" t="s">
        <v>273</v>
      </c>
      <c r="E28" s="110"/>
      <c r="F28" s="231">
        <v>39</v>
      </c>
      <c r="G28" s="231">
        <v>59138</v>
      </c>
      <c r="H28" s="231">
        <v>33768</v>
      </c>
      <c r="I28" s="231">
        <v>14567</v>
      </c>
      <c r="J28" s="231">
        <v>10803</v>
      </c>
      <c r="K28" s="168"/>
    </row>
    <row r="29" spans="1:11" ht="12.95" customHeight="1" x14ac:dyDescent="0.2">
      <c r="A29" s="100"/>
      <c r="B29" s="294" t="s">
        <v>333</v>
      </c>
      <c r="C29" s="111" t="s">
        <v>81</v>
      </c>
      <c r="D29" s="294" t="s">
        <v>274</v>
      </c>
      <c r="E29" s="110"/>
      <c r="F29" s="231">
        <v>8</v>
      </c>
      <c r="G29" s="231">
        <v>31371</v>
      </c>
      <c r="H29" s="231">
        <v>15351</v>
      </c>
      <c r="I29" s="231">
        <v>11081</v>
      </c>
      <c r="J29" s="231">
        <v>4939</v>
      </c>
      <c r="K29" s="168"/>
    </row>
    <row r="30" spans="1:11" ht="12.95" customHeight="1" x14ac:dyDescent="0.2">
      <c r="A30" s="100"/>
      <c r="B30" s="294" t="s">
        <v>334</v>
      </c>
      <c r="C30" s="787" t="s">
        <v>151</v>
      </c>
      <c r="D30" s="787"/>
      <c r="E30" s="110"/>
      <c r="F30" s="231">
        <v>6</v>
      </c>
      <c r="G30" s="231">
        <v>43804</v>
      </c>
      <c r="H30" s="231">
        <v>34955</v>
      </c>
      <c r="I30" s="231">
        <v>5310</v>
      </c>
      <c r="J30" s="231">
        <v>3539</v>
      </c>
      <c r="K30" s="168"/>
    </row>
    <row r="31" spans="1:11" ht="25.5" customHeight="1" x14ac:dyDescent="0.2">
      <c r="A31" s="783" t="s">
        <v>163</v>
      </c>
      <c r="B31" s="783"/>
      <c r="C31" s="783"/>
      <c r="D31" s="783"/>
      <c r="E31" s="783"/>
      <c r="F31" s="783"/>
      <c r="G31" s="783"/>
      <c r="H31" s="783"/>
      <c r="I31" s="783"/>
      <c r="J31" s="783"/>
      <c r="K31" s="168"/>
    </row>
    <row r="32" spans="1:11" ht="18" customHeight="1" x14ac:dyDescent="0.2">
      <c r="A32" s="169" t="s">
        <v>164</v>
      </c>
      <c r="B32" s="159"/>
      <c r="C32" s="169"/>
      <c r="D32" s="169"/>
      <c r="E32" s="170"/>
      <c r="F32" s="167">
        <v>28</v>
      </c>
      <c r="G32" s="167">
        <v>173</v>
      </c>
      <c r="H32" s="167">
        <v>112</v>
      </c>
      <c r="I32" s="167">
        <v>47</v>
      </c>
      <c r="J32" s="167">
        <v>14</v>
      </c>
      <c r="K32" s="168"/>
    </row>
    <row r="33" spans="1:11" ht="12.95" customHeight="1" x14ac:dyDescent="0.2">
      <c r="A33" s="169" t="s">
        <v>165</v>
      </c>
      <c r="B33" s="159"/>
      <c r="C33" s="169"/>
      <c r="D33" s="169"/>
      <c r="E33" s="170"/>
      <c r="F33" s="167">
        <v>501</v>
      </c>
      <c r="G33" s="167">
        <v>168932</v>
      </c>
      <c r="H33" s="313">
        <v>103615</v>
      </c>
      <c r="I33" s="313">
        <v>39124</v>
      </c>
      <c r="J33" s="313">
        <v>26193</v>
      </c>
      <c r="K33" s="168"/>
    </row>
    <row r="34" spans="1:11" ht="12.95" customHeight="1" x14ac:dyDescent="0.2">
      <c r="A34" s="169"/>
      <c r="B34" s="159" t="s">
        <v>124</v>
      </c>
      <c r="C34" s="169"/>
      <c r="D34" s="169"/>
      <c r="E34" s="170"/>
      <c r="F34" s="167"/>
      <c r="G34" s="167"/>
      <c r="H34" s="313"/>
      <c r="I34" s="313"/>
      <c r="J34" s="313"/>
      <c r="K34" s="168"/>
    </row>
    <row r="35" spans="1:11" ht="12.95" customHeight="1" x14ac:dyDescent="0.2">
      <c r="A35" s="169"/>
      <c r="B35" s="159" t="s">
        <v>166</v>
      </c>
      <c r="C35" s="169"/>
      <c r="D35" s="169"/>
      <c r="E35" s="170"/>
      <c r="K35" s="168"/>
    </row>
    <row r="36" spans="1:11" ht="12.95" customHeight="1" x14ac:dyDescent="0.2">
      <c r="A36" s="169"/>
      <c r="B36" s="159" t="s">
        <v>167</v>
      </c>
      <c r="C36" s="169"/>
      <c r="D36" s="169"/>
      <c r="E36" s="170"/>
      <c r="F36" s="167">
        <v>364</v>
      </c>
      <c r="G36" s="167">
        <v>166793</v>
      </c>
      <c r="H36" s="313">
        <v>102301</v>
      </c>
      <c r="I36" s="313">
        <v>38638</v>
      </c>
      <c r="J36" s="313">
        <v>25854</v>
      </c>
      <c r="K36" s="168"/>
    </row>
    <row r="37" spans="1:11" ht="12.95" customHeight="1" x14ac:dyDescent="0.2">
      <c r="A37" s="169"/>
      <c r="C37" s="159" t="s">
        <v>192</v>
      </c>
      <c r="D37" s="159"/>
      <c r="E37" s="170"/>
      <c r="F37" s="167">
        <v>355</v>
      </c>
      <c r="G37" s="167">
        <v>166737</v>
      </c>
      <c r="H37" s="313">
        <v>102259</v>
      </c>
      <c r="I37" s="313">
        <v>38636</v>
      </c>
      <c r="J37" s="313">
        <v>25842</v>
      </c>
      <c r="K37" s="168"/>
    </row>
    <row r="38" spans="1:11" ht="12.95" customHeight="1" x14ac:dyDescent="0.2">
      <c r="A38" s="169"/>
      <c r="C38" s="159" t="s">
        <v>193</v>
      </c>
      <c r="D38" s="159"/>
      <c r="E38" s="170"/>
      <c r="F38" s="167">
        <v>277</v>
      </c>
      <c r="G38" s="167">
        <v>164795</v>
      </c>
      <c r="H38" s="313">
        <v>101051</v>
      </c>
      <c r="I38" s="313">
        <v>38320</v>
      </c>
      <c r="J38" s="313">
        <v>25424</v>
      </c>
      <c r="K38" s="168"/>
    </row>
    <row r="39" spans="1:11" ht="12.95" customHeight="1" x14ac:dyDescent="0.2">
      <c r="A39" s="169"/>
      <c r="C39" s="371" t="s">
        <v>360</v>
      </c>
      <c r="D39" s="159"/>
      <c r="E39" s="170"/>
      <c r="F39" s="167">
        <v>153</v>
      </c>
      <c r="G39" s="167">
        <v>155486</v>
      </c>
      <c r="H39" s="313">
        <v>95948</v>
      </c>
      <c r="I39" s="313">
        <v>35936</v>
      </c>
      <c r="J39" s="313">
        <v>23602</v>
      </c>
      <c r="K39" s="168"/>
    </row>
    <row r="40" spans="1:11" ht="12.95" customHeight="1" x14ac:dyDescent="0.2">
      <c r="A40" s="169"/>
      <c r="C40" s="159" t="s">
        <v>194</v>
      </c>
      <c r="D40" s="159"/>
      <c r="E40" s="170"/>
      <c r="F40" s="167">
        <v>6</v>
      </c>
      <c r="G40" s="167">
        <v>9605</v>
      </c>
      <c r="H40" s="313">
        <v>4886</v>
      </c>
      <c r="I40" s="313">
        <v>3514</v>
      </c>
      <c r="J40" s="313">
        <v>1205</v>
      </c>
      <c r="K40" s="168"/>
    </row>
    <row r="41" spans="1:11" ht="12.95" customHeight="1" x14ac:dyDescent="0.2">
      <c r="A41" s="169"/>
      <c r="C41" s="159" t="s">
        <v>168</v>
      </c>
      <c r="D41" s="159"/>
      <c r="E41" s="170"/>
      <c r="F41" s="167"/>
      <c r="G41" s="167"/>
      <c r="H41" s="313"/>
      <c r="I41" s="313"/>
      <c r="J41" s="313"/>
      <c r="K41" s="168"/>
    </row>
    <row r="42" spans="1:11" ht="12.95" customHeight="1" x14ac:dyDescent="0.2">
      <c r="A42" s="169"/>
      <c r="C42" s="383" t="s">
        <v>361</v>
      </c>
      <c r="D42" s="169"/>
      <c r="E42" s="170"/>
      <c r="F42" s="167">
        <v>137</v>
      </c>
      <c r="G42" s="167">
        <v>154818</v>
      </c>
      <c r="H42" s="313">
        <v>95605</v>
      </c>
      <c r="I42" s="313">
        <v>35819</v>
      </c>
      <c r="J42" s="313">
        <v>23394</v>
      </c>
      <c r="K42" s="168"/>
    </row>
    <row r="43" spans="1:11" ht="12.95" customHeight="1" x14ac:dyDescent="0.2">
      <c r="A43" s="169"/>
      <c r="C43" s="169"/>
      <c r="D43" s="169"/>
      <c r="E43" s="169"/>
      <c r="F43" s="166"/>
      <c r="G43" s="167"/>
      <c r="H43" s="167"/>
      <c r="I43" s="167"/>
      <c r="J43" s="167"/>
      <c r="K43" s="168"/>
    </row>
    <row r="44" spans="1:11" ht="12.95" customHeight="1" x14ac:dyDescent="0.2">
      <c r="A44" s="159"/>
      <c r="B44" s="159"/>
      <c r="C44" s="159"/>
      <c r="D44" s="159"/>
      <c r="E44" s="159"/>
      <c r="F44" s="166"/>
      <c r="G44" s="167"/>
      <c r="H44" s="167"/>
      <c r="I44" s="167"/>
      <c r="J44" s="167"/>
    </row>
    <row r="45" spans="1:11" ht="12.95" customHeight="1" x14ac:dyDescent="0.2">
      <c r="F45" s="176"/>
      <c r="G45" s="176"/>
      <c r="H45" s="176"/>
      <c r="I45" s="176"/>
      <c r="J45" s="176"/>
    </row>
    <row r="46" spans="1:11" ht="12.95" customHeight="1" x14ac:dyDescent="0.2">
      <c r="A46" s="224" t="s">
        <v>341</v>
      </c>
      <c r="F46" s="176"/>
      <c r="G46" s="176"/>
      <c r="H46" s="176"/>
      <c r="I46" s="176"/>
      <c r="J46" s="176"/>
    </row>
    <row r="47" spans="1:11" ht="12.95" customHeight="1" x14ac:dyDescent="0.2">
      <c r="F47" s="176"/>
      <c r="G47" s="176"/>
      <c r="H47" s="176"/>
      <c r="I47" s="176"/>
      <c r="J47" s="176"/>
    </row>
    <row r="52" spans="6:10" ht="12.95" customHeight="1" x14ac:dyDescent="0.2">
      <c r="F52" s="176"/>
      <c r="G52" s="176"/>
      <c r="H52" s="176"/>
      <c r="I52" s="176"/>
      <c r="J52" s="176"/>
    </row>
    <row r="53" spans="6:10" ht="12.95" customHeight="1" x14ac:dyDescent="0.2">
      <c r="F53" s="176"/>
      <c r="G53" s="176"/>
      <c r="H53" s="176"/>
      <c r="I53" s="176"/>
      <c r="J53" s="176"/>
    </row>
    <row r="54" spans="6:10" ht="12.95" customHeight="1" x14ac:dyDescent="0.2">
      <c r="F54" s="176"/>
      <c r="G54" s="176"/>
      <c r="H54" s="176"/>
      <c r="I54" s="176"/>
      <c r="J54" s="176"/>
    </row>
    <row r="55" spans="6:10" ht="12.95" customHeight="1" x14ac:dyDescent="0.2">
      <c r="F55" s="176"/>
      <c r="G55" s="176"/>
      <c r="H55" s="176"/>
      <c r="I55" s="176"/>
      <c r="J55" s="176"/>
    </row>
    <row r="56" spans="6:10" ht="12.95" customHeight="1" x14ac:dyDescent="0.2">
      <c r="F56" s="176"/>
      <c r="G56" s="176"/>
      <c r="H56" s="176"/>
      <c r="I56" s="176"/>
      <c r="J56" s="176"/>
    </row>
    <row r="57" spans="6:10" ht="12.95" customHeight="1" x14ac:dyDescent="0.2">
      <c r="F57" s="176"/>
      <c r="G57" s="176"/>
      <c r="H57" s="176"/>
      <c r="I57" s="176"/>
      <c r="J57" s="176"/>
    </row>
    <row r="58" spans="6:10" ht="12.95" customHeight="1" x14ac:dyDescent="0.2">
      <c r="F58" s="176"/>
      <c r="G58" s="176"/>
      <c r="H58" s="176"/>
      <c r="I58" s="176"/>
      <c r="J58" s="176"/>
    </row>
    <row r="59" spans="6:10" ht="12.95" customHeight="1" x14ac:dyDescent="0.2">
      <c r="F59" s="176"/>
      <c r="G59" s="176"/>
      <c r="H59" s="176"/>
      <c r="I59" s="176"/>
      <c r="J59" s="176"/>
    </row>
    <row r="60" spans="6:10" ht="12.95" customHeight="1" x14ac:dyDescent="0.2">
      <c r="F60" s="176"/>
      <c r="G60" s="176"/>
      <c r="H60" s="176"/>
      <c r="I60" s="176"/>
      <c r="J60" s="176"/>
    </row>
    <row r="61" spans="6:10" ht="12.95" customHeight="1" x14ac:dyDescent="0.2">
      <c r="F61" s="176"/>
      <c r="G61" s="176"/>
      <c r="H61" s="176"/>
      <c r="I61" s="176"/>
      <c r="J61" s="176"/>
    </row>
    <row r="62" spans="6:10" ht="12.95" customHeight="1" x14ac:dyDescent="0.2">
      <c r="F62" s="176"/>
      <c r="G62" s="176"/>
      <c r="H62" s="176"/>
      <c r="I62" s="176"/>
      <c r="J62" s="176"/>
    </row>
    <row r="63" spans="6:10" ht="12.95" customHeight="1" x14ac:dyDescent="0.2">
      <c r="F63" s="176"/>
      <c r="G63" s="176"/>
      <c r="H63" s="176"/>
      <c r="I63" s="176"/>
      <c r="J63" s="176"/>
    </row>
    <row r="64" spans="6:10" ht="12.95" customHeight="1" x14ac:dyDescent="0.2">
      <c r="F64" s="176"/>
      <c r="G64" s="176"/>
      <c r="H64" s="176"/>
      <c r="I64" s="176"/>
      <c r="J64" s="176"/>
    </row>
    <row r="65" spans="6:10" ht="12.95" customHeight="1" x14ac:dyDescent="0.2">
      <c r="F65" s="176"/>
      <c r="G65" s="176"/>
      <c r="H65" s="176"/>
      <c r="I65" s="176"/>
      <c r="J65" s="176"/>
    </row>
    <row r="66" spans="6:10" ht="12.95" customHeight="1" x14ac:dyDescent="0.2">
      <c r="F66" s="176"/>
      <c r="G66" s="176"/>
      <c r="H66" s="176"/>
      <c r="I66" s="176"/>
      <c r="J66" s="176"/>
    </row>
    <row r="67" spans="6:10" ht="12.95" customHeight="1" x14ac:dyDescent="0.2">
      <c r="F67" s="176"/>
      <c r="G67" s="176"/>
      <c r="H67" s="176"/>
      <c r="I67" s="176"/>
      <c r="J67" s="176"/>
    </row>
    <row r="68" spans="6:10" ht="12.95" customHeight="1" x14ac:dyDescent="0.2">
      <c r="F68" s="176"/>
      <c r="G68" s="176"/>
      <c r="H68" s="176"/>
      <c r="I68" s="176"/>
      <c r="J68" s="176"/>
    </row>
    <row r="69" spans="6:10" ht="12.95" customHeight="1" x14ac:dyDescent="0.2">
      <c r="F69" s="176"/>
      <c r="G69" s="176"/>
      <c r="H69" s="176"/>
      <c r="I69" s="176"/>
      <c r="J69" s="176"/>
    </row>
    <row r="70" spans="6:10" ht="12.95" customHeight="1" x14ac:dyDescent="0.2">
      <c r="F70" s="176"/>
      <c r="G70" s="176"/>
      <c r="H70" s="176"/>
      <c r="I70" s="176"/>
      <c r="J70" s="176"/>
    </row>
    <row r="71" spans="6:10" ht="12.95" customHeight="1" x14ac:dyDescent="0.2">
      <c r="F71" s="176"/>
      <c r="G71" s="176"/>
      <c r="H71" s="176"/>
      <c r="I71" s="176"/>
      <c r="J71" s="176"/>
    </row>
    <row r="72" spans="6:10" ht="12.95" customHeight="1" x14ac:dyDescent="0.2">
      <c r="F72" s="176"/>
      <c r="G72" s="176"/>
      <c r="H72" s="176"/>
      <c r="I72" s="176"/>
      <c r="J72" s="176"/>
    </row>
    <row r="73" spans="6:10" ht="12.95" customHeight="1" x14ac:dyDescent="0.2">
      <c r="F73" s="176"/>
      <c r="G73" s="176"/>
      <c r="H73" s="176"/>
      <c r="I73" s="176"/>
      <c r="J73" s="176"/>
    </row>
    <row r="74" spans="6:10" ht="12.95" customHeight="1" x14ac:dyDescent="0.2">
      <c r="F74" s="176"/>
      <c r="G74" s="176"/>
      <c r="H74" s="176"/>
      <c r="I74" s="176"/>
      <c r="J74" s="176"/>
    </row>
    <row r="75" spans="6:10" ht="12.95" customHeight="1" x14ac:dyDescent="0.2">
      <c r="F75" s="176"/>
      <c r="G75" s="176"/>
      <c r="H75" s="176"/>
      <c r="I75" s="176"/>
      <c r="J75" s="176"/>
    </row>
    <row r="76" spans="6:10" ht="12.95" customHeight="1" x14ac:dyDescent="0.2">
      <c r="F76" s="176"/>
      <c r="G76" s="176"/>
      <c r="H76" s="176"/>
      <c r="I76" s="176"/>
      <c r="J76" s="176"/>
    </row>
    <row r="77" spans="6:10" ht="12.95" customHeight="1" x14ac:dyDescent="0.2">
      <c r="F77" s="176"/>
      <c r="G77" s="176"/>
      <c r="H77" s="176"/>
      <c r="I77" s="176"/>
      <c r="J77" s="176"/>
    </row>
    <row r="78" spans="6:10" ht="12.95" customHeight="1" x14ac:dyDescent="0.2">
      <c r="F78" s="176"/>
      <c r="G78" s="176"/>
      <c r="H78" s="176"/>
      <c r="I78" s="176"/>
      <c r="J78" s="176"/>
    </row>
    <row r="79" spans="6:10" ht="12.95" customHeight="1" x14ac:dyDescent="0.2">
      <c r="F79" s="176"/>
      <c r="G79" s="176"/>
      <c r="H79" s="176"/>
      <c r="I79" s="176"/>
      <c r="J79" s="176"/>
    </row>
    <row r="80" spans="6:10" ht="12.95" customHeight="1" x14ac:dyDescent="0.2">
      <c r="F80" s="176"/>
      <c r="G80" s="176"/>
      <c r="H80" s="176"/>
      <c r="I80" s="176"/>
      <c r="J80" s="176"/>
    </row>
    <row r="81" spans="6:10" ht="12.95" customHeight="1" x14ac:dyDescent="0.2">
      <c r="F81" s="176"/>
      <c r="G81" s="176"/>
      <c r="H81" s="176"/>
      <c r="I81" s="176"/>
      <c r="J81" s="176"/>
    </row>
    <row r="82" spans="6:10" ht="12.95" customHeight="1" x14ac:dyDescent="0.2">
      <c r="F82" s="176"/>
      <c r="G82" s="176"/>
      <c r="H82" s="176"/>
      <c r="I82" s="176"/>
      <c r="J82" s="176"/>
    </row>
    <row r="83" spans="6:10" ht="12.95" customHeight="1" x14ac:dyDescent="0.2">
      <c r="F83" s="176"/>
      <c r="G83" s="176"/>
      <c r="H83" s="176"/>
      <c r="I83" s="176"/>
      <c r="J83" s="176"/>
    </row>
    <row r="84" spans="6:10" ht="12.95" customHeight="1" x14ac:dyDescent="0.2">
      <c r="F84" s="176"/>
      <c r="G84" s="176"/>
      <c r="H84" s="176"/>
      <c r="I84" s="176"/>
      <c r="J84" s="176"/>
    </row>
    <row r="85" spans="6:10" ht="12.95" customHeight="1" x14ac:dyDescent="0.2">
      <c r="F85" s="176"/>
      <c r="G85" s="176"/>
      <c r="H85" s="176"/>
      <c r="I85" s="176"/>
      <c r="J85" s="176"/>
    </row>
    <row r="86" spans="6:10" ht="12.95" customHeight="1" x14ac:dyDescent="0.2">
      <c r="F86" s="176"/>
      <c r="G86" s="176"/>
      <c r="H86" s="176"/>
      <c r="I86" s="176"/>
      <c r="J86" s="176"/>
    </row>
    <row r="87" spans="6:10" ht="12.95" customHeight="1" x14ac:dyDescent="0.2">
      <c r="F87" s="176"/>
      <c r="G87" s="176"/>
      <c r="H87" s="176"/>
      <c r="I87" s="176"/>
      <c r="J87" s="176"/>
    </row>
    <row r="88" spans="6:10" ht="12.95" customHeight="1" x14ac:dyDescent="0.2">
      <c r="F88" s="176"/>
      <c r="G88" s="176"/>
      <c r="H88" s="176"/>
      <c r="I88" s="176"/>
      <c r="J88" s="176"/>
    </row>
    <row r="89" spans="6:10" ht="12.95" customHeight="1" x14ac:dyDescent="0.2">
      <c r="F89" s="176"/>
      <c r="G89" s="176"/>
      <c r="H89" s="176"/>
      <c r="I89" s="176"/>
      <c r="J89" s="176"/>
    </row>
    <row r="90" spans="6:10" ht="12.95" customHeight="1" x14ac:dyDescent="0.2">
      <c r="F90" s="176"/>
      <c r="G90" s="176"/>
      <c r="H90" s="176"/>
      <c r="I90" s="176"/>
      <c r="J90" s="176"/>
    </row>
    <row r="91" spans="6:10" ht="12.95" customHeight="1" x14ac:dyDescent="0.2">
      <c r="F91" s="176"/>
      <c r="G91" s="176"/>
      <c r="H91" s="176"/>
      <c r="I91" s="176"/>
      <c r="J91" s="176"/>
    </row>
    <row r="92" spans="6:10" ht="12.95" customHeight="1" x14ac:dyDescent="0.2">
      <c r="F92" s="176"/>
      <c r="G92" s="176"/>
      <c r="H92" s="176"/>
      <c r="I92" s="176"/>
      <c r="J92" s="176"/>
    </row>
    <row r="93" spans="6:10" ht="12.95" customHeight="1" x14ac:dyDescent="0.2">
      <c r="F93" s="176"/>
      <c r="G93" s="176"/>
      <c r="H93" s="176"/>
      <c r="I93" s="176"/>
      <c r="J93" s="176"/>
    </row>
    <row r="94" spans="6:10" ht="12.95" customHeight="1" x14ac:dyDescent="0.2">
      <c r="F94" s="176"/>
      <c r="G94" s="176"/>
      <c r="H94" s="176"/>
      <c r="I94" s="176"/>
      <c r="J94" s="176"/>
    </row>
    <row r="95" spans="6:10" ht="12.95" customHeight="1" x14ac:dyDescent="0.2">
      <c r="F95" s="176"/>
      <c r="G95" s="176"/>
      <c r="H95" s="176"/>
      <c r="I95" s="176"/>
      <c r="J95" s="176"/>
    </row>
    <row r="96" spans="6:10" ht="12.95" customHeight="1" x14ac:dyDescent="0.2">
      <c r="F96" s="176"/>
      <c r="G96" s="176"/>
      <c r="H96" s="176"/>
      <c r="I96" s="176"/>
      <c r="J96" s="176"/>
    </row>
    <row r="97" spans="6:10" ht="12.95" customHeight="1" x14ac:dyDescent="0.2">
      <c r="F97" s="176"/>
      <c r="G97" s="176"/>
      <c r="H97" s="176"/>
      <c r="I97" s="176"/>
      <c r="J97" s="176"/>
    </row>
    <row r="98" spans="6:10" ht="12.95" customHeight="1" x14ac:dyDescent="0.2">
      <c r="F98" s="176"/>
      <c r="G98" s="176"/>
      <c r="H98" s="176"/>
      <c r="I98" s="176"/>
      <c r="J98" s="176"/>
    </row>
    <row r="99" spans="6:10" ht="12.95" customHeight="1" x14ac:dyDescent="0.2">
      <c r="F99" s="176"/>
      <c r="G99" s="176"/>
      <c r="H99" s="176"/>
      <c r="I99" s="176"/>
      <c r="J99" s="176"/>
    </row>
    <row r="100" spans="6:10" ht="12.95" customHeight="1" x14ac:dyDescent="0.2">
      <c r="F100" s="176"/>
      <c r="G100" s="176"/>
      <c r="H100" s="176"/>
      <c r="I100" s="176"/>
      <c r="J100" s="176"/>
    </row>
    <row r="101" spans="6:10" ht="12.95" customHeight="1" x14ac:dyDescent="0.2">
      <c r="F101" s="176"/>
      <c r="G101" s="176"/>
      <c r="H101" s="176"/>
      <c r="I101" s="176"/>
      <c r="J101" s="176"/>
    </row>
    <row r="102" spans="6:10" ht="12.95" customHeight="1" x14ac:dyDescent="0.2">
      <c r="F102" s="176"/>
      <c r="G102" s="176"/>
      <c r="H102" s="176"/>
      <c r="I102" s="176"/>
      <c r="J102" s="176"/>
    </row>
    <row r="103" spans="6:10" ht="12.95" customHeight="1" x14ac:dyDescent="0.2">
      <c r="F103" s="176"/>
      <c r="G103" s="176"/>
      <c r="H103" s="176"/>
      <c r="I103" s="176"/>
      <c r="J103" s="176"/>
    </row>
    <row r="104" spans="6:10" ht="12.95" customHeight="1" x14ac:dyDescent="0.2">
      <c r="F104" s="176"/>
      <c r="G104" s="176"/>
      <c r="H104" s="176"/>
      <c r="I104" s="176"/>
      <c r="J104" s="176"/>
    </row>
    <row r="105" spans="6:10" ht="12.95" customHeight="1" x14ac:dyDescent="0.2">
      <c r="F105" s="176"/>
      <c r="G105" s="176"/>
      <c r="H105" s="176"/>
      <c r="I105" s="176"/>
      <c r="J105" s="176"/>
    </row>
    <row r="106" spans="6:10" ht="12.95" customHeight="1" x14ac:dyDescent="0.2">
      <c r="F106" s="176"/>
      <c r="G106" s="176"/>
      <c r="H106" s="176"/>
      <c r="I106" s="176"/>
      <c r="J106" s="176"/>
    </row>
    <row r="107" spans="6:10" ht="12.95" customHeight="1" x14ac:dyDescent="0.2">
      <c r="F107" s="176"/>
      <c r="G107" s="176"/>
      <c r="H107" s="176"/>
      <c r="I107" s="176"/>
      <c r="J107" s="176"/>
    </row>
    <row r="108" spans="6:10" ht="12.95" customHeight="1" x14ac:dyDescent="0.2">
      <c r="F108" s="176"/>
      <c r="G108" s="176"/>
      <c r="H108" s="176"/>
      <c r="I108" s="176"/>
      <c r="J108" s="176"/>
    </row>
    <row r="109" spans="6:10" ht="12.95" customHeight="1" x14ac:dyDescent="0.2">
      <c r="F109" s="176"/>
      <c r="G109" s="176"/>
      <c r="H109" s="176"/>
      <c r="I109" s="176"/>
      <c r="J109" s="176"/>
    </row>
    <row r="110" spans="6:10" ht="12.95" customHeight="1" x14ac:dyDescent="0.2">
      <c r="F110" s="176"/>
      <c r="G110" s="176"/>
      <c r="H110" s="176"/>
      <c r="I110" s="176"/>
      <c r="J110" s="176"/>
    </row>
    <row r="111" spans="6:10" ht="12.95" customHeight="1" x14ac:dyDescent="0.2">
      <c r="F111" s="176"/>
      <c r="G111" s="176"/>
      <c r="H111" s="176"/>
      <c r="I111" s="176"/>
      <c r="J111" s="176"/>
    </row>
    <row r="112" spans="6:10" ht="12.95" customHeight="1" x14ac:dyDescent="0.2">
      <c r="F112" s="176"/>
      <c r="G112" s="176"/>
      <c r="H112" s="176"/>
      <c r="I112" s="176"/>
      <c r="J112" s="176"/>
    </row>
    <row r="113" spans="6:10" ht="12.95" customHeight="1" x14ac:dyDescent="0.2">
      <c r="F113" s="176"/>
      <c r="G113" s="176"/>
      <c r="H113" s="176"/>
      <c r="I113" s="176"/>
      <c r="J113" s="176"/>
    </row>
    <row r="114" spans="6:10" ht="12.95" customHeight="1" x14ac:dyDescent="0.2">
      <c r="F114" s="176"/>
      <c r="G114" s="176"/>
      <c r="H114" s="176"/>
      <c r="I114" s="176"/>
      <c r="J114" s="176"/>
    </row>
    <row r="115" spans="6:10" ht="12.95" customHeight="1" x14ac:dyDescent="0.2">
      <c r="F115" s="176"/>
      <c r="G115" s="176"/>
      <c r="H115" s="176"/>
      <c r="I115" s="176"/>
      <c r="J115" s="176"/>
    </row>
    <row r="116" spans="6:10" ht="12.95" customHeight="1" x14ac:dyDescent="0.2">
      <c r="F116" s="176"/>
      <c r="G116" s="176"/>
      <c r="H116" s="176"/>
      <c r="I116" s="176"/>
      <c r="J116" s="176"/>
    </row>
    <row r="117" spans="6:10" ht="12.95" customHeight="1" x14ac:dyDescent="0.2">
      <c r="F117" s="176"/>
      <c r="G117" s="176"/>
      <c r="H117" s="176"/>
      <c r="I117" s="176"/>
      <c r="J117" s="176"/>
    </row>
    <row r="118" spans="6:10" ht="12.95" customHeight="1" x14ac:dyDescent="0.2">
      <c r="F118" s="176"/>
      <c r="G118" s="176"/>
      <c r="H118" s="176"/>
      <c r="I118" s="176"/>
      <c r="J118" s="176"/>
    </row>
    <row r="119" spans="6:10" ht="12.95" customHeight="1" x14ac:dyDescent="0.2">
      <c r="F119" s="176"/>
      <c r="G119" s="176"/>
      <c r="H119" s="176"/>
      <c r="I119" s="176"/>
      <c r="J119" s="176"/>
    </row>
    <row r="120" spans="6:10" ht="12.95" customHeight="1" x14ac:dyDescent="0.2">
      <c r="F120" s="176"/>
      <c r="G120" s="176"/>
      <c r="H120" s="176"/>
      <c r="I120" s="176"/>
      <c r="J120" s="176"/>
    </row>
    <row r="121" spans="6:10" ht="12.95" customHeight="1" x14ac:dyDescent="0.2">
      <c r="F121" s="176"/>
      <c r="G121" s="176"/>
      <c r="H121" s="176"/>
      <c r="I121" s="176"/>
      <c r="J121" s="176"/>
    </row>
    <row r="122" spans="6:10" ht="12.95" customHeight="1" x14ac:dyDescent="0.2">
      <c r="F122" s="176"/>
      <c r="G122" s="176"/>
      <c r="H122" s="176"/>
      <c r="I122" s="176"/>
      <c r="J122" s="176"/>
    </row>
  </sheetData>
  <mergeCells count="10">
    <mergeCell ref="J8:J11"/>
    <mergeCell ref="A7:E12"/>
    <mergeCell ref="A31:J31"/>
    <mergeCell ref="A5:J5"/>
    <mergeCell ref="A22:J22"/>
    <mergeCell ref="F7:F11"/>
    <mergeCell ref="G7:G11"/>
    <mergeCell ref="H8:H11"/>
    <mergeCell ref="I8:I11"/>
    <mergeCell ref="C30:D30"/>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oddHeader xml:space="preserve">&amp;C- 27 -
</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zoomScaleNormal="100" workbookViewId="0"/>
  </sheetViews>
  <sheetFormatPr baseColWidth="10" defaultColWidth="9.140625" defaultRowHeight="11.25" x14ac:dyDescent="0.2"/>
  <cols>
    <col min="1" max="1" width="5.140625" style="374" customWidth="1"/>
    <col min="2" max="2" width="3.7109375" style="374" customWidth="1"/>
    <col min="3" max="3" width="2.85546875" style="374" customWidth="1"/>
    <col min="4" max="4" width="6.7109375" style="374" customWidth="1"/>
    <col min="5" max="5" width="10.28515625" style="374" bestFit="1" customWidth="1"/>
    <col min="6" max="6" width="9.140625" style="374" bestFit="1" customWidth="1"/>
    <col min="7" max="7" width="10.28515625" style="374" bestFit="1" customWidth="1"/>
    <col min="8" max="8" width="10.5703125" style="374" bestFit="1" customWidth="1"/>
    <col min="9" max="9" width="9.42578125" style="374" bestFit="1" customWidth="1"/>
    <col min="10" max="10" width="9" style="374" bestFit="1" customWidth="1"/>
    <col min="11" max="16384" width="9.140625" style="374"/>
  </cols>
  <sheetData>
    <row r="1" spans="1:10" s="160" customFormat="1" ht="8.1" customHeight="1" x14ac:dyDescent="0.2"/>
    <row r="2" spans="1:10" s="160" customFormat="1" ht="8.1" customHeight="1" x14ac:dyDescent="0.2"/>
    <row r="3" spans="1:10" s="160" customFormat="1" ht="8.1" customHeight="1" x14ac:dyDescent="0.2">
      <c r="A3" s="371"/>
      <c r="B3" s="371"/>
      <c r="C3" s="371"/>
      <c r="D3" s="371"/>
      <c r="E3" s="371"/>
      <c r="F3" s="371"/>
      <c r="G3" s="371"/>
      <c r="H3" s="371"/>
      <c r="I3" s="371"/>
      <c r="J3" s="371"/>
    </row>
    <row r="4" spans="1:10" s="162" customFormat="1" ht="15" x14ac:dyDescent="0.25">
      <c r="A4" s="790" t="s">
        <v>349</v>
      </c>
      <c r="B4" s="791"/>
      <c r="C4" s="791"/>
      <c r="D4" s="791"/>
      <c r="E4" s="791"/>
      <c r="F4" s="791"/>
      <c r="G4" s="791"/>
      <c r="H4" s="791"/>
      <c r="I4" s="791"/>
      <c r="J4" s="791"/>
    </row>
    <row r="5" spans="1:10" s="162" customFormat="1" ht="17.25" x14ac:dyDescent="0.25">
      <c r="A5" s="791" t="s">
        <v>191</v>
      </c>
      <c r="B5" s="791"/>
      <c r="C5" s="791"/>
      <c r="D5" s="791"/>
      <c r="E5" s="791"/>
      <c r="F5" s="791"/>
      <c r="G5" s="791"/>
      <c r="H5" s="791"/>
      <c r="I5" s="791"/>
      <c r="J5" s="791"/>
    </row>
    <row r="6" spans="1:10" s="372" customFormat="1" ht="9.9499999999999993" customHeight="1" x14ac:dyDescent="0.2">
      <c r="A6" s="792"/>
      <c r="B6" s="792"/>
      <c r="C6" s="792"/>
      <c r="D6" s="792"/>
      <c r="E6" s="792"/>
      <c r="F6" s="792"/>
      <c r="G6" s="792"/>
      <c r="H6" s="792"/>
      <c r="I6" s="792"/>
      <c r="J6" s="792"/>
    </row>
    <row r="7" spans="1:10" s="373" customFormat="1" ht="12.75" customHeight="1" x14ac:dyDescent="0.2">
      <c r="A7" s="793" t="s">
        <v>220</v>
      </c>
      <c r="B7" s="793"/>
      <c r="C7" s="793"/>
      <c r="D7" s="794"/>
      <c r="E7" s="799" t="s">
        <v>258</v>
      </c>
      <c r="F7" s="801" t="s">
        <v>254</v>
      </c>
      <c r="G7" s="799"/>
      <c r="H7" s="799"/>
      <c r="I7" s="799"/>
      <c r="J7" s="801" t="s">
        <v>255</v>
      </c>
    </row>
    <row r="8" spans="1:10" s="373" customFormat="1" ht="12.75" customHeight="1" x14ac:dyDescent="0.2">
      <c r="A8" s="795"/>
      <c r="B8" s="795"/>
      <c r="C8" s="795"/>
      <c r="D8" s="796"/>
      <c r="E8" s="800"/>
      <c r="F8" s="802"/>
      <c r="G8" s="803"/>
      <c r="H8" s="803"/>
      <c r="I8" s="803"/>
      <c r="J8" s="804"/>
    </row>
    <row r="9" spans="1:10" s="373" customFormat="1" ht="12.75" customHeight="1" x14ac:dyDescent="0.2">
      <c r="A9" s="795"/>
      <c r="B9" s="795"/>
      <c r="C9" s="795"/>
      <c r="D9" s="796"/>
      <c r="E9" s="800"/>
      <c r="F9" s="805" t="s">
        <v>153</v>
      </c>
      <c r="G9" s="807" t="s">
        <v>130</v>
      </c>
      <c r="H9" s="807"/>
      <c r="I9" s="807"/>
      <c r="J9" s="804"/>
    </row>
    <row r="10" spans="1:10" s="373" customFormat="1" ht="12.75" customHeight="1" x14ac:dyDescent="0.2">
      <c r="A10" s="795"/>
      <c r="B10" s="795"/>
      <c r="C10" s="795"/>
      <c r="D10" s="796"/>
      <c r="E10" s="800"/>
      <c r="F10" s="806"/>
      <c r="G10" s="800" t="s">
        <v>256</v>
      </c>
      <c r="H10" s="805" t="s">
        <v>259</v>
      </c>
      <c r="I10" s="800" t="s">
        <v>257</v>
      </c>
      <c r="J10" s="804"/>
    </row>
    <row r="11" spans="1:10" s="373" customFormat="1" ht="12.75" customHeight="1" x14ac:dyDescent="0.2">
      <c r="A11" s="795"/>
      <c r="B11" s="795"/>
      <c r="C11" s="795"/>
      <c r="D11" s="796"/>
      <c r="E11" s="800"/>
      <c r="F11" s="806"/>
      <c r="G11" s="800"/>
      <c r="H11" s="806"/>
      <c r="I11" s="800"/>
      <c r="J11" s="804"/>
    </row>
    <row r="12" spans="1:10" s="373" customFormat="1" ht="12.75" customHeight="1" x14ac:dyDescent="0.2">
      <c r="A12" s="795"/>
      <c r="B12" s="795"/>
      <c r="C12" s="795"/>
      <c r="D12" s="796"/>
      <c r="E12" s="800"/>
      <c r="F12" s="806"/>
      <c r="G12" s="800"/>
      <c r="H12" s="806"/>
      <c r="I12" s="800"/>
      <c r="J12" s="804"/>
    </row>
    <row r="13" spans="1:10" s="373" customFormat="1" ht="12.75" customHeight="1" x14ac:dyDescent="0.2">
      <c r="A13" s="795"/>
      <c r="B13" s="795"/>
      <c r="C13" s="795"/>
      <c r="D13" s="796"/>
      <c r="E13" s="800"/>
      <c r="F13" s="806"/>
      <c r="G13" s="800"/>
      <c r="H13" s="806"/>
      <c r="I13" s="800"/>
      <c r="J13" s="804"/>
    </row>
    <row r="14" spans="1:10" s="373" customFormat="1" ht="12.75" customHeight="1" x14ac:dyDescent="0.2">
      <c r="A14" s="795"/>
      <c r="B14" s="795"/>
      <c r="C14" s="795"/>
      <c r="D14" s="796"/>
      <c r="E14" s="800"/>
      <c r="F14" s="806"/>
      <c r="G14" s="800"/>
      <c r="H14" s="806"/>
      <c r="I14" s="800"/>
      <c r="J14" s="802"/>
    </row>
    <row r="15" spans="1:10" s="373" customFormat="1" ht="12.75" customHeight="1" thickBot="1" x14ac:dyDescent="0.25">
      <c r="A15" s="797"/>
      <c r="B15" s="797"/>
      <c r="C15" s="797"/>
      <c r="D15" s="798"/>
      <c r="E15" s="788" t="s">
        <v>260</v>
      </c>
      <c r="F15" s="788"/>
      <c r="G15" s="788"/>
      <c r="H15" s="788"/>
      <c r="I15" s="788"/>
      <c r="J15" s="788"/>
    </row>
    <row r="16" spans="1:10" ht="18" customHeight="1" x14ac:dyDescent="0.2">
      <c r="A16" s="240">
        <v>2006</v>
      </c>
      <c r="B16" s="241"/>
      <c r="C16" s="241"/>
      <c r="D16" s="389"/>
      <c r="E16" s="232">
        <v>44210</v>
      </c>
      <c r="F16" s="232">
        <v>42709</v>
      </c>
      <c r="G16" s="232">
        <v>16042</v>
      </c>
      <c r="H16" s="232">
        <v>25321</v>
      </c>
      <c r="I16" s="232">
        <v>1346</v>
      </c>
      <c r="J16" s="232">
        <v>1443</v>
      </c>
    </row>
    <row r="17" spans="1:16" s="373" customFormat="1" ht="12" customHeight="1" x14ac:dyDescent="0.2">
      <c r="A17" s="375">
        <v>2007</v>
      </c>
      <c r="B17" s="376"/>
      <c r="C17" s="376"/>
      <c r="D17" s="377"/>
      <c r="E17" s="232">
        <v>43876</v>
      </c>
      <c r="F17" s="232">
        <v>41796</v>
      </c>
      <c r="G17" s="232">
        <v>17791</v>
      </c>
      <c r="H17" s="232">
        <v>23646</v>
      </c>
      <c r="I17" s="232">
        <v>359</v>
      </c>
      <c r="J17" s="232">
        <v>1674</v>
      </c>
    </row>
    <row r="18" spans="1:16" s="373" customFormat="1" ht="12" customHeight="1" x14ac:dyDescent="0.2">
      <c r="A18" s="375">
        <v>2008</v>
      </c>
      <c r="B18" s="376"/>
      <c r="C18" s="376"/>
      <c r="D18" s="377"/>
      <c r="E18" s="232">
        <v>41204</v>
      </c>
      <c r="F18" s="232">
        <v>38048</v>
      </c>
      <c r="G18" s="232">
        <v>17493</v>
      </c>
      <c r="H18" s="232">
        <v>20301</v>
      </c>
      <c r="I18" s="232">
        <v>254</v>
      </c>
      <c r="J18" s="232">
        <v>2802</v>
      </c>
    </row>
    <row r="19" spans="1:16" s="373" customFormat="1" ht="12" customHeight="1" x14ac:dyDescent="0.2">
      <c r="A19" s="375">
        <v>2009</v>
      </c>
      <c r="B19" s="376"/>
      <c r="C19" s="376"/>
      <c r="D19" s="377"/>
      <c r="E19" s="232">
        <v>39086</v>
      </c>
      <c r="F19" s="232">
        <v>35090</v>
      </c>
      <c r="G19" s="232">
        <v>18307</v>
      </c>
      <c r="H19" s="232">
        <v>16549</v>
      </c>
      <c r="I19" s="232">
        <v>234</v>
      </c>
      <c r="J19" s="232">
        <v>3996</v>
      </c>
    </row>
    <row r="20" spans="1:16" s="373" customFormat="1" ht="12" customHeight="1" x14ac:dyDescent="0.2">
      <c r="A20" s="375">
        <v>2010</v>
      </c>
      <c r="B20" s="376"/>
      <c r="C20" s="376"/>
      <c r="D20" s="377"/>
      <c r="E20" s="232">
        <v>37811</v>
      </c>
      <c r="F20" s="232">
        <v>34312</v>
      </c>
      <c r="G20" s="232">
        <v>15423</v>
      </c>
      <c r="H20" s="232">
        <v>18057</v>
      </c>
      <c r="I20" s="232">
        <v>832</v>
      </c>
      <c r="J20" s="232">
        <v>3499</v>
      </c>
    </row>
    <row r="21" spans="1:16" s="373" customFormat="1" ht="12" customHeight="1" x14ac:dyDescent="0.2">
      <c r="A21" s="375">
        <v>2011</v>
      </c>
      <c r="B21" s="376"/>
      <c r="C21" s="376"/>
      <c r="D21" s="377"/>
      <c r="E21" s="232">
        <v>40790</v>
      </c>
      <c r="F21" s="232">
        <v>37769</v>
      </c>
      <c r="G21" s="232">
        <v>17732</v>
      </c>
      <c r="H21" s="232">
        <v>18759</v>
      </c>
      <c r="I21" s="232">
        <v>1278</v>
      </c>
      <c r="J21" s="232">
        <v>3021</v>
      </c>
    </row>
    <row r="22" spans="1:16" s="373" customFormat="1" ht="12" customHeight="1" x14ac:dyDescent="0.2">
      <c r="A22" s="375">
        <v>2012</v>
      </c>
      <c r="B22" s="376"/>
      <c r="C22" s="376"/>
      <c r="D22" s="377"/>
      <c r="E22" s="232">
        <v>39630</v>
      </c>
      <c r="F22" s="232">
        <v>36892</v>
      </c>
      <c r="G22" s="232">
        <v>18390</v>
      </c>
      <c r="H22" s="232">
        <v>17523</v>
      </c>
      <c r="I22" s="232">
        <v>979</v>
      </c>
      <c r="J22" s="232">
        <v>2738</v>
      </c>
    </row>
    <row r="23" spans="1:16" s="373" customFormat="1" ht="12" customHeight="1" x14ac:dyDescent="0.2">
      <c r="A23" s="375">
        <v>2013</v>
      </c>
      <c r="B23" s="376"/>
      <c r="C23" s="376"/>
      <c r="D23" s="377"/>
      <c r="E23" s="232">
        <v>39316</v>
      </c>
      <c r="F23" s="232">
        <v>36780</v>
      </c>
      <c r="G23" s="232">
        <v>16025</v>
      </c>
      <c r="H23" s="232">
        <v>19872</v>
      </c>
      <c r="I23" s="232">
        <v>883</v>
      </c>
      <c r="J23" s="232">
        <v>2536</v>
      </c>
    </row>
    <row r="24" spans="1:16" s="373" customFormat="1" ht="12" customHeight="1" x14ac:dyDescent="0.2">
      <c r="A24" s="375">
        <v>2014</v>
      </c>
      <c r="B24" s="376"/>
      <c r="C24" s="376"/>
      <c r="D24" s="377"/>
      <c r="E24" s="232">
        <v>40902</v>
      </c>
      <c r="F24" s="232">
        <v>30588</v>
      </c>
      <c r="G24" s="232">
        <v>10862</v>
      </c>
      <c r="H24" s="232">
        <v>19135</v>
      </c>
      <c r="I24" s="232">
        <v>591</v>
      </c>
      <c r="J24" s="232">
        <v>10314</v>
      </c>
    </row>
    <row r="25" spans="1:16" s="373" customFormat="1" ht="12" customHeight="1" x14ac:dyDescent="0.2">
      <c r="A25" s="375">
        <v>2015</v>
      </c>
      <c r="B25" s="376"/>
      <c r="C25" s="376"/>
      <c r="D25" s="377"/>
      <c r="E25" s="232">
        <v>40936</v>
      </c>
      <c r="F25" s="232">
        <v>34664</v>
      </c>
      <c r="G25" s="232">
        <v>14714</v>
      </c>
      <c r="H25" s="232">
        <v>19440</v>
      </c>
      <c r="I25" s="232">
        <v>510</v>
      </c>
      <c r="J25" s="232">
        <v>6272</v>
      </c>
    </row>
    <row r="26" spans="1:16" s="380" customFormat="1" ht="17.100000000000001" customHeight="1" x14ac:dyDescent="0.2">
      <c r="A26" s="378">
        <v>2016</v>
      </c>
      <c r="B26" s="379"/>
      <c r="C26" s="379"/>
      <c r="D26" s="377"/>
      <c r="E26" s="146">
        <v>39496</v>
      </c>
      <c r="F26" s="146">
        <v>27807</v>
      </c>
      <c r="G26" s="146">
        <v>9348</v>
      </c>
      <c r="H26" s="146">
        <v>17045</v>
      </c>
      <c r="I26" s="146">
        <v>1414</v>
      </c>
      <c r="J26" s="146">
        <v>11689</v>
      </c>
      <c r="P26" s="232"/>
    </row>
    <row r="27" spans="1:16" s="380" customFormat="1" ht="17.100000000000001" customHeight="1" x14ac:dyDescent="0.2">
      <c r="A27" s="789" t="s">
        <v>79</v>
      </c>
      <c r="B27" s="789"/>
      <c r="C27" s="789"/>
      <c r="D27" s="789"/>
      <c r="E27" s="789"/>
      <c r="F27" s="789"/>
      <c r="G27" s="789"/>
      <c r="H27" s="789"/>
      <c r="I27" s="789"/>
      <c r="J27" s="789"/>
    </row>
    <row r="28" spans="1:16" s="160" customFormat="1" ht="18" customHeight="1" x14ac:dyDescent="0.2">
      <c r="A28" s="199" t="s">
        <v>80</v>
      </c>
      <c r="B28" s="381"/>
      <c r="C28" s="381"/>
      <c r="D28" s="382"/>
      <c r="E28" s="232">
        <v>3831</v>
      </c>
      <c r="F28" s="232" t="s">
        <v>81</v>
      </c>
      <c r="G28" s="232" t="s">
        <v>81</v>
      </c>
      <c r="H28" s="232" t="s">
        <v>81</v>
      </c>
      <c r="I28" s="232" t="s">
        <v>81</v>
      </c>
      <c r="J28" s="232">
        <v>3831</v>
      </c>
    </row>
    <row r="29" spans="1:16" s="160" customFormat="1" ht="12.95" customHeight="1" x14ac:dyDescent="0.2">
      <c r="A29" s="383" t="s">
        <v>82</v>
      </c>
      <c r="B29" s="371"/>
      <c r="C29" s="371"/>
      <c r="D29" s="384"/>
      <c r="E29" s="232">
        <v>3351</v>
      </c>
      <c r="F29" s="232">
        <v>1139</v>
      </c>
      <c r="G29" s="232">
        <v>1139</v>
      </c>
      <c r="H29" s="232" t="s">
        <v>81</v>
      </c>
      <c r="I29" s="232" t="s">
        <v>81</v>
      </c>
      <c r="J29" s="232">
        <v>2212</v>
      </c>
    </row>
    <row r="30" spans="1:16" s="160" customFormat="1" ht="12.95" customHeight="1" x14ac:dyDescent="0.2">
      <c r="A30" s="383" t="s">
        <v>83</v>
      </c>
      <c r="B30" s="371"/>
      <c r="C30" s="371"/>
      <c r="D30" s="384"/>
      <c r="E30" s="232">
        <v>2046</v>
      </c>
      <c r="F30" s="232">
        <v>74</v>
      </c>
      <c r="G30" s="232" t="s">
        <v>81</v>
      </c>
      <c r="H30" s="232">
        <v>74</v>
      </c>
      <c r="I30" s="232" t="s">
        <v>81</v>
      </c>
      <c r="J30" s="232">
        <v>1972</v>
      </c>
    </row>
    <row r="31" spans="1:16" s="160" customFormat="1" ht="12.95" customHeight="1" x14ac:dyDescent="0.2">
      <c r="A31" s="383" t="s">
        <v>84</v>
      </c>
      <c r="B31" s="371"/>
      <c r="C31" s="371"/>
      <c r="D31" s="384"/>
      <c r="E31" s="232">
        <v>621</v>
      </c>
      <c r="F31" s="232">
        <v>621</v>
      </c>
      <c r="G31" s="232" t="s">
        <v>81</v>
      </c>
      <c r="H31" s="232">
        <v>621</v>
      </c>
      <c r="I31" s="232" t="s">
        <v>81</v>
      </c>
      <c r="J31" s="232" t="s">
        <v>81</v>
      </c>
    </row>
    <row r="32" spans="1:16" s="160" customFormat="1" ht="12.95" customHeight="1" x14ac:dyDescent="0.2">
      <c r="A32" s="383" t="s">
        <v>85</v>
      </c>
      <c r="B32" s="371"/>
      <c r="C32" s="371"/>
      <c r="D32" s="384"/>
      <c r="E32" s="232">
        <v>1138</v>
      </c>
      <c r="F32" s="232">
        <v>1138</v>
      </c>
      <c r="G32" s="232" t="s">
        <v>81</v>
      </c>
      <c r="H32" s="232">
        <v>1138</v>
      </c>
      <c r="I32" s="232" t="s">
        <v>81</v>
      </c>
      <c r="J32" s="232" t="s">
        <v>81</v>
      </c>
    </row>
    <row r="33" spans="1:10" s="160" customFormat="1" ht="12.95" customHeight="1" x14ac:dyDescent="0.2">
      <c r="A33" s="383" t="s">
        <v>86</v>
      </c>
      <c r="B33" s="371"/>
      <c r="C33" s="371"/>
      <c r="D33" s="384"/>
      <c r="E33" s="232">
        <v>1208</v>
      </c>
      <c r="F33" s="232">
        <v>1208</v>
      </c>
      <c r="G33" s="232">
        <v>1208</v>
      </c>
      <c r="H33" s="232" t="s">
        <v>81</v>
      </c>
      <c r="I33" s="232" t="s">
        <v>81</v>
      </c>
      <c r="J33" s="232" t="s">
        <v>81</v>
      </c>
    </row>
    <row r="34" spans="1:10" s="160" customFormat="1" ht="17.100000000000001" customHeight="1" x14ac:dyDescent="0.2">
      <c r="A34" s="383" t="s">
        <v>87</v>
      </c>
      <c r="B34" s="371"/>
      <c r="C34" s="371"/>
      <c r="D34" s="384"/>
      <c r="E34" s="232">
        <v>1636</v>
      </c>
      <c r="F34" s="232">
        <v>1315</v>
      </c>
      <c r="G34" s="220">
        <v>1205</v>
      </c>
      <c r="H34" s="232">
        <v>110</v>
      </c>
      <c r="I34" s="232" t="s">
        <v>81</v>
      </c>
      <c r="J34" s="232">
        <v>321</v>
      </c>
    </row>
    <row r="35" spans="1:10" s="160" customFormat="1" ht="12.95" customHeight="1" x14ac:dyDescent="0.2">
      <c r="A35" s="383" t="s">
        <v>88</v>
      </c>
      <c r="B35" s="371"/>
      <c r="C35" s="371"/>
      <c r="D35" s="384"/>
      <c r="E35" s="232">
        <v>1383</v>
      </c>
      <c r="F35" s="232">
        <v>1383</v>
      </c>
      <c r="G35" s="220">
        <v>56</v>
      </c>
      <c r="H35" s="232">
        <v>1321</v>
      </c>
      <c r="I35" s="232">
        <v>6</v>
      </c>
      <c r="J35" s="232" t="s">
        <v>81</v>
      </c>
    </row>
    <row r="36" spans="1:10" s="160" customFormat="1" ht="12.95" customHeight="1" x14ac:dyDescent="0.2">
      <c r="A36" s="383" t="s">
        <v>89</v>
      </c>
      <c r="B36" s="371"/>
      <c r="C36" s="371"/>
      <c r="D36" s="384"/>
      <c r="E36" s="232">
        <v>1934</v>
      </c>
      <c r="F36" s="232">
        <v>1749</v>
      </c>
      <c r="G36" s="232">
        <v>74</v>
      </c>
      <c r="H36" s="232">
        <v>980</v>
      </c>
      <c r="I36" s="232">
        <v>695</v>
      </c>
      <c r="J36" s="232">
        <v>185</v>
      </c>
    </row>
    <row r="37" spans="1:10" s="160" customFormat="1" ht="12.95" customHeight="1" x14ac:dyDescent="0.2">
      <c r="A37" s="383" t="s">
        <v>90</v>
      </c>
      <c r="B37" s="371"/>
      <c r="C37" s="371"/>
      <c r="D37" s="384"/>
      <c r="E37" s="232">
        <v>1909</v>
      </c>
      <c r="F37" s="232">
        <v>1291</v>
      </c>
      <c r="G37" s="232">
        <v>53</v>
      </c>
      <c r="H37" s="232">
        <v>1229</v>
      </c>
      <c r="I37" s="232">
        <v>9</v>
      </c>
      <c r="J37" s="232">
        <v>618</v>
      </c>
    </row>
    <row r="38" spans="1:10" s="160" customFormat="1" ht="12.95" customHeight="1" x14ac:dyDescent="0.2">
      <c r="A38" s="383" t="s">
        <v>91</v>
      </c>
      <c r="B38" s="371"/>
      <c r="C38" s="371"/>
      <c r="D38" s="384"/>
      <c r="E38" s="232">
        <v>1634</v>
      </c>
      <c r="F38" s="232">
        <v>1634</v>
      </c>
      <c r="G38" s="232">
        <v>29</v>
      </c>
      <c r="H38" s="232">
        <v>950</v>
      </c>
      <c r="I38" s="232">
        <v>655</v>
      </c>
      <c r="J38" s="232" t="s">
        <v>81</v>
      </c>
    </row>
    <row r="39" spans="1:10" s="160" customFormat="1" ht="12.95" customHeight="1" x14ac:dyDescent="0.2">
      <c r="A39" s="383" t="s">
        <v>92</v>
      </c>
      <c r="B39" s="371"/>
      <c r="C39" s="371"/>
      <c r="D39" s="384"/>
      <c r="E39" s="232">
        <v>2121</v>
      </c>
      <c r="F39" s="232">
        <v>1771</v>
      </c>
      <c r="G39" s="232" t="s">
        <v>81</v>
      </c>
      <c r="H39" s="232">
        <v>1736</v>
      </c>
      <c r="I39" s="232">
        <v>35</v>
      </c>
      <c r="J39" s="232">
        <v>350</v>
      </c>
    </row>
    <row r="40" spans="1:10" s="160" customFormat="1" ht="17.100000000000001" customHeight="1" x14ac:dyDescent="0.2">
      <c r="A40" s="383" t="s">
        <v>93</v>
      </c>
      <c r="B40" s="371"/>
      <c r="C40" s="371"/>
      <c r="D40" s="384"/>
      <c r="E40" s="232">
        <v>2942</v>
      </c>
      <c r="F40" s="232">
        <v>2942</v>
      </c>
      <c r="G40" s="232">
        <v>2293</v>
      </c>
      <c r="H40" s="232">
        <v>635</v>
      </c>
      <c r="I40" s="232">
        <v>14</v>
      </c>
      <c r="J40" s="232" t="s">
        <v>81</v>
      </c>
    </row>
    <row r="41" spans="1:10" s="160" customFormat="1" ht="12.95" customHeight="1" x14ac:dyDescent="0.2">
      <c r="A41" s="383" t="s">
        <v>94</v>
      </c>
      <c r="B41" s="371"/>
      <c r="C41" s="371"/>
      <c r="D41" s="384"/>
      <c r="E41" s="232">
        <v>1012</v>
      </c>
      <c r="F41" s="232">
        <v>1002</v>
      </c>
      <c r="G41" s="232">
        <v>729</v>
      </c>
      <c r="H41" s="232">
        <v>273</v>
      </c>
      <c r="I41" s="232" t="s">
        <v>81</v>
      </c>
      <c r="J41" s="232">
        <v>10</v>
      </c>
    </row>
    <row r="42" spans="1:10" s="160" customFormat="1" ht="12.95" customHeight="1" x14ac:dyDescent="0.2">
      <c r="A42" s="383" t="s">
        <v>95</v>
      </c>
      <c r="B42" s="371"/>
      <c r="C42" s="371"/>
      <c r="D42" s="384"/>
      <c r="E42" s="232">
        <v>815</v>
      </c>
      <c r="F42" s="232">
        <v>679</v>
      </c>
      <c r="G42" s="232">
        <v>80</v>
      </c>
      <c r="H42" s="232">
        <v>599</v>
      </c>
      <c r="I42" s="232" t="s">
        <v>81</v>
      </c>
      <c r="J42" s="232">
        <v>136</v>
      </c>
    </row>
    <row r="43" spans="1:10" s="160" customFormat="1" ht="12.95" customHeight="1" x14ac:dyDescent="0.2">
      <c r="A43" s="383" t="s">
        <v>96</v>
      </c>
      <c r="B43" s="371"/>
      <c r="C43" s="371"/>
      <c r="D43" s="384"/>
      <c r="E43" s="232">
        <v>1670</v>
      </c>
      <c r="F43" s="232">
        <v>1670</v>
      </c>
      <c r="G43" s="232">
        <v>676</v>
      </c>
      <c r="H43" s="232">
        <v>994</v>
      </c>
      <c r="I43" s="232" t="s">
        <v>81</v>
      </c>
      <c r="J43" s="232" t="s">
        <v>81</v>
      </c>
    </row>
    <row r="44" spans="1:10" s="160" customFormat="1" ht="12.95" customHeight="1" x14ac:dyDescent="0.2">
      <c r="A44" s="383" t="s">
        <v>97</v>
      </c>
      <c r="B44" s="371"/>
      <c r="C44" s="371"/>
      <c r="D44" s="384"/>
      <c r="E44" s="232">
        <v>1019</v>
      </c>
      <c r="F44" s="232">
        <v>227</v>
      </c>
      <c r="G44" s="232" t="s">
        <v>81</v>
      </c>
      <c r="H44" s="232">
        <v>227</v>
      </c>
      <c r="I44" s="232" t="s">
        <v>81</v>
      </c>
      <c r="J44" s="232">
        <v>792</v>
      </c>
    </row>
    <row r="45" spans="1:10" s="160" customFormat="1" ht="12.95" customHeight="1" x14ac:dyDescent="0.2">
      <c r="A45" s="383" t="s">
        <v>98</v>
      </c>
      <c r="B45" s="371"/>
      <c r="C45" s="371"/>
      <c r="D45" s="384"/>
      <c r="E45" s="232">
        <v>918</v>
      </c>
      <c r="F45" s="232">
        <v>49</v>
      </c>
      <c r="G45" s="232" t="s">
        <v>81</v>
      </c>
      <c r="H45" s="232">
        <v>49</v>
      </c>
      <c r="I45" s="232" t="s">
        <v>81</v>
      </c>
      <c r="J45" s="232">
        <v>869</v>
      </c>
    </row>
    <row r="46" spans="1:10" s="160" customFormat="1" ht="17.100000000000001" customHeight="1" x14ac:dyDescent="0.2">
      <c r="A46" s="383" t="s">
        <v>99</v>
      </c>
      <c r="B46" s="371"/>
      <c r="C46" s="371"/>
      <c r="D46" s="384"/>
      <c r="E46" s="232">
        <v>2305</v>
      </c>
      <c r="F46" s="232">
        <v>2276</v>
      </c>
      <c r="G46" s="232">
        <v>131</v>
      </c>
      <c r="H46" s="232">
        <v>2145</v>
      </c>
      <c r="I46" s="232" t="s">
        <v>81</v>
      </c>
      <c r="J46" s="232">
        <v>29</v>
      </c>
    </row>
    <row r="47" spans="1:10" s="160" customFormat="1" ht="12.95" customHeight="1" x14ac:dyDescent="0.2">
      <c r="A47" s="383" t="s">
        <v>100</v>
      </c>
      <c r="B47" s="371"/>
      <c r="C47" s="371"/>
      <c r="D47" s="384"/>
      <c r="E47" s="232">
        <v>1127</v>
      </c>
      <c r="F47" s="232">
        <v>1127</v>
      </c>
      <c r="G47" s="232">
        <v>16</v>
      </c>
      <c r="H47" s="232">
        <v>1111</v>
      </c>
      <c r="I47" s="232" t="s">
        <v>81</v>
      </c>
      <c r="J47" s="232" t="s">
        <v>81</v>
      </c>
    </row>
    <row r="48" spans="1:10" s="160" customFormat="1" ht="12.95" customHeight="1" x14ac:dyDescent="0.2">
      <c r="A48" s="311" t="s">
        <v>101</v>
      </c>
      <c r="B48" s="371"/>
      <c r="C48" s="371"/>
      <c r="D48" s="384"/>
      <c r="E48" s="232">
        <v>1323</v>
      </c>
      <c r="F48" s="232">
        <v>1110</v>
      </c>
      <c r="G48" s="232">
        <v>465</v>
      </c>
      <c r="H48" s="232">
        <v>645</v>
      </c>
      <c r="I48" s="232" t="s">
        <v>81</v>
      </c>
      <c r="J48" s="232">
        <v>213</v>
      </c>
    </row>
    <row r="49" spans="1:10" s="160" customFormat="1" ht="12.95" customHeight="1" x14ac:dyDescent="0.2">
      <c r="A49" s="383" t="s">
        <v>102</v>
      </c>
      <c r="B49" s="371"/>
      <c r="C49" s="371"/>
      <c r="D49" s="384"/>
      <c r="E49" s="232">
        <v>1142</v>
      </c>
      <c r="F49" s="232">
        <v>991</v>
      </c>
      <c r="G49" s="232">
        <v>128</v>
      </c>
      <c r="H49" s="232">
        <v>863</v>
      </c>
      <c r="I49" s="232" t="s">
        <v>81</v>
      </c>
      <c r="J49" s="232">
        <v>151</v>
      </c>
    </row>
    <row r="50" spans="1:10" s="160" customFormat="1" ht="12.95" customHeight="1" x14ac:dyDescent="0.2">
      <c r="A50" s="383" t="s">
        <v>103</v>
      </c>
      <c r="B50" s="371"/>
      <c r="C50" s="371"/>
      <c r="D50" s="384"/>
      <c r="E50" s="232">
        <v>2411</v>
      </c>
      <c r="F50" s="232">
        <v>2411</v>
      </c>
      <c r="G50" s="232">
        <v>1066</v>
      </c>
      <c r="H50" s="232">
        <v>1345</v>
      </c>
      <c r="I50" s="232" t="s">
        <v>81</v>
      </c>
      <c r="J50" s="232" t="s">
        <v>81</v>
      </c>
    </row>
    <row r="51" spans="1:10" s="160" customFormat="1" ht="17.100000000000001" customHeight="1" x14ac:dyDescent="0.2">
      <c r="A51" s="171" t="s">
        <v>104</v>
      </c>
      <c r="C51" s="171"/>
      <c r="D51" s="172"/>
      <c r="E51" s="146">
        <v>12195</v>
      </c>
      <c r="F51" s="146">
        <v>4180</v>
      </c>
      <c r="G51" s="146">
        <v>2347</v>
      </c>
      <c r="H51" s="146">
        <v>1833</v>
      </c>
      <c r="I51" s="146" t="s">
        <v>81</v>
      </c>
      <c r="J51" s="146">
        <v>8015</v>
      </c>
    </row>
    <row r="52" spans="1:10" s="160" customFormat="1" ht="12.95" customHeight="1" x14ac:dyDescent="0.2">
      <c r="A52" s="171" t="s">
        <v>105</v>
      </c>
      <c r="C52" s="171"/>
      <c r="D52" s="172"/>
      <c r="E52" s="146">
        <v>27301</v>
      </c>
      <c r="F52" s="146">
        <v>23627</v>
      </c>
      <c r="G52" s="146">
        <v>7001</v>
      </c>
      <c r="H52" s="146">
        <v>15212</v>
      </c>
      <c r="I52" s="146">
        <v>1414</v>
      </c>
      <c r="J52" s="146">
        <v>3674</v>
      </c>
    </row>
    <row r="53" spans="1:10" s="380" customFormat="1" ht="18" customHeight="1" x14ac:dyDescent="0.2">
      <c r="A53" s="789" t="s">
        <v>106</v>
      </c>
      <c r="B53" s="789"/>
      <c r="C53" s="789"/>
      <c r="D53" s="789"/>
      <c r="E53" s="789"/>
      <c r="F53" s="789"/>
      <c r="G53" s="789"/>
      <c r="H53" s="789"/>
      <c r="I53" s="789"/>
      <c r="J53" s="789"/>
    </row>
    <row r="54" spans="1:10" s="160" customFormat="1" ht="17.100000000000001" customHeight="1" x14ac:dyDescent="0.2">
      <c r="A54" s="383" t="s">
        <v>107</v>
      </c>
      <c r="B54" s="371"/>
      <c r="C54" s="371"/>
      <c r="D54" s="384"/>
      <c r="E54" s="232">
        <v>6562</v>
      </c>
      <c r="F54" s="232">
        <v>5623</v>
      </c>
      <c r="G54" s="232">
        <v>1343</v>
      </c>
      <c r="H54" s="232">
        <v>3610</v>
      </c>
      <c r="I54" s="232">
        <v>670</v>
      </c>
      <c r="J54" s="232">
        <v>939</v>
      </c>
    </row>
    <row r="55" spans="1:10" s="160" customFormat="1" ht="12.95" customHeight="1" x14ac:dyDescent="0.2">
      <c r="A55" s="383" t="s">
        <v>108</v>
      </c>
      <c r="B55" s="371"/>
      <c r="C55" s="371"/>
      <c r="D55" s="384"/>
      <c r="E55" s="232">
        <v>11612</v>
      </c>
      <c r="F55" s="232">
        <v>6979</v>
      </c>
      <c r="G55" s="232">
        <v>3698</v>
      </c>
      <c r="H55" s="232">
        <v>3267</v>
      </c>
      <c r="I55" s="232">
        <v>14</v>
      </c>
      <c r="J55" s="232">
        <v>4633</v>
      </c>
    </row>
    <row r="56" spans="1:10" s="160" customFormat="1" ht="12.95" customHeight="1" x14ac:dyDescent="0.2">
      <c r="A56" s="383" t="s">
        <v>109</v>
      </c>
      <c r="B56" s="371"/>
      <c r="C56" s="371"/>
      <c r="D56" s="384"/>
      <c r="E56" s="232">
        <v>13705</v>
      </c>
      <c r="F56" s="232">
        <v>9128</v>
      </c>
      <c r="G56" s="232">
        <v>2945</v>
      </c>
      <c r="H56" s="232">
        <v>6183</v>
      </c>
      <c r="I56" s="232" t="s">
        <v>81</v>
      </c>
      <c r="J56" s="232">
        <v>4577</v>
      </c>
    </row>
    <row r="57" spans="1:10" s="160" customFormat="1" ht="12.95" customHeight="1" x14ac:dyDescent="0.2">
      <c r="A57" s="383" t="s">
        <v>110</v>
      </c>
      <c r="B57" s="371"/>
      <c r="C57" s="371"/>
      <c r="D57" s="384"/>
      <c r="E57" s="232">
        <v>7617</v>
      </c>
      <c r="F57" s="232">
        <v>6077</v>
      </c>
      <c r="G57" s="232">
        <v>1362</v>
      </c>
      <c r="H57" s="232">
        <v>3985</v>
      </c>
      <c r="I57" s="232">
        <v>730</v>
      </c>
      <c r="J57" s="232">
        <v>1540</v>
      </c>
    </row>
    <row r="58" spans="1:10" s="160" customFormat="1" ht="7.5" customHeight="1" x14ac:dyDescent="0.2">
      <c r="B58" s="371"/>
      <c r="C58" s="371"/>
      <c r="D58" s="383"/>
      <c r="E58" s="383"/>
      <c r="F58" s="231"/>
      <c r="G58" s="233"/>
      <c r="H58" s="233"/>
      <c r="I58" s="233"/>
      <c r="J58" s="233"/>
    </row>
    <row r="59" spans="1:10" s="160" customFormat="1" ht="12.95" customHeight="1" x14ac:dyDescent="0.2">
      <c r="A59" s="224" t="s">
        <v>241</v>
      </c>
      <c r="F59" s="385"/>
      <c r="G59" s="385"/>
      <c r="H59" s="385"/>
      <c r="I59" s="385"/>
      <c r="J59" s="385"/>
    </row>
    <row r="60" spans="1:10" s="160" customFormat="1" ht="12.95" customHeight="1" x14ac:dyDescent="0.2">
      <c r="A60" s="224" t="s">
        <v>314</v>
      </c>
      <c r="F60" s="385"/>
      <c r="G60" s="385"/>
      <c r="H60" s="385"/>
      <c r="I60" s="385"/>
      <c r="J60" s="385"/>
    </row>
    <row r="61" spans="1:10" x14ac:dyDescent="0.2">
      <c r="A61" s="224" t="s">
        <v>295</v>
      </c>
      <c r="B61" s="224"/>
      <c r="C61" s="224"/>
      <c r="D61" s="224"/>
      <c r="E61" s="224"/>
      <c r="F61" s="224"/>
      <c r="G61" s="224"/>
      <c r="H61" s="224"/>
      <c r="I61" s="224"/>
      <c r="J61" s="224"/>
    </row>
    <row r="63" spans="1:10" x14ac:dyDescent="0.2">
      <c r="E63" s="386"/>
      <c r="F63" s="386"/>
      <c r="G63" s="387"/>
      <c r="H63" s="388"/>
      <c r="I63" s="387"/>
      <c r="J63" s="387"/>
    </row>
    <row r="65" spans="5:10" x14ac:dyDescent="0.2">
      <c r="E65" s="386"/>
      <c r="F65" s="386"/>
      <c r="G65" s="386"/>
      <c r="H65" s="386"/>
      <c r="I65" s="386"/>
      <c r="J65" s="386"/>
    </row>
  </sheetData>
  <mergeCells count="15">
    <mergeCell ref="E15:J15"/>
    <mergeCell ref="A27:J27"/>
    <mergeCell ref="A53:J53"/>
    <mergeCell ref="A4:J4"/>
    <mergeCell ref="A5:J5"/>
    <mergeCell ref="A6:J6"/>
    <mergeCell ref="A7:D15"/>
    <mergeCell ref="E7:E14"/>
    <mergeCell ref="F7:I8"/>
    <mergeCell ref="J7:J14"/>
    <mergeCell ref="F9:F14"/>
    <mergeCell ref="G9:I9"/>
    <mergeCell ref="G10:G14"/>
    <mergeCell ref="H10:H14"/>
    <mergeCell ref="I10:I14"/>
  </mergeCells>
  <printOptions horizontalCentered="1"/>
  <pageMargins left="0.98425196850393704" right="0.98425196850393704" top="0.39370078740157483" bottom="0.39370078740157483" header="0.39370078740157483" footer="0.39370078740157483"/>
  <pageSetup paperSize="9" orientation="portrait" r:id="rId1"/>
  <headerFooter alignWithMargins="0">
    <oddHeader xml:space="preserve">&amp;C- 28 -&amp;8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4:D1735"/>
  <sheetViews>
    <sheetView workbookViewId="0"/>
  </sheetViews>
  <sheetFormatPr baseColWidth="10" defaultRowHeight="12.75" x14ac:dyDescent="0.2"/>
  <cols>
    <col min="1" max="1" width="3.7109375" customWidth="1"/>
    <col min="2" max="2" width="77.140625" customWidth="1"/>
    <col min="3" max="3" width="5.42578125" customWidth="1"/>
  </cols>
  <sheetData>
    <row r="4" spans="1:3" x14ac:dyDescent="0.2">
      <c r="A4" s="1" t="s">
        <v>16</v>
      </c>
      <c r="C4" s="189" t="s">
        <v>169</v>
      </c>
    </row>
    <row r="8" spans="1:3" x14ac:dyDescent="0.2">
      <c r="A8" s="2" t="s">
        <v>17</v>
      </c>
      <c r="C8">
        <v>3</v>
      </c>
    </row>
    <row r="12" spans="1:3" x14ac:dyDescent="0.2">
      <c r="A12" s="1" t="s">
        <v>18</v>
      </c>
    </row>
    <row r="14" spans="1:3" x14ac:dyDescent="0.2">
      <c r="A14" s="3" t="s">
        <v>19</v>
      </c>
      <c r="B14" t="s">
        <v>321</v>
      </c>
      <c r="C14">
        <v>8</v>
      </c>
    </row>
    <row r="15" spans="1:3" x14ac:dyDescent="0.2">
      <c r="A15" s="3"/>
    </row>
    <row r="16" spans="1:3" x14ac:dyDescent="0.2">
      <c r="A16" s="3" t="s">
        <v>20</v>
      </c>
      <c r="B16" t="s">
        <v>322</v>
      </c>
      <c r="C16">
        <v>9</v>
      </c>
    </row>
    <row r="17" spans="1:3" x14ac:dyDescent="0.2">
      <c r="A17" s="3"/>
    </row>
    <row r="18" spans="1:3" x14ac:dyDescent="0.2">
      <c r="A18" s="3"/>
    </row>
    <row r="19" spans="1:3" x14ac:dyDescent="0.2">
      <c r="A19" s="4" t="s">
        <v>21</v>
      </c>
    </row>
    <row r="20" spans="1:3" x14ac:dyDescent="0.2">
      <c r="A20" s="3"/>
    </row>
    <row r="21" spans="1:3" x14ac:dyDescent="0.2">
      <c r="A21" s="3" t="s">
        <v>19</v>
      </c>
      <c r="B21" t="s">
        <v>22</v>
      </c>
      <c r="C21">
        <v>10</v>
      </c>
    </row>
    <row r="22" spans="1:3" x14ac:dyDescent="0.2">
      <c r="A22" s="3"/>
    </row>
    <row r="23" spans="1:3" x14ac:dyDescent="0.2">
      <c r="A23" s="3" t="s">
        <v>20</v>
      </c>
      <c r="B23" t="s">
        <v>284</v>
      </c>
      <c r="C23">
        <v>11</v>
      </c>
    </row>
    <row r="24" spans="1:3" x14ac:dyDescent="0.2">
      <c r="A24" s="3"/>
    </row>
    <row r="25" spans="1:3" x14ac:dyDescent="0.2">
      <c r="A25" s="3" t="s">
        <v>23</v>
      </c>
      <c r="B25" t="s">
        <v>24</v>
      </c>
      <c r="C25">
        <v>12</v>
      </c>
    </row>
    <row r="26" spans="1:3" x14ac:dyDescent="0.2">
      <c r="A26" s="3"/>
    </row>
    <row r="27" spans="1:3" x14ac:dyDescent="0.2">
      <c r="A27" s="3" t="s">
        <v>25</v>
      </c>
      <c r="B27" s="2" t="s">
        <v>307</v>
      </c>
    </row>
    <row r="28" spans="1:3" x14ac:dyDescent="0.2">
      <c r="A28" s="3"/>
      <c r="B28" s="2" t="s">
        <v>106</v>
      </c>
      <c r="C28">
        <v>13</v>
      </c>
    </row>
    <row r="29" spans="1:3" x14ac:dyDescent="0.2">
      <c r="A29" s="3"/>
    </row>
    <row r="30" spans="1:3" x14ac:dyDescent="0.2">
      <c r="A30" s="3" t="s">
        <v>26</v>
      </c>
      <c r="B30" t="s">
        <v>27</v>
      </c>
    </row>
    <row r="31" spans="1:3" x14ac:dyDescent="0.2">
      <c r="A31" s="3"/>
      <c r="B31" t="s">
        <v>281</v>
      </c>
      <c r="C31">
        <v>14</v>
      </c>
    </row>
    <row r="32" spans="1:3" x14ac:dyDescent="0.2">
      <c r="A32" s="3"/>
    </row>
    <row r="33" spans="1:3" x14ac:dyDescent="0.2">
      <c r="A33" s="3" t="s">
        <v>28</v>
      </c>
      <c r="B33" t="s">
        <v>170</v>
      </c>
    </row>
    <row r="34" spans="1:3" x14ac:dyDescent="0.2">
      <c r="A34" s="3"/>
      <c r="B34" t="s">
        <v>29</v>
      </c>
      <c r="C34">
        <v>15</v>
      </c>
    </row>
    <row r="35" spans="1:3" x14ac:dyDescent="0.2">
      <c r="A35" s="3"/>
    </row>
    <row r="36" spans="1:3" x14ac:dyDescent="0.2">
      <c r="A36" s="461" t="s">
        <v>30</v>
      </c>
      <c r="B36" t="s">
        <v>236</v>
      </c>
      <c r="C36">
        <v>16</v>
      </c>
    </row>
    <row r="37" spans="1:3" x14ac:dyDescent="0.2">
      <c r="A37" s="3"/>
    </row>
    <row r="38" spans="1:3" x14ac:dyDescent="0.2">
      <c r="A38" s="461" t="s">
        <v>31</v>
      </c>
      <c r="B38" t="s">
        <v>237</v>
      </c>
    </row>
    <row r="39" spans="1:3" x14ac:dyDescent="0.2">
      <c r="A39" s="3"/>
      <c r="B39" t="s">
        <v>285</v>
      </c>
      <c r="C39">
        <v>17</v>
      </c>
    </row>
    <row r="40" spans="1:3" x14ac:dyDescent="0.2">
      <c r="A40" s="3"/>
    </row>
    <row r="41" spans="1:3" x14ac:dyDescent="0.2">
      <c r="A41" s="461" t="s">
        <v>32</v>
      </c>
      <c r="B41" t="s">
        <v>34</v>
      </c>
      <c r="C41">
        <v>18</v>
      </c>
    </row>
    <row r="42" spans="1:3" x14ac:dyDescent="0.2">
      <c r="A42" s="3"/>
    </row>
    <row r="43" spans="1:3" x14ac:dyDescent="0.2">
      <c r="A43" s="461" t="s">
        <v>33</v>
      </c>
      <c r="B43" t="s">
        <v>286</v>
      </c>
      <c r="C43">
        <v>19</v>
      </c>
    </row>
    <row r="44" spans="1:3" x14ac:dyDescent="0.2">
      <c r="A44" s="3"/>
    </row>
    <row r="45" spans="1:3" x14ac:dyDescent="0.2">
      <c r="A45" s="461" t="s">
        <v>318</v>
      </c>
      <c r="B45" t="s">
        <v>370</v>
      </c>
    </row>
    <row r="46" spans="1:3" x14ac:dyDescent="0.2">
      <c r="A46" s="461"/>
      <c r="B46" t="s">
        <v>372</v>
      </c>
    </row>
    <row r="47" spans="1:3" x14ac:dyDescent="0.2">
      <c r="A47" s="3"/>
      <c r="B47" t="s">
        <v>371</v>
      </c>
      <c r="C47">
        <v>20</v>
      </c>
    </row>
    <row r="48" spans="1:3" x14ac:dyDescent="0.2">
      <c r="A48" s="3"/>
    </row>
    <row r="49" spans="1:4" x14ac:dyDescent="0.2">
      <c r="A49" s="461" t="s">
        <v>35</v>
      </c>
      <c r="B49" s="502" t="s">
        <v>378</v>
      </c>
    </row>
    <row r="50" spans="1:4" x14ac:dyDescent="0.2">
      <c r="A50" s="461"/>
      <c r="B50" s="502" t="s">
        <v>379</v>
      </c>
    </row>
    <row r="51" spans="1:4" x14ac:dyDescent="0.2">
      <c r="A51" s="3"/>
      <c r="B51" s="502" t="s">
        <v>380</v>
      </c>
      <c r="C51">
        <v>21</v>
      </c>
    </row>
    <row r="52" spans="1:4" x14ac:dyDescent="0.2">
      <c r="A52" s="3"/>
    </row>
    <row r="53" spans="1:4" x14ac:dyDescent="0.2">
      <c r="A53" s="461" t="s">
        <v>36</v>
      </c>
      <c r="B53" s="2" t="s">
        <v>38</v>
      </c>
      <c r="C53">
        <v>22</v>
      </c>
    </row>
    <row r="54" spans="1:4" x14ac:dyDescent="0.2">
      <c r="A54" s="3"/>
    </row>
    <row r="55" spans="1:4" x14ac:dyDescent="0.2">
      <c r="A55" s="461" t="s">
        <v>37</v>
      </c>
      <c r="B55" t="s">
        <v>40</v>
      </c>
    </row>
    <row r="56" spans="1:4" x14ac:dyDescent="0.2">
      <c r="A56" s="3"/>
      <c r="B56" t="s">
        <v>275</v>
      </c>
      <c r="C56">
        <v>23</v>
      </c>
    </row>
    <row r="57" spans="1:4" x14ac:dyDescent="0.2">
      <c r="A57" s="3"/>
    </row>
    <row r="58" spans="1:4" x14ac:dyDescent="0.2">
      <c r="A58" s="461" t="s">
        <v>39</v>
      </c>
      <c r="B58" t="s">
        <v>287</v>
      </c>
      <c r="C58">
        <v>24</v>
      </c>
    </row>
    <row r="59" spans="1:4" x14ac:dyDescent="0.2">
      <c r="A59" s="3"/>
    </row>
    <row r="60" spans="1:4" x14ac:dyDescent="0.2">
      <c r="A60" s="461" t="s">
        <v>41</v>
      </c>
      <c r="B60" s="2" t="s">
        <v>342</v>
      </c>
      <c r="C60">
        <v>25</v>
      </c>
    </row>
    <row r="62" spans="1:4" ht="7.5" customHeight="1" x14ac:dyDescent="0.2">
      <c r="A62" s="189"/>
      <c r="B62" s="189"/>
      <c r="C62" s="189"/>
    </row>
    <row r="63" spans="1:4" x14ac:dyDescent="0.2">
      <c r="A63" s="522" t="s">
        <v>44</v>
      </c>
      <c r="B63" s="522"/>
      <c r="C63" s="522"/>
      <c r="D63" s="464"/>
    </row>
    <row r="64" spans="1:4" x14ac:dyDescent="0.2">
      <c r="A64" s="189"/>
      <c r="B64" s="189"/>
      <c r="C64" s="189"/>
    </row>
    <row r="66" spans="1:3" x14ac:dyDescent="0.2">
      <c r="A66" s="3"/>
    </row>
    <row r="67" spans="1:3" x14ac:dyDescent="0.2">
      <c r="A67" s="3" t="s">
        <v>42</v>
      </c>
      <c r="B67" t="s">
        <v>244</v>
      </c>
    </row>
    <row r="68" spans="1:3" x14ac:dyDescent="0.2">
      <c r="A68" s="3"/>
      <c r="B68" t="s">
        <v>29</v>
      </c>
      <c r="C68">
        <v>26</v>
      </c>
    </row>
    <row r="69" spans="1:3" x14ac:dyDescent="0.2">
      <c r="A69" s="3"/>
      <c r="B69" s="189"/>
      <c r="C69" s="189"/>
    </row>
    <row r="70" spans="1:3" x14ac:dyDescent="0.2">
      <c r="A70" s="3" t="s">
        <v>43</v>
      </c>
      <c r="B70" t="s">
        <v>247</v>
      </c>
    </row>
    <row r="71" spans="1:3" x14ac:dyDescent="0.2">
      <c r="A71" s="3"/>
      <c r="B71" t="s">
        <v>246</v>
      </c>
      <c r="C71">
        <v>27</v>
      </c>
    </row>
    <row r="72" spans="1:3" x14ac:dyDescent="0.2">
      <c r="A72" s="3"/>
    </row>
    <row r="73" spans="1:3" x14ac:dyDescent="0.2">
      <c r="A73" s="3" t="s">
        <v>261</v>
      </c>
      <c r="B73" s="2" t="s">
        <v>343</v>
      </c>
    </row>
    <row r="74" spans="1:3" x14ac:dyDescent="0.2">
      <c r="A74" s="3"/>
      <c r="B74" t="s">
        <v>106</v>
      </c>
      <c r="C74">
        <v>28</v>
      </c>
    </row>
    <row r="75" spans="1:3" x14ac:dyDescent="0.2">
      <c r="A75" s="3"/>
    </row>
    <row r="76" spans="1:3" x14ac:dyDescent="0.2">
      <c r="A76" s="3"/>
    </row>
    <row r="77" spans="1:3" x14ac:dyDescent="0.2">
      <c r="A77" s="3"/>
    </row>
    <row r="78" spans="1:3" x14ac:dyDescent="0.2">
      <c r="A78" s="3"/>
    </row>
    <row r="79" spans="1:3" x14ac:dyDescent="0.2">
      <c r="A79" s="3"/>
    </row>
    <row r="80" spans="1:3" x14ac:dyDescent="0.2">
      <c r="A80" s="3"/>
    </row>
    <row r="81" spans="1:1" x14ac:dyDescent="0.2">
      <c r="A81" s="3"/>
    </row>
    <row r="82" spans="1:1" x14ac:dyDescent="0.2">
      <c r="A82" s="3"/>
    </row>
    <row r="83" spans="1:1" x14ac:dyDescent="0.2">
      <c r="A83" s="3"/>
    </row>
    <row r="84" spans="1:1" x14ac:dyDescent="0.2">
      <c r="A84" s="3"/>
    </row>
    <row r="85" spans="1:1" x14ac:dyDescent="0.2">
      <c r="A85" s="3"/>
    </row>
    <row r="86" spans="1:1" x14ac:dyDescent="0.2">
      <c r="A86" s="3"/>
    </row>
    <row r="87" spans="1:1" x14ac:dyDescent="0.2">
      <c r="A87" s="3"/>
    </row>
    <row r="88" spans="1:1" x14ac:dyDescent="0.2">
      <c r="A88" s="3"/>
    </row>
    <row r="89" spans="1:1" x14ac:dyDescent="0.2">
      <c r="A89" s="3"/>
    </row>
    <row r="90" spans="1:1" x14ac:dyDescent="0.2">
      <c r="A90" s="3"/>
    </row>
    <row r="91" spans="1:1" x14ac:dyDescent="0.2">
      <c r="A91" s="3"/>
    </row>
    <row r="92" spans="1:1" x14ac:dyDescent="0.2">
      <c r="A92" s="3"/>
    </row>
    <row r="93" spans="1:1" x14ac:dyDescent="0.2">
      <c r="A93" s="3"/>
    </row>
    <row r="94" spans="1:1" x14ac:dyDescent="0.2">
      <c r="A94" s="3"/>
    </row>
    <row r="95" spans="1:1" x14ac:dyDescent="0.2">
      <c r="A95" s="3"/>
    </row>
    <row r="96" spans="1:1" x14ac:dyDescent="0.2">
      <c r="A96" s="3"/>
    </row>
    <row r="97" spans="1:1" x14ac:dyDescent="0.2">
      <c r="A97" s="3"/>
    </row>
    <row r="98" spans="1:1" x14ac:dyDescent="0.2">
      <c r="A98" s="3"/>
    </row>
    <row r="99" spans="1:1" x14ac:dyDescent="0.2">
      <c r="A99" s="3"/>
    </row>
    <row r="100" spans="1:1" x14ac:dyDescent="0.2">
      <c r="A100" s="3"/>
    </row>
    <row r="101" spans="1:1" x14ac:dyDescent="0.2">
      <c r="A101" s="3"/>
    </row>
    <row r="102" spans="1:1" x14ac:dyDescent="0.2">
      <c r="A102" s="3"/>
    </row>
    <row r="103" spans="1:1" x14ac:dyDescent="0.2">
      <c r="A103" s="3"/>
    </row>
    <row r="104" spans="1:1" x14ac:dyDescent="0.2">
      <c r="A104" s="3"/>
    </row>
    <row r="105" spans="1:1" x14ac:dyDescent="0.2">
      <c r="A105" s="3"/>
    </row>
    <row r="106" spans="1:1" x14ac:dyDescent="0.2">
      <c r="A106" s="3"/>
    </row>
    <row r="107" spans="1:1" x14ac:dyDescent="0.2">
      <c r="A107" s="3"/>
    </row>
    <row r="108" spans="1:1" x14ac:dyDescent="0.2">
      <c r="A108" s="3"/>
    </row>
    <row r="109" spans="1:1" x14ac:dyDescent="0.2">
      <c r="A109" s="3"/>
    </row>
    <row r="110" spans="1:1" x14ac:dyDescent="0.2">
      <c r="A110" s="3"/>
    </row>
    <row r="111" spans="1:1" x14ac:dyDescent="0.2">
      <c r="A111" s="3"/>
    </row>
    <row r="112" spans="1:1" x14ac:dyDescent="0.2">
      <c r="A112" s="3"/>
    </row>
    <row r="113" spans="1:1" x14ac:dyDescent="0.2">
      <c r="A113" s="3"/>
    </row>
    <row r="114" spans="1:1" x14ac:dyDescent="0.2">
      <c r="A114" s="3"/>
    </row>
    <row r="115" spans="1:1" x14ac:dyDescent="0.2">
      <c r="A115" s="3"/>
    </row>
    <row r="116" spans="1:1" x14ac:dyDescent="0.2">
      <c r="A116" s="3"/>
    </row>
    <row r="117" spans="1:1" x14ac:dyDescent="0.2">
      <c r="A117" s="3"/>
    </row>
    <row r="118" spans="1:1" x14ac:dyDescent="0.2">
      <c r="A118" s="3"/>
    </row>
    <row r="119" spans="1:1" x14ac:dyDescent="0.2">
      <c r="A119" s="3"/>
    </row>
    <row r="120" spans="1:1" x14ac:dyDescent="0.2">
      <c r="A120" s="3"/>
    </row>
    <row r="121" spans="1:1" x14ac:dyDescent="0.2">
      <c r="A121" s="3"/>
    </row>
    <row r="122" spans="1:1" x14ac:dyDescent="0.2">
      <c r="A122" s="3"/>
    </row>
    <row r="123" spans="1:1" x14ac:dyDescent="0.2">
      <c r="A123" s="3"/>
    </row>
    <row r="124" spans="1:1" x14ac:dyDescent="0.2">
      <c r="A124" s="3"/>
    </row>
    <row r="125" spans="1:1" x14ac:dyDescent="0.2">
      <c r="A125" s="3"/>
    </row>
    <row r="126" spans="1:1" x14ac:dyDescent="0.2">
      <c r="A126" s="3"/>
    </row>
    <row r="127" spans="1:1" x14ac:dyDescent="0.2">
      <c r="A127" s="3"/>
    </row>
    <row r="128" spans="1:1" x14ac:dyDescent="0.2">
      <c r="A128" s="3"/>
    </row>
    <row r="129" spans="1:1" x14ac:dyDescent="0.2">
      <c r="A129" s="3"/>
    </row>
    <row r="130" spans="1:1" x14ac:dyDescent="0.2">
      <c r="A130" s="3"/>
    </row>
    <row r="131" spans="1:1" x14ac:dyDescent="0.2">
      <c r="A131" s="3"/>
    </row>
    <row r="132" spans="1:1" x14ac:dyDescent="0.2">
      <c r="A132" s="3"/>
    </row>
    <row r="133" spans="1:1" x14ac:dyDescent="0.2">
      <c r="A133" s="3"/>
    </row>
    <row r="134" spans="1:1" x14ac:dyDescent="0.2">
      <c r="A134" s="3"/>
    </row>
    <row r="135" spans="1:1" x14ac:dyDescent="0.2">
      <c r="A135" s="3"/>
    </row>
    <row r="136" spans="1:1" x14ac:dyDescent="0.2">
      <c r="A136" s="3"/>
    </row>
    <row r="137" spans="1:1" x14ac:dyDescent="0.2">
      <c r="A137" s="3"/>
    </row>
    <row r="138" spans="1:1" x14ac:dyDescent="0.2">
      <c r="A138" s="3"/>
    </row>
    <row r="139" spans="1:1" x14ac:dyDescent="0.2">
      <c r="A139" s="3"/>
    </row>
    <row r="140" spans="1:1" x14ac:dyDescent="0.2">
      <c r="A140" s="3"/>
    </row>
    <row r="141" spans="1:1" x14ac:dyDescent="0.2">
      <c r="A141" s="3"/>
    </row>
    <row r="142" spans="1:1" x14ac:dyDescent="0.2">
      <c r="A142" s="3"/>
    </row>
    <row r="143" spans="1:1" x14ac:dyDescent="0.2">
      <c r="A143" s="3"/>
    </row>
    <row r="144" spans="1:1" x14ac:dyDescent="0.2">
      <c r="A144" s="3"/>
    </row>
    <row r="145" spans="1:1" x14ac:dyDescent="0.2">
      <c r="A145" s="3"/>
    </row>
    <row r="146" spans="1:1" x14ac:dyDescent="0.2">
      <c r="A146" s="3"/>
    </row>
    <row r="147" spans="1:1" x14ac:dyDescent="0.2">
      <c r="A147" s="3"/>
    </row>
    <row r="148" spans="1:1" x14ac:dyDescent="0.2">
      <c r="A148" s="3"/>
    </row>
    <row r="149" spans="1:1" x14ac:dyDescent="0.2">
      <c r="A149" s="3"/>
    </row>
    <row r="150" spans="1:1" x14ac:dyDescent="0.2">
      <c r="A150" s="3"/>
    </row>
    <row r="151" spans="1:1" x14ac:dyDescent="0.2">
      <c r="A151" s="3"/>
    </row>
    <row r="152" spans="1:1" x14ac:dyDescent="0.2">
      <c r="A152" s="3"/>
    </row>
    <row r="153" spans="1:1" x14ac:dyDescent="0.2">
      <c r="A153" s="3"/>
    </row>
    <row r="154" spans="1:1" x14ac:dyDescent="0.2">
      <c r="A154" s="3"/>
    </row>
    <row r="155" spans="1:1" x14ac:dyDescent="0.2">
      <c r="A155" s="3"/>
    </row>
    <row r="156" spans="1:1" x14ac:dyDescent="0.2">
      <c r="A156" s="3"/>
    </row>
    <row r="157" spans="1:1" x14ac:dyDescent="0.2">
      <c r="A157" s="3"/>
    </row>
    <row r="158" spans="1:1" x14ac:dyDescent="0.2">
      <c r="A158" s="3"/>
    </row>
    <row r="159" spans="1:1" x14ac:dyDescent="0.2">
      <c r="A159" s="3"/>
    </row>
    <row r="160" spans="1:1" x14ac:dyDescent="0.2">
      <c r="A160" s="3"/>
    </row>
    <row r="161" spans="1:1" x14ac:dyDescent="0.2">
      <c r="A161" s="3"/>
    </row>
    <row r="162" spans="1:1" x14ac:dyDescent="0.2">
      <c r="A162" s="3"/>
    </row>
    <row r="163" spans="1:1" x14ac:dyDescent="0.2">
      <c r="A163" s="3"/>
    </row>
    <row r="164" spans="1:1" x14ac:dyDescent="0.2">
      <c r="A164" s="3"/>
    </row>
    <row r="165" spans="1:1" x14ac:dyDescent="0.2">
      <c r="A165" s="3"/>
    </row>
    <row r="166" spans="1:1" x14ac:dyDescent="0.2">
      <c r="A166" s="3"/>
    </row>
    <row r="167" spans="1:1" x14ac:dyDescent="0.2">
      <c r="A167" s="3"/>
    </row>
    <row r="168" spans="1:1" x14ac:dyDescent="0.2">
      <c r="A168" s="3"/>
    </row>
    <row r="169" spans="1:1" x14ac:dyDescent="0.2">
      <c r="A169" s="3"/>
    </row>
    <row r="170" spans="1:1" x14ac:dyDescent="0.2">
      <c r="A170" s="3"/>
    </row>
    <row r="171" spans="1:1" x14ac:dyDescent="0.2">
      <c r="A171" s="3"/>
    </row>
    <row r="172" spans="1:1" x14ac:dyDescent="0.2">
      <c r="A172" s="3"/>
    </row>
    <row r="173" spans="1:1" x14ac:dyDescent="0.2">
      <c r="A173" s="3"/>
    </row>
    <row r="174" spans="1:1" x14ac:dyDescent="0.2">
      <c r="A174" s="3"/>
    </row>
    <row r="175" spans="1:1" x14ac:dyDescent="0.2">
      <c r="A175" s="3"/>
    </row>
    <row r="176" spans="1:1" x14ac:dyDescent="0.2">
      <c r="A176" s="3"/>
    </row>
    <row r="177" spans="1:1" x14ac:dyDescent="0.2">
      <c r="A177" s="3"/>
    </row>
    <row r="178" spans="1:1" x14ac:dyDescent="0.2">
      <c r="A178" s="3"/>
    </row>
    <row r="179" spans="1:1" x14ac:dyDescent="0.2">
      <c r="A179" s="3"/>
    </row>
    <row r="180" spans="1:1" x14ac:dyDescent="0.2">
      <c r="A180" s="3"/>
    </row>
    <row r="181" spans="1:1" x14ac:dyDescent="0.2">
      <c r="A181" s="3"/>
    </row>
    <row r="182" spans="1:1" x14ac:dyDescent="0.2">
      <c r="A182" s="3"/>
    </row>
    <row r="183" spans="1:1" x14ac:dyDescent="0.2">
      <c r="A183" s="3"/>
    </row>
    <row r="184" spans="1:1" x14ac:dyDescent="0.2">
      <c r="A184" s="3"/>
    </row>
    <row r="185" spans="1:1" x14ac:dyDescent="0.2">
      <c r="A185" s="3"/>
    </row>
    <row r="186" spans="1:1" x14ac:dyDescent="0.2">
      <c r="A186" s="3"/>
    </row>
    <row r="187" spans="1:1" x14ac:dyDescent="0.2">
      <c r="A187" s="3"/>
    </row>
    <row r="188" spans="1:1" x14ac:dyDescent="0.2">
      <c r="A188" s="3"/>
    </row>
    <row r="189" spans="1:1" x14ac:dyDescent="0.2">
      <c r="A189" s="3"/>
    </row>
    <row r="190" spans="1:1" x14ac:dyDescent="0.2">
      <c r="A190" s="3"/>
    </row>
    <row r="191" spans="1:1" x14ac:dyDescent="0.2">
      <c r="A191" s="3"/>
    </row>
    <row r="192" spans="1:1"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01" spans="1:1" x14ac:dyDescent="0.2">
      <c r="A201" s="3"/>
    </row>
    <row r="202" spans="1:1" x14ac:dyDescent="0.2">
      <c r="A202" s="3"/>
    </row>
    <row r="203" spans="1:1" x14ac:dyDescent="0.2">
      <c r="A203" s="3"/>
    </row>
    <row r="204" spans="1:1" x14ac:dyDescent="0.2">
      <c r="A204" s="3"/>
    </row>
    <row r="205" spans="1:1" x14ac:dyDescent="0.2">
      <c r="A205" s="3"/>
    </row>
    <row r="206" spans="1:1" x14ac:dyDescent="0.2">
      <c r="A206" s="3"/>
    </row>
    <row r="207" spans="1:1" x14ac:dyDescent="0.2">
      <c r="A207" s="3"/>
    </row>
    <row r="208" spans="1:1" x14ac:dyDescent="0.2">
      <c r="A208" s="3"/>
    </row>
    <row r="209" spans="1:1" x14ac:dyDescent="0.2">
      <c r="A209" s="3"/>
    </row>
    <row r="210" spans="1:1" x14ac:dyDescent="0.2">
      <c r="A210" s="3"/>
    </row>
    <row r="211" spans="1:1" x14ac:dyDescent="0.2">
      <c r="A211" s="3"/>
    </row>
    <row r="212" spans="1:1" x14ac:dyDescent="0.2">
      <c r="A212" s="3"/>
    </row>
    <row r="213" spans="1:1" x14ac:dyDescent="0.2">
      <c r="A213" s="3"/>
    </row>
    <row r="214" spans="1:1" x14ac:dyDescent="0.2">
      <c r="A214" s="3"/>
    </row>
    <row r="215" spans="1:1" x14ac:dyDescent="0.2">
      <c r="A215" s="3"/>
    </row>
    <row r="216" spans="1:1" x14ac:dyDescent="0.2">
      <c r="A216" s="3"/>
    </row>
    <row r="217" spans="1:1" x14ac:dyDescent="0.2">
      <c r="A217" s="3"/>
    </row>
    <row r="218" spans="1:1" x14ac:dyDescent="0.2">
      <c r="A218" s="3"/>
    </row>
    <row r="219" spans="1:1" x14ac:dyDescent="0.2">
      <c r="A219" s="3"/>
    </row>
    <row r="220" spans="1:1" x14ac:dyDescent="0.2">
      <c r="A220" s="3"/>
    </row>
    <row r="221" spans="1:1" x14ac:dyDescent="0.2">
      <c r="A221" s="3"/>
    </row>
    <row r="222" spans="1:1" x14ac:dyDescent="0.2">
      <c r="A222" s="3"/>
    </row>
    <row r="223" spans="1:1" x14ac:dyDescent="0.2">
      <c r="A223" s="3"/>
    </row>
    <row r="224" spans="1:1" x14ac:dyDescent="0.2">
      <c r="A224" s="3"/>
    </row>
    <row r="225" spans="1:1" x14ac:dyDescent="0.2">
      <c r="A225" s="3"/>
    </row>
    <row r="226" spans="1:1" x14ac:dyDescent="0.2">
      <c r="A226" s="3"/>
    </row>
    <row r="227" spans="1:1" x14ac:dyDescent="0.2">
      <c r="A227" s="3"/>
    </row>
    <row r="228" spans="1:1" x14ac:dyDescent="0.2">
      <c r="A228" s="3"/>
    </row>
    <row r="229" spans="1:1" x14ac:dyDescent="0.2">
      <c r="A229" s="3"/>
    </row>
    <row r="230" spans="1:1" x14ac:dyDescent="0.2">
      <c r="A230" s="3"/>
    </row>
    <row r="231" spans="1:1" x14ac:dyDescent="0.2">
      <c r="A231" s="3"/>
    </row>
    <row r="232" spans="1:1" x14ac:dyDescent="0.2">
      <c r="A232" s="3"/>
    </row>
    <row r="233" spans="1:1" x14ac:dyDescent="0.2">
      <c r="A233" s="3"/>
    </row>
    <row r="234" spans="1:1" x14ac:dyDescent="0.2">
      <c r="A234" s="3"/>
    </row>
    <row r="235" spans="1:1" x14ac:dyDescent="0.2">
      <c r="A235" s="3"/>
    </row>
    <row r="236" spans="1:1" x14ac:dyDescent="0.2">
      <c r="A236" s="3"/>
    </row>
    <row r="237" spans="1:1" x14ac:dyDescent="0.2">
      <c r="A237" s="3"/>
    </row>
    <row r="238" spans="1:1" x14ac:dyDescent="0.2">
      <c r="A238" s="3"/>
    </row>
    <row r="239" spans="1:1" x14ac:dyDescent="0.2">
      <c r="A239" s="3"/>
    </row>
    <row r="240" spans="1:1" x14ac:dyDescent="0.2">
      <c r="A240" s="3"/>
    </row>
    <row r="241" spans="1:1" x14ac:dyDescent="0.2">
      <c r="A241" s="3"/>
    </row>
    <row r="242" spans="1:1" x14ac:dyDescent="0.2">
      <c r="A242" s="3"/>
    </row>
    <row r="243" spans="1:1" x14ac:dyDescent="0.2">
      <c r="A243" s="3"/>
    </row>
    <row r="244" spans="1:1" x14ac:dyDescent="0.2">
      <c r="A244" s="3"/>
    </row>
    <row r="245" spans="1:1" x14ac:dyDescent="0.2">
      <c r="A245" s="3"/>
    </row>
    <row r="246" spans="1:1" x14ac:dyDescent="0.2">
      <c r="A246" s="3"/>
    </row>
    <row r="247" spans="1:1" x14ac:dyDescent="0.2">
      <c r="A247" s="3"/>
    </row>
    <row r="248" spans="1:1" x14ac:dyDescent="0.2">
      <c r="A248" s="3"/>
    </row>
    <row r="249" spans="1:1" x14ac:dyDescent="0.2">
      <c r="A249" s="3"/>
    </row>
    <row r="250" spans="1:1" x14ac:dyDescent="0.2">
      <c r="A250" s="3"/>
    </row>
    <row r="251" spans="1:1" x14ac:dyDescent="0.2">
      <c r="A251" s="3"/>
    </row>
    <row r="252" spans="1:1" x14ac:dyDescent="0.2">
      <c r="A252" s="3"/>
    </row>
    <row r="253" spans="1:1" x14ac:dyDescent="0.2">
      <c r="A253" s="3"/>
    </row>
    <row r="254" spans="1:1" x14ac:dyDescent="0.2">
      <c r="A254" s="3"/>
    </row>
    <row r="255" spans="1:1" x14ac:dyDescent="0.2">
      <c r="A255" s="3"/>
    </row>
    <row r="256" spans="1:1" x14ac:dyDescent="0.2">
      <c r="A256" s="3"/>
    </row>
    <row r="257" spans="1:1" x14ac:dyDescent="0.2">
      <c r="A257" s="3"/>
    </row>
    <row r="258" spans="1:1" x14ac:dyDescent="0.2">
      <c r="A258" s="3"/>
    </row>
    <row r="259" spans="1:1" x14ac:dyDescent="0.2">
      <c r="A259" s="3"/>
    </row>
    <row r="260" spans="1:1" x14ac:dyDescent="0.2">
      <c r="A260" s="3"/>
    </row>
    <row r="261" spans="1:1" x14ac:dyDescent="0.2">
      <c r="A261" s="3"/>
    </row>
    <row r="262" spans="1:1" x14ac:dyDescent="0.2">
      <c r="A262" s="3"/>
    </row>
    <row r="263" spans="1:1" x14ac:dyDescent="0.2">
      <c r="A263" s="3"/>
    </row>
    <row r="264" spans="1:1" x14ac:dyDescent="0.2">
      <c r="A264" s="3"/>
    </row>
    <row r="265" spans="1:1" x14ac:dyDescent="0.2">
      <c r="A265" s="3"/>
    </row>
    <row r="266" spans="1:1" x14ac:dyDescent="0.2">
      <c r="A266" s="3"/>
    </row>
    <row r="267" spans="1:1" x14ac:dyDescent="0.2">
      <c r="A267" s="3"/>
    </row>
    <row r="268" spans="1:1" x14ac:dyDescent="0.2">
      <c r="A268" s="3"/>
    </row>
    <row r="269" spans="1:1" x14ac:dyDescent="0.2">
      <c r="A269" s="3"/>
    </row>
    <row r="270" spans="1:1" x14ac:dyDescent="0.2">
      <c r="A270" s="3"/>
    </row>
    <row r="271" spans="1:1" x14ac:dyDescent="0.2">
      <c r="A271" s="3"/>
    </row>
    <row r="272" spans="1:1" x14ac:dyDescent="0.2">
      <c r="A272" s="3"/>
    </row>
    <row r="273" spans="1:1" x14ac:dyDescent="0.2">
      <c r="A273" s="3"/>
    </row>
    <row r="274" spans="1:1" x14ac:dyDescent="0.2">
      <c r="A274" s="3"/>
    </row>
    <row r="275" spans="1:1" x14ac:dyDescent="0.2">
      <c r="A275" s="3"/>
    </row>
    <row r="276" spans="1:1" x14ac:dyDescent="0.2">
      <c r="A276" s="3"/>
    </row>
    <row r="277" spans="1:1" x14ac:dyDescent="0.2">
      <c r="A277" s="3"/>
    </row>
    <row r="278" spans="1:1" x14ac:dyDescent="0.2">
      <c r="A278" s="3"/>
    </row>
    <row r="279" spans="1:1" x14ac:dyDescent="0.2">
      <c r="A279" s="3"/>
    </row>
    <row r="280" spans="1:1" x14ac:dyDescent="0.2">
      <c r="A280" s="3"/>
    </row>
    <row r="281" spans="1:1" x14ac:dyDescent="0.2">
      <c r="A281" s="3"/>
    </row>
    <row r="282" spans="1:1" x14ac:dyDescent="0.2">
      <c r="A282" s="3"/>
    </row>
    <row r="283" spans="1:1" x14ac:dyDescent="0.2">
      <c r="A283" s="3"/>
    </row>
    <row r="284" spans="1:1" x14ac:dyDescent="0.2">
      <c r="A284" s="3"/>
    </row>
    <row r="285" spans="1:1" x14ac:dyDescent="0.2">
      <c r="A285" s="3"/>
    </row>
    <row r="286" spans="1:1" x14ac:dyDescent="0.2">
      <c r="A286" s="3"/>
    </row>
    <row r="287" spans="1:1" x14ac:dyDescent="0.2">
      <c r="A287" s="3"/>
    </row>
    <row r="288" spans="1:1" x14ac:dyDescent="0.2">
      <c r="A288" s="3"/>
    </row>
    <row r="289" spans="1:1" x14ac:dyDescent="0.2">
      <c r="A289" s="3"/>
    </row>
    <row r="290" spans="1:1" x14ac:dyDescent="0.2">
      <c r="A290" s="3"/>
    </row>
    <row r="291" spans="1:1" x14ac:dyDescent="0.2">
      <c r="A291" s="3"/>
    </row>
    <row r="292" spans="1:1" x14ac:dyDescent="0.2">
      <c r="A292" s="3"/>
    </row>
    <row r="293" spans="1:1" x14ac:dyDescent="0.2">
      <c r="A293" s="3"/>
    </row>
    <row r="294" spans="1:1" x14ac:dyDescent="0.2">
      <c r="A294" s="3"/>
    </row>
    <row r="295" spans="1:1" x14ac:dyDescent="0.2">
      <c r="A295" s="3"/>
    </row>
    <row r="296" spans="1:1" x14ac:dyDescent="0.2">
      <c r="A296" s="3"/>
    </row>
    <row r="297" spans="1:1" x14ac:dyDescent="0.2">
      <c r="A297" s="3"/>
    </row>
    <row r="298" spans="1:1" x14ac:dyDescent="0.2">
      <c r="A298" s="3"/>
    </row>
    <row r="299" spans="1:1" x14ac:dyDescent="0.2">
      <c r="A299" s="3"/>
    </row>
    <row r="300" spans="1:1" x14ac:dyDescent="0.2">
      <c r="A300" s="3"/>
    </row>
    <row r="301" spans="1:1" x14ac:dyDescent="0.2">
      <c r="A301" s="3"/>
    </row>
    <row r="302" spans="1:1" x14ac:dyDescent="0.2">
      <c r="A302" s="3"/>
    </row>
    <row r="303" spans="1:1" x14ac:dyDescent="0.2">
      <c r="A303" s="3"/>
    </row>
    <row r="304" spans="1:1" x14ac:dyDescent="0.2">
      <c r="A304" s="3"/>
    </row>
    <row r="305" spans="1:1" x14ac:dyDescent="0.2">
      <c r="A305" s="3"/>
    </row>
    <row r="306" spans="1:1" x14ac:dyDescent="0.2">
      <c r="A306" s="3"/>
    </row>
    <row r="307" spans="1:1" x14ac:dyDescent="0.2">
      <c r="A307" s="3"/>
    </row>
    <row r="308" spans="1:1" x14ac:dyDescent="0.2">
      <c r="A308" s="3"/>
    </row>
    <row r="309" spans="1:1" x14ac:dyDescent="0.2">
      <c r="A309" s="3"/>
    </row>
    <row r="310" spans="1:1" x14ac:dyDescent="0.2">
      <c r="A310" s="3"/>
    </row>
    <row r="311" spans="1:1" x14ac:dyDescent="0.2">
      <c r="A311" s="3"/>
    </row>
    <row r="312" spans="1:1" x14ac:dyDescent="0.2">
      <c r="A312" s="3"/>
    </row>
    <row r="313" spans="1:1" x14ac:dyDescent="0.2">
      <c r="A313" s="3"/>
    </row>
    <row r="314" spans="1:1" x14ac:dyDescent="0.2">
      <c r="A314" s="3"/>
    </row>
    <row r="315" spans="1:1" x14ac:dyDescent="0.2">
      <c r="A315" s="3"/>
    </row>
    <row r="316" spans="1:1" x14ac:dyDescent="0.2">
      <c r="A316" s="3"/>
    </row>
    <row r="317" spans="1:1" x14ac:dyDescent="0.2">
      <c r="A317" s="3"/>
    </row>
    <row r="318" spans="1:1" x14ac:dyDescent="0.2">
      <c r="A318" s="3"/>
    </row>
    <row r="319" spans="1:1" x14ac:dyDescent="0.2">
      <c r="A319" s="3"/>
    </row>
    <row r="320" spans="1:1" x14ac:dyDescent="0.2">
      <c r="A320" s="3"/>
    </row>
    <row r="321" spans="1:1" x14ac:dyDescent="0.2">
      <c r="A321" s="3"/>
    </row>
    <row r="322" spans="1:1" x14ac:dyDescent="0.2">
      <c r="A322" s="3"/>
    </row>
    <row r="323" spans="1:1" x14ac:dyDescent="0.2">
      <c r="A323" s="3"/>
    </row>
    <row r="324" spans="1:1" x14ac:dyDescent="0.2">
      <c r="A324" s="3"/>
    </row>
    <row r="325" spans="1:1" x14ac:dyDescent="0.2">
      <c r="A325" s="3"/>
    </row>
    <row r="326" spans="1:1" x14ac:dyDescent="0.2">
      <c r="A326" s="3"/>
    </row>
    <row r="327" spans="1:1" x14ac:dyDescent="0.2">
      <c r="A327" s="3"/>
    </row>
    <row r="328" spans="1:1" x14ac:dyDescent="0.2">
      <c r="A328" s="3"/>
    </row>
    <row r="329" spans="1:1" x14ac:dyDescent="0.2">
      <c r="A329" s="3"/>
    </row>
    <row r="330" spans="1:1" x14ac:dyDescent="0.2">
      <c r="A330" s="3"/>
    </row>
    <row r="331" spans="1:1" x14ac:dyDescent="0.2">
      <c r="A331" s="3"/>
    </row>
    <row r="332" spans="1:1" x14ac:dyDescent="0.2">
      <c r="A332" s="3"/>
    </row>
    <row r="333" spans="1:1" x14ac:dyDescent="0.2">
      <c r="A333" s="3"/>
    </row>
    <row r="334" spans="1:1" x14ac:dyDescent="0.2">
      <c r="A334" s="3"/>
    </row>
    <row r="335" spans="1:1" x14ac:dyDescent="0.2">
      <c r="A335" s="3"/>
    </row>
    <row r="336" spans="1:1" x14ac:dyDescent="0.2">
      <c r="A336" s="3"/>
    </row>
    <row r="337" spans="1:1" x14ac:dyDescent="0.2">
      <c r="A337" s="3"/>
    </row>
    <row r="338" spans="1:1" x14ac:dyDescent="0.2">
      <c r="A338" s="3"/>
    </row>
    <row r="339" spans="1:1" x14ac:dyDescent="0.2">
      <c r="A339" s="3"/>
    </row>
    <row r="340" spans="1:1" x14ac:dyDescent="0.2">
      <c r="A340" s="3"/>
    </row>
    <row r="341" spans="1:1" x14ac:dyDescent="0.2">
      <c r="A341" s="3"/>
    </row>
    <row r="342" spans="1:1" x14ac:dyDescent="0.2">
      <c r="A342" s="3"/>
    </row>
    <row r="343" spans="1:1" x14ac:dyDescent="0.2">
      <c r="A343" s="3"/>
    </row>
    <row r="344" spans="1:1" x14ac:dyDescent="0.2">
      <c r="A344" s="3"/>
    </row>
    <row r="345" spans="1:1" x14ac:dyDescent="0.2">
      <c r="A345" s="3"/>
    </row>
    <row r="346" spans="1:1" x14ac:dyDescent="0.2">
      <c r="A346" s="3"/>
    </row>
    <row r="347" spans="1:1" x14ac:dyDescent="0.2">
      <c r="A347" s="3"/>
    </row>
    <row r="348" spans="1:1" x14ac:dyDescent="0.2">
      <c r="A348" s="3"/>
    </row>
    <row r="349" spans="1:1" x14ac:dyDescent="0.2">
      <c r="A349" s="3"/>
    </row>
    <row r="350" spans="1:1" x14ac:dyDescent="0.2">
      <c r="A350" s="3"/>
    </row>
    <row r="351" spans="1:1" x14ac:dyDescent="0.2">
      <c r="A351" s="3"/>
    </row>
    <row r="352" spans="1:1" x14ac:dyDescent="0.2">
      <c r="A352" s="3"/>
    </row>
    <row r="353" spans="1:1" x14ac:dyDescent="0.2">
      <c r="A353" s="3"/>
    </row>
    <row r="354" spans="1:1" x14ac:dyDescent="0.2">
      <c r="A354" s="3"/>
    </row>
    <row r="355" spans="1:1" x14ac:dyDescent="0.2">
      <c r="A355" s="3"/>
    </row>
    <row r="356" spans="1:1" x14ac:dyDescent="0.2">
      <c r="A356" s="3"/>
    </row>
    <row r="357" spans="1:1" x14ac:dyDescent="0.2">
      <c r="A357" s="3"/>
    </row>
    <row r="358" spans="1:1" x14ac:dyDescent="0.2">
      <c r="A358" s="3"/>
    </row>
    <row r="359" spans="1:1" x14ac:dyDescent="0.2">
      <c r="A359" s="3"/>
    </row>
    <row r="360" spans="1:1" x14ac:dyDescent="0.2">
      <c r="A360" s="3"/>
    </row>
    <row r="361" spans="1:1" x14ac:dyDescent="0.2">
      <c r="A361" s="3"/>
    </row>
    <row r="362" spans="1:1" x14ac:dyDescent="0.2">
      <c r="A362" s="3"/>
    </row>
    <row r="363" spans="1:1" x14ac:dyDescent="0.2">
      <c r="A363" s="3"/>
    </row>
    <row r="364" spans="1:1" x14ac:dyDescent="0.2">
      <c r="A364" s="3"/>
    </row>
    <row r="365" spans="1:1" x14ac:dyDescent="0.2">
      <c r="A365" s="3"/>
    </row>
    <row r="366" spans="1:1" x14ac:dyDescent="0.2">
      <c r="A366" s="3"/>
    </row>
    <row r="367" spans="1:1" x14ac:dyDescent="0.2">
      <c r="A367" s="3"/>
    </row>
    <row r="368" spans="1:1" x14ac:dyDescent="0.2">
      <c r="A368" s="3"/>
    </row>
    <row r="369" spans="1:1" x14ac:dyDescent="0.2">
      <c r="A369" s="3"/>
    </row>
    <row r="370" spans="1:1" x14ac:dyDescent="0.2">
      <c r="A370" s="3"/>
    </row>
    <row r="371" spans="1:1" x14ac:dyDescent="0.2">
      <c r="A371" s="3"/>
    </row>
    <row r="372" spans="1:1" x14ac:dyDescent="0.2">
      <c r="A372" s="3"/>
    </row>
    <row r="373" spans="1:1" x14ac:dyDescent="0.2">
      <c r="A373" s="3"/>
    </row>
    <row r="374" spans="1:1" x14ac:dyDescent="0.2">
      <c r="A374" s="3"/>
    </row>
    <row r="375" spans="1:1" x14ac:dyDescent="0.2">
      <c r="A375" s="3"/>
    </row>
    <row r="376" spans="1:1" x14ac:dyDescent="0.2">
      <c r="A376" s="3"/>
    </row>
    <row r="377" spans="1:1" x14ac:dyDescent="0.2">
      <c r="A377" s="3"/>
    </row>
    <row r="378" spans="1:1" x14ac:dyDescent="0.2">
      <c r="A378" s="3"/>
    </row>
    <row r="379" spans="1:1" x14ac:dyDescent="0.2">
      <c r="A379" s="3"/>
    </row>
    <row r="380" spans="1:1" x14ac:dyDescent="0.2">
      <c r="A380" s="3"/>
    </row>
    <row r="381" spans="1:1" x14ac:dyDescent="0.2">
      <c r="A381" s="3"/>
    </row>
    <row r="382" spans="1:1" x14ac:dyDescent="0.2">
      <c r="A382" s="3"/>
    </row>
    <row r="383" spans="1:1" x14ac:dyDescent="0.2">
      <c r="A383" s="3"/>
    </row>
    <row r="384" spans="1:1" x14ac:dyDescent="0.2">
      <c r="A384" s="3"/>
    </row>
    <row r="385" spans="1:1" x14ac:dyDescent="0.2">
      <c r="A385" s="3"/>
    </row>
    <row r="386" spans="1:1" x14ac:dyDescent="0.2">
      <c r="A386" s="3"/>
    </row>
    <row r="387" spans="1:1" x14ac:dyDescent="0.2">
      <c r="A387" s="3"/>
    </row>
    <row r="388" spans="1:1" x14ac:dyDescent="0.2">
      <c r="A388" s="3"/>
    </row>
    <row r="389" spans="1:1" x14ac:dyDescent="0.2">
      <c r="A389" s="3"/>
    </row>
    <row r="390" spans="1:1" x14ac:dyDescent="0.2">
      <c r="A390" s="3"/>
    </row>
    <row r="391" spans="1:1" x14ac:dyDescent="0.2">
      <c r="A391" s="3"/>
    </row>
    <row r="392" spans="1:1" x14ac:dyDescent="0.2">
      <c r="A392" s="3"/>
    </row>
    <row r="393" spans="1:1" x14ac:dyDescent="0.2">
      <c r="A393" s="3"/>
    </row>
    <row r="394" spans="1:1" x14ac:dyDescent="0.2">
      <c r="A394" s="3"/>
    </row>
    <row r="395" spans="1:1" x14ac:dyDescent="0.2">
      <c r="A395" s="3"/>
    </row>
    <row r="396" spans="1:1" x14ac:dyDescent="0.2">
      <c r="A396" s="3"/>
    </row>
    <row r="397" spans="1:1" x14ac:dyDescent="0.2">
      <c r="A397" s="3"/>
    </row>
    <row r="398" spans="1:1" x14ac:dyDescent="0.2">
      <c r="A398" s="3"/>
    </row>
    <row r="399" spans="1:1" x14ac:dyDescent="0.2">
      <c r="A399" s="3"/>
    </row>
    <row r="400" spans="1:1" x14ac:dyDescent="0.2">
      <c r="A400" s="3"/>
    </row>
    <row r="401" spans="1:1" x14ac:dyDescent="0.2">
      <c r="A401" s="3"/>
    </row>
    <row r="402" spans="1:1" x14ac:dyDescent="0.2">
      <c r="A402" s="3"/>
    </row>
    <row r="403" spans="1:1" x14ac:dyDescent="0.2">
      <c r="A403" s="3"/>
    </row>
    <row r="404" spans="1:1" x14ac:dyDescent="0.2">
      <c r="A404" s="3"/>
    </row>
    <row r="405" spans="1:1" x14ac:dyDescent="0.2">
      <c r="A405" s="3"/>
    </row>
    <row r="406" spans="1:1" x14ac:dyDescent="0.2">
      <c r="A406" s="3"/>
    </row>
    <row r="407" spans="1:1" x14ac:dyDescent="0.2">
      <c r="A407" s="3"/>
    </row>
    <row r="408" spans="1:1" x14ac:dyDescent="0.2">
      <c r="A408" s="3"/>
    </row>
    <row r="409" spans="1:1" x14ac:dyDescent="0.2">
      <c r="A409" s="3"/>
    </row>
    <row r="410" spans="1:1" x14ac:dyDescent="0.2">
      <c r="A410" s="3"/>
    </row>
    <row r="411" spans="1:1" x14ac:dyDescent="0.2">
      <c r="A411" s="3"/>
    </row>
    <row r="412" spans="1:1" x14ac:dyDescent="0.2">
      <c r="A412" s="3"/>
    </row>
    <row r="413" spans="1:1" x14ac:dyDescent="0.2">
      <c r="A413" s="3"/>
    </row>
    <row r="414" spans="1:1" x14ac:dyDescent="0.2">
      <c r="A414" s="3"/>
    </row>
    <row r="415" spans="1:1" x14ac:dyDescent="0.2">
      <c r="A415" s="3"/>
    </row>
    <row r="416" spans="1:1" x14ac:dyDescent="0.2">
      <c r="A416" s="3"/>
    </row>
    <row r="417" spans="1:1" x14ac:dyDescent="0.2">
      <c r="A417" s="3"/>
    </row>
    <row r="418" spans="1:1" x14ac:dyDescent="0.2">
      <c r="A418" s="3"/>
    </row>
    <row r="419" spans="1:1" x14ac:dyDescent="0.2">
      <c r="A419" s="3"/>
    </row>
    <row r="420" spans="1:1" x14ac:dyDescent="0.2">
      <c r="A420" s="3"/>
    </row>
    <row r="421" spans="1:1" x14ac:dyDescent="0.2">
      <c r="A421" s="3"/>
    </row>
    <row r="422" spans="1:1" x14ac:dyDescent="0.2">
      <c r="A422" s="3"/>
    </row>
    <row r="423" spans="1:1" x14ac:dyDescent="0.2">
      <c r="A423" s="3"/>
    </row>
    <row r="424" spans="1:1" x14ac:dyDescent="0.2">
      <c r="A424" s="3"/>
    </row>
    <row r="425" spans="1:1" x14ac:dyDescent="0.2">
      <c r="A425" s="3"/>
    </row>
    <row r="426" spans="1:1" x14ac:dyDescent="0.2">
      <c r="A426" s="3"/>
    </row>
    <row r="427" spans="1:1" x14ac:dyDescent="0.2">
      <c r="A427" s="3"/>
    </row>
    <row r="428" spans="1:1" x14ac:dyDescent="0.2">
      <c r="A428" s="3"/>
    </row>
    <row r="429" spans="1:1" x14ac:dyDescent="0.2">
      <c r="A429" s="3"/>
    </row>
    <row r="430" spans="1:1" x14ac:dyDescent="0.2">
      <c r="A430" s="3"/>
    </row>
    <row r="431" spans="1:1" x14ac:dyDescent="0.2">
      <c r="A431" s="3"/>
    </row>
    <row r="432" spans="1:1" x14ac:dyDescent="0.2">
      <c r="A432" s="3"/>
    </row>
    <row r="433" spans="1:1" x14ac:dyDescent="0.2">
      <c r="A433" s="3"/>
    </row>
    <row r="434" spans="1:1" x14ac:dyDescent="0.2">
      <c r="A434" s="3"/>
    </row>
    <row r="435" spans="1:1" x14ac:dyDescent="0.2">
      <c r="A435" s="3"/>
    </row>
    <row r="436" spans="1:1" x14ac:dyDescent="0.2">
      <c r="A436" s="3"/>
    </row>
    <row r="437" spans="1:1" x14ac:dyDescent="0.2">
      <c r="A437" s="3"/>
    </row>
    <row r="438" spans="1:1" x14ac:dyDescent="0.2">
      <c r="A438" s="3"/>
    </row>
    <row r="439" spans="1:1" x14ac:dyDescent="0.2">
      <c r="A439" s="3"/>
    </row>
    <row r="440" spans="1:1" x14ac:dyDescent="0.2">
      <c r="A440" s="3"/>
    </row>
    <row r="441" spans="1:1" x14ac:dyDescent="0.2">
      <c r="A441" s="3"/>
    </row>
    <row r="442" spans="1:1" x14ac:dyDescent="0.2">
      <c r="A442" s="3"/>
    </row>
    <row r="443" spans="1:1" x14ac:dyDescent="0.2">
      <c r="A443" s="3"/>
    </row>
    <row r="444" spans="1:1" x14ac:dyDescent="0.2">
      <c r="A444" s="3"/>
    </row>
    <row r="445" spans="1:1" x14ac:dyDescent="0.2">
      <c r="A445" s="3"/>
    </row>
    <row r="446" spans="1:1" x14ac:dyDescent="0.2">
      <c r="A446" s="3"/>
    </row>
    <row r="447" spans="1:1" x14ac:dyDescent="0.2">
      <c r="A447" s="3"/>
    </row>
    <row r="448" spans="1:1" x14ac:dyDescent="0.2">
      <c r="A448" s="3"/>
    </row>
    <row r="449" spans="1:1" x14ac:dyDescent="0.2">
      <c r="A449" s="3"/>
    </row>
    <row r="450" spans="1:1" x14ac:dyDescent="0.2">
      <c r="A450" s="3"/>
    </row>
    <row r="451" spans="1:1" x14ac:dyDescent="0.2">
      <c r="A451" s="3"/>
    </row>
    <row r="452" spans="1:1" x14ac:dyDescent="0.2">
      <c r="A452" s="3"/>
    </row>
    <row r="453" spans="1:1" x14ac:dyDescent="0.2">
      <c r="A453" s="3"/>
    </row>
    <row r="454" spans="1:1" x14ac:dyDescent="0.2">
      <c r="A454" s="3"/>
    </row>
    <row r="455" spans="1:1" x14ac:dyDescent="0.2">
      <c r="A455" s="3"/>
    </row>
    <row r="456" spans="1:1" x14ac:dyDescent="0.2">
      <c r="A456" s="3"/>
    </row>
    <row r="457" spans="1:1" x14ac:dyDescent="0.2">
      <c r="A457" s="3"/>
    </row>
    <row r="458" spans="1:1" x14ac:dyDescent="0.2">
      <c r="A458" s="3"/>
    </row>
    <row r="459" spans="1:1" x14ac:dyDescent="0.2">
      <c r="A459" s="3"/>
    </row>
    <row r="460" spans="1:1" x14ac:dyDescent="0.2">
      <c r="A460" s="3"/>
    </row>
    <row r="461" spans="1:1" x14ac:dyDescent="0.2">
      <c r="A461" s="3"/>
    </row>
    <row r="462" spans="1:1" x14ac:dyDescent="0.2">
      <c r="A462" s="3"/>
    </row>
    <row r="463" spans="1:1" x14ac:dyDescent="0.2">
      <c r="A463" s="3"/>
    </row>
    <row r="464" spans="1:1" x14ac:dyDescent="0.2">
      <c r="A464" s="3"/>
    </row>
    <row r="465" spans="1:1" x14ac:dyDescent="0.2">
      <c r="A465" s="3"/>
    </row>
    <row r="466" spans="1:1" x14ac:dyDescent="0.2">
      <c r="A466" s="3"/>
    </row>
    <row r="467" spans="1:1" x14ac:dyDescent="0.2">
      <c r="A467" s="3"/>
    </row>
    <row r="468" spans="1:1" x14ac:dyDescent="0.2">
      <c r="A468" s="3"/>
    </row>
    <row r="469" spans="1:1" x14ac:dyDescent="0.2">
      <c r="A469" s="3"/>
    </row>
    <row r="470" spans="1:1" x14ac:dyDescent="0.2">
      <c r="A470" s="3"/>
    </row>
    <row r="471" spans="1:1" x14ac:dyDescent="0.2">
      <c r="A471" s="3"/>
    </row>
    <row r="472" spans="1:1" x14ac:dyDescent="0.2">
      <c r="A472" s="3"/>
    </row>
    <row r="473" spans="1:1" x14ac:dyDescent="0.2">
      <c r="A473" s="3"/>
    </row>
    <row r="474" spans="1:1" x14ac:dyDescent="0.2">
      <c r="A474" s="3"/>
    </row>
    <row r="475" spans="1:1" x14ac:dyDescent="0.2">
      <c r="A475" s="3"/>
    </row>
    <row r="476" spans="1:1" x14ac:dyDescent="0.2">
      <c r="A476" s="3"/>
    </row>
    <row r="477" spans="1:1" x14ac:dyDescent="0.2">
      <c r="A477" s="3"/>
    </row>
    <row r="478" spans="1:1" x14ac:dyDescent="0.2">
      <c r="A478" s="3"/>
    </row>
    <row r="479" spans="1:1" x14ac:dyDescent="0.2">
      <c r="A479" s="3"/>
    </row>
    <row r="480" spans="1:1" x14ac:dyDescent="0.2">
      <c r="A480" s="3"/>
    </row>
    <row r="481" spans="1:1" x14ac:dyDescent="0.2">
      <c r="A481" s="3"/>
    </row>
    <row r="482" spans="1:1" x14ac:dyDescent="0.2">
      <c r="A482" s="3"/>
    </row>
    <row r="483" spans="1:1" x14ac:dyDescent="0.2">
      <c r="A483" s="3"/>
    </row>
    <row r="484" spans="1:1" x14ac:dyDescent="0.2">
      <c r="A484" s="3"/>
    </row>
    <row r="485" spans="1:1" x14ac:dyDescent="0.2">
      <c r="A485" s="3"/>
    </row>
    <row r="486" spans="1:1" x14ac:dyDescent="0.2">
      <c r="A486" s="3"/>
    </row>
    <row r="487" spans="1:1" x14ac:dyDescent="0.2">
      <c r="A487" s="3"/>
    </row>
    <row r="488" spans="1:1" x14ac:dyDescent="0.2">
      <c r="A488" s="3"/>
    </row>
    <row r="489" spans="1:1" x14ac:dyDescent="0.2">
      <c r="A489" s="3"/>
    </row>
    <row r="490" spans="1:1" x14ac:dyDescent="0.2">
      <c r="A490" s="3"/>
    </row>
    <row r="491" spans="1:1" x14ac:dyDescent="0.2">
      <c r="A491" s="3"/>
    </row>
    <row r="492" spans="1:1" x14ac:dyDescent="0.2">
      <c r="A492" s="3"/>
    </row>
    <row r="493" spans="1:1" x14ac:dyDescent="0.2">
      <c r="A493" s="3"/>
    </row>
    <row r="494" spans="1:1" x14ac:dyDescent="0.2">
      <c r="A494" s="3"/>
    </row>
    <row r="495" spans="1:1" x14ac:dyDescent="0.2">
      <c r="A495" s="3"/>
    </row>
    <row r="496" spans="1:1" x14ac:dyDescent="0.2">
      <c r="A496" s="3"/>
    </row>
    <row r="497" spans="1:1" x14ac:dyDescent="0.2">
      <c r="A497" s="3"/>
    </row>
    <row r="498" spans="1:1" x14ac:dyDescent="0.2">
      <c r="A498" s="3"/>
    </row>
    <row r="499" spans="1:1" x14ac:dyDescent="0.2">
      <c r="A499" s="3"/>
    </row>
    <row r="500" spans="1:1" x14ac:dyDescent="0.2">
      <c r="A500" s="3"/>
    </row>
    <row r="501" spans="1:1" x14ac:dyDescent="0.2">
      <c r="A501" s="3"/>
    </row>
    <row r="502" spans="1:1" x14ac:dyDescent="0.2">
      <c r="A502" s="3"/>
    </row>
    <row r="503" spans="1:1" x14ac:dyDescent="0.2">
      <c r="A503" s="3"/>
    </row>
    <row r="504" spans="1:1" x14ac:dyDescent="0.2">
      <c r="A504" s="3"/>
    </row>
    <row r="505" spans="1:1" x14ac:dyDescent="0.2">
      <c r="A505" s="3"/>
    </row>
    <row r="506" spans="1:1" x14ac:dyDescent="0.2">
      <c r="A506" s="3"/>
    </row>
    <row r="507" spans="1:1" x14ac:dyDescent="0.2">
      <c r="A507" s="3"/>
    </row>
    <row r="508" spans="1:1" x14ac:dyDescent="0.2">
      <c r="A508" s="3"/>
    </row>
    <row r="509" spans="1:1" x14ac:dyDescent="0.2">
      <c r="A509" s="3"/>
    </row>
    <row r="510" spans="1:1" x14ac:dyDescent="0.2">
      <c r="A510" s="3"/>
    </row>
    <row r="511" spans="1:1" x14ac:dyDescent="0.2">
      <c r="A511" s="3"/>
    </row>
    <row r="512" spans="1:1" x14ac:dyDescent="0.2">
      <c r="A512" s="3"/>
    </row>
    <row r="513" spans="1:1" x14ac:dyDescent="0.2">
      <c r="A513" s="3"/>
    </row>
    <row r="514" spans="1:1" x14ac:dyDescent="0.2">
      <c r="A514" s="3"/>
    </row>
    <row r="515" spans="1:1" x14ac:dyDescent="0.2">
      <c r="A515" s="3"/>
    </row>
    <row r="516" spans="1:1" x14ac:dyDescent="0.2">
      <c r="A516" s="3"/>
    </row>
    <row r="517" spans="1:1" x14ac:dyDescent="0.2">
      <c r="A517" s="3"/>
    </row>
    <row r="518" spans="1:1" x14ac:dyDescent="0.2">
      <c r="A518" s="3"/>
    </row>
    <row r="519" spans="1:1" x14ac:dyDescent="0.2">
      <c r="A519" s="3"/>
    </row>
    <row r="520" spans="1:1" x14ac:dyDescent="0.2">
      <c r="A520" s="3"/>
    </row>
    <row r="521" spans="1:1" x14ac:dyDescent="0.2">
      <c r="A521" s="3"/>
    </row>
    <row r="522" spans="1:1" x14ac:dyDescent="0.2">
      <c r="A522" s="3"/>
    </row>
    <row r="523" spans="1:1" x14ac:dyDescent="0.2">
      <c r="A523" s="3"/>
    </row>
    <row r="524" spans="1:1" x14ac:dyDescent="0.2">
      <c r="A524" s="3"/>
    </row>
    <row r="525" spans="1:1" x14ac:dyDescent="0.2">
      <c r="A525" s="3"/>
    </row>
    <row r="526" spans="1:1" x14ac:dyDescent="0.2">
      <c r="A526" s="3"/>
    </row>
    <row r="527" spans="1:1" x14ac:dyDescent="0.2">
      <c r="A527" s="3"/>
    </row>
    <row r="528" spans="1:1" x14ac:dyDescent="0.2">
      <c r="A528" s="3"/>
    </row>
    <row r="529" spans="1:1" x14ac:dyDescent="0.2">
      <c r="A529" s="3"/>
    </row>
    <row r="530" spans="1:1" x14ac:dyDescent="0.2">
      <c r="A530" s="3"/>
    </row>
    <row r="531" spans="1:1" x14ac:dyDescent="0.2">
      <c r="A531" s="3"/>
    </row>
    <row r="532" spans="1:1" x14ac:dyDescent="0.2">
      <c r="A532" s="3"/>
    </row>
    <row r="533" spans="1:1" x14ac:dyDescent="0.2">
      <c r="A533" s="3"/>
    </row>
    <row r="534" spans="1:1" x14ac:dyDescent="0.2">
      <c r="A534" s="3"/>
    </row>
    <row r="535" spans="1:1" x14ac:dyDescent="0.2">
      <c r="A535" s="3"/>
    </row>
    <row r="536" spans="1:1" x14ac:dyDescent="0.2">
      <c r="A536" s="3"/>
    </row>
    <row r="537" spans="1:1" x14ac:dyDescent="0.2">
      <c r="A537" s="3"/>
    </row>
    <row r="538" spans="1:1" x14ac:dyDescent="0.2">
      <c r="A538" s="3"/>
    </row>
    <row r="539" spans="1:1" x14ac:dyDescent="0.2">
      <c r="A539" s="3"/>
    </row>
    <row r="540" spans="1:1" x14ac:dyDescent="0.2">
      <c r="A540" s="3"/>
    </row>
    <row r="541" spans="1:1" x14ac:dyDescent="0.2">
      <c r="A541" s="3"/>
    </row>
    <row r="542" spans="1:1" x14ac:dyDescent="0.2">
      <c r="A542" s="3"/>
    </row>
    <row r="543" spans="1:1" x14ac:dyDescent="0.2">
      <c r="A543" s="3"/>
    </row>
    <row r="544" spans="1:1" x14ac:dyDescent="0.2">
      <c r="A544" s="3"/>
    </row>
    <row r="545" spans="1:1" x14ac:dyDescent="0.2">
      <c r="A545" s="3"/>
    </row>
    <row r="546" spans="1:1" x14ac:dyDescent="0.2">
      <c r="A546" s="3"/>
    </row>
    <row r="547" spans="1:1" x14ac:dyDescent="0.2">
      <c r="A547" s="3"/>
    </row>
    <row r="548" spans="1:1" x14ac:dyDescent="0.2">
      <c r="A548" s="3"/>
    </row>
    <row r="549" spans="1:1" x14ac:dyDescent="0.2">
      <c r="A549" s="3"/>
    </row>
    <row r="550" spans="1:1" x14ac:dyDescent="0.2">
      <c r="A550" s="3"/>
    </row>
    <row r="551" spans="1:1" x14ac:dyDescent="0.2">
      <c r="A551" s="3"/>
    </row>
    <row r="552" spans="1:1" x14ac:dyDescent="0.2">
      <c r="A552" s="3"/>
    </row>
    <row r="553" spans="1:1" x14ac:dyDescent="0.2">
      <c r="A553" s="3"/>
    </row>
    <row r="554" spans="1:1" x14ac:dyDescent="0.2">
      <c r="A554" s="3"/>
    </row>
    <row r="555" spans="1:1" x14ac:dyDescent="0.2">
      <c r="A555" s="3"/>
    </row>
    <row r="556" spans="1:1" x14ac:dyDescent="0.2">
      <c r="A556" s="3"/>
    </row>
    <row r="557" spans="1:1" x14ac:dyDescent="0.2">
      <c r="A557" s="3"/>
    </row>
    <row r="558" spans="1:1" x14ac:dyDescent="0.2">
      <c r="A558" s="3"/>
    </row>
    <row r="559" spans="1:1" x14ac:dyDescent="0.2">
      <c r="A559" s="3"/>
    </row>
    <row r="560" spans="1:1" x14ac:dyDescent="0.2">
      <c r="A560" s="3"/>
    </row>
    <row r="561" spans="1:1" x14ac:dyDescent="0.2">
      <c r="A561" s="3"/>
    </row>
    <row r="562" spans="1:1" x14ac:dyDescent="0.2">
      <c r="A562" s="3"/>
    </row>
    <row r="563" spans="1:1" x14ac:dyDescent="0.2">
      <c r="A563" s="3"/>
    </row>
    <row r="564" spans="1:1" x14ac:dyDescent="0.2">
      <c r="A564" s="3"/>
    </row>
    <row r="565" spans="1:1" x14ac:dyDescent="0.2">
      <c r="A565" s="3"/>
    </row>
    <row r="566" spans="1:1" x14ac:dyDescent="0.2">
      <c r="A566" s="3"/>
    </row>
    <row r="567" spans="1:1" x14ac:dyDescent="0.2">
      <c r="A567" s="3"/>
    </row>
    <row r="568" spans="1:1" x14ac:dyDescent="0.2">
      <c r="A568" s="3"/>
    </row>
    <row r="569" spans="1:1" x14ac:dyDescent="0.2">
      <c r="A569" s="3"/>
    </row>
    <row r="570" spans="1:1" x14ac:dyDescent="0.2">
      <c r="A570" s="3"/>
    </row>
    <row r="571" spans="1:1" x14ac:dyDescent="0.2">
      <c r="A571" s="3"/>
    </row>
    <row r="572" spans="1:1" x14ac:dyDescent="0.2">
      <c r="A572" s="3"/>
    </row>
    <row r="573" spans="1:1" x14ac:dyDescent="0.2">
      <c r="A573" s="3"/>
    </row>
    <row r="574" spans="1:1" x14ac:dyDescent="0.2">
      <c r="A574" s="3"/>
    </row>
    <row r="575" spans="1:1" x14ac:dyDescent="0.2">
      <c r="A575" s="3"/>
    </row>
    <row r="576" spans="1:1" x14ac:dyDescent="0.2">
      <c r="A576" s="3"/>
    </row>
    <row r="577" spans="1:1" x14ac:dyDescent="0.2">
      <c r="A577" s="3"/>
    </row>
    <row r="578" spans="1:1" x14ac:dyDescent="0.2">
      <c r="A578" s="3"/>
    </row>
    <row r="579" spans="1:1" x14ac:dyDescent="0.2">
      <c r="A579" s="3"/>
    </row>
    <row r="580" spans="1:1" x14ac:dyDescent="0.2">
      <c r="A580" s="3"/>
    </row>
    <row r="581" spans="1:1" x14ac:dyDescent="0.2">
      <c r="A581" s="3"/>
    </row>
    <row r="582" spans="1:1" x14ac:dyDescent="0.2">
      <c r="A582" s="3"/>
    </row>
    <row r="583" spans="1:1" x14ac:dyDescent="0.2">
      <c r="A583" s="3"/>
    </row>
    <row r="584" spans="1:1" x14ac:dyDescent="0.2">
      <c r="A584" s="3"/>
    </row>
    <row r="585" spans="1:1" x14ac:dyDescent="0.2">
      <c r="A585" s="3"/>
    </row>
    <row r="586" spans="1:1" x14ac:dyDescent="0.2">
      <c r="A586" s="3"/>
    </row>
    <row r="587" spans="1:1" x14ac:dyDescent="0.2">
      <c r="A587" s="3"/>
    </row>
    <row r="588" spans="1:1" x14ac:dyDescent="0.2">
      <c r="A588" s="3"/>
    </row>
    <row r="589" spans="1:1" x14ac:dyDescent="0.2">
      <c r="A589" s="3"/>
    </row>
    <row r="590" spans="1:1" x14ac:dyDescent="0.2">
      <c r="A590" s="3"/>
    </row>
    <row r="591" spans="1:1" x14ac:dyDescent="0.2">
      <c r="A591" s="3"/>
    </row>
    <row r="592" spans="1:1" x14ac:dyDescent="0.2">
      <c r="A592" s="3"/>
    </row>
    <row r="593" spans="1:1" x14ac:dyDescent="0.2">
      <c r="A593" s="3"/>
    </row>
    <row r="594" spans="1:1" x14ac:dyDescent="0.2">
      <c r="A594" s="3"/>
    </row>
    <row r="595" spans="1:1" x14ac:dyDescent="0.2">
      <c r="A595" s="3"/>
    </row>
    <row r="596" spans="1:1" x14ac:dyDescent="0.2">
      <c r="A596" s="3"/>
    </row>
    <row r="597" spans="1:1" x14ac:dyDescent="0.2">
      <c r="A597" s="3"/>
    </row>
    <row r="598" spans="1:1" x14ac:dyDescent="0.2">
      <c r="A598" s="3"/>
    </row>
    <row r="599" spans="1:1" x14ac:dyDescent="0.2">
      <c r="A599" s="3"/>
    </row>
    <row r="600" spans="1:1" x14ac:dyDescent="0.2">
      <c r="A600" s="3"/>
    </row>
    <row r="601" spans="1:1" x14ac:dyDescent="0.2">
      <c r="A601" s="3"/>
    </row>
    <row r="602" spans="1:1" x14ac:dyDescent="0.2">
      <c r="A602" s="3"/>
    </row>
    <row r="603" spans="1:1" x14ac:dyDescent="0.2">
      <c r="A603" s="3"/>
    </row>
    <row r="604" spans="1:1" x14ac:dyDescent="0.2">
      <c r="A604" s="3"/>
    </row>
    <row r="605" spans="1:1" x14ac:dyDescent="0.2">
      <c r="A605" s="3"/>
    </row>
    <row r="606" spans="1:1" x14ac:dyDescent="0.2">
      <c r="A606" s="3"/>
    </row>
    <row r="607" spans="1:1" x14ac:dyDescent="0.2">
      <c r="A607" s="3"/>
    </row>
    <row r="608" spans="1:1" x14ac:dyDescent="0.2">
      <c r="A608" s="3"/>
    </row>
    <row r="609" spans="1:1" x14ac:dyDescent="0.2">
      <c r="A609" s="3"/>
    </row>
    <row r="610" spans="1:1" x14ac:dyDescent="0.2">
      <c r="A610" s="3"/>
    </row>
    <row r="611" spans="1:1" x14ac:dyDescent="0.2">
      <c r="A611" s="3"/>
    </row>
    <row r="612" spans="1:1" x14ac:dyDescent="0.2">
      <c r="A612" s="3"/>
    </row>
    <row r="613" spans="1:1" x14ac:dyDescent="0.2">
      <c r="A613" s="3"/>
    </row>
    <row r="614" spans="1:1" x14ac:dyDescent="0.2">
      <c r="A614" s="3"/>
    </row>
    <row r="615" spans="1:1" x14ac:dyDescent="0.2">
      <c r="A615" s="3"/>
    </row>
    <row r="616" spans="1:1" x14ac:dyDescent="0.2">
      <c r="A616" s="3"/>
    </row>
    <row r="617" spans="1:1" x14ac:dyDescent="0.2">
      <c r="A617" s="3"/>
    </row>
    <row r="618" spans="1:1" x14ac:dyDescent="0.2">
      <c r="A618" s="3"/>
    </row>
    <row r="619" spans="1:1" x14ac:dyDescent="0.2">
      <c r="A619" s="3"/>
    </row>
    <row r="620" spans="1:1" x14ac:dyDescent="0.2">
      <c r="A620" s="3"/>
    </row>
    <row r="621" spans="1:1" x14ac:dyDescent="0.2">
      <c r="A621" s="3"/>
    </row>
    <row r="622" spans="1:1" x14ac:dyDescent="0.2">
      <c r="A622" s="3"/>
    </row>
    <row r="623" spans="1:1" x14ac:dyDescent="0.2">
      <c r="A623" s="3"/>
    </row>
    <row r="624" spans="1:1" x14ac:dyDescent="0.2">
      <c r="A624" s="3"/>
    </row>
    <row r="625" spans="1:1" x14ac:dyDescent="0.2">
      <c r="A625" s="3"/>
    </row>
    <row r="626" spans="1:1" x14ac:dyDescent="0.2">
      <c r="A626" s="3"/>
    </row>
    <row r="627" spans="1:1" x14ac:dyDescent="0.2">
      <c r="A627" s="3"/>
    </row>
    <row r="628" spans="1:1" x14ac:dyDescent="0.2">
      <c r="A628" s="3"/>
    </row>
    <row r="629" spans="1:1" x14ac:dyDescent="0.2">
      <c r="A629" s="3"/>
    </row>
    <row r="630" spans="1:1" x14ac:dyDescent="0.2">
      <c r="A630" s="3"/>
    </row>
    <row r="631" spans="1:1" x14ac:dyDescent="0.2">
      <c r="A631" s="3"/>
    </row>
    <row r="632" spans="1:1" x14ac:dyDescent="0.2">
      <c r="A632" s="3"/>
    </row>
    <row r="633" spans="1:1" x14ac:dyDescent="0.2">
      <c r="A633" s="3"/>
    </row>
    <row r="634" spans="1:1" x14ac:dyDescent="0.2">
      <c r="A634" s="3"/>
    </row>
    <row r="635" spans="1:1" x14ac:dyDescent="0.2">
      <c r="A635" s="3"/>
    </row>
    <row r="636" spans="1:1" x14ac:dyDescent="0.2">
      <c r="A636" s="3"/>
    </row>
    <row r="637" spans="1:1" x14ac:dyDescent="0.2">
      <c r="A637" s="3"/>
    </row>
    <row r="638" spans="1:1" x14ac:dyDescent="0.2">
      <c r="A638" s="3"/>
    </row>
    <row r="639" spans="1:1" x14ac:dyDescent="0.2">
      <c r="A639" s="3"/>
    </row>
    <row r="640" spans="1:1" x14ac:dyDescent="0.2">
      <c r="A640" s="3"/>
    </row>
    <row r="641" spans="1:1" x14ac:dyDescent="0.2">
      <c r="A641" s="3"/>
    </row>
    <row r="642" spans="1:1" x14ac:dyDescent="0.2">
      <c r="A642" s="3"/>
    </row>
    <row r="643" spans="1:1" x14ac:dyDescent="0.2">
      <c r="A643" s="3"/>
    </row>
    <row r="644" spans="1:1" x14ac:dyDescent="0.2">
      <c r="A644" s="3"/>
    </row>
    <row r="645" spans="1:1" x14ac:dyDescent="0.2">
      <c r="A645" s="3"/>
    </row>
    <row r="646" spans="1:1" x14ac:dyDescent="0.2">
      <c r="A646" s="3"/>
    </row>
    <row r="647" spans="1:1" x14ac:dyDescent="0.2">
      <c r="A647" s="3"/>
    </row>
    <row r="648" spans="1:1" x14ac:dyDescent="0.2">
      <c r="A648" s="3"/>
    </row>
    <row r="649" spans="1:1" x14ac:dyDescent="0.2">
      <c r="A649" s="3"/>
    </row>
    <row r="650" spans="1:1" x14ac:dyDescent="0.2">
      <c r="A650" s="3"/>
    </row>
    <row r="651" spans="1:1" x14ac:dyDescent="0.2">
      <c r="A651" s="3"/>
    </row>
    <row r="652" spans="1:1" x14ac:dyDescent="0.2">
      <c r="A652" s="3"/>
    </row>
    <row r="653" spans="1:1" x14ac:dyDescent="0.2">
      <c r="A653" s="3"/>
    </row>
    <row r="654" spans="1:1" x14ac:dyDescent="0.2">
      <c r="A654" s="3"/>
    </row>
    <row r="655" spans="1:1" x14ac:dyDescent="0.2">
      <c r="A655" s="3"/>
    </row>
    <row r="656" spans="1:1" x14ac:dyDescent="0.2">
      <c r="A656" s="3"/>
    </row>
    <row r="657" spans="1:1" x14ac:dyDescent="0.2">
      <c r="A657" s="3"/>
    </row>
    <row r="658" spans="1:1" x14ac:dyDescent="0.2">
      <c r="A658" s="3"/>
    </row>
    <row r="659" spans="1:1" x14ac:dyDescent="0.2">
      <c r="A659" s="3"/>
    </row>
    <row r="660" spans="1:1" x14ac:dyDescent="0.2">
      <c r="A660" s="3"/>
    </row>
    <row r="661" spans="1:1" x14ac:dyDescent="0.2">
      <c r="A661" s="3"/>
    </row>
    <row r="662" spans="1:1" x14ac:dyDescent="0.2">
      <c r="A662" s="3"/>
    </row>
    <row r="663" spans="1:1" x14ac:dyDescent="0.2">
      <c r="A663" s="3"/>
    </row>
    <row r="664" spans="1:1" x14ac:dyDescent="0.2">
      <c r="A664" s="3"/>
    </row>
    <row r="665" spans="1:1" x14ac:dyDescent="0.2">
      <c r="A665" s="3"/>
    </row>
    <row r="666" spans="1:1" x14ac:dyDescent="0.2">
      <c r="A666" s="3"/>
    </row>
    <row r="667" spans="1:1" x14ac:dyDescent="0.2">
      <c r="A667" s="3"/>
    </row>
    <row r="668" spans="1:1" x14ac:dyDescent="0.2">
      <c r="A668" s="3"/>
    </row>
    <row r="669" spans="1:1" x14ac:dyDescent="0.2">
      <c r="A669" s="3"/>
    </row>
    <row r="670" spans="1:1" x14ac:dyDescent="0.2">
      <c r="A670" s="3"/>
    </row>
    <row r="671" spans="1:1" x14ac:dyDescent="0.2">
      <c r="A671" s="3"/>
    </row>
    <row r="672" spans="1:1" x14ac:dyDescent="0.2">
      <c r="A672" s="3"/>
    </row>
    <row r="673" spans="1:1" x14ac:dyDescent="0.2">
      <c r="A673" s="3"/>
    </row>
    <row r="674" spans="1:1" x14ac:dyDescent="0.2">
      <c r="A674" s="3"/>
    </row>
    <row r="675" spans="1:1" x14ac:dyDescent="0.2">
      <c r="A675" s="3"/>
    </row>
    <row r="676" spans="1:1" x14ac:dyDescent="0.2">
      <c r="A676" s="3"/>
    </row>
    <row r="677" spans="1:1" x14ac:dyDescent="0.2">
      <c r="A677" s="3"/>
    </row>
    <row r="678" spans="1:1" x14ac:dyDescent="0.2">
      <c r="A678" s="3"/>
    </row>
    <row r="679" spans="1:1" x14ac:dyDescent="0.2">
      <c r="A679" s="3"/>
    </row>
    <row r="680" spans="1:1" x14ac:dyDescent="0.2">
      <c r="A680" s="3"/>
    </row>
    <row r="681" spans="1:1" x14ac:dyDescent="0.2">
      <c r="A681" s="3"/>
    </row>
    <row r="682" spans="1:1" x14ac:dyDescent="0.2">
      <c r="A682" s="3"/>
    </row>
    <row r="683" spans="1:1" x14ac:dyDescent="0.2">
      <c r="A683" s="3"/>
    </row>
    <row r="684" spans="1:1" x14ac:dyDescent="0.2">
      <c r="A684" s="3"/>
    </row>
    <row r="685" spans="1:1" x14ac:dyDescent="0.2">
      <c r="A685" s="3"/>
    </row>
    <row r="686" spans="1:1" x14ac:dyDescent="0.2">
      <c r="A686" s="3"/>
    </row>
    <row r="687" spans="1:1" x14ac:dyDescent="0.2">
      <c r="A687" s="3"/>
    </row>
    <row r="688" spans="1:1" x14ac:dyDescent="0.2">
      <c r="A688" s="3"/>
    </row>
    <row r="689" spans="1:1" x14ac:dyDescent="0.2">
      <c r="A689" s="3"/>
    </row>
    <row r="690" spans="1:1" x14ac:dyDescent="0.2">
      <c r="A690" s="3"/>
    </row>
    <row r="691" spans="1:1" x14ac:dyDescent="0.2">
      <c r="A691" s="3"/>
    </row>
    <row r="692" spans="1:1" x14ac:dyDescent="0.2">
      <c r="A692" s="3"/>
    </row>
    <row r="693" spans="1:1" x14ac:dyDescent="0.2">
      <c r="A693" s="3"/>
    </row>
    <row r="694" spans="1:1" x14ac:dyDescent="0.2">
      <c r="A694" s="3"/>
    </row>
    <row r="695" spans="1:1" x14ac:dyDescent="0.2">
      <c r="A695" s="3"/>
    </row>
    <row r="696" spans="1:1" x14ac:dyDescent="0.2">
      <c r="A696" s="3"/>
    </row>
    <row r="697" spans="1:1" x14ac:dyDescent="0.2">
      <c r="A697" s="3"/>
    </row>
    <row r="698" spans="1:1" x14ac:dyDescent="0.2">
      <c r="A698" s="3"/>
    </row>
    <row r="699" spans="1:1" x14ac:dyDescent="0.2">
      <c r="A699" s="3"/>
    </row>
    <row r="700" spans="1:1" x14ac:dyDescent="0.2">
      <c r="A700" s="3"/>
    </row>
    <row r="701" spans="1:1" x14ac:dyDescent="0.2">
      <c r="A701" s="3"/>
    </row>
    <row r="702" spans="1:1" x14ac:dyDescent="0.2">
      <c r="A702" s="3"/>
    </row>
    <row r="703" spans="1:1" x14ac:dyDescent="0.2">
      <c r="A703" s="3"/>
    </row>
    <row r="704" spans="1:1" x14ac:dyDescent="0.2">
      <c r="A704" s="3"/>
    </row>
    <row r="705" spans="1:1" x14ac:dyDescent="0.2">
      <c r="A705" s="3"/>
    </row>
    <row r="706" spans="1:1" x14ac:dyDescent="0.2">
      <c r="A706" s="3"/>
    </row>
    <row r="707" spans="1:1" x14ac:dyDescent="0.2">
      <c r="A707" s="3"/>
    </row>
    <row r="708" spans="1:1" x14ac:dyDescent="0.2">
      <c r="A708" s="3"/>
    </row>
    <row r="709" spans="1:1" x14ac:dyDescent="0.2">
      <c r="A709" s="3"/>
    </row>
    <row r="710" spans="1:1" x14ac:dyDescent="0.2">
      <c r="A710" s="3"/>
    </row>
    <row r="711" spans="1:1" x14ac:dyDescent="0.2">
      <c r="A711" s="3"/>
    </row>
    <row r="712" spans="1:1" x14ac:dyDescent="0.2">
      <c r="A712" s="3"/>
    </row>
    <row r="713" spans="1:1" x14ac:dyDescent="0.2">
      <c r="A713" s="3"/>
    </row>
    <row r="714" spans="1:1" x14ac:dyDescent="0.2">
      <c r="A714" s="3"/>
    </row>
    <row r="715" spans="1:1" x14ac:dyDescent="0.2">
      <c r="A715" s="3"/>
    </row>
    <row r="716" spans="1:1" x14ac:dyDescent="0.2">
      <c r="A716" s="3"/>
    </row>
    <row r="717" spans="1:1" x14ac:dyDescent="0.2">
      <c r="A717" s="3"/>
    </row>
    <row r="718" spans="1:1" x14ac:dyDescent="0.2">
      <c r="A718" s="3"/>
    </row>
    <row r="719" spans="1:1" x14ac:dyDescent="0.2">
      <c r="A719" s="3"/>
    </row>
    <row r="720" spans="1:1" x14ac:dyDescent="0.2">
      <c r="A720" s="3"/>
    </row>
    <row r="721" spans="1:1" x14ac:dyDescent="0.2">
      <c r="A721" s="3"/>
    </row>
    <row r="722" spans="1:1" x14ac:dyDescent="0.2">
      <c r="A722" s="3"/>
    </row>
    <row r="723" spans="1:1" x14ac:dyDescent="0.2">
      <c r="A723" s="3"/>
    </row>
    <row r="724" spans="1:1" x14ac:dyDescent="0.2">
      <c r="A724" s="3"/>
    </row>
    <row r="725" spans="1:1" x14ac:dyDescent="0.2">
      <c r="A725" s="3"/>
    </row>
    <row r="726" spans="1:1" x14ac:dyDescent="0.2">
      <c r="A726" s="3"/>
    </row>
    <row r="727" spans="1:1" x14ac:dyDescent="0.2">
      <c r="A727" s="3"/>
    </row>
    <row r="728" spans="1:1" x14ac:dyDescent="0.2">
      <c r="A728" s="3"/>
    </row>
    <row r="729" spans="1:1" x14ac:dyDescent="0.2">
      <c r="A729" s="3"/>
    </row>
    <row r="730" spans="1:1" x14ac:dyDescent="0.2">
      <c r="A730" s="3"/>
    </row>
    <row r="731" spans="1:1" x14ac:dyDescent="0.2">
      <c r="A731" s="3"/>
    </row>
    <row r="732" spans="1:1" x14ac:dyDescent="0.2">
      <c r="A732" s="3"/>
    </row>
    <row r="733" spans="1:1" x14ac:dyDescent="0.2">
      <c r="A733" s="3"/>
    </row>
    <row r="734" spans="1:1" x14ac:dyDescent="0.2">
      <c r="A734" s="3"/>
    </row>
    <row r="735" spans="1:1" x14ac:dyDescent="0.2">
      <c r="A735" s="3"/>
    </row>
    <row r="736" spans="1:1" x14ac:dyDescent="0.2">
      <c r="A736" s="3"/>
    </row>
    <row r="737" spans="1:1" x14ac:dyDescent="0.2">
      <c r="A737" s="3"/>
    </row>
    <row r="738" spans="1:1" x14ac:dyDescent="0.2">
      <c r="A738" s="3"/>
    </row>
    <row r="739" spans="1:1" x14ac:dyDescent="0.2">
      <c r="A739" s="3"/>
    </row>
    <row r="740" spans="1:1" x14ac:dyDescent="0.2">
      <c r="A740" s="3"/>
    </row>
    <row r="741" spans="1:1" x14ac:dyDescent="0.2">
      <c r="A741" s="3"/>
    </row>
    <row r="742" spans="1:1" x14ac:dyDescent="0.2">
      <c r="A742" s="3"/>
    </row>
    <row r="743" spans="1:1" x14ac:dyDescent="0.2">
      <c r="A743" s="3"/>
    </row>
    <row r="744" spans="1:1" x14ac:dyDescent="0.2">
      <c r="A744" s="3"/>
    </row>
    <row r="745" spans="1:1" x14ac:dyDescent="0.2">
      <c r="A745" s="3"/>
    </row>
    <row r="746" spans="1:1" x14ac:dyDescent="0.2">
      <c r="A746" s="3"/>
    </row>
    <row r="747" spans="1:1" x14ac:dyDescent="0.2">
      <c r="A747" s="3"/>
    </row>
    <row r="748" spans="1:1" x14ac:dyDescent="0.2">
      <c r="A748" s="3"/>
    </row>
    <row r="749" spans="1:1" x14ac:dyDescent="0.2">
      <c r="A749" s="3"/>
    </row>
    <row r="750" spans="1:1" x14ac:dyDescent="0.2">
      <c r="A750" s="3"/>
    </row>
    <row r="751" spans="1:1" x14ac:dyDescent="0.2">
      <c r="A751" s="3"/>
    </row>
    <row r="752" spans="1:1" x14ac:dyDescent="0.2">
      <c r="A752" s="3"/>
    </row>
    <row r="753" spans="1:1" x14ac:dyDescent="0.2">
      <c r="A753" s="3"/>
    </row>
    <row r="754" spans="1:1" x14ac:dyDescent="0.2">
      <c r="A754" s="3"/>
    </row>
    <row r="755" spans="1:1" x14ac:dyDescent="0.2">
      <c r="A755" s="3"/>
    </row>
    <row r="756" spans="1:1" x14ac:dyDescent="0.2">
      <c r="A756" s="3"/>
    </row>
    <row r="757" spans="1:1" x14ac:dyDescent="0.2">
      <c r="A757" s="3"/>
    </row>
    <row r="758" spans="1:1" x14ac:dyDescent="0.2">
      <c r="A758" s="3"/>
    </row>
    <row r="759" spans="1:1" x14ac:dyDescent="0.2">
      <c r="A759" s="3"/>
    </row>
    <row r="760" spans="1:1" x14ac:dyDescent="0.2">
      <c r="A760" s="3"/>
    </row>
    <row r="761" spans="1:1" x14ac:dyDescent="0.2">
      <c r="A761" s="3"/>
    </row>
    <row r="762" spans="1:1" x14ac:dyDescent="0.2">
      <c r="A762" s="3"/>
    </row>
    <row r="763" spans="1:1" x14ac:dyDescent="0.2">
      <c r="A763" s="3"/>
    </row>
    <row r="764" spans="1:1" x14ac:dyDescent="0.2">
      <c r="A764" s="3"/>
    </row>
    <row r="765" spans="1:1" x14ac:dyDescent="0.2">
      <c r="A765" s="3"/>
    </row>
    <row r="766" spans="1:1" x14ac:dyDescent="0.2">
      <c r="A766" s="3"/>
    </row>
    <row r="767" spans="1:1" x14ac:dyDescent="0.2">
      <c r="A767" s="3"/>
    </row>
    <row r="768" spans="1:1" x14ac:dyDescent="0.2">
      <c r="A768" s="3"/>
    </row>
    <row r="769" spans="1:1" x14ac:dyDescent="0.2">
      <c r="A769" s="3"/>
    </row>
    <row r="770" spans="1:1" x14ac:dyDescent="0.2">
      <c r="A770" s="3"/>
    </row>
    <row r="771" spans="1:1" x14ac:dyDescent="0.2">
      <c r="A771" s="3"/>
    </row>
    <row r="772" spans="1:1" x14ac:dyDescent="0.2">
      <c r="A772" s="3"/>
    </row>
    <row r="773" spans="1:1" x14ac:dyDescent="0.2">
      <c r="A773" s="3"/>
    </row>
    <row r="774" spans="1:1" x14ac:dyDescent="0.2">
      <c r="A774" s="3"/>
    </row>
    <row r="775" spans="1:1" x14ac:dyDescent="0.2">
      <c r="A775" s="3"/>
    </row>
    <row r="776" spans="1:1" x14ac:dyDescent="0.2">
      <c r="A776" s="3"/>
    </row>
    <row r="777" spans="1:1" x14ac:dyDescent="0.2">
      <c r="A777" s="3"/>
    </row>
    <row r="778" spans="1:1" x14ac:dyDescent="0.2">
      <c r="A778" s="3"/>
    </row>
    <row r="779" spans="1:1" x14ac:dyDescent="0.2">
      <c r="A779" s="3"/>
    </row>
    <row r="780" spans="1:1" x14ac:dyDescent="0.2">
      <c r="A780" s="3"/>
    </row>
    <row r="781" spans="1:1" x14ac:dyDescent="0.2">
      <c r="A781" s="3"/>
    </row>
    <row r="782" spans="1:1" x14ac:dyDescent="0.2">
      <c r="A782" s="3"/>
    </row>
    <row r="783" spans="1:1" x14ac:dyDescent="0.2">
      <c r="A783" s="3"/>
    </row>
    <row r="784" spans="1:1" x14ac:dyDescent="0.2">
      <c r="A784" s="3"/>
    </row>
    <row r="785" spans="1:1" x14ac:dyDescent="0.2">
      <c r="A785" s="3"/>
    </row>
    <row r="786" spans="1:1" x14ac:dyDescent="0.2">
      <c r="A786" s="3"/>
    </row>
    <row r="787" spans="1:1" x14ac:dyDescent="0.2">
      <c r="A787" s="3"/>
    </row>
    <row r="788" spans="1:1" x14ac:dyDescent="0.2">
      <c r="A788" s="3"/>
    </row>
    <row r="789" spans="1:1" x14ac:dyDescent="0.2">
      <c r="A789" s="3"/>
    </row>
    <row r="790" spans="1:1" x14ac:dyDescent="0.2">
      <c r="A790" s="3"/>
    </row>
    <row r="791" spans="1:1" x14ac:dyDescent="0.2">
      <c r="A791" s="3"/>
    </row>
    <row r="792" spans="1:1" x14ac:dyDescent="0.2">
      <c r="A792" s="3"/>
    </row>
    <row r="793" spans="1:1" x14ac:dyDescent="0.2">
      <c r="A793" s="3"/>
    </row>
    <row r="794" spans="1:1" x14ac:dyDescent="0.2">
      <c r="A794" s="3"/>
    </row>
    <row r="795" spans="1:1" x14ac:dyDescent="0.2">
      <c r="A795" s="3"/>
    </row>
    <row r="796" spans="1:1" x14ac:dyDescent="0.2">
      <c r="A796" s="3"/>
    </row>
    <row r="797" spans="1:1" x14ac:dyDescent="0.2">
      <c r="A797" s="3"/>
    </row>
    <row r="798" spans="1:1" x14ac:dyDescent="0.2">
      <c r="A798" s="3"/>
    </row>
    <row r="799" spans="1:1" x14ac:dyDescent="0.2">
      <c r="A799" s="3"/>
    </row>
    <row r="800" spans="1:1" x14ac:dyDescent="0.2">
      <c r="A800" s="3"/>
    </row>
    <row r="801" spans="1:1" x14ac:dyDescent="0.2">
      <c r="A801" s="3"/>
    </row>
    <row r="802" spans="1:1" x14ac:dyDescent="0.2">
      <c r="A802" s="3"/>
    </row>
    <row r="803" spans="1:1" x14ac:dyDescent="0.2">
      <c r="A803" s="3"/>
    </row>
    <row r="804" spans="1:1" x14ac:dyDescent="0.2">
      <c r="A804" s="3"/>
    </row>
    <row r="805" spans="1:1" x14ac:dyDescent="0.2">
      <c r="A805" s="3"/>
    </row>
    <row r="806" spans="1:1" x14ac:dyDescent="0.2">
      <c r="A806" s="3"/>
    </row>
    <row r="807" spans="1:1" x14ac:dyDescent="0.2">
      <c r="A807" s="3"/>
    </row>
    <row r="808" spans="1:1" x14ac:dyDescent="0.2">
      <c r="A808" s="3"/>
    </row>
    <row r="809" spans="1:1" x14ac:dyDescent="0.2">
      <c r="A809" s="3"/>
    </row>
    <row r="810" spans="1:1" x14ac:dyDescent="0.2">
      <c r="A810" s="3"/>
    </row>
    <row r="811" spans="1:1" x14ac:dyDescent="0.2">
      <c r="A811" s="3"/>
    </row>
    <row r="812" spans="1:1" x14ac:dyDescent="0.2">
      <c r="A812" s="3"/>
    </row>
    <row r="813" spans="1:1" x14ac:dyDescent="0.2">
      <c r="A813" s="3"/>
    </row>
    <row r="814" spans="1:1" x14ac:dyDescent="0.2">
      <c r="A814" s="3"/>
    </row>
    <row r="815" spans="1:1" x14ac:dyDescent="0.2">
      <c r="A815" s="3"/>
    </row>
    <row r="816" spans="1:1" x14ac:dyDescent="0.2">
      <c r="A816" s="3"/>
    </row>
    <row r="817" spans="1:1" x14ac:dyDescent="0.2">
      <c r="A817" s="3"/>
    </row>
    <row r="818" spans="1:1" x14ac:dyDescent="0.2">
      <c r="A818" s="3"/>
    </row>
    <row r="819" spans="1:1" x14ac:dyDescent="0.2">
      <c r="A819" s="3"/>
    </row>
    <row r="820" spans="1:1" x14ac:dyDescent="0.2">
      <c r="A820" s="3"/>
    </row>
    <row r="821" spans="1:1" x14ac:dyDescent="0.2">
      <c r="A821" s="3"/>
    </row>
    <row r="822" spans="1:1" x14ac:dyDescent="0.2">
      <c r="A822" s="3"/>
    </row>
    <row r="823" spans="1:1" x14ac:dyDescent="0.2">
      <c r="A823" s="3"/>
    </row>
    <row r="824" spans="1:1" x14ac:dyDescent="0.2">
      <c r="A824" s="3"/>
    </row>
    <row r="825" spans="1:1" x14ac:dyDescent="0.2">
      <c r="A825" s="3"/>
    </row>
    <row r="826" spans="1:1" x14ac:dyDescent="0.2">
      <c r="A826" s="3"/>
    </row>
    <row r="827" spans="1:1" x14ac:dyDescent="0.2">
      <c r="A827" s="3"/>
    </row>
    <row r="828" spans="1:1" x14ac:dyDescent="0.2">
      <c r="A828" s="3"/>
    </row>
    <row r="829" spans="1:1" x14ac:dyDescent="0.2">
      <c r="A829" s="3"/>
    </row>
    <row r="830" spans="1:1" x14ac:dyDescent="0.2">
      <c r="A830" s="3"/>
    </row>
    <row r="831" spans="1:1" x14ac:dyDescent="0.2">
      <c r="A831" s="3"/>
    </row>
    <row r="832" spans="1:1" x14ac:dyDescent="0.2">
      <c r="A832" s="3"/>
    </row>
    <row r="833" spans="1:1" x14ac:dyDescent="0.2">
      <c r="A833" s="3"/>
    </row>
    <row r="834" spans="1:1" x14ac:dyDescent="0.2">
      <c r="A834" s="3"/>
    </row>
    <row r="835" spans="1:1" x14ac:dyDescent="0.2">
      <c r="A835" s="3"/>
    </row>
    <row r="836" spans="1:1" x14ac:dyDescent="0.2">
      <c r="A836" s="3"/>
    </row>
    <row r="837" spans="1:1" x14ac:dyDescent="0.2">
      <c r="A837" s="3"/>
    </row>
    <row r="838" spans="1:1" x14ac:dyDescent="0.2">
      <c r="A838" s="3"/>
    </row>
    <row r="839" spans="1:1" x14ac:dyDescent="0.2">
      <c r="A839" s="3"/>
    </row>
    <row r="840" spans="1:1" x14ac:dyDescent="0.2">
      <c r="A840" s="3"/>
    </row>
    <row r="841" spans="1:1" x14ac:dyDescent="0.2">
      <c r="A841" s="3"/>
    </row>
    <row r="842" spans="1:1" x14ac:dyDescent="0.2">
      <c r="A842" s="3"/>
    </row>
    <row r="843" spans="1:1" x14ac:dyDescent="0.2">
      <c r="A843" s="3"/>
    </row>
    <row r="844" spans="1:1" x14ac:dyDescent="0.2">
      <c r="A844" s="3"/>
    </row>
    <row r="845" spans="1:1" x14ac:dyDescent="0.2">
      <c r="A845" s="3"/>
    </row>
    <row r="846" spans="1:1" x14ac:dyDescent="0.2">
      <c r="A846" s="3"/>
    </row>
    <row r="847" spans="1:1" x14ac:dyDescent="0.2">
      <c r="A847" s="3"/>
    </row>
    <row r="848" spans="1:1" x14ac:dyDescent="0.2">
      <c r="A848" s="3"/>
    </row>
    <row r="849" spans="1:1" x14ac:dyDescent="0.2">
      <c r="A849" s="3"/>
    </row>
    <row r="850" spans="1:1" x14ac:dyDescent="0.2">
      <c r="A850" s="3"/>
    </row>
    <row r="851" spans="1:1" x14ac:dyDescent="0.2">
      <c r="A851" s="3"/>
    </row>
    <row r="852" spans="1:1" x14ac:dyDescent="0.2">
      <c r="A852" s="3"/>
    </row>
    <row r="853" spans="1:1" x14ac:dyDescent="0.2">
      <c r="A853" s="3"/>
    </row>
    <row r="854" spans="1:1" x14ac:dyDescent="0.2">
      <c r="A854" s="3"/>
    </row>
    <row r="855" spans="1:1" x14ac:dyDescent="0.2">
      <c r="A855" s="3"/>
    </row>
    <row r="856" spans="1:1" x14ac:dyDescent="0.2">
      <c r="A856" s="3"/>
    </row>
    <row r="857" spans="1:1" x14ac:dyDescent="0.2">
      <c r="A857" s="3"/>
    </row>
    <row r="858" spans="1:1" x14ac:dyDescent="0.2">
      <c r="A858" s="3"/>
    </row>
    <row r="859" spans="1:1" x14ac:dyDescent="0.2">
      <c r="A859" s="3"/>
    </row>
    <row r="860" spans="1:1" x14ac:dyDescent="0.2">
      <c r="A860" s="3"/>
    </row>
    <row r="861" spans="1:1" x14ac:dyDescent="0.2">
      <c r="A861" s="3"/>
    </row>
    <row r="862" spans="1:1" x14ac:dyDescent="0.2">
      <c r="A862" s="3"/>
    </row>
    <row r="863" spans="1:1" x14ac:dyDescent="0.2">
      <c r="A863" s="3"/>
    </row>
    <row r="864" spans="1:1" x14ac:dyDescent="0.2">
      <c r="A864" s="3"/>
    </row>
    <row r="865" spans="1:1" x14ac:dyDescent="0.2">
      <c r="A865" s="3"/>
    </row>
    <row r="866" spans="1:1" x14ac:dyDescent="0.2">
      <c r="A866" s="3"/>
    </row>
    <row r="867" spans="1:1" x14ac:dyDescent="0.2">
      <c r="A867" s="3"/>
    </row>
    <row r="868" spans="1:1" x14ac:dyDescent="0.2">
      <c r="A868" s="3"/>
    </row>
    <row r="869" spans="1:1" x14ac:dyDescent="0.2">
      <c r="A869" s="3"/>
    </row>
    <row r="870" spans="1:1" x14ac:dyDescent="0.2">
      <c r="A870" s="3"/>
    </row>
    <row r="871" spans="1:1" x14ac:dyDescent="0.2">
      <c r="A871" s="3"/>
    </row>
    <row r="872" spans="1:1" x14ac:dyDescent="0.2">
      <c r="A872" s="3"/>
    </row>
    <row r="873" spans="1:1" x14ac:dyDescent="0.2">
      <c r="A873" s="3"/>
    </row>
    <row r="874" spans="1:1" x14ac:dyDescent="0.2">
      <c r="A874" s="3"/>
    </row>
    <row r="875" spans="1:1" x14ac:dyDescent="0.2">
      <c r="A875" s="3"/>
    </row>
    <row r="876" spans="1:1" x14ac:dyDescent="0.2">
      <c r="A876" s="3"/>
    </row>
    <row r="877" spans="1:1" x14ac:dyDescent="0.2">
      <c r="A877" s="3"/>
    </row>
    <row r="878" spans="1:1" x14ac:dyDescent="0.2">
      <c r="A878" s="3"/>
    </row>
    <row r="879" spans="1:1" x14ac:dyDescent="0.2">
      <c r="A879" s="3"/>
    </row>
    <row r="880" spans="1:1" x14ac:dyDescent="0.2">
      <c r="A880" s="3"/>
    </row>
    <row r="881" spans="1:1" x14ac:dyDescent="0.2">
      <c r="A881" s="3"/>
    </row>
    <row r="882" spans="1:1" x14ac:dyDescent="0.2">
      <c r="A882" s="3"/>
    </row>
    <row r="883" spans="1:1" x14ac:dyDescent="0.2">
      <c r="A883" s="3"/>
    </row>
    <row r="884" spans="1:1" x14ac:dyDescent="0.2">
      <c r="A884" s="3"/>
    </row>
    <row r="885" spans="1:1" x14ac:dyDescent="0.2">
      <c r="A885" s="3"/>
    </row>
    <row r="886" spans="1:1" x14ac:dyDescent="0.2">
      <c r="A886" s="3"/>
    </row>
    <row r="887" spans="1:1" x14ac:dyDescent="0.2">
      <c r="A887" s="3"/>
    </row>
    <row r="888" spans="1:1" x14ac:dyDescent="0.2">
      <c r="A888" s="3"/>
    </row>
    <row r="889" spans="1:1" x14ac:dyDescent="0.2">
      <c r="A889" s="3"/>
    </row>
    <row r="890" spans="1:1" x14ac:dyDescent="0.2">
      <c r="A890" s="3"/>
    </row>
    <row r="891" spans="1:1" x14ac:dyDescent="0.2">
      <c r="A891" s="3"/>
    </row>
    <row r="892" spans="1:1" x14ac:dyDescent="0.2">
      <c r="A892" s="3"/>
    </row>
    <row r="893" spans="1:1" x14ac:dyDescent="0.2">
      <c r="A893" s="3"/>
    </row>
    <row r="894" spans="1:1" x14ac:dyDescent="0.2">
      <c r="A894" s="3"/>
    </row>
    <row r="895" spans="1:1" x14ac:dyDescent="0.2">
      <c r="A895" s="3"/>
    </row>
    <row r="896" spans="1:1" x14ac:dyDescent="0.2">
      <c r="A896" s="3"/>
    </row>
    <row r="897" spans="1:1" x14ac:dyDescent="0.2">
      <c r="A897" s="3"/>
    </row>
    <row r="898" spans="1:1" x14ac:dyDescent="0.2">
      <c r="A898" s="3"/>
    </row>
    <row r="899" spans="1:1" x14ac:dyDescent="0.2">
      <c r="A899" s="3"/>
    </row>
    <row r="900" spans="1:1" x14ac:dyDescent="0.2">
      <c r="A900" s="3"/>
    </row>
    <row r="901" spans="1:1" x14ac:dyDescent="0.2">
      <c r="A901" s="3"/>
    </row>
    <row r="902" spans="1:1" x14ac:dyDescent="0.2">
      <c r="A902" s="3"/>
    </row>
    <row r="903" spans="1:1" x14ac:dyDescent="0.2">
      <c r="A903" s="3"/>
    </row>
    <row r="904" spans="1:1" x14ac:dyDescent="0.2">
      <c r="A904" s="3"/>
    </row>
    <row r="905" spans="1:1" x14ac:dyDescent="0.2">
      <c r="A905" s="3"/>
    </row>
    <row r="906" spans="1:1" x14ac:dyDescent="0.2">
      <c r="A906" s="3"/>
    </row>
    <row r="907" spans="1:1" x14ac:dyDescent="0.2">
      <c r="A907" s="3"/>
    </row>
    <row r="908" spans="1:1" x14ac:dyDescent="0.2">
      <c r="A908" s="3"/>
    </row>
    <row r="909" spans="1:1" x14ac:dyDescent="0.2">
      <c r="A909" s="3"/>
    </row>
    <row r="910" spans="1:1" x14ac:dyDescent="0.2">
      <c r="A910" s="3"/>
    </row>
    <row r="911" spans="1:1" x14ac:dyDescent="0.2">
      <c r="A911" s="3"/>
    </row>
    <row r="912" spans="1:1" x14ac:dyDescent="0.2">
      <c r="A912" s="3"/>
    </row>
    <row r="913" spans="1:1" x14ac:dyDescent="0.2">
      <c r="A913" s="3"/>
    </row>
    <row r="914" spans="1:1" x14ac:dyDescent="0.2">
      <c r="A914" s="3"/>
    </row>
    <row r="915" spans="1:1" x14ac:dyDescent="0.2">
      <c r="A915" s="3"/>
    </row>
    <row r="916" spans="1:1" x14ac:dyDescent="0.2">
      <c r="A916" s="3"/>
    </row>
    <row r="917" spans="1:1" x14ac:dyDescent="0.2">
      <c r="A917" s="3"/>
    </row>
    <row r="918" spans="1:1" x14ac:dyDescent="0.2">
      <c r="A918" s="3"/>
    </row>
    <row r="919" spans="1:1" x14ac:dyDescent="0.2">
      <c r="A919" s="3"/>
    </row>
    <row r="920" spans="1:1" x14ac:dyDescent="0.2">
      <c r="A920" s="3"/>
    </row>
    <row r="921" spans="1:1" x14ac:dyDescent="0.2">
      <c r="A921" s="3"/>
    </row>
    <row r="922" spans="1:1" x14ac:dyDescent="0.2">
      <c r="A922" s="3"/>
    </row>
    <row r="923" spans="1:1" x14ac:dyDescent="0.2">
      <c r="A923" s="3"/>
    </row>
    <row r="924" spans="1:1" x14ac:dyDescent="0.2">
      <c r="A924" s="3"/>
    </row>
    <row r="925" spans="1:1" x14ac:dyDescent="0.2">
      <c r="A925" s="3"/>
    </row>
    <row r="926" spans="1:1" x14ac:dyDescent="0.2">
      <c r="A926" s="3"/>
    </row>
    <row r="927" spans="1:1" x14ac:dyDescent="0.2">
      <c r="A927" s="3"/>
    </row>
    <row r="928" spans="1:1" x14ac:dyDescent="0.2">
      <c r="A928" s="3"/>
    </row>
    <row r="929" spans="1:1" x14ac:dyDescent="0.2">
      <c r="A929" s="3"/>
    </row>
    <row r="930" spans="1:1" x14ac:dyDescent="0.2">
      <c r="A930" s="3"/>
    </row>
    <row r="931" spans="1:1" x14ac:dyDescent="0.2">
      <c r="A931" s="3"/>
    </row>
    <row r="932" spans="1:1" x14ac:dyDescent="0.2">
      <c r="A932" s="3"/>
    </row>
    <row r="933" spans="1:1" x14ac:dyDescent="0.2">
      <c r="A933" s="3"/>
    </row>
    <row r="934" spans="1:1" x14ac:dyDescent="0.2">
      <c r="A934" s="3"/>
    </row>
    <row r="935" spans="1:1" x14ac:dyDescent="0.2">
      <c r="A935" s="3"/>
    </row>
    <row r="936" spans="1:1" x14ac:dyDescent="0.2">
      <c r="A936" s="3"/>
    </row>
    <row r="937" spans="1:1" x14ac:dyDescent="0.2">
      <c r="A937" s="3"/>
    </row>
    <row r="938" spans="1:1" x14ac:dyDescent="0.2">
      <c r="A938" s="3"/>
    </row>
    <row r="939" spans="1:1" x14ac:dyDescent="0.2">
      <c r="A939" s="3"/>
    </row>
    <row r="940" spans="1:1" x14ac:dyDescent="0.2">
      <c r="A940" s="3"/>
    </row>
    <row r="941" spans="1:1" x14ac:dyDescent="0.2">
      <c r="A941" s="3"/>
    </row>
    <row r="942" spans="1:1" x14ac:dyDescent="0.2">
      <c r="A942" s="3"/>
    </row>
    <row r="943" spans="1:1" x14ac:dyDescent="0.2">
      <c r="A943" s="3"/>
    </row>
    <row r="944" spans="1:1" x14ac:dyDescent="0.2">
      <c r="A944" s="3"/>
    </row>
    <row r="945" spans="1:1" x14ac:dyDescent="0.2">
      <c r="A945" s="3"/>
    </row>
    <row r="946" spans="1:1" x14ac:dyDescent="0.2">
      <c r="A946" s="3"/>
    </row>
    <row r="947" spans="1:1" x14ac:dyDescent="0.2">
      <c r="A947" s="3"/>
    </row>
    <row r="948" spans="1:1" x14ac:dyDescent="0.2">
      <c r="A948" s="3"/>
    </row>
    <row r="949" spans="1:1" x14ac:dyDescent="0.2">
      <c r="A949" s="3"/>
    </row>
    <row r="950" spans="1:1" x14ac:dyDescent="0.2">
      <c r="A950" s="3"/>
    </row>
    <row r="951" spans="1:1" x14ac:dyDescent="0.2">
      <c r="A951" s="3"/>
    </row>
    <row r="952" spans="1:1" x14ac:dyDescent="0.2">
      <c r="A952" s="3"/>
    </row>
    <row r="953" spans="1:1" x14ac:dyDescent="0.2">
      <c r="A953" s="3"/>
    </row>
    <row r="954" spans="1:1" x14ac:dyDescent="0.2">
      <c r="A954" s="3"/>
    </row>
    <row r="955" spans="1:1" x14ac:dyDescent="0.2">
      <c r="A955" s="3"/>
    </row>
    <row r="956" spans="1:1" x14ac:dyDescent="0.2">
      <c r="A956" s="3"/>
    </row>
    <row r="957" spans="1:1" x14ac:dyDescent="0.2">
      <c r="A957" s="3"/>
    </row>
    <row r="958" spans="1:1" x14ac:dyDescent="0.2">
      <c r="A958" s="3"/>
    </row>
    <row r="959" spans="1:1" x14ac:dyDescent="0.2">
      <c r="A959" s="3"/>
    </row>
    <row r="960" spans="1:1" x14ac:dyDescent="0.2">
      <c r="A960" s="3"/>
    </row>
    <row r="961" spans="1:1" x14ac:dyDescent="0.2">
      <c r="A961" s="3"/>
    </row>
    <row r="962" spans="1:1" x14ac:dyDescent="0.2">
      <c r="A962" s="3"/>
    </row>
    <row r="963" spans="1:1" x14ac:dyDescent="0.2">
      <c r="A963" s="3"/>
    </row>
    <row r="964" spans="1:1" x14ac:dyDescent="0.2">
      <c r="A964" s="3"/>
    </row>
    <row r="965" spans="1:1" x14ac:dyDescent="0.2">
      <c r="A965" s="3"/>
    </row>
    <row r="966" spans="1:1" x14ac:dyDescent="0.2">
      <c r="A966" s="3"/>
    </row>
    <row r="967" spans="1:1" x14ac:dyDescent="0.2">
      <c r="A967" s="3"/>
    </row>
    <row r="968" spans="1:1" x14ac:dyDescent="0.2">
      <c r="A968" s="3"/>
    </row>
    <row r="969" spans="1:1" x14ac:dyDescent="0.2">
      <c r="A969" s="3"/>
    </row>
    <row r="970" spans="1:1" x14ac:dyDescent="0.2">
      <c r="A970" s="3"/>
    </row>
    <row r="971" spans="1:1" x14ac:dyDescent="0.2">
      <c r="A971" s="3"/>
    </row>
    <row r="972" spans="1:1" x14ac:dyDescent="0.2">
      <c r="A972" s="3"/>
    </row>
    <row r="973" spans="1:1" x14ac:dyDescent="0.2">
      <c r="A973" s="3"/>
    </row>
    <row r="974" spans="1:1" x14ac:dyDescent="0.2">
      <c r="A974" s="3"/>
    </row>
    <row r="975" spans="1:1" x14ac:dyDescent="0.2">
      <c r="A975" s="3"/>
    </row>
    <row r="976" spans="1:1" x14ac:dyDescent="0.2">
      <c r="A976" s="3"/>
    </row>
    <row r="977" spans="1:1" x14ac:dyDescent="0.2">
      <c r="A977" s="3"/>
    </row>
    <row r="978" spans="1:1" x14ac:dyDescent="0.2">
      <c r="A978" s="3"/>
    </row>
    <row r="979" spans="1:1" x14ac:dyDescent="0.2">
      <c r="A979" s="3"/>
    </row>
    <row r="980" spans="1:1" x14ac:dyDescent="0.2">
      <c r="A980" s="3"/>
    </row>
    <row r="981" spans="1:1" x14ac:dyDescent="0.2">
      <c r="A981" s="3"/>
    </row>
    <row r="982" spans="1:1" x14ac:dyDescent="0.2">
      <c r="A982" s="3"/>
    </row>
    <row r="983" spans="1:1" x14ac:dyDescent="0.2">
      <c r="A983" s="3"/>
    </row>
    <row r="984" spans="1:1" x14ac:dyDescent="0.2">
      <c r="A984" s="3"/>
    </row>
    <row r="985" spans="1:1" x14ac:dyDescent="0.2">
      <c r="A985" s="3"/>
    </row>
    <row r="986" spans="1:1" x14ac:dyDescent="0.2">
      <c r="A986" s="3"/>
    </row>
    <row r="987" spans="1:1" x14ac:dyDescent="0.2">
      <c r="A987" s="3"/>
    </row>
    <row r="988" spans="1:1" x14ac:dyDescent="0.2">
      <c r="A988" s="3"/>
    </row>
    <row r="989" spans="1:1" x14ac:dyDescent="0.2">
      <c r="A989" s="3"/>
    </row>
    <row r="990" spans="1:1" x14ac:dyDescent="0.2">
      <c r="A990" s="3"/>
    </row>
    <row r="991" spans="1:1" x14ac:dyDescent="0.2">
      <c r="A991" s="3"/>
    </row>
    <row r="992" spans="1:1" x14ac:dyDescent="0.2">
      <c r="A992" s="3"/>
    </row>
    <row r="993" spans="1:1" x14ac:dyDescent="0.2">
      <c r="A993" s="3"/>
    </row>
    <row r="994" spans="1:1" x14ac:dyDescent="0.2">
      <c r="A994" s="3"/>
    </row>
    <row r="995" spans="1:1" x14ac:dyDescent="0.2">
      <c r="A995" s="3"/>
    </row>
    <row r="996" spans="1:1" x14ac:dyDescent="0.2">
      <c r="A996" s="3"/>
    </row>
    <row r="997" spans="1:1" x14ac:dyDescent="0.2">
      <c r="A997" s="3"/>
    </row>
    <row r="998" spans="1:1" x14ac:dyDescent="0.2">
      <c r="A998" s="3"/>
    </row>
    <row r="999" spans="1:1" x14ac:dyDescent="0.2">
      <c r="A999" s="3"/>
    </row>
    <row r="1000" spans="1:1" x14ac:dyDescent="0.2">
      <c r="A1000" s="3"/>
    </row>
    <row r="1001" spans="1:1" x14ac:dyDescent="0.2">
      <c r="A1001" s="3"/>
    </row>
    <row r="1002" spans="1:1" x14ac:dyDescent="0.2">
      <c r="A1002" s="3"/>
    </row>
    <row r="1003" spans="1:1" x14ac:dyDescent="0.2">
      <c r="A1003" s="3"/>
    </row>
    <row r="1004" spans="1:1" x14ac:dyDescent="0.2">
      <c r="A1004" s="3"/>
    </row>
    <row r="1005" spans="1:1" x14ac:dyDescent="0.2">
      <c r="A1005" s="3"/>
    </row>
    <row r="1006" spans="1:1" x14ac:dyDescent="0.2">
      <c r="A1006" s="3"/>
    </row>
    <row r="1007" spans="1:1" x14ac:dyDescent="0.2">
      <c r="A1007" s="3"/>
    </row>
    <row r="1008" spans="1:1" x14ac:dyDescent="0.2">
      <c r="A1008" s="3"/>
    </row>
    <row r="1009" spans="1:1" x14ac:dyDescent="0.2">
      <c r="A1009" s="3"/>
    </row>
    <row r="1010" spans="1:1" x14ac:dyDescent="0.2">
      <c r="A1010" s="3"/>
    </row>
    <row r="1011" spans="1:1" x14ac:dyDescent="0.2">
      <c r="A1011" s="3"/>
    </row>
    <row r="1012" spans="1:1" x14ac:dyDescent="0.2">
      <c r="A1012" s="3"/>
    </row>
    <row r="1013" spans="1:1" x14ac:dyDescent="0.2">
      <c r="A1013" s="3"/>
    </row>
    <row r="1014" spans="1:1" x14ac:dyDescent="0.2">
      <c r="A1014" s="3"/>
    </row>
    <row r="1015" spans="1:1" x14ac:dyDescent="0.2">
      <c r="A1015" s="3"/>
    </row>
    <row r="1016" spans="1:1" x14ac:dyDescent="0.2">
      <c r="A1016" s="3"/>
    </row>
    <row r="1017" spans="1:1" x14ac:dyDescent="0.2">
      <c r="A1017" s="3"/>
    </row>
    <row r="1018" spans="1:1" x14ac:dyDescent="0.2">
      <c r="A1018" s="3"/>
    </row>
    <row r="1019" spans="1:1" x14ac:dyDescent="0.2">
      <c r="A1019" s="3"/>
    </row>
    <row r="1020" spans="1:1" x14ac:dyDescent="0.2">
      <c r="A1020" s="3"/>
    </row>
    <row r="1021" spans="1:1" x14ac:dyDescent="0.2">
      <c r="A1021" s="3"/>
    </row>
    <row r="1022" spans="1:1" x14ac:dyDescent="0.2">
      <c r="A1022" s="3"/>
    </row>
    <row r="1023" spans="1:1" x14ac:dyDescent="0.2">
      <c r="A1023" s="3"/>
    </row>
    <row r="1024" spans="1:1" x14ac:dyDescent="0.2">
      <c r="A1024" s="3"/>
    </row>
    <row r="1025" spans="1:1" x14ac:dyDescent="0.2">
      <c r="A1025" s="3"/>
    </row>
    <row r="1026" spans="1:1" x14ac:dyDescent="0.2">
      <c r="A1026" s="3"/>
    </row>
    <row r="1027" spans="1:1" x14ac:dyDescent="0.2">
      <c r="A1027" s="3"/>
    </row>
    <row r="1028" spans="1:1" x14ac:dyDescent="0.2">
      <c r="A1028" s="3"/>
    </row>
    <row r="1029" spans="1:1" x14ac:dyDescent="0.2">
      <c r="A1029" s="3"/>
    </row>
    <row r="1030" spans="1:1" x14ac:dyDescent="0.2">
      <c r="A1030" s="3"/>
    </row>
    <row r="1031" spans="1:1" x14ac:dyDescent="0.2">
      <c r="A1031" s="3"/>
    </row>
    <row r="1032" spans="1:1" x14ac:dyDescent="0.2">
      <c r="A1032" s="3"/>
    </row>
    <row r="1033" spans="1:1" x14ac:dyDescent="0.2">
      <c r="A1033" s="3"/>
    </row>
    <row r="1034" spans="1:1" x14ac:dyDescent="0.2">
      <c r="A1034" s="3"/>
    </row>
    <row r="1035" spans="1:1" x14ac:dyDescent="0.2">
      <c r="A1035" s="3"/>
    </row>
    <row r="1036" spans="1:1" x14ac:dyDescent="0.2">
      <c r="A1036" s="3"/>
    </row>
    <row r="1037" spans="1:1" x14ac:dyDescent="0.2">
      <c r="A1037" s="3"/>
    </row>
    <row r="1038" spans="1:1" x14ac:dyDescent="0.2">
      <c r="A1038" s="3"/>
    </row>
    <row r="1039" spans="1:1" x14ac:dyDescent="0.2">
      <c r="A1039" s="3"/>
    </row>
    <row r="1040" spans="1:1" x14ac:dyDescent="0.2">
      <c r="A1040" s="3"/>
    </row>
    <row r="1041" spans="1:1" x14ac:dyDescent="0.2">
      <c r="A1041" s="3"/>
    </row>
    <row r="1042" spans="1:1" x14ac:dyDescent="0.2">
      <c r="A1042" s="3"/>
    </row>
    <row r="1043" spans="1:1" x14ac:dyDescent="0.2">
      <c r="A1043" s="3"/>
    </row>
    <row r="1044" spans="1:1" x14ac:dyDescent="0.2">
      <c r="A1044" s="3"/>
    </row>
    <row r="1045" spans="1:1" x14ac:dyDescent="0.2">
      <c r="A1045" s="3"/>
    </row>
    <row r="1046" spans="1:1" x14ac:dyDescent="0.2">
      <c r="A1046" s="3"/>
    </row>
    <row r="1047" spans="1:1" x14ac:dyDescent="0.2">
      <c r="A1047" s="3"/>
    </row>
    <row r="1048" spans="1:1" x14ac:dyDescent="0.2">
      <c r="A1048" s="3"/>
    </row>
    <row r="1049" spans="1:1" x14ac:dyDescent="0.2">
      <c r="A1049" s="3"/>
    </row>
    <row r="1050" spans="1:1" x14ac:dyDescent="0.2">
      <c r="A1050" s="3"/>
    </row>
    <row r="1051" spans="1:1" x14ac:dyDescent="0.2">
      <c r="A1051" s="3"/>
    </row>
    <row r="1052" spans="1:1" x14ac:dyDescent="0.2">
      <c r="A1052" s="3"/>
    </row>
    <row r="1053" spans="1:1" x14ac:dyDescent="0.2">
      <c r="A1053" s="3"/>
    </row>
    <row r="1054" spans="1:1" x14ac:dyDescent="0.2">
      <c r="A1054" s="3"/>
    </row>
    <row r="1055" spans="1:1" x14ac:dyDescent="0.2">
      <c r="A1055" s="3"/>
    </row>
    <row r="1056" spans="1:1" x14ac:dyDescent="0.2">
      <c r="A1056" s="3"/>
    </row>
    <row r="1057" spans="1:1" x14ac:dyDescent="0.2">
      <c r="A1057" s="3"/>
    </row>
    <row r="1058" spans="1:1" x14ac:dyDescent="0.2">
      <c r="A1058" s="3"/>
    </row>
    <row r="1059" spans="1:1" x14ac:dyDescent="0.2">
      <c r="A1059" s="3"/>
    </row>
    <row r="1060" spans="1:1" x14ac:dyDescent="0.2">
      <c r="A1060" s="3"/>
    </row>
    <row r="1061" spans="1:1" x14ac:dyDescent="0.2">
      <c r="A1061" s="3"/>
    </row>
    <row r="1062" spans="1:1" x14ac:dyDescent="0.2">
      <c r="A1062" s="3"/>
    </row>
    <row r="1063" spans="1:1" x14ac:dyDescent="0.2">
      <c r="A1063" s="3"/>
    </row>
    <row r="1064" spans="1:1" x14ac:dyDescent="0.2">
      <c r="A1064" s="3"/>
    </row>
    <row r="1065" spans="1:1" x14ac:dyDescent="0.2">
      <c r="A1065" s="3"/>
    </row>
    <row r="1066" spans="1:1" x14ac:dyDescent="0.2">
      <c r="A1066" s="3"/>
    </row>
    <row r="1067" spans="1:1" x14ac:dyDescent="0.2">
      <c r="A1067" s="3"/>
    </row>
    <row r="1068" spans="1:1" x14ac:dyDescent="0.2">
      <c r="A1068" s="3"/>
    </row>
    <row r="1069" spans="1:1" x14ac:dyDescent="0.2">
      <c r="A1069" s="3"/>
    </row>
    <row r="1070" spans="1:1" x14ac:dyDescent="0.2">
      <c r="A1070" s="3"/>
    </row>
    <row r="1071" spans="1:1" x14ac:dyDescent="0.2">
      <c r="A1071" s="3"/>
    </row>
    <row r="1072" spans="1:1" x14ac:dyDescent="0.2">
      <c r="A1072" s="3"/>
    </row>
    <row r="1073" spans="1:1" x14ac:dyDescent="0.2">
      <c r="A1073" s="3"/>
    </row>
    <row r="1074" spans="1:1" x14ac:dyDescent="0.2">
      <c r="A1074" s="3"/>
    </row>
    <row r="1075" spans="1:1" x14ac:dyDescent="0.2">
      <c r="A1075" s="3"/>
    </row>
    <row r="1076" spans="1:1" x14ac:dyDescent="0.2">
      <c r="A1076" s="3"/>
    </row>
    <row r="1077" spans="1:1" x14ac:dyDescent="0.2">
      <c r="A1077" s="3"/>
    </row>
    <row r="1078" spans="1:1" x14ac:dyDescent="0.2">
      <c r="A1078" s="3"/>
    </row>
    <row r="1079" spans="1:1" x14ac:dyDescent="0.2">
      <c r="A1079" s="3"/>
    </row>
    <row r="1080" spans="1:1" x14ac:dyDescent="0.2">
      <c r="A1080" s="3"/>
    </row>
    <row r="1081" spans="1:1" x14ac:dyDescent="0.2">
      <c r="A1081" s="3"/>
    </row>
    <row r="1082" spans="1:1" x14ac:dyDescent="0.2">
      <c r="A1082" s="3"/>
    </row>
    <row r="1083" spans="1:1" x14ac:dyDescent="0.2">
      <c r="A1083" s="3"/>
    </row>
    <row r="1084" spans="1:1" x14ac:dyDescent="0.2">
      <c r="A1084" s="3"/>
    </row>
    <row r="1085" spans="1:1" x14ac:dyDescent="0.2">
      <c r="A1085" s="3"/>
    </row>
    <row r="1086" spans="1:1" x14ac:dyDescent="0.2">
      <c r="A1086" s="3"/>
    </row>
    <row r="1087" spans="1:1" x14ac:dyDescent="0.2">
      <c r="A1087" s="3"/>
    </row>
    <row r="1088" spans="1:1" x14ac:dyDescent="0.2">
      <c r="A1088" s="3"/>
    </row>
    <row r="1089" spans="1:1" x14ac:dyDescent="0.2">
      <c r="A1089" s="3"/>
    </row>
    <row r="1090" spans="1:1" x14ac:dyDescent="0.2">
      <c r="A1090" s="3"/>
    </row>
    <row r="1091" spans="1:1" x14ac:dyDescent="0.2">
      <c r="A1091" s="3"/>
    </row>
    <row r="1092" spans="1:1" x14ac:dyDescent="0.2">
      <c r="A1092" s="3"/>
    </row>
    <row r="1093" spans="1:1" x14ac:dyDescent="0.2">
      <c r="A1093" s="3"/>
    </row>
    <row r="1094" spans="1:1" x14ac:dyDescent="0.2">
      <c r="A1094" s="3"/>
    </row>
    <row r="1095" spans="1:1" x14ac:dyDescent="0.2">
      <c r="A1095" s="3"/>
    </row>
    <row r="1096" spans="1:1" x14ac:dyDescent="0.2">
      <c r="A1096" s="3"/>
    </row>
    <row r="1097" spans="1:1" x14ac:dyDescent="0.2">
      <c r="A1097" s="3"/>
    </row>
    <row r="1098" spans="1:1" x14ac:dyDescent="0.2">
      <c r="A1098" s="3"/>
    </row>
    <row r="1099" spans="1:1" x14ac:dyDescent="0.2">
      <c r="A1099" s="3"/>
    </row>
    <row r="1100" spans="1:1" x14ac:dyDescent="0.2">
      <c r="A1100" s="3"/>
    </row>
    <row r="1101" spans="1:1" x14ac:dyDescent="0.2">
      <c r="A1101" s="3"/>
    </row>
    <row r="1102" spans="1:1" x14ac:dyDescent="0.2">
      <c r="A1102" s="3"/>
    </row>
    <row r="1103" spans="1:1" x14ac:dyDescent="0.2">
      <c r="A1103" s="3"/>
    </row>
    <row r="1104" spans="1:1" x14ac:dyDescent="0.2">
      <c r="A1104" s="3"/>
    </row>
    <row r="1105" spans="1:1" x14ac:dyDescent="0.2">
      <c r="A1105" s="3"/>
    </row>
    <row r="1106" spans="1:1" x14ac:dyDescent="0.2">
      <c r="A1106" s="3"/>
    </row>
    <row r="1107" spans="1:1" x14ac:dyDescent="0.2">
      <c r="A1107" s="3"/>
    </row>
    <row r="1108" spans="1:1" x14ac:dyDescent="0.2">
      <c r="A1108" s="3"/>
    </row>
    <row r="1109" spans="1:1" x14ac:dyDescent="0.2">
      <c r="A1109" s="3"/>
    </row>
    <row r="1110" spans="1:1" x14ac:dyDescent="0.2">
      <c r="A1110" s="3"/>
    </row>
    <row r="1111" spans="1:1" x14ac:dyDescent="0.2">
      <c r="A1111" s="3"/>
    </row>
    <row r="1112" spans="1:1" x14ac:dyDescent="0.2">
      <c r="A1112" s="3"/>
    </row>
    <row r="1113" spans="1:1" x14ac:dyDescent="0.2">
      <c r="A1113" s="3"/>
    </row>
    <row r="1114" spans="1:1" x14ac:dyDescent="0.2">
      <c r="A1114" s="3"/>
    </row>
    <row r="1115" spans="1:1" x14ac:dyDescent="0.2">
      <c r="A1115" s="3"/>
    </row>
    <row r="1116" spans="1:1" x14ac:dyDescent="0.2">
      <c r="A1116" s="3"/>
    </row>
    <row r="1117" spans="1:1" x14ac:dyDescent="0.2">
      <c r="A1117" s="3"/>
    </row>
    <row r="1118" spans="1:1" x14ac:dyDescent="0.2">
      <c r="A1118" s="3"/>
    </row>
    <row r="1119" spans="1:1" x14ac:dyDescent="0.2">
      <c r="A1119" s="3"/>
    </row>
    <row r="1120" spans="1:1" x14ac:dyDescent="0.2">
      <c r="A1120" s="3"/>
    </row>
    <row r="1121" spans="1:1" x14ac:dyDescent="0.2">
      <c r="A1121" s="3"/>
    </row>
    <row r="1122" spans="1:1" x14ac:dyDescent="0.2">
      <c r="A1122" s="3"/>
    </row>
    <row r="1123" spans="1:1" x14ac:dyDescent="0.2">
      <c r="A1123" s="3"/>
    </row>
    <row r="1124" spans="1:1" x14ac:dyDescent="0.2">
      <c r="A1124" s="3"/>
    </row>
    <row r="1125" spans="1:1" x14ac:dyDescent="0.2">
      <c r="A1125" s="3"/>
    </row>
    <row r="1126" spans="1:1" x14ac:dyDescent="0.2">
      <c r="A1126" s="3"/>
    </row>
    <row r="1127" spans="1:1" x14ac:dyDescent="0.2">
      <c r="A1127" s="3"/>
    </row>
    <row r="1128" spans="1:1" x14ac:dyDescent="0.2">
      <c r="A1128" s="3"/>
    </row>
    <row r="1129" spans="1:1" x14ac:dyDescent="0.2">
      <c r="A1129" s="3"/>
    </row>
    <row r="1130" spans="1:1" x14ac:dyDescent="0.2">
      <c r="A1130" s="3"/>
    </row>
    <row r="1131" spans="1:1" x14ac:dyDescent="0.2">
      <c r="A1131" s="3"/>
    </row>
    <row r="1132" spans="1:1" x14ac:dyDescent="0.2">
      <c r="A1132" s="3"/>
    </row>
    <row r="1133" spans="1:1" x14ac:dyDescent="0.2">
      <c r="A1133" s="3"/>
    </row>
    <row r="1134" spans="1:1" x14ac:dyDescent="0.2">
      <c r="A1134" s="3"/>
    </row>
    <row r="1135" spans="1:1" x14ac:dyDescent="0.2">
      <c r="A1135" s="3"/>
    </row>
    <row r="1136" spans="1:1" x14ac:dyDescent="0.2">
      <c r="A1136" s="3"/>
    </row>
    <row r="1137" spans="1:1" x14ac:dyDescent="0.2">
      <c r="A1137" s="3"/>
    </row>
    <row r="1138" spans="1:1" x14ac:dyDescent="0.2">
      <c r="A1138" s="3"/>
    </row>
    <row r="1139" spans="1:1" x14ac:dyDescent="0.2">
      <c r="A1139" s="3"/>
    </row>
    <row r="1140" spans="1:1" x14ac:dyDescent="0.2">
      <c r="A1140" s="3"/>
    </row>
    <row r="1141" spans="1:1" x14ac:dyDescent="0.2">
      <c r="A1141" s="3"/>
    </row>
    <row r="1142" spans="1:1" x14ac:dyDescent="0.2">
      <c r="A1142" s="3"/>
    </row>
    <row r="1143" spans="1:1" x14ac:dyDescent="0.2">
      <c r="A1143" s="3"/>
    </row>
    <row r="1144" spans="1:1" x14ac:dyDescent="0.2">
      <c r="A1144" s="3"/>
    </row>
    <row r="1145" spans="1:1" x14ac:dyDescent="0.2">
      <c r="A1145" s="3"/>
    </row>
    <row r="1146" spans="1:1" x14ac:dyDescent="0.2">
      <c r="A1146" s="3"/>
    </row>
    <row r="1147" spans="1:1" x14ac:dyDescent="0.2">
      <c r="A1147" s="3"/>
    </row>
    <row r="1148" spans="1:1" x14ac:dyDescent="0.2">
      <c r="A1148" s="3"/>
    </row>
    <row r="1149" spans="1:1" x14ac:dyDescent="0.2">
      <c r="A1149" s="3"/>
    </row>
    <row r="1150" spans="1:1" x14ac:dyDescent="0.2">
      <c r="A1150" s="3"/>
    </row>
    <row r="1151" spans="1:1" x14ac:dyDescent="0.2">
      <c r="A1151" s="3"/>
    </row>
    <row r="1152" spans="1:1" x14ac:dyDescent="0.2">
      <c r="A1152" s="3"/>
    </row>
    <row r="1153" spans="1:1" x14ac:dyDescent="0.2">
      <c r="A1153" s="3"/>
    </row>
    <row r="1154" spans="1:1" x14ac:dyDescent="0.2">
      <c r="A1154" s="3"/>
    </row>
    <row r="1155" spans="1:1" x14ac:dyDescent="0.2">
      <c r="A1155" s="3"/>
    </row>
    <row r="1156" spans="1:1" x14ac:dyDescent="0.2">
      <c r="A1156" s="3"/>
    </row>
    <row r="1157" spans="1:1" x14ac:dyDescent="0.2">
      <c r="A1157" s="3"/>
    </row>
    <row r="1158" spans="1:1" x14ac:dyDescent="0.2">
      <c r="A1158" s="3"/>
    </row>
    <row r="1159" spans="1:1" x14ac:dyDescent="0.2">
      <c r="A1159" s="3"/>
    </row>
    <row r="1160" spans="1:1" x14ac:dyDescent="0.2">
      <c r="A1160" s="3"/>
    </row>
    <row r="1161" spans="1:1" x14ac:dyDescent="0.2">
      <c r="A1161" s="3"/>
    </row>
    <row r="1162" spans="1:1" x14ac:dyDescent="0.2">
      <c r="A1162" s="3"/>
    </row>
    <row r="1163" spans="1:1" x14ac:dyDescent="0.2">
      <c r="A1163" s="3"/>
    </row>
    <row r="1164" spans="1:1" x14ac:dyDescent="0.2">
      <c r="A1164" s="3"/>
    </row>
    <row r="1165" spans="1:1" x14ac:dyDescent="0.2">
      <c r="A1165" s="3"/>
    </row>
    <row r="1166" spans="1:1" x14ac:dyDescent="0.2">
      <c r="A1166" s="3"/>
    </row>
    <row r="1167" spans="1:1" x14ac:dyDescent="0.2">
      <c r="A1167" s="3"/>
    </row>
    <row r="1168" spans="1:1" x14ac:dyDescent="0.2">
      <c r="A1168" s="3"/>
    </row>
    <row r="1169" spans="1:1" x14ac:dyDescent="0.2">
      <c r="A1169" s="3"/>
    </row>
    <row r="1170" spans="1:1" x14ac:dyDescent="0.2">
      <c r="A1170" s="3"/>
    </row>
    <row r="1171" spans="1:1" x14ac:dyDescent="0.2">
      <c r="A1171" s="3"/>
    </row>
    <row r="1172" spans="1:1" x14ac:dyDescent="0.2">
      <c r="A1172" s="3"/>
    </row>
    <row r="1173" spans="1:1" x14ac:dyDescent="0.2">
      <c r="A1173" s="3"/>
    </row>
    <row r="1174" spans="1:1" x14ac:dyDescent="0.2">
      <c r="A1174" s="3"/>
    </row>
    <row r="1175" spans="1:1" x14ac:dyDescent="0.2">
      <c r="A1175" s="3"/>
    </row>
    <row r="1176" spans="1:1" x14ac:dyDescent="0.2">
      <c r="A1176" s="3"/>
    </row>
    <row r="1177" spans="1:1" x14ac:dyDescent="0.2">
      <c r="A1177" s="3"/>
    </row>
    <row r="1178" spans="1:1" x14ac:dyDescent="0.2">
      <c r="A1178" s="3"/>
    </row>
    <row r="1179" spans="1:1" x14ac:dyDescent="0.2">
      <c r="A1179" s="3"/>
    </row>
    <row r="1180" spans="1:1" x14ac:dyDescent="0.2">
      <c r="A1180" s="3"/>
    </row>
    <row r="1181" spans="1:1" x14ac:dyDescent="0.2">
      <c r="A1181" s="3"/>
    </row>
    <row r="1182" spans="1:1" x14ac:dyDescent="0.2">
      <c r="A1182" s="3"/>
    </row>
    <row r="1183" spans="1:1" x14ac:dyDescent="0.2">
      <c r="A1183" s="3"/>
    </row>
    <row r="1184" spans="1:1" x14ac:dyDescent="0.2">
      <c r="A1184" s="3"/>
    </row>
    <row r="1185" spans="1:1" x14ac:dyDescent="0.2">
      <c r="A1185" s="3"/>
    </row>
    <row r="1186" spans="1:1" x14ac:dyDescent="0.2">
      <c r="A1186" s="3"/>
    </row>
    <row r="1187" spans="1:1" x14ac:dyDescent="0.2">
      <c r="A1187" s="3"/>
    </row>
    <row r="1188" spans="1:1" x14ac:dyDescent="0.2">
      <c r="A1188" s="3"/>
    </row>
    <row r="1189" spans="1:1" x14ac:dyDescent="0.2">
      <c r="A1189" s="3"/>
    </row>
    <row r="1190" spans="1:1" x14ac:dyDescent="0.2">
      <c r="A1190" s="3"/>
    </row>
    <row r="1191" spans="1:1" x14ac:dyDescent="0.2">
      <c r="A1191" s="3"/>
    </row>
    <row r="1192" spans="1:1" x14ac:dyDescent="0.2">
      <c r="A1192" s="3"/>
    </row>
    <row r="1193" spans="1:1" x14ac:dyDescent="0.2">
      <c r="A1193" s="3"/>
    </row>
    <row r="1194" spans="1:1" x14ac:dyDescent="0.2">
      <c r="A1194" s="3"/>
    </row>
    <row r="1195" spans="1:1" x14ac:dyDescent="0.2">
      <c r="A1195" s="3"/>
    </row>
    <row r="1196" spans="1:1" x14ac:dyDescent="0.2">
      <c r="A1196" s="3"/>
    </row>
    <row r="1197" spans="1:1" x14ac:dyDescent="0.2">
      <c r="A1197" s="3"/>
    </row>
    <row r="1198" spans="1:1" x14ac:dyDescent="0.2">
      <c r="A1198" s="3"/>
    </row>
    <row r="1199" spans="1:1" x14ac:dyDescent="0.2">
      <c r="A1199" s="3"/>
    </row>
    <row r="1200" spans="1:1" x14ac:dyDescent="0.2">
      <c r="A1200" s="3"/>
    </row>
    <row r="1201" spans="1:1" x14ac:dyDescent="0.2">
      <c r="A1201" s="3"/>
    </row>
    <row r="1202" spans="1:1" x14ac:dyDescent="0.2">
      <c r="A1202" s="3"/>
    </row>
    <row r="1203" spans="1:1" x14ac:dyDescent="0.2">
      <c r="A1203" s="3"/>
    </row>
    <row r="1204" spans="1:1" x14ac:dyDescent="0.2">
      <c r="A1204" s="3"/>
    </row>
    <row r="1205" spans="1:1" x14ac:dyDescent="0.2">
      <c r="A1205" s="3"/>
    </row>
    <row r="1206" spans="1:1" x14ac:dyDescent="0.2">
      <c r="A1206" s="3"/>
    </row>
    <row r="1207" spans="1:1" x14ac:dyDescent="0.2">
      <c r="A1207" s="3"/>
    </row>
    <row r="1208" spans="1:1" x14ac:dyDescent="0.2">
      <c r="A1208" s="3"/>
    </row>
    <row r="1209" spans="1:1" x14ac:dyDescent="0.2">
      <c r="A1209" s="3"/>
    </row>
    <row r="1210" spans="1:1" x14ac:dyDescent="0.2">
      <c r="A1210" s="3"/>
    </row>
    <row r="1211" spans="1:1" x14ac:dyDescent="0.2">
      <c r="A1211" s="3"/>
    </row>
    <row r="1212" spans="1:1" x14ac:dyDescent="0.2">
      <c r="A1212" s="3"/>
    </row>
    <row r="1213" spans="1:1" x14ac:dyDescent="0.2">
      <c r="A1213" s="3"/>
    </row>
    <row r="1214" spans="1:1" x14ac:dyDescent="0.2">
      <c r="A1214" s="3"/>
    </row>
    <row r="1215" spans="1:1" x14ac:dyDescent="0.2">
      <c r="A1215" s="3"/>
    </row>
    <row r="1216" spans="1:1" x14ac:dyDescent="0.2">
      <c r="A1216" s="3"/>
    </row>
    <row r="1217" spans="1:1" x14ac:dyDescent="0.2">
      <c r="A1217" s="3"/>
    </row>
    <row r="1218" spans="1:1" x14ac:dyDescent="0.2">
      <c r="A1218" s="3"/>
    </row>
    <row r="1219" spans="1:1" x14ac:dyDescent="0.2">
      <c r="A1219" s="3"/>
    </row>
    <row r="1220" spans="1:1" x14ac:dyDescent="0.2">
      <c r="A1220" s="3"/>
    </row>
    <row r="1221" spans="1:1" x14ac:dyDescent="0.2">
      <c r="A1221" s="3"/>
    </row>
    <row r="1222" spans="1:1" x14ac:dyDescent="0.2">
      <c r="A1222" s="3"/>
    </row>
    <row r="1223" spans="1:1" x14ac:dyDescent="0.2">
      <c r="A1223" s="3"/>
    </row>
    <row r="1224" spans="1:1" x14ac:dyDescent="0.2">
      <c r="A1224" s="3"/>
    </row>
    <row r="1225" spans="1:1" x14ac:dyDescent="0.2">
      <c r="A1225" s="3"/>
    </row>
    <row r="1226" spans="1:1" x14ac:dyDescent="0.2">
      <c r="A1226" s="3"/>
    </row>
    <row r="1227" spans="1:1" x14ac:dyDescent="0.2">
      <c r="A1227" s="3"/>
    </row>
    <row r="1228" spans="1:1" x14ac:dyDescent="0.2">
      <c r="A1228" s="3"/>
    </row>
    <row r="1229" spans="1:1" x14ac:dyDescent="0.2">
      <c r="A1229" s="3"/>
    </row>
    <row r="1230" spans="1:1" x14ac:dyDescent="0.2">
      <c r="A1230" s="3"/>
    </row>
    <row r="1231" spans="1:1" x14ac:dyDescent="0.2">
      <c r="A1231" s="3"/>
    </row>
    <row r="1232" spans="1:1" x14ac:dyDescent="0.2">
      <c r="A1232" s="3"/>
    </row>
    <row r="1233" spans="1:1" x14ac:dyDescent="0.2">
      <c r="A1233" s="3"/>
    </row>
    <row r="1234" spans="1:1" x14ac:dyDescent="0.2">
      <c r="A1234" s="3"/>
    </row>
    <row r="1235" spans="1:1" x14ac:dyDescent="0.2">
      <c r="A1235" s="3"/>
    </row>
    <row r="1236" spans="1:1" x14ac:dyDescent="0.2">
      <c r="A1236" s="3"/>
    </row>
    <row r="1237" spans="1:1" x14ac:dyDescent="0.2">
      <c r="A1237" s="3"/>
    </row>
    <row r="1238" spans="1:1" x14ac:dyDescent="0.2">
      <c r="A1238" s="3"/>
    </row>
    <row r="1239" spans="1:1" x14ac:dyDescent="0.2">
      <c r="A1239" s="3"/>
    </row>
    <row r="1240" spans="1:1" x14ac:dyDescent="0.2">
      <c r="A1240" s="3"/>
    </row>
    <row r="1241" spans="1:1" x14ac:dyDescent="0.2">
      <c r="A1241" s="3"/>
    </row>
    <row r="1242" spans="1:1" x14ac:dyDescent="0.2">
      <c r="A1242" s="3"/>
    </row>
    <row r="1243" spans="1:1" x14ac:dyDescent="0.2">
      <c r="A1243" s="3"/>
    </row>
    <row r="1244" spans="1:1" x14ac:dyDescent="0.2">
      <c r="A1244" s="3"/>
    </row>
    <row r="1245" spans="1:1" x14ac:dyDescent="0.2">
      <c r="A1245" s="3"/>
    </row>
    <row r="1246" spans="1:1" x14ac:dyDescent="0.2">
      <c r="A1246" s="3"/>
    </row>
    <row r="1247" spans="1:1" x14ac:dyDescent="0.2">
      <c r="A1247" s="3"/>
    </row>
    <row r="1248" spans="1:1" x14ac:dyDescent="0.2">
      <c r="A1248" s="3"/>
    </row>
    <row r="1249" spans="1:1" x14ac:dyDescent="0.2">
      <c r="A1249" s="3"/>
    </row>
    <row r="1250" spans="1:1" x14ac:dyDescent="0.2">
      <c r="A1250" s="3"/>
    </row>
    <row r="1251" spans="1:1" x14ac:dyDescent="0.2">
      <c r="A1251" s="3"/>
    </row>
    <row r="1252" spans="1:1" x14ac:dyDescent="0.2">
      <c r="A1252" s="3"/>
    </row>
    <row r="1253" spans="1:1" x14ac:dyDescent="0.2">
      <c r="A1253" s="3"/>
    </row>
    <row r="1254" spans="1:1" x14ac:dyDescent="0.2">
      <c r="A1254" s="3"/>
    </row>
    <row r="1255" spans="1:1" x14ac:dyDescent="0.2">
      <c r="A1255" s="3"/>
    </row>
    <row r="1256" spans="1:1" x14ac:dyDescent="0.2">
      <c r="A1256" s="3"/>
    </row>
    <row r="1257" spans="1:1" x14ac:dyDescent="0.2">
      <c r="A1257" s="3"/>
    </row>
    <row r="1258" spans="1:1" x14ac:dyDescent="0.2">
      <c r="A1258" s="3"/>
    </row>
    <row r="1259" spans="1:1" x14ac:dyDescent="0.2">
      <c r="A1259" s="3"/>
    </row>
    <row r="1260" spans="1:1" x14ac:dyDescent="0.2">
      <c r="A1260" s="3"/>
    </row>
    <row r="1261" spans="1:1" x14ac:dyDescent="0.2">
      <c r="A1261" s="3"/>
    </row>
    <row r="1262" spans="1:1" x14ac:dyDescent="0.2">
      <c r="A1262" s="3"/>
    </row>
    <row r="1263" spans="1:1" x14ac:dyDescent="0.2">
      <c r="A1263" s="3"/>
    </row>
    <row r="1264" spans="1:1" x14ac:dyDescent="0.2">
      <c r="A1264" s="3"/>
    </row>
    <row r="1265" spans="1:1" x14ac:dyDescent="0.2">
      <c r="A1265" s="3"/>
    </row>
    <row r="1266" spans="1:1" x14ac:dyDescent="0.2">
      <c r="A1266" s="3"/>
    </row>
    <row r="1267" spans="1:1" x14ac:dyDescent="0.2">
      <c r="A1267" s="3"/>
    </row>
    <row r="1268" spans="1:1" x14ac:dyDescent="0.2">
      <c r="A1268" s="3"/>
    </row>
    <row r="1269" spans="1:1" x14ac:dyDescent="0.2">
      <c r="A1269" s="3"/>
    </row>
    <row r="1270" spans="1:1" x14ac:dyDescent="0.2">
      <c r="A1270" s="3"/>
    </row>
    <row r="1271" spans="1:1" x14ac:dyDescent="0.2">
      <c r="A1271" s="3"/>
    </row>
    <row r="1272" spans="1:1" x14ac:dyDescent="0.2">
      <c r="A1272" s="3"/>
    </row>
    <row r="1273" spans="1:1" x14ac:dyDescent="0.2">
      <c r="A1273" s="3"/>
    </row>
    <row r="1274" spans="1:1" x14ac:dyDescent="0.2">
      <c r="A1274" s="3"/>
    </row>
    <row r="1275" spans="1:1" x14ac:dyDescent="0.2">
      <c r="A1275" s="3"/>
    </row>
    <row r="1276" spans="1:1" x14ac:dyDescent="0.2">
      <c r="A1276" s="3"/>
    </row>
    <row r="1277" spans="1:1" x14ac:dyDescent="0.2">
      <c r="A1277" s="3"/>
    </row>
    <row r="1278" spans="1:1" x14ac:dyDescent="0.2">
      <c r="A1278" s="3"/>
    </row>
    <row r="1279" spans="1:1" x14ac:dyDescent="0.2">
      <c r="A1279" s="3"/>
    </row>
    <row r="1280" spans="1:1" x14ac:dyDescent="0.2">
      <c r="A1280" s="3"/>
    </row>
    <row r="1281" spans="1:1" x14ac:dyDescent="0.2">
      <c r="A1281" s="3"/>
    </row>
    <row r="1282" spans="1:1" x14ac:dyDescent="0.2">
      <c r="A1282" s="3"/>
    </row>
    <row r="1283" spans="1:1" x14ac:dyDescent="0.2">
      <c r="A1283" s="3"/>
    </row>
    <row r="1284" spans="1:1" x14ac:dyDescent="0.2">
      <c r="A1284" s="3"/>
    </row>
    <row r="1285" spans="1:1" x14ac:dyDescent="0.2">
      <c r="A1285" s="3"/>
    </row>
    <row r="1286" spans="1:1" x14ac:dyDescent="0.2">
      <c r="A1286" s="3"/>
    </row>
    <row r="1287" spans="1:1" x14ac:dyDescent="0.2">
      <c r="A1287" s="3"/>
    </row>
    <row r="1288" spans="1:1" x14ac:dyDescent="0.2">
      <c r="A1288" s="3"/>
    </row>
    <row r="1289" spans="1:1" x14ac:dyDescent="0.2">
      <c r="A1289" s="3"/>
    </row>
    <row r="1290" spans="1:1" x14ac:dyDescent="0.2">
      <c r="A1290" s="3"/>
    </row>
    <row r="1291" spans="1:1" x14ac:dyDescent="0.2">
      <c r="A1291" s="3"/>
    </row>
    <row r="1292" spans="1:1" x14ac:dyDescent="0.2">
      <c r="A1292" s="3"/>
    </row>
    <row r="1293" spans="1:1" x14ac:dyDescent="0.2">
      <c r="A1293" s="3"/>
    </row>
    <row r="1294" spans="1:1" x14ac:dyDescent="0.2">
      <c r="A1294" s="3"/>
    </row>
    <row r="1295" spans="1:1" x14ac:dyDescent="0.2">
      <c r="A1295" s="3"/>
    </row>
    <row r="1296" spans="1:1" x14ac:dyDescent="0.2">
      <c r="A1296" s="3"/>
    </row>
    <row r="1297" spans="1:1" x14ac:dyDescent="0.2">
      <c r="A1297" s="3"/>
    </row>
    <row r="1298" spans="1:1" x14ac:dyDescent="0.2">
      <c r="A1298" s="3"/>
    </row>
    <row r="1299" spans="1:1" x14ac:dyDescent="0.2">
      <c r="A1299" s="3"/>
    </row>
    <row r="1300" spans="1:1" x14ac:dyDescent="0.2">
      <c r="A1300" s="3"/>
    </row>
    <row r="1301" spans="1:1" x14ac:dyDescent="0.2">
      <c r="A1301" s="3"/>
    </row>
    <row r="1302" spans="1:1" x14ac:dyDescent="0.2">
      <c r="A1302" s="3"/>
    </row>
    <row r="1303" spans="1:1" x14ac:dyDescent="0.2">
      <c r="A1303" s="3"/>
    </row>
    <row r="1304" spans="1:1" x14ac:dyDescent="0.2">
      <c r="A1304" s="3"/>
    </row>
    <row r="1305" spans="1:1" x14ac:dyDescent="0.2">
      <c r="A1305" s="3"/>
    </row>
    <row r="1306" spans="1:1" x14ac:dyDescent="0.2">
      <c r="A1306" s="3"/>
    </row>
    <row r="1307" spans="1:1" x14ac:dyDescent="0.2">
      <c r="A1307" s="3"/>
    </row>
    <row r="1308" spans="1:1" x14ac:dyDescent="0.2">
      <c r="A1308" s="3"/>
    </row>
    <row r="1309" spans="1:1" x14ac:dyDescent="0.2">
      <c r="A1309" s="3"/>
    </row>
    <row r="1310" spans="1:1" x14ac:dyDescent="0.2">
      <c r="A1310" s="3"/>
    </row>
    <row r="1311" spans="1:1" x14ac:dyDescent="0.2">
      <c r="A1311" s="3"/>
    </row>
    <row r="1312" spans="1:1" x14ac:dyDescent="0.2">
      <c r="A1312" s="3"/>
    </row>
    <row r="1313" spans="1:1" x14ac:dyDescent="0.2">
      <c r="A1313" s="3"/>
    </row>
    <row r="1314" spans="1:1" x14ac:dyDescent="0.2">
      <c r="A1314" s="3"/>
    </row>
    <row r="1315" spans="1:1" x14ac:dyDescent="0.2">
      <c r="A1315" s="3"/>
    </row>
    <row r="1316" spans="1:1" x14ac:dyDescent="0.2">
      <c r="A1316" s="3"/>
    </row>
    <row r="1317" spans="1:1" x14ac:dyDescent="0.2">
      <c r="A1317" s="3"/>
    </row>
    <row r="1318" spans="1:1" x14ac:dyDescent="0.2">
      <c r="A1318" s="3"/>
    </row>
    <row r="1319" spans="1:1" x14ac:dyDescent="0.2">
      <c r="A1319" s="3"/>
    </row>
    <row r="1320" spans="1:1" x14ac:dyDescent="0.2">
      <c r="A1320" s="3"/>
    </row>
    <row r="1321" spans="1:1" x14ac:dyDescent="0.2">
      <c r="A1321" s="3"/>
    </row>
    <row r="1322" spans="1:1" x14ac:dyDescent="0.2">
      <c r="A1322" s="3"/>
    </row>
    <row r="1323" spans="1:1" x14ac:dyDescent="0.2">
      <c r="A1323" s="3"/>
    </row>
    <row r="1324" spans="1:1" x14ac:dyDescent="0.2">
      <c r="A1324" s="3"/>
    </row>
    <row r="1325" spans="1:1" x14ac:dyDescent="0.2">
      <c r="A1325" s="3"/>
    </row>
    <row r="1326" spans="1:1" x14ac:dyDescent="0.2">
      <c r="A1326" s="3"/>
    </row>
    <row r="1327" spans="1:1" x14ac:dyDescent="0.2">
      <c r="A1327" s="3"/>
    </row>
    <row r="1328" spans="1:1" x14ac:dyDescent="0.2">
      <c r="A1328" s="3"/>
    </row>
    <row r="1329" spans="1:1" x14ac:dyDescent="0.2">
      <c r="A1329" s="3"/>
    </row>
    <row r="1330" spans="1:1" x14ac:dyDescent="0.2">
      <c r="A1330" s="3"/>
    </row>
    <row r="1331" spans="1:1" x14ac:dyDescent="0.2">
      <c r="A1331" s="3"/>
    </row>
    <row r="1332" spans="1:1" x14ac:dyDescent="0.2">
      <c r="A1332" s="3"/>
    </row>
    <row r="1333" spans="1:1" x14ac:dyDescent="0.2">
      <c r="A1333" s="3"/>
    </row>
    <row r="1334" spans="1:1" x14ac:dyDescent="0.2">
      <c r="A1334" s="3"/>
    </row>
    <row r="1335" spans="1:1" x14ac:dyDescent="0.2">
      <c r="A1335" s="3"/>
    </row>
    <row r="1336" spans="1:1" x14ac:dyDescent="0.2">
      <c r="A1336" s="3"/>
    </row>
    <row r="1337" spans="1:1" x14ac:dyDescent="0.2">
      <c r="A1337" s="3"/>
    </row>
    <row r="1338" spans="1:1" x14ac:dyDescent="0.2">
      <c r="A1338" s="3"/>
    </row>
    <row r="1339" spans="1:1" x14ac:dyDescent="0.2">
      <c r="A1339" s="3"/>
    </row>
    <row r="1340" spans="1:1" x14ac:dyDescent="0.2">
      <c r="A1340" s="3"/>
    </row>
    <row r="1341" spans="1:1" x14ac:dyDescent="0.2">
      <c r="A1341" s="3"/>
    </row>
    <row r="1342" spans="1:1" x14ac:dyDescent="0.2">
      <c r="A1342" s="3"/>
    </row>
    <row r="1343" spans="1:1" x14ac:dyDescent="0.2">
      <c r="A1343" s="3"/>
    </row>
    <row r="1344" spans="1:1" x14ac:dyDescent="0.2">
      <c r="A1344" s="3"/>
    </row>
    <row r="1345" spans="1:1" x14ac:dyDescent="0.2">
      <c r="A1345" s="3"/>
    </row>
    <row r="1346" spans="1:1" x14ac:dyDescent="0.2">
      <c r="A1346" s="3"/>
    </row>
    <row r="1347" spans="1:1" x14ac:dyDescent="0.2">
      <c r="A1347" s="3"/>
    </row>
    <row r="1348" spans="1:1" x14ac:dyDescent="0.2">
      <c r="A1348" s="3"/>
    </row>
    <row r="1349" spans="1:1" x14ac:dyDescent="0.2">
      <c r="A1349" s="3"/>
    </row>
    <row r="1350" spans="1:1" x14ac:dyDescent="0.2">
      <c r="A1350" s="3"/>
    </row>
    <row r="1351" spans="1:1" x14ac:dyDescent="0.2">
      <c r="A1351" s="3"/>
    </row>
    <row r="1352" spans="1:1" x14ac:dyDescent="0.2">
      <c r="A1352" s="3"/>
    </row>
    <row r="1353" spans="1:1" x14ac:dyDescent="0.2">
      <c r="A1353" s="3"/>
    </row>
    <row r="1354" spans="1:1" x14ac:dyDescent="0.2">
      <c r="A1354" s="3"/>
    </row>
    <row r="1355" spans="1:1" x14ac:dyDescent="0.2">
      <c r="A1355" s="3"/>
    </row>
    <row r="1356" spans="1:1" x14ac:dyDescent="0.2">
      <c r="A1356" s="3"/>
    </row>
    <row r="1357" spans="1:1" x14ac:dyDescent="0.2">
      <c r="A1357" s="3"/>
    </row>
    <row r="1358" spans="1:1" x14ac:dyDescent="0.2">
      <c r="A1358" s="3"/>
    </row>
    <row r="1359" spans="1:1" x14ac:dyDescent="0.2">
      <c r="A1359" s="3"/>
    </row>
    <row r="1360" spans="1:1" x14ac:dyDescent="0.2">
      <c r="A1360" s="3"/>
    </row>
    <row r="1361" spans="1:1" x14ac:dyDescent="0.2">
      <c r="A1361" s="3"/>
    </row>
    <row r="1362" spans="1:1" x14ac:dyDescent="0.2">
      <c r="A1362" s="3"/>
    </row>
    <row r="1363" spans="1:1" x14ac:dyDescent="0.2">
      <c r="A1363" s="3"/>
    </row>
    <row r="1364" spans="1:1" x14ac:dyDescent="0.2">
      <c r="A1364" s="3"/>
    </row>
    <row r="1365" spans="1:1" x14ac:dyDescent="0.2">
      <c r="A1365" s="3"/>
    </row>
    <row r="1366" spans="1:1" x14ac:dyDescent="0.2">
      <c r="A1366" s="3"/>
    </row>
    <row r="1367" spans="1:1" x14ac:dyDescent="0.2">
      <c r="A1367" s="3"/>
    </row>
    <row r="1368" spans="1:1" x14ac:dyDescent="0.2">
      <c r="A1368" s="3"/>
    </row>
    <row r="1369" spans="1:1" x14ac:dyDescent="0.2">
      <c r="A1369" s="3"/>
    </row>
    <row r="1370" spans="1:1" x14ac:dyDescent="0.2">
      <c r="A1370" s="3"/>
    </row>
    <row r="1371" spans="1:1" x14ac:dyDescent="0.2">
      <c r="A1371" s="3"/>
    </row>
    <row r="1372" spans="1:1" x14ac:dyDescent="0.2">
      <c r="A1372" s="3"/>
    </row>
    <row r="1373" spans="1:1" x14ac:dyDescent="0.2">
      <c r="A1373" s="3"/>
    </row>
    <row r="1374" spans="1:1" x14ac:dyDescent="0.2">
      <c r="A1374" s="3"/>
    </row>
    <row r="1375" spans="1:1" x14ac:dyDescent="0.2">
      <c r="A1375" s="3"/>
    </row>
    <row r="1376" spans="1:1" x14ac:dyDescent="0.2">
      <c r="A1376" s="3"/>
    </row>
    <row r="1377" spans="1:1" x14ac:dyDescent="0.2">
      <c r="A1377" s="3"/>
    </row>
    <row r="1378" spans="1:1" x14ac:dyDescent="0.2">
      <c r="A1378" s="3"/>
    </row>
    <row r="1379" spans="1:1" x14ac:dyDescent="0.2">
      <c r="A1379" s="3"/>
    </row>
    <row r="1380" spans="1:1" x14ac:dyDescent="0.2">
      <c r="A1380" s="3"/>
    </row>
    <row r="1381" spans="1:1" x14ac:dyDescent="0.2">
      <c r="A1381" s="3"/>
    </row>
    <row r="1382" spans="1:1" x14ac:dyDescent="0.2">
      <c r="A1382" s="3"/>
    </row>
    <row r="1383" spans="1:1" x14ac:dyDescent="0.2">
      <c r="A1383" s="3"/>
    </row>
    <row r="1384" spans="1:1" x14ac:dyDescent="0.2">
      <c r="A1384" s="3"/>
    </row>
    <row r="1385" spans="1:1" x14ac:dyDescent="0.2">
      <c r="A1385" s="3"/>
    </row>
    <row r="1386" spans="1:1" x14ac:dyDescent="0.2">
      <c r="A1386" s="3"/>
    </row>
    <row r="1387" spans="1:1" x14ac:dyDescent="0.2">
      <c r="A1387" s="3"/>
    </row>
    <row r="1388" spans="1:1" x14ac:dyDescent="0.2">
      <c r="A1388" s="3"/>
    </row>
    <row r="1389" spans="1:1" x14ac:dyDescent="0.2">
      <c r="A1389" s="3"/>
    </row>
    <row r="1390" spans="1:1" x14ac:dyDescent="0.2">
      <c r="A1390" s="3"/>
    </row>
    <row r="1391" spans="1:1" x14ac:dyDescent="0.2">
      <c r="A1391" s="3"/>
    </row>
    <row r="1392" spans="1:1" x14ac:dyDescent="0.2">
      <c r="A1392" s="3"/>
    </row>
    <row r="1393" spans="1:1" x14ac:dyDescent="0.2">
      <c r="A1393" s="3"/>
    </row>
    <row r="1394" spans="1:1" x14ac:dyDescent="0.2">
      <c r="A1394" s="3"/>
    </row>
    <row r="1395" spans="1:1" x14ac:dyDescent="0.2">
      <c r="A1395" s="3"/>
    </row>
    <row r="1396" spans="1:1" x14ac:dyDescent="0.2">
      <c r="A1396" s="3"/>
    </row>
    <row r="1397" spans="1:1" x14ac:dyDescent="0.2">
      <c r="A1397" s="3"/>
    </row>
    <row r="1398" spans="1:1" x14ac:dyDescent="0.2">
      <c r="A1398" s="3"/>
    </row>
    <row r="1399" spans="1:1" x14ac:dyDescent="0.2">
      <c r="A1399" s="3"/>
    </row>
    <row r="1400" spans="1:1" x14ac:dyDescent="0.2">
      <c r="A1400" s="3"/>
    </row>
    <row r="1401" spans="1:1" x14ac:dyDescent="0.2">
      <c r="A1401" s="3"/>
    </row>
    <row r="1402" spans="1:1" x14ac:dyDescent="0.2">
      <c r="A1402" s="3"/>
    </row>
    <row r="1403" spans="1:1" x14ac:dyDescent="0.2">
      <c r="A1403" s="3"/>
    </row>
    <row r="1404" spans="1:1" x14ac:dyDescent="0.2">
      <c r="A1404" s="3"/>
    </row>
    <row r="1405" spans="1:1" x14ac:dyDescent="0.2">
      <c r="A1405" s="3"/>
    </row>
    <row r="1406" spans="1:1" x14ac:dyDescent="0.2">
      <c r="A1406" s="3"/>
    </row>
    <row r="1407" spans="1:1" x14ac:dyDescent="0.2">
      <c r="A1407" s="3"/>
    </row>
    <row r="1408" spans="1:1" x14ac:dyDescent="0.2">
      <c r="A1408" s="3"/>
    </row>
    <row r="1409" spans="1:1" x14ac:dyDescent="0.2">
      <c r="A1409" s="3"/>
    </row>
    <row r="1410" spans="1:1" x14ac:dyDescent="0.2">
      <c r="A1410" s="3"/>
    </row>
    <row r="1411" spans="1:1" x14ac:dyDescent="0.2">
      <c r="A1411" s="3"/>
    </row>
    <row r="1412" spans="1:1" x14ac:dyDescent="0.2">
      <c r="A1412" s="3"/>
    </row>
    <row r="1413" spans="1:1" x14ac:dyDescent="0.2">
      <c r="A1413" s="3"/>
    </row>
    <row r="1414" spans="1:1" x14ac:dyDescent="0.2">
      <c r="A1414" s="3"/>
    </row>
    <row r="1415" spans="1:1" x14ac:dyDescent="0.2">
      <c r="A1415" s="3"/>
    </row>
    <row r="1416" spans="1:1" x14ac:dyDescent="0.2">
      <c r="A1416" s="3"/>
    </row>
    <row r="1417" spans="1:1" x14ac:dyDescent="0.2">
      <c r="A1417" s="3"/>
    </row>
    <row r="1418" spans="1:1" x14ac:dyDescent="0.2">
      <c r="A1418" s="3"/>
    </row>
    <row r="1419" spans="1:1" x14ac:dyDescent="0.2">
      <c r="A1419" s="3"/>
    </row>
    <row r="1420" spans="1:1" x14ac:dyDescent="0.2">
      <c r="A1420" s="3"/>
    </row>
    <row r="1421" spans="1:1" x14ac:dyDescent="0.2">
      <c r="A1421" s="3"/>
    </row>
    <row r="1422" spans="1:1" x14ac:dyDescent="0.2">
      <c r="A1422" s="3"/>
    </row>
    <row r="1423" spans="1:1" x14ac:dyDescent="0.2">
      <c r="A1423" s="3"/>
    </row>
    <row r="1424" spans="1:1" x14ac:dyDescent="0.2">
      <c r="A1424" s="3"/>
    </row>
    <row r="1425" spans="1:1" x14ac:dyDescent="0.2">
      <c r="A1425" s="3"/>
    </row>
    <row r="1426" spans="1:1" x14ac:dyDescent="0.2">
      <c r="A1426" s="3"/>
    </row>
    <row r="1427" spans="1:1" x14ac:dyDescent="0.2">
      <c r="A1427" s="3"/>
    </row>
    <row r="1428" spans="1:1" x14ac:dyDescent="0.2">
      <c r="A1428" s="3"/>
    </row>
    <row r="1429" spans="1:1" x14ac:dyDescent="0.2">
      <c r="A1429" s="3"/>
    </row>
    <row r="1430" spans="1:1" x14ac:dyDescent="0.2">
      <c r="A1430" s="3"/>
    </row>
    <row r="1431" spans="1:1" x14ac:dyDescent="0.2">
      <c r="A1431" s="3"/>
    </row>
    <row r="1432" spans="1:1" x14ac:dyDescent="0.2">
      <c r="A1432" s="3"/>
    </row>
    <row r="1433" spans="1:1" x14ac:dyDescent="0.2">
      <c r="A1433" s="3"/>
    </row>
    <row r="1434" spans="1:1" x14ac:dyDescent="0.2">
      <c r="A1434" s="3"/>
    </row>
    <row r="1435" spans="1:1" x14ac:dyDescent="0.2">
      <c r="A1435" s="3"/>
    </row>
    <row r="1436" spans="1:1" x14ac:dyDescent="0.2">
      <c r="A1436" s="3"/>
    </row>
    <row r="1437" spans="1:1" x14ac:dyDescent="0.2">
      <c r="A1437" s="3"/>
    </row>
    <row r="1438" spans="1:1" x14ac:dyDescent="0.2">
      <c r="A1438" s="3"/>
    </row>
    <row r="1439" spans="1:1" x14ac:dyDescent="0.2">
      <c r="A1439" s="3"/>
    </row>
    <row r="1440" spans="1:1" x14ac:dyDescent="0.2">
      <c r="A1440" s="3"/>
    </row>
    <row r="1441" spans="1:1" x14ac:dyDescent="0.2">
      <c r="A1441" s="3"/>
    </row>
    <row r="1442" spans="1:1" x14ac:dyDescent="0.2">
      <c r="A1442" s="3"/>
    </row>
    <row r="1443" spans="1:1" x14ac:dyDescent="0.2">
      <c r="A1443" s="3"/>
    </row>
    <row r="1444" spans="1:1" x14ac:dyDescent="0.2">
      <c r="A1444" s="3"/>
    </row>
    <row r="1445" spans="1:1" x14ac:dyDescent="0.2">
      <c r="A1445" s="3"/>
    </row>
    <row r="1446" spans="1:1" x14ac:dyDescent="0.2">
      <c r="A1446" s="3"/>
    </row>
    <row r="1447" spans="1:1" x14ac:dyDescent="0.2">
      <c r="A1447" s="3"/>
    </row>
    <row r="1448" spans="1:1" x14ac:dyDescent="0.2">
      <c r="A1448" s="3"/>
    </row>
    <row r="1449" spans="1:1" x14ac:dyDescent="0.2">
      <c r="A1449" s="3"/>
    </row>
    <row r="1450" spans="1:1" x14ac:dyDescent="0.2">
      <c r="A1450" s="3"/>
    </row>
    <row r="1451" spans="1:1" x14ac:dyDescent="0.2">
      <c r="A1451" s="3"/>
    </row>
    <row r="1452" spans="1:1" x14ac:dyDescent="0.2">
      <c r="A1452" s="3"/>
    </row>
    <row r="1453" spans="1:1" x14ac:dyDescent="0.2">
      <c r="A1453" s="3"/>
    </row>
    <row r="1454" spans="1:1" x14ac:dyDescent="0.2">
      <c r="A1454" s="3"/>
    </row>
    <row r="1455" spans="1:1" x14ac:dyDescent="0.2">
      <c r="A1455" s="3"/>
    </row>
    <row r="1456" spans="1:1" x14ac:dyDescent="0.2">
      <c r="A1456" s="3"/>
    </row>
    <row r="1457" spans="1:1" x14ac:dyDescent="0.2">
      <c r="A1457" s="3"/>
    </row>
    <row r="1458" spans="1:1" x14ac:dyDescent="0.2">
      <c r="A1458" s="3"/>
    </row>
    <row r="1459" spans="1:1" x14ac:dyDescent="0.2">
      <c r="A1459" s="3"/>
    </row>
    <row r="1460" spans="1:1" x14ac:dyDescent="0.2">
      <c r="A1460" s="3"/>
    </row>
    <row r="1461" spans="1:1" x14ac:dyDescent="0.2">
      <c r="A1461" s="3"/>
    </row>
    <row r="1462" spans="1:1" x14ac:dyDescent="0.2">
      <c r="A1462" s="3"/>
    </row>
    <row r="1463" spans="1:1" x14ac:dyDescent="0.2">
      <c r="A1463" s="3"/>
    </row>
    <row r="1464" spans="1:1" x14ac:dyDescent="0.2">
      <c r="A1464" s="3"/>
    </row>
    <row r="1465" spans="1:1" x14ac:dyDescent="0.2">
      <c r="A1465" s="3"/>
    </row>
    <row r="1466" spans="1:1" x14ac:dyDescent="0.2">
      <c r="A1466" s="3"/>
    </row>
    <row r="1467" spans="1:1" x14ac:dyDescent="0.2">
      <c r="A1467" s="3"/>
    </row>
    <row r="1468" spans="1:1" x14ac:dyDescent="0.2">
      <c r="A1468" s="3"/>
    </row>
    <row r="1469" spans="1:1" x14ac:dyDescent="0.2">
      <c r="A1469" s="3"/>
    </row>
    <row r="1470" spans="1:1" x14ac:dyDescent="0.2">
      <c r="A1470" s="3"/>
    </row>
    <row r="1471" spans="1:1" x14ac:dyDescent="0.2">
      <c r="A1471" s="3"/>
    </row>
    <row r="1472" spans="1:1" x14ac:dyDescent="0.2">
      <c r="A1472" s="3"/>
    </row>
    <row r="1473" spans="1:1" x14ac:dyDescent="0.2">
      <c r="A1473" s="3"/>
    </row>
    <row r="1474" spans="1:1" x14ac:dyDescent="0.2">
      <c r="A1474" s="3"/>
    </row>
    <row r="1475" spans="1:1" x14ac:dyDescent="0.2">
      <c r="A1475" s="3"/>
    </row>
    <row r="1476" spans="1:1" x14ac:dyDescent="0.2">
      <c r="A1476" s="3"/>
    </row>
    <row r="1477" spans="1:1" x14ac:dyDescent="0.2">
      <c r="A1477" s="3"/>
    </row>
    <row r="1478" spans="1:1" x14ac:dyDescent="0.2">
      <c r="A1478" s="3"/>
    </row>
    <row r="1479" spans="1:1" x14ac:dyDescent="0.2">
      <c r="A1479" s="3"/>
    </row>
    <row r="1480" spans="1:1" x14ac:dyDescent="0.2">
      <c r="A1480" s="3"/>
    </row>
    <row r="1481" spans="1:1" x14ac:dyDescent="0.2">
      <c r="A1481" s="3"/>
    </row>
    <row r="1482" spans="1:1" x14ac:dyDescent="0.2">
      <c r="A1482" s="3"/>
    </row>
    <row r="1483" spans="1:1" x14ac:dyDescent="0.2">
      <c r="A1483" s="3"/>
    </row>
    <row r="1484" spans="1:1" x14ac:dyDescent="0.2">
      <c r="A1484" s="3"/>
    </row>
    <row r="1485" spans="1:1" x14ac:dyDescent="0.2">
      <c r="A1485" s="3"/>
    </row>
    <row r="1486" spans="1:1" x14ac:dyDescent="0.2">
      <c r="A1486" s="3"/>
    </row>
    <row r="1487" spans="1:1" x14ac:dyDescent="0.2">
      <c r="A1487" s="3"/>
    </row>
    <row r="1488" spans="1:1" x14ac:dyDescent="0.2">
      <c r="A1488" s="3"/>
    </row>
    <row r="1489" spans="1:1" x14ac:dyDescent="0.2">
      <c r="A1489" s="3"/>
    </row>
    <row r="1490" spans="1:1" x14ac:dyDescent="0.2">
      <c r="A1490" s="3"/>
    </row>
    <row r="1491" spans="1:1" x14ac:dyDescent="0.2">
      <c r="A1491" s="3"/>
    </row>
    <row r="1492" spans="1:1" x14ac:dyDescent="0.2">
      <c r="A1492" s="3"/>
    </row>
    <row r="1493" spans="1:1" x14ac:dyDescent="0.2">
      <c r="A1493" s="3"/>
    </row>
    <row r="1494" spans="1:1" x14ac:dyDescent="0.2">
      <c r="A1494" s="3"/>
    </row>
    <row r="1495" spans="1:1" x14ac:dyDescent="0.2">
      <c r="A1495" s="3"/>
    </row>
    <row r="1496" spans="1:1" x14ac:dyDescent="0.2">
      <c r="A1496" s="3"/>
    </row>
    <row r="1497" spans="1:1" x14ac:dyDescent="0.2">
      <c r="A1497" s="3"/>
    </row>
    <row r="1498" spans="1:1" x14ac:dyDescent="0.2">
      <c r="A1498" s="3"/>
    </row>
    <row r="1499" spans="1:1" x14ac:dyDescent="0.2">
      <c r="A1499" s="3"/>
    </row>
    <row r="1500" spans="1:1" x14ac:dyDescent="0.2">
      <c r="A1500" s="3"/>
    </row>
    <row r="1501" spans="1:1" x14ac:dyDescent="0.2">
      <c r="A1501" s="3"/>
    </row>
    <row r="1502" spans="1:1" x14ac:dyDescent="0.2">
      <c r="A1502" s="3"/>
    </row>
    <row r="1503" spans="1:1" x14ac:dyDescent="0.2">
      <c r="A1503" s="3"/>
    </row>
    <row r="1504" spans="1:1" x14ac:dyDescent="0.2">
      <c r="A1504" s="3"/>
    </row>
    <row r="1505" spans="1:1" x14ac:dyDescent="0.2">
      <c r="A1505" s="3"/>
    </row>
    <row r="1506" spans="1:1" x14ac:dyDescent="0.2">
      <c r="A1506" s="3"/>
    </row>
    <row r="1507" spans="1:1" x14ac:dyDescent="0.2">
      <c r="A1507" s="3"/>
    </row>
    <row r="1508" spans="1:1" x14ac:dyDescent="0.2">
      <c r="A1508" s="3"/>
    </row>
    <row r="1509" spans="1:1" x14ac:dyDescent="0.2">
      <c r="A1509" s="3"/>
    </row>
    <row r="1510" spans="1:1" x14ac:dyDescent="0.2">
      <c r="A1510" s="3"/>
    </row>
    <row r="1511" spans="1:1" x14ac:dyDescent="0.2">
      <c r="A1511" s="3"/>
    </row>
    <row r="1512" spans="1:1" x14ac:dyDescent="0.2">
      <c r="A1512" s="3"/>
    </row>
    <row r="1513" spans="1:1" x14ac:dyDescent="0.2">
      <c r="A1513" s="3"/>
    </row>
    <row r="1514" spans="1:1" x14ac:dyDescent="0.2">
      <c r="A1514" s="3"/>
    </row>
    <row r="1515" spans="1:1" x14ac:dyDescent="0.2">
      <c r="A1515" s="3"/>
    </row>
    <row r="1516" spans="1:1" x14ac:dyDescent="0.2">
      <c r="A1516" s="3"/>
    </row>
    <row r="1517" spans="1:1" x14ac:dyDescent="0.2">
      <c r="A1517" s="3"/>
    </row>
    <row r="1518" spans="1:1" x14ac:dyDescent="0.2">
      <c r="A1518" s="3"/>
    </row>
    <row r="1519" spans="1:1" x14ac:dyDescent="0.2">
      <c r="A1519" s="3"/>
    </row>
    <row r="1520" spans="1:1" x14ac:dyDescent="0.2">
      <c r="A1520" s="3"/>
    </row>
    <row r="1521" spans="1:1" x14ac:dyDescent="0.2">
      <c r="A1521" s="3"/>
    </row>
    <row r="1522" spans="1:1" x14ac:dyDescent="0.2">
      <c r="A1522" s="3"/>
    </row>
    <row r="1523" spans="1:1" x14ac:dyDescent="0.2">
      <c r="A1523" s="3"/>
    </row>
    <row r="1524" spans="1:1" x14ac:dyDescent="0.2">
      <c r="A1524" s="3"/>
    </row>
    <row r="1525" spans="1:1" x14ac:dyDescent="0.2">
      <c r="A1525" s="3"/>
    </row>
    <row r="1526" spans="1:1" x14ac:dyDescent="0.2">
      <c r="A1526" s="3"/>
    </row>
    <row r="1527" spans="1:1" x14ac:dyDescent="0.2">
      <c r="A1527" s="3"/>
    </row>
    <row r="1528" spans="1:1" x14ac:dyDescent="0.2">
      <c r="A1528" s="3"/>
    </row>
    <row r="1529" spans="1:1" x14ac:dyDescent="0.2">
      <c r="A1529" s="3"/>
    </row>
    <row r="1530" spans="1:1" x14ac:dyDescent="0.2">
      <c r="A1530" s="3"/>
    </row>
    <row r="1531" spans="1:1" x14ac:dyDescent="0.2">
      <c r="A1531" s="3"/>
    </row>
    <row r="1532" spans="1:1" x14ac:dyDescent="0.2">
      <c r="A1532" s="3"/>
    </row>
    <row r="1533" spans="1:1" x14ac:dyDescent="0.2">
      <c r="A1533" s="3"/>
    </row>
    <row r="1534" spans="1:1" x14ac:dyDescent="0.2">
      <c r="A1534" s="3"/>
    </row>
    <row r="1535" spans="1:1" x14ac:dyDescent="0.2">
      <c r="A1535" s="3"/>
    </row>
    <row r="1536" spans="1:1" x14ac:dyDescent="0.2">
      <c r="A1536" s="3"/>
    </row>
    <row r="1537" spans="1:1" x14ac:dyDescent="0.2">
      <c r="A1537" s="3"/>
    </row>
    <row r="1538" spans="1:1" x14ac:dyDescent="0.2">
      <c r="A1538" s="3"/>
    </row>
    <row r="1539" spans="1:1" x14ac:dyDescent="0.2">
      <c r="A1539" s="3"/>
    </row>
    <row r="1540" spans="1:1" x14ac:dyDescent="0.2">
      <c r="A1540" s="3"/>
    </row>
    <row r="1541" spans="1:1" x14ac:dyDescent="0.2">
      <c r="A1541" s="3"/>
    </row>
    <row r="1542" spans="1:1" x14ac:dyDescent="0.2">
      <c r="A1542" s="3"/>
    </row>
    <row r="1543" spans="1:1" x14ac:dyDescent="0.2">
      <c r="A1543" s="3"/>
    </row>
    <row r="1544" spans="1:1" x14ac:dyDescent="0.2">
      <c r="A1544" s="3"/>
    </row>
    <row r="1545" spans="1:1" x14ac:dyDescent="0.2">
      <c r="A1545" s="3"/>
    </row>
    <row r="1546" spans="1:1" x14ac:dyDescent="0.2">
      <c r="A1546" s="3"/>
    </row>
    <row r="1547" spans="1:1" x14ac:dyDescent="0.2">
      <c r="A1547" s="3"/>
    </row>
    <row r="1548" spans="1:1" x14ac:dyDescent="0.2">
      <c r="A1548" s="3"/>
    </row>
    <row r="1549" spans="1:1" x14ac:dyDescent="0.2">
      <c r="A1549" s="3"/>
    </row>
    <row r="1550" spans="1:1" x14ac:dyDescent="0.2">
      <c r="A1550" s="3"/>
    </row>
    <row r="1551" spans="1:1" x14ac:dyDescent="0.2">
      <c r="A1551" s="3"/>
    </row>
    <row r="1552" spans="1:1" x14ac:dyDescent="0.2">
      <c r="A1552" s="3"/>
    </row>
    <row r="1553" spans="1:1" x14ac:dyDescent="0.2">
      <c r="A1553" s="3"/>
    </row>
    <row r="1554" spans="1:1" x14ac:dyDescent="0.2">
      <c r="A1554" s="3"/>
    </row>
    <row r="1555" spans="1:1" x14ac:dyDescent="0.2">
      <c r="A1555" s="3"/>
    </row>
    <row r="1556" spans="1:1" x14ac:dyDescent="0.2">
      <c r="A1556" s="3"/>
    </row>
    <row r="1557" spans="1:1" x14ac:dyDescent="0.2">
      <c r="A1557" s="3"/>
    </row>
    <row r="1558" spans="1:1" x14ac:dyDescent="0.2">
      <c r="A1558" s="3"/>
    </row>
    <row r="1559" spans="1:1" x14ac:dyDescent="0.2">
      <c r="A1559" s="3"/>
    </row>
    <row r="1560" spans="1:1" x14ac:dyDescent="0.2">
      <c r="A1560" s="3"/>
    </row>
    <row r="1561" spans="1:1" x14ac:dyDescent="0.2">
      <c r="A1561" s="3"/>
    </row>
    <row r="1562" spans="1:1" x14ac:dyDescent="0.2">
      <c r="A1562" s="3"/>
    </row>
    <row r="1563" spans="1:1" x14ac:dyDescent="0.2">
      <c r="A1563" s="3"/>
    </row>
    <row r="1564" spans="1:1" x14ac:dyDescent="0.2">
      <c r="A1564" s="3"/>
    </row>
    <row r="1565" spans="1:1" x14ac:dyDescent="0.2">
      <c r="A1565" s="3"/>
    </row>
    <row r="1566" spans="1:1" x14ac:dyDescent="0.2">
      <c r="A1566" s="3"/>
    </row>
    <row r="1567" spans="1:1" x14ac:dyDescent="0.2">
      <c r="A1567" s="3"/>
    </row>
    <row r="1568" spans="1:1" x14ac:dyDescent="0.2">
      <c r="A1568" s="3"/>
    </row>
    <row r="1569" spans="1:1" x14ac:dyDescent="0.2">
      <c r="A1569" s="3"/>
    </row>
    <row r="1570" spans="1:1" x14ac:dyDescent="0.2">
      <c r="A1570" s="3"/>
    </row>
    <row r="1571" spans="1:1" x14ac:dyDescent="0.2">
      <c r="A1571" s="3"/>
    </row>
    <row r="1572" spans="1:1" x14ac:dyDescent="0.2">
      <c r="A1572" s="3"/>
    </row>
    <row r="1573" spans="1:1" x14ac:dyDescent="0.2">
      <c r="A1573" s="3"/>
    </row>
    <row r="1574" spans="1:1" x14ac:dyDescent="0.2">
      <c r="A1574" s="3"/>
    </row>
    <row r="1575" spans="1:1" x14ac:dyDescent="0.2">
      <c r="A1575" s="3"/>
    </row>
    <row r="1576" spans="1:1" x14ac:dyDescent="0.2">
      <c r="A1576" s="3"/>
    </row>
    <row r="1577" spans="1:1" x14ac:dyDescent="0.2">
      <c r="A1577" s="3"/>
    </row>
    <row r="1578" spans="1:1" x14ac:dyDescent="0.2">
      <c r="A1578" s="3"/>
    </row>
    <row r="1579" spans="1:1" x14ac:dyDescent="0.2">
      <c r="A1579" s="3"/>
    </row>
    <row r="1580" spans="1:1" x14ac:dyDescent="0.2">
      <c r="A1580" s="3"/>
    </row>
    <row r="1581" spans="1:1" x14ac:dyDescent="0.2">
      <c r="A1581" s="3"/>
    </row>
    <row r="1582" spans="1:1" x14ac:dyDescent="0.2">
      <c r="A1582" s="3"/>
    </row>
    <row r="1583" spans="1:1" x14ac:dyDescent="0.2">
      <c r="A1583" s="3"/>
    </row>
    <row r="1584" spans="1:1" x14ac:dyDescent="0.2">
      <c r="A1584" s="3"/>
    </row>
    <row r="1585" spans="1:1" x14ac:dyDescent="0.2">
      <c r="A1585" s="3"/>
    </row>
    <row r="1586" spans="1:1" x14ac:dyDescent="0.2">
      <c r="A1586" s="3"/>
    </row>
    <row r="1587" spans="1:1" x14ac:dyDescent="0.2">
      <c r="A1587" s="3"/>
    </row>
    <row r="1588" spans="1:1" x14ac:dyDescent="0.2">
      <c r="A1588" s="3"/>
    </row>
    <row r="1589" spans="1:1" x14ac:dyDescent="0.2">
      <c r="A1589" s="3"/>
    </row>
    <row r="1590" spans="1:1" x14ac:dyDescent="0.2">
      <c r="A1590" s="3"/>
    </row>
    <row r="1591" spans="1:1" x14ac:dyDescent="0.2">
      <c r="A1591" s="3"/>
    </row>
    <row r="1592" spans="1:1" x14ac:dyDescent="0.2">
      <c r="A1592" s="3"/>
    </row>
    <row r="1593" spans="1:1" x14ac:dyDescent="0.2">
      <c r="A1593" s="3"/>
    </row>
    <row r="1594" spans="1:1" x14ac:dyDescent="0.2">
      <c r="A1594" s="3"/>
    </row>
    <row r="1595" spans="1:1" x14ac:dyDescent="0.2">
      <c r="A1595" s="3"/>
    </row>
    <row r="1596" spans="1:1" x14ac:dyDescent="0.2">
      <c r="A1596" s="3"/>
    </row>
    <row r="1597" spans="1:1" x14ac:dyDescent="0.2">
      <c r="A1597" s="3"/>
    </row>
    <row r="1598" spans="1:1" x14ac:dyDescent="0.2">
      <c r="A1598" s="3"/>
    </row>
    <row r="1599" spans="1:1" x14ac:dyDescent="0.2">
      <c r="A1599" s="3"/>
    </row>
    <row r="1600" spans="1:1" x14ac:dyDescent="0.2">
      <c r="A1600" s="3"/>
    </row>
    <row r="1601" spans="1:1" x14ac:dyDescent="0.2">
      <c r="A1601" s="3"/>
    </row>
    <row r="1602" spans="1:1" x14ac:dyDescent="0.2">
      <c r="A1602" s="3"/>
    </row>
    <row r="1603" spans="1:1" x14ac:dyDescent="0.2">
      <c r="A1603" s="3"/>
    </row>
    <row r="1604" spans="1:1" x14ac:dyDescent="0.2">
      <c r="A1604" s="3"/>
    </row>
    <row r="1605" spans="1:1" x14ac:dyDescent="0.2">
      <c r="A1605" s="3"/>
    </row>
    <row r="1606" spans="1:1" x14ac:dyDescent="0.2">
      <c r="A1606" s="3"/>
    </row>
    <row r="1607" spans="1:1" x14ac:dyDescent="0.2">
      <c r="A1607" s="3"/>
    </row>
    <row r="1608" spans="1:1" x14ac:dyDescent="0.2">
      <c r="A1608" s="3"/>
    </row>
    <row r="1609" spans="1:1" x14ac:dyDescent="0.2">
      <c r="A1609" s="3"/>
    </row>
    <row r="1610" spans="1:1" x14ac:dyDescent="0.2">
      <c r="A1610" s="3"/>
    </row>
    <row r="1611" spans="1:1" x14ac:dyDescent="0.2">
      <c r="A1611" s="3"/>
    </row>
    <row r="1612" spans="1:1" x14ac:dyDescent="0.2">
      <c r="A1612" s="3"/>
    </row>
    <row r="1613" spans="1:1" x14ac:dyDescent="0.2">
      <c r="A1613" s="3"/>
    </row>
    <row r="1614" spans="1:1" x14ac:dyDescent="0.2">
      <c r="A1614" s="3"/>
    </row>
    <row r="1615" spans="1:1" x14ac:dyDescent="0.2">
      <c r="A1615" s="3"/>
    </row>
    <row r="1616" spans="1:1" x14ac:dyDescent="0.2">
      <c r="A1616" s="3"/>
    </row>
    <row r="1617" spans="1:1" x14ac:dyDescent="0.2">
      <c r="A1617" s="3"/>
    </row>
    <row r="1618" spans="1:1" x14ac:dyDescent="0.2">
      <c r="A1618" s="3"/>
    </row>
    <row r="1619" spans="1:1" x14ac:dyDescent="0.2">
      <c r="A1619" s="3"/>
    </row>
    <row r="1620" spans="1:1" x14ac:dyDescent="0.2">
      <c r="A1620" s="3"/>
    </row>
    <row r="1621" spans="1:1" x14ac:dyDescent="0.2">
      <c r="A1621" s="3"/>
    </row>
    <row r="1622" spans="1:1" x14ac:dyDescent="0.2">
      <c r="A1622" s="3"/>
    </row>
    <row r="1623" spans="1:1" x14ac:dyDescent="0.2">
      <c r="A1623" s="3"/>
    </row>
    <row r="1624" spans="1:1" x14ac:dyDescent="0.2">
      <c r="A1624" s="3"/>
    </row>
    <row r="1625" spans="1:1" x14ac:dyDescent="0.2">
      <c r="A1625" s="3"/>
    </row>
    <row r="1626" spans="1:1" x14ac:dyDescent="0.2">
      <c r="A1626" s="3"/>
    </row>
    <row r="1627" spans="1:1" x14ac:dyDescent="0.2">
      <c r="A1627" s="3"/>
    </row>
    <row r="1628" spans="1:1" x14ac:dyDescent="0.2">
      <c r="A1628" s="3"/>
    </row>
    <row r="1629" spans="1:1" x14ac:dyDescent="0.2">
      <c r="A1629" s="3"/>
    </row>
    <row r="1630" spans="1:1" x14ac:dyDescent="0.2">
      <c r="A1630" s="3"/>
    </row>
    <row r="1631" spans="1:1" x14ac:dyDescent="0.2">
      <c r="A1631" s="3"/>
    </row>
    <row r="1632" spans="1:1" x14ac:dyDescent="0.2">
      <c r="A1632" s="3"/>
    </row>
    <row r="1633" spans="1:1" x14ac:dyDescent="0.2">
      <c r="A1633" s="3"/>
    </row>
    <row r="1634" spans="1:1" x14ac:dyDescent="0.2">
      <c r="A1634" s="3"/>
    </row>
    <row r="1635" spans="1:1" x14ac:dyDescent="0.2">
      <c r="A1635" s="3"/>
    </row>
    <row r="1636" spans="1:1" x14ac:dyDescent="0.2">
      <c r="A1636" s="3"/>
    </row>
    <row r="1637" spans="1:1" x14ac:dyDescent="0.2">
      <c r="A1637" s="3"/>
    </row>
    <row r="1638" spans="1:1" x14ac:dyDescent="0.2">
      <c r="A1638" s="3"/>
    </row>
    <row r="1639" spans="1:1" x14ac:dyDescent="0.2">
      <c r="A1639" s="3"/>
    </row>
    <row r="1640" spans="1:1" x14ac:dyDescent="0.2">
      <c r="A1640" s="3"/>
    </row>
    <row r="1641" spans="1:1" x14ac:dyDescent="0.2">
      <c r="A1641" s="3"/>
    </row>
    <row r="1642" spans="1:1" x14ac:dyDescent="0.2">
      <c r="A1642" s="3"/>
    </row>
    <row r="1643" spans="1:1" x14ac:dyDescent="0.2">
      <c r="A1643" s="3"/>
    </row>
    <row r="1644" spans="1:1" x14ac:dyDescent="0.2">
      <c r="A1644" s="3"/>
    </row>
    <row r="1645" spans="1:1" x14ac:dyDescent="0.2">
      <c r="A1645" s="3"/>
    </row>
    <row r="1646" spans="1:1" x14ac:dyDescent="0.2">
      <c r="A1646" s="3"/>
    </row>
    <row r="1647" spans="1:1" x14ac:dyDescent="0.2">
      <c r="A1647" s="3"/>
    </row>
    <row r="1648" spans="1:1" x14ac:dyDescent="0.2">
      <c r="A1648" s="3"/>
    </row>
    <row r="1649" spans="1:1" x14ac:dyDescent="0.2">
      <c r="A1649" s="3"/>
    </row>
    <row r="1650" spans="1:1" x14ac:dyDescent="0.2">
      <c r="A1650" s="3"/>
    </row>
    <row r="1651" spans="1:1" x14ac:dyDescent="0.2">
      <c r="A1651" s="3"/>
    </row>
    <row r="1652" spans="1:1" x14ac:dyDescent="0.2">
      <c r="A1652" s="3"/>
    </row>
    <row r="1653" spans="1:1" x14ac:dyDescent="0.2">
      <c r="A1653" s="3"/>
    </row>
    <row r="1654" spans="1:1" x14ac:dyDescent="0.2">
      <c r="A1654" s="3"/>
    </row>
    <row r="1655" spans="1:1" x14ac:dyDescent="0.2">
      <c r="A1655" s="3"/>
    </row>
    <row r="1656" spans="1:1" x14ac:dyDescent="0.2">
      <c r="A1656" s="3"/>
    </row>
    <row r="1657" spans="1:1" x14ac:dyDescent="0.2">
      <c r="A1657" s="3"/>
    </row>
    <row r="1658" spans="1:1" x14ac:dyDescent="0.2">
      <c r="A1658" s="3"/>
    </row>
    <row r="1659" spans="1:1" x14ac:dyDescent="0.2">
      <c r="A1659" s="3"/>
    </row>
    <row r="1660" spans="1:1" x14ac:dyDescent="0.2">
      <c r="A1660" s="3"/>
    </row>
    <row r="1661" spans="1:1" x14ac:dyDescent="0.2">
      <c r="A1661" s="3"/>
    </row>
    <row r="1662" spans="1:1" x14ac:dyDescent="0.2">
      <c r="A1662" s="3"/>
    </row>
    <row r="1663" spans="1:1" x14ac:dyDescent="0.2">
      <c r="A1663" s="3"/>
    </row>
    <row r="1664" spans="1:1" x14ac:dyDescent="0.2">
      <c r="A1664" s="3"/>
    </row>
    <row r="1665" spans="1:1" x14ac:dyDescent="0.2">
      <c r="A1665" s="3"/>
    </row>
    <row r="1666" spans="1:1" x14ac:dyDescent="0.2">
      <c r="A1666" s="3"/>
    </row>
    <row r="1667" spans="1:1" x14ac:dyDescent="0.2">
      <c r="A1667" s="3"/>
    </row>
    <row r="1668" spans="1:1" x14ac:dyDescent="0.2">
      <c r="A1668" s="3"/>
    </row>
    <row r="1669" spans="1:1" x14ac:dyDescent="0.2">
      <c r="A1669" s="3"/>
    </row>
    <row r="1670" spans="1:1" x14ac:dyDescent="0.2">
      <c r="A1670" s="3"/>
    </row>
    <row r="1671" spans="1:1" x14ac:dyDescent="0.2">
      <c r="A1671" s="3"/>
    </row>
    <row r="1672" spans="1:1" x14ac:dyDescent="0.2">
      <c r="A1672" s="3"/>
    </row>
    <row r="1673" spans="1:1" x14ac:dyDescent="0.2">
      <c r="A1673" s="3"/>
    </row>
    <row r="1674" spans="1:1" x14ac:dyDescent="0.2">
      <c r="A1674" s="3"/>
    </row>
    <row r="1675" spans="1:1" x14ac:dyDescent="0.2">
      <c r="A1675" s="3"/>
    </row>
    <row r="1676" spans="1:1" x14ac:dyDescent="0.2">
      <c r="A1676" s="3"/>
    </row>
    <row r="1677" spans="1:1" x14ac:dyDescent="0.2">
      <c r="A1677" s="3"/>
    </row>
    <row r="1678" spans="1:1" x14ac:dyDescent="0.2">
      <c r="A1678" s="3"/>
    </row>
    <row r="1679" spans="1:1" x14ac:dyDescent="0.2">
      <c r="A1679" s="3"/>
    </row>
    <row r="1680" spans="1:1" x14ac:dyDescent="0.2">
      <c r="A1680" s="3"/>
    </row>
    <row r="1681" spans="1:1" x14ac:dyDescent="0.2">
      <c r="A1681" s="3"/>
    </row>
    <row r="1682" spans="1:1" x14ac:dyDescent="0.2">
      <c r="A1682" s="3"/>
    </row>
    <row r="1683" spans="1:1" x14ac:dyDescent="0.2">
      <c r="A1683" s="3"/>
    </row>
    <row r="1684" spans="1:1" x14ac:dyDescent="0.2">
      <c r="A1684" s="3"/>
    </row>
    <row r="1685" spans="1:1" x14ac:dyDescent="0.2">
      <c r="A1685" s="3"/>
    </row>
    <row r="1686" spans="1:1" x14ac:dyDescent="0.2">
      <c r="A1686" s="3"/>
    </row>
    <row r="1687" spans="1:1" x14ac:dyDescent="0.2">
      <c r="A1687" s="3"/>
    </row>
    <row r="1688" spans="1:1" x14ac:dyDescent="0.2">
      <c r="A1688" s="3"/>
    </row>
    <row r="1689" spans="1:1" x14ac:dyDescent="0.2">
      <c r="A1689" s="3"/>
    </row>
    <row r="1690" spans="1:1" x14ac:dyDescent="0.2">
      <c r="A1690" s="3"/>
    </row>
    <row r="1691" spans="1:1" x14ac:dyDescent="0.2">
      <c r="A1691" s="3"/>
    </row>
    <row r="1692" spans="1:1" x14ac:dyDescent="0.2">
      <c r="A1692" s="3"/>
    </row>
    <row r="1693" spans="1:1" x14ac:dyDescent="0.2">
      <c r="A1693" s="3"/>
    </row>
    <row r="1694" spans="1:1" x14ac:dyDescent="0.2">
      <c r="A1694" s="3"/>
    </row>
    <row r="1695" spans="1:1" x14ac:dyDescent="0.2">
      <c r="A1695" s="3"/>
    </row>
    <row r="1696" spans="1:1" x14ac:dyDescent="0.2">
      <c r="A1696" s="3"/>
    </row>
    <row r="1697" spans="1:1" x14ac:dyDescent="0.2">
      <c r="A1697" s="3"/>
    </row>
    <row r="1698" spans="1:1" x14ac:dyDescent="0.2">
      <c r="A1698" s="3"/>
    </row>
    <row r="1699" spans="1:1" x14ac:dyDescent="0.2">
      <c r="A1699" s="3"/>
    </row>
    <row r="1700" spans="1:1" x14ac:dyDescent="0.2">
      <c r="A1700" s="3"/>
    </row>
    <row r="1701" spans="1:1" x14ac:dyDescent="0.2">
      <c r="A1701" s="3"/>
    </row>
    <row r="1702" spans="1:1" x14ac:dyDescent="0.2">
      <c r="A1702" s="3"/>
    </row>
    <row r="1703" spans="1:1" x14ac:dyDescent="0.2">
      <c r="A1703" s="3"/>
    </row>
    <row r="1704" spans="1:1" x14ac:dyDescent="0.2">
      <c r="A1704" s="3"/>
    </row>
    <row r="1705" spans="1:1" x14ac:dyDescent="0.2">
      <c r="A1705" s="3"/>
    </row>
    <row r="1706" spans="1:1" x14ac:dyDescent="0.2">
      <c r="A1706" s="3"/>
    </row>
    <row r="1707" spans="1:1" x14ac:dyDescent="0.2">
      <c r="A1707" s="3"/>
    </row>
    <row r="1708" spans="1:1" x14ac:dyDescent="0.2">
      <c r="A1708" s="3"/>
    </row>
    <row r="1709" spans="1:1" x14ac:dyDescent="0.2">
      <c r="A1709" s="3"/>
    </row>
    <row r="1710" spans="1:1" x14ac:dyDescent="0.2">
      <c r="A1710" s="3"/>
    </row>
    <row r="1711" spans="1:1" x14ac:dyDescent="0.2">
      <c r="A1711" s="3"/>
    </row>
    <row r="1712" spans="1:1" x14ac:dyDescent="0.2">
      <c r="A1712" s="3"/>
    </row>
    <row r="1713" spans="1:1" x14ac:dyDescent="0.2">
      <c r="A1713" s="3"/>
    </row>
    <row r="1714" spans="1:1" x14ac:dyDescent="0.2">
      <c r="A1714" s="3"/>
    </row>
    <row r="1715" spans="1:1" x14ac:dyDescent="0.2">
      <c r="A1715" s="3"/>
    </row>
    <row r="1716" spans="1:1" x14ac:dyDescent="0.2">
      <c r="A1716" s="3"/>
    </row>
    <row r="1717" spans="1:1" x14ac:dyDescent="0.2">
      <c r="A1717" s="3"/>
    </row>
    <row r="1718" spans="1:1" x14ac:dyDescent="0.2">
      <c r="A1718" s="3"/>
    </row>
    <row r="1719" spans="1:1" x14ac:dyDescent="0.2">
      <c r="A1719" s="3"/>
    </row>
    <row r="1720" spans="1:1" x14ac:dyDescent="0.2">
      <c r="A1720" s="3"/>
    </row>
    <row r="1721" spans="1:1" x14ac:dyDescent="0.2">
      <c r="A1721" s="3"/>
    </row>
    <row r="1722" spans="1:1" x14ac:dyDescent="0.2">
      <c r="A1722" s="3"/>
    </row>
    <row r="1723" spans="1:1" x14ac:dyDescent="0.2">
      <c r="A1723" s="3"/>
    </row>
    <row r="1724" spans="1:1" x14ac:dyDescent="0.2">
      <c r="A1724" s="3"/>
    </row>
    <row r="1725" spans="1:1" x14ac:dyDescent="0.2">
      <c r="A1725" s="3"/>
    </row>
    <row r="1726" spans="1:1" x14ac:dyDescent="0.2">
      <c r="A1726" s="3"/>
    </row>
    <row r="1727" spans="1:1" x14ac:dyDescent="0.2">
      <c r="A1727" s="3"/>
    </row>
    <row r="1728" spans="1:1" x14ac:dyDescent="0.2">
      <c r="A1728" s="3"/>
    </row>
    <row r="1729" spans="1:1" x14ac:dyDescent="0.2">
      <c r="A1729" s="3"/>
    </row>
    <row r="1730" spans="1:1" x14ac:dyDescent="0.2">
      <c r="A1730" s="3"/>
    </row>
    <row r="1731" spans="1:1" x14ac:dyDescent="0.2">
      <c r="A1731" s="3"/>
    </row>
    <row r="1732" spans="1:1" x14ac:dyDescent="0.2">
      <c r="A1732" s="3"/>
    </row>
    <row r="1733" spans="1:1" x14ac:dyDescent="0.2">
      <c r="A1733" s="3"/>
    </row>
    <row r="1734" spans="1:1" x14ac:dyDescent="0.2">
      <c r="A1734" s="3"/>
    </row>
    <row r="1735" spans="1:1" x14ac:dyDescent="0.2">
      <c r="A1735" s="3"/>
    </row>
  </sheetData>
  <mergeCells count="1">
    <mergeCell ref="A63:C63"/>
  </mergeCells>
  <phoneticPr fontId="2" type="noConversion"/>
  <pageMargins left="0.78740157480314965" right="0.78740157480314965"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6"/>
  <sheetViews>
    <sheetView workbookViewId="0"/>
  </sheetViews>
  <sheetFormatPr baseColWidth="10" defaultRowHeight="12.75" x14ac:dyDescent="0.2"/>
  <cols>
    <col min="1" max="1" width="105.140625" style="489" customWidth="1"/>
  </cols>
  <sheetData>
    <row r="1" spans="1:1" x14ac:dyDescent="0.2">
      <c r="A1" s="482" t="s">
        <v>46</v>
      </c>
    </row>
    <row r="2" spans="1:1" x14ac:dyDescent="0.2">
      <c r="A2" s="483"/>
    </row>
    <row r="3" spans="1:1" x14ac:dyDescent="0.2">
      <c r="A3" s="483"/>
    </row>
    <row r="4" spans="1:1" x14ac:dyDescent="0.2">
      <c r="A4" s="484" t="s">
        <v>17</v>
      </c>
    </row>
    <row r="5" spans="1:1" x14ac:dyDescent="0.2">
      <c r="A5" s="484"/>
    </row>
    <row r="6" spans="1:1" x14ac:dyDescent="0.2">
      <c r="A6" s="484"/>
    </row>
    <row r="7" spans="1:1" x14ac:dyDescent="0.2">
      <c r="A7" s="484" t="s">
        <v>45</v>
      </c>
    </row>
    <row r="9" spans="1:1" ht="53.25" customHeight="1" x14ac:dyDescent="0.2">
      <c r="A9" s="481" t="s">
        <v>324</v>
      </c>
    </row>
    <row r="10" spans="1:1" ht="9.9499999999999993" customHeight="1" x14ac:dyDescent="0.2">
      <c r="A10" s="481"/>
    </row>
    <row r="11" spans="1:1" x14ac:dyDescent="0.2">
      <c r="A11" s="440" t="s">
        <v>47</v>
      </c>
    </row>
    <row r="13" spans="1:1" ht="25.5" x14ac:dyDescent="0.2">
      <c r="A13" s="481" t="s">
        <v>345</v>
      </c>
    </row>
    <row r="15" spans="1:1" x14ac:dyDescent="0.2">
      <c r="A15" s="440" t="s">
        <v>0</v>
      </c>
    </row>
    <row r="17" spans="1:1" ht="102" x14ac:dyDescent="0.2">
      <c r="A17" s="485" t="s">
        <v>365</v>
      </c>
    </row>
    <row r="18" spans="1:1" ht="9.9499999999999993" customHeight="1" x14ac:dyDescent="0.2">
      <c r="A18" s="485"/>
    </row>
    <row r="19" spans="1:1" x14ac:dyDescent="0.2">
      <c r="A19" s="440" t="s">
        <v>48</v>
      </c>
    </row>
    <row r="20" spans="1:1" ht="9.9499999999999993" customHeight="1" x14ac:dyDescent="0.2">
      <c r="A20" s="440"/>
    </row>
    <row r="21" spans="1:1" ht="9.9499999999999993" customHeight="1" x14ac:dyDescent="0.2"/>
    <row r="22" spans="1:1" x14ac:dyDescent="0.2">
      <c r="A22" s="440" t="s">
        <v>49</v>
      </c>
    </row>
    <row r="23" spans="1:1" x14ac:dyDescent="0.2">
      <c r="A23" s="483"/>
    </row>
    <row r="24" spans="1:1" ht="38.25" x14ac:dyDescent="0.2">
      <c r="A24" s="486" t="s">
        <v>186</v>
      </c>
    </row>
    <row r="27" spans="1:1" x14ac:dyDescent="0.2">
      <c r="A27" s="487" t="s">
        <v>306</v>
      </c>
    </row>
    <row r="28" spans="1:1" x14ac:dyDescent="0.2">
      <c r="A28" s="483"/>
    </row>
    <row r="29" spans="1:1" ht="39.950000000000003" customHeight="1" x14ac:dyDescent="0.2">
      <c r="A29" s="486" t="s">
        <v>180</v>
      </c>
    </row>
    <row r="30" spans="1:1" x14ac:dyDescent="0.2">
      <c r="A30" s="486"/>
    </row>
    <row r="31" spans="1:1" x14ac:dyDescent="0.2">
      <c r="A31" s="487" t="s">
        <v>50</v>
      </c>
    </row>
    <row r="32" spans="1:1" x14ac:dyDescent="0.2">
      <c r="A32" s="483"/>
    </row>
    <row r="33" spans="1:1" ht="51" x14ac:dyDescent="0.2">
      <c r="A33" s="486" t="s">
        <v>187</v>
      </c>
    </row>
    <row r="34" spans="1:1" ht="9.9499999999999993" customHeight="1" x14ac:dyDescent="0.2">
      <c r="A34" s="486"/>
    </row>
    <row r="35" spans="1:1" ht="9.9499999999999993" customHeight="1" x14ac:dyDescent="0.2">
      <c r="A35" s="486"/>
    </row>
    <row r="36" spans="1:1" x14ac:dyDescent="0.2">
      <c r="A36" s="487" t="s">
        <v>173</v>
      </c>
    </row>
    <row r="37" spans="1:1" x14ac:dyDescent="0.2">
      <c r="A37" s="487"/>
    </row>
    <row r="38" spans="1:1" ht="25.5" x14ac:dyDescent="0.2">
      <c r="A38" s="481" t="s">
        <v>319</v>
      </c>
    </row>
    <row r="39" spans="1:1" x14ac:dyDescent="0.2">
      <c r="A39" s="481"/>
    </row>
    <row r="40" spans="1:1" x14ac:dyDescent="0.2">
      <c r="A40" s="486"/>
    </row>
    <row r="41" spans="1:1" x14ac:dyDescent="0.2">
      <c r="A41" s="488" t="s">
        <v>262</v>
      </c>
    </row>
    <row r="44" spans="1:1" x14ac:dyDescent="0.2">
      <c r="A44" s="487" t="s">
        <v>51</v>
      </c>
    </row>
    <row r="45" spans="1:1" x14ac:dyDescent="0.2">
      <c r="A45" s="483"/>
    </row>
    <row r="46" spans="1:1" ht="51" x14ac:dyDescent="0.2">
      <c r="A46" s="486" t="s">
        <v>188</v>
      </c>
    </row>
    <row r="47" spans="1:1" ht="9.9499999999999993" customHeight="1" x14ac:dyDescent="0.2">
      <c r="A47" s="486"/>
    </row>
    <row r="48" spans="1:1" ht="9.9499999999999993" customHeight="1" x14ac:dyDescent="0.2">
      <c r="A48" s="486"/>
    </row>
    <row r="49" spans="1:1" x14ac:dyDescent="0.2">
      <c r="A49" s="487" t="s">
        <v>52</v>
      </c>
    </row>
    <row r="50" spans="1:1" x14ac:dyDescent="0.2">
      <c r="A50" s="483"/>
    </row>
    <row r="51" spans="1:1" ht="30" customHeight="1" x14ac:dyDescent="0.2">
      <c r="A51" s="486" t="s">
        <v>174</v>
      </c>
    </row>
    <row r="54" spans="1:1" x14ac:dyDescent="0.2">
      <c r="A54" s="487" t="s">
        <v>275</v>
      </c>
    </row>
    <row r="55" spans="1:1" x14ac:dyDescent="0.2">
      <c r="A55" s="483"/>
    </row>
    <row r="56" spans="1:1" x14ac:dyDescent="0.2">
      <c r="A56" s="489" t="s">
        <v>283</v>
      </c>
    </row>
    <row r="57" spans="1:1" ht="9.9499999999999993" customHeight="1" x14ac:dyDescent="0.2"/>
    <row r="58" spans="1:1" ht="9.9499999999999993" customHeight="1" x14ac:dyDescent="0.2"/>
    <row r="59" spans="1:1" x14ac:dyDescent="0.2">
      <c r="A59" s="487" t="s">
        <v>53</v>
      </c>
    </row>
    <row r="60" spans="1:1" x14ac:dyDescent="0.2">
      <c r="A60" s="483"/>
    </row>
    <row r="61" spans="1:1" ht="25.5" x14ac:dyDescent="0.2">
      <c r="A61" s="486" t="s">
        <v>175</v>
      </c>
    </row>
    <row r="62" spans="1:1" ht="7.5" customHeight="1" x14ac:dyDescent="0.2"/>
    <row r="64" spans="1:1" x14ac:dyDescent="0.2">
      <c r="A64" s="487" t="s">
        <v>54</v>
      </c>
    </row>
    <row r="65" spans="1:1" x14ac:dyDescent="0.2">
      <c r="A65" s="483"/>
    </row>
    <row r="66" spans="1:1" ht="38.25" x14ac:dyDescent="0.2">
      <c r="A66" s="486" t="s">
        <v>176</v>
      </c>
    </row>
    <row r="69" spans="1:1" x14ac:dyDescent="0.2">
      <c r="A69" s="487" t="s">
        <v>55</v>
      </c>
    </row>
    <row r="70" spans="1:1" x14ac:dyDescent="0.2">
      <c r="A70" s="483"/>
    </row>
    <row r="71" spans="1:1" ht="25.5" x14ac:dyDescent="0.2">
      <c r="A71" s="486" t="s">
        <v>177</v>
      </c>
    </row>
    <row r="74" spans="1:1" x14ac:dyDescent="0.2">
      <c r="A74" s="487" t="s">
        <v>56</v>
      </c>
    </row>
    <row r="75" spans="1:1" x14ac:dyDescent="0.2">
      <c r="A75" s="483"/>
    </row>
    <row r="76" spans="1:1" ht="63.75" x14ac:dyDescent="0.2">
      <c r="A76" s="486" t="s">
        <v>189</v>
      </c>
    </row>
    <row r="79" spans="1:1" x14ac:dyDescent="0.2">
      <c r="A79" s="487" t="s">
        <v>57</v>
      </c>
    </row>
    <row r="80" spans="1:1" x14ac:dyDescent="0.2">
      <c r="A80" s="483"/>
    </row>
    <row r="81" spans="1:1" x14ac:dyDescent="0.2">
      <c r="A81" s="486" t="s">
        <v>178</v>
      </c>
    </row>
    <row r="82" spans="1:1" x14ac:dyDescent="0.2">
      <c r="A82" s="486"/>
    </row>
    <row r="83" spans="1:1" x14ac:dyDescent="0.2">
      <c r="A83" s="486"/>
    </row>
    <row r="84" spans="1:1" x14ac:dyDescent="0.2">
      <c r="A84" s="487" t="s">
        <v>58</v>
      </c>
    </row>
    <row r="85" spans="1:1" x14ac:dyDescent="0.2">
      <c r="A85" s="483"/>
    </row>
    <row r="86" spans="1:1" ht="25.5" x14ac:dyDescent="0.2">
      <c r="A86" s="486" t="s">
        <v>252</v>
      </c>
    </row>
    <row r="87" spans="1:1" x14ac:dyDescent="0.2">
      <c r="A87" s="488" t="s">
        <v>288</v>
      </c>
    </row>
    <row r="89" spans="1:1" x14ac:dyDescent="0.2">
      <c r="A89" s="483"/>
    </row>
    <row r="91" spans="1:1" x14ac:dyDescent="0.2">
      <c r="A91" s="487" t="s">
        <v>59</v>
      </c>
    </row>
    <row r="92" spans="1:1" x14ac:dyDescent="0.2">
      <c r="A92" s="483"/>
    </row>
    <row r="93" spans="1:1" ht="25.5" x14ac:dyDescent="0.2">
      <c r="A93" s="490" t="s">
        <v>179</v>
      </c>
    </row>
    <row r="96" spans="1:1" x14ac:dyDescent="0.2">
      <c r="A96" s="487" t="s">
        <v>352</v>
      </c>
    </row>
    <row r="97" spans="1:1" x14ac:dyDescent="0.2">
      <c r="A97" s="483"/>
    </row>
    <row r="98" spans="1:1" ht="51.95" customHeight="1" x14ac:dyDescent="0.2">
      <c r="A98" s="486" t="s">
        <v>190</v>
      </c>
    </row>
    <row r="99" spans="1:1" x14ac:dyDescent="0.2">
      <c r="A99" s="486"/>
    </row>
    <row r="101" spans="1:1" x14ac:dyDescent="0.2">
      <c r="A101" s="487" t="s">
        <v>60</v>
      </c>
    </row>
    <row r="102" spans="1:1" x14ac:dyDescent="0.2">
      <c r="A102" s="483"/>
    </row>
    <row r="103" spans="1:1" ht="51" x14ac:dyDescent="0.2">
      <c r="A103" s="486" t="s">
        <v>251</v>
      </c>
    </row>
    <row r="106" spans="1:1" x14ac:dyDescent="0.2">
      <c r="A106" s="487" t="s">
        <v>61</v>
      </c>
    </row>
    <row r="107" spans="1:1" x14ac:dyDescent="0.2">
      <c r="A107" s="483"/>
    </row>
    <row r="108" spans="1:1" ht="25.5" x14ac:dyDescent="0.2">
      <c r="A108" s="486" t="s">
        <v>12</v>
      </c>
    </row>
    <row r="111" spans="1:1" x14ac:dyDescent="0.2">
      <c r="A111" s="487" t="s">
        <v>62</v>
      </c>
    </row>
    <row r="112" spans="1:1" x14ac:dyDescent="0.2">
      <c r="A112" s="483"/>
    </row>
    <row r="113" spans="1:1" ht="38.25" x14ac:dyDescent="0.2">
      <c r="A113" s="486" t="s">
        <v>13</v>
      </c>
    </row>
    <row r="116" spans="1:1" x14ac:dyDescent="0.2">
      <c r="A116" s="487" t="s">
        <v>63</v>
      </c>
    </row>
    <row r="117" spans="1:1" x14ac:dyDescent="0.2">
      <c r="A117" s="483"/>
    </row>
    <row r="118" spans="1:1" ht="54" customHeight="1" x14ac:dyDescent="0.2">
      <c r="A118" s="486" t="s">
        <v>14</v>
      </c>
    </row>
    <row r="121" spans="1:1" x14ac:dyDescent="0.2">
      <c r="A121" s="487" t="s">
        <v>64</v>
      </c>
    </row>
    <row r="122" spans="1:1" x14ac:dyDescent="0.2">
      <c r="A122" s="483"/>
    </row>
    <row r="123" spans="1:1" ht="25.5" x14ac:dyDescent="0.2">
      <c r="A123" s="486" t="s">
        <v>181</v>
      </c>
    </row>
    <row r="124" spans="1:1" x14ac:dyDescent="0.2">
      <c r="A124" s="486"/>
    </row>
    <row r="125" spans="1:1" x14ac:dyDescent="0.2">
      <c r="A125" s="486"/>
    </row>
    <row r="126" spans="1:1" x14ac:dyDescent="0.2">
      <c r="A126" s="487" t="s">
        <v>65</v>
      </c>
    </row>
    <row r="127" spans="1:1" x14ac:dyDescent="0.2">
      <c r="A127" s="483"/>
    </row>
    <row r="128" spans="1:1" ht="25.5" customHeight="1" x14ac:dyDescent="0.2">
      <c r="A128" s="486" t="s">
        <v>182</v>
      </c>
    </row>
    <row r="129" spans="1:1" x14ac:dyDescent="0.2">
      <c r="A129" s="488"/>
    </row>
    <row r="130" spans="1:1" x14ac:dyDescent="0.2">
      <c r="A130" s="488" t="s">
        <v>68</v>
      </c>
    </row>
    <row r="134" spans="1:1" x14ac:dyDescent="0.2">
      <c r="A134" s="487" t="s">
        <v>66</v>
      </c>
    </row>
    <row r="135" spans="1:1" x14ac:dyDescent="0.2">
      <c r="A135" s="483"/>
    </row>
    <row r="136" spans="1:1" ht="30" customHeight="1" x14ac:dyDescent="0.2">
      <c r="A136" s="486" t="s">
        <v>183</v>
      </c>
    </row>
    <row r="137" spans="1:1" ht="5.0999999999999996" customHeight="1" x14ac:dyDescent="0.2"/>
    <row r="138" spans="1:1" ht="5.0999999999999996" customHeight="1" x14ac:dyDescent="0.2">
      <c r="A138" s="488"/>
    </row>
    <row r="139" spans="1:1" x14ac:dyDescent="0.2">
      <c r="A139" s="487" t="s">
        <v>67</v>
      </c>
    </row>
    <row r="140" spans="1:1" x14ac:dyDescent="0.2">
      <c r="A140" s="483"/>
    </row>
    <row r="141" spans="1:1" ht="30" customHeight="1" x14ac:dyDescent="0.2">
      <c r="A141" s="486" t="s">
        <v>184</v>
      </c>
    </row>
    <row r="142" spans="1:1" ht="5.0999999999999996" customHeight="1" x14ac:dyDescent="0.2"/>
    <row r="143" spans="1:1" ht="5.0999999999999996" customHeight="1" x14ac:dyDescent="0.2"/>
    <row r="144" spans="1:1" x14ac:dyDescent="0.2">
      <c r="A144" s="487" t="s">
        <v>69</v>
      </c>
    </row>
    <row r="145" spans="1:1" x14ac:dyDescent="0.2">
      <c r="A145" s="483"/>
    </row>
    <row r="146" spans="1:1" ht="25.5" x14ac:dyDescent="0.2">
      <c r="A146" s="486" t="s">
        <v>15</v>
      </c>
    </row>
    <row r="149" spans="1:1" x14ac:dyDescent="0.2">
      <c r="A149" s="487" t="s">
        <v>70</v>
      </c>
    </row>
    <row r="150" spans="1:1" x14ac:dyDescent="0.2">
      <c r="A150" s="483"/>
    </row>
    <row r="151" spans="1:1" x14ac:dyDescent="0.2">
      <c r="A151" s="486" t="s">
        <v>172</v>
      </c>
    </row>
    <row r="154" spans="1:1" x14ac:dyDescent="0.2">
      <c r="A154" s="487" t="s">
        <v>71</v>
      </c>
    </row>
    <row r="155" spans="1:1" x14ac:dyDescent="0.2">
      <c r="A155" s="483"/>
    </row>
    <row r="156" spans="1:1" ht="38.25" x14ac:dyDescent="0.2">
      <c r="A156" s="486" t="s">
        <v>11</v>
      </c>
    </row>
    <row r="159" spans="1:1" x14ac:dyDescent="0.2">
      <c r="A159" s="487" t="s">
        <v>72</v>
      </c>
    </row>
    <row r="160" spans="1:1" x14ac:dyDescent="0.2">
      <c r="A160" s="483"/>
    </row>
    <row r="161" spans="1:1" ht="25.5" x14ac:dyDescent="0.2">
      <c r="A161" s="486" t="s">
        <v>248</v>
      </c>
    </row>
    <row r="164" spans="1:1" x14ac:dyDescent="0.2">
      <c r="A164" s="487" t="s">
        <v>73</v>
      </c>
    </row>
    <row r="165" spans="1:1" x14ac:dyDescent="0.2">
      <c r="A165" s="483"/>
    </row>
    <row r="166" spans="1:1" ht="43.5" customHeight="1" x14ac:dyDescent="0.2">
      <c r="A166" s="486" t="s">
        <v>249</v>
      </c>
    </row>
    <row r="169" spans="1:1" x14ac:dyDescent="0.2">
      <c r="A169" s="487" t="s">
        <v>74</v>
      </c>
    </row>
    <row r="170" spans="1:1" x14ac:dyDescent="0.2">
      <c r="A170" s="483"/>
    </row>
    <row r="171" spans="1:1" ht="38.25" x14ac:dyDescent="0.2">
      <c r="A171" s="486" t="s">
        <v>185</v>
      </c>
    </row>
    <row r="172" spans="1:1" x14ac:dyDescent="0.2">
      <c r="A172" s="486"/>
    </row>
    <row r="173" spans="1:1" x14ac:dyDescent="0.2">
      <c r="A173" s="486"/>
    </row>
    <row r="174" spans="1:1" x14ac:dyDescent="0.2">
      <c r="A174" s="486"/>
    </row>
    <row r="175" spans="1:1" x14ac:dyDescent="0.2">
      <c r="A175" s="486"/>
    </row>
    <row r="176" spans="1:1" x14ac:dyDescent="0.2">
      <c r="A176" s="486"/>
    </row>
    <row r="177" spans="1:1" x14ac:dyDescent="0.2">
      <c r="A177" s="486"/>
    </row>
    <row r="178" spans="1:1" x14ac:dyDescent="0.2">
      <c r="A178" s="486"/>
    </row>
    <row r="179" spans="1:1" x14ac:dyDescent="0.2">
      <c r="A179" s="486"/>
    </row>
    <row r="180" spans="1:1" x14ac:dyDescent="0.2">
      <c r="A180" s="488" t="s">
        <v>171</v>
      </c>
    </row>
    <row r="181" spans="1:1" x14ac:dyDescent="0.2">
      <c r="A181" s="486"/>
    </row>
    <row r="182" spans="1:1" x14ac:dyDescent="0.2">
      <c r="A182" s="488"/>
    </row>
    <row r="183" spans="1:1" x14ac:dyDescent="0.2">
      <c r="A183" s="488"/>
    </row>
    <row r="184" spans="1:1" x14ac:dyDescent="0.2">
      <c r="A184" s="440" t="s">
        <v>1</v>
      </c>
    </row>
    <row r="185" spans="1:1" x14ac:dyDescent="0.2">
      <c r="A185" s="483"/>
    </row>
    <row r="186" spans="1:1" ht="54.75" customHeight="1" x14ac:dyDescent="0.2">
      <c r="A186" s="481" t="s">
        <v>353</v>
      </c>
    </row>
    <row r="187" spans="1:1" x14ac:dyDescent="0.2">
      <c r="A187" s="481"/>
    </row>
    <row r="188" spans="1:1" ht="51" x14ac:dyDescent="0.2">
      <c r="A188" s="481" t="s">
        <v>354</v>
      </c>
    </row>
    <row r="189" spans="1:1" x14ac:dyDescent="0.2">
      <c r="A189" s="481"/>
    </row>
    <row r="190" spans="1:1" ht="25.5" x14ac:dyDescent="0.2">
      <c r="A190" s="491" t="s">
        <v>359</v>
      </c>
    </row>
    <row r="191" spans="1:1" x14ac:dyDescent="0.2">
      <c r="A191" s="491"/>
    </row>
    <row r="192" spans="1:1" ht="51" x14ac:dyDescent="0.2">
      <c r="A192" s="481" t="s">
        <v>355</v>
      </c>
    </row>
    <row r="193" spans="1:1" x14ac:dyDescent="0.2">
      <c r="A193" s="481"/>
    </row>
    <row r="194" spans="1:1" ht="96" customHeight="1" x14ac:dyDescent="0.2">
      <c r="A194" s="481" t="s">
        <v>366</v>
      </c>
    </row>
    <row r="195" spans="1:1" x14ac:dyDescent="0.2">
      <c r="A195" s="481"/>
    </row>
    <row r="196" spans="1:1" ht="39.950000000000003" customHeight="1" x14ac:dyDescent="0.2">
      <c r="A196" s="481" t="s">
        <v>356</v>
      </c>
    </row>
    <row r="197" spans="1:1" ht="9.9499999999999993" customHeight="1" x14ac:dyDescent="0.2">
      <c r="A197" s="492"/>
    </row>
    <row r="198" spans="1:1" ht="62.25" customHeight="1" x14ac:dyDescent="0.2">
      <c r="A198" s="492" t="s">
        <v>369</v>
      </c>
    </row>
    <row r="199" spans="1:1" x14ac:dyDescent="0.2">
      <c r="A199" s="492"/>
    </row>
    <row r="200" spans="1:1" ht="38.25" x14ac:dyDescent="0.2">
      <c r="A200" s="492" t="s">
        <v>367</v>
      </c>
    </row>
    <row r="201" spans="1:1" x14ac:dyDescent="0.2">
      <c r="A201" s="492"/>
    </row>
    <row r="202" spans="1:1" ht="36.75" customHeight="1" x14ac:dyDescent="0.2">
      <c r="A202" s="481" t="s">
        <v>357</v>
      </c>
    </row>
    <row r="203" spans="1:1" x14ac:dyDescent="0.2">
      <c r="A203" s="492"/>
    </row>
    <row r="204" spans="1:1" ht="68.25" customHeight="1" x14ac:dyDescent="0.2">
      <c r="A204" s="481" t="s">
        <v>368</v>
      </c>
    </row>
    <row r="205" spans="1:1" x14ac:dyDescent="0.2">
      <c r="A205" s="492"/>
    </row>
    <row r="206" spans="1:1" ht="25.5" x14ac:dyDescent="0.2">
      <c r="A206" s="492" t="s">
        <v>358</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3"/>
  <sheetViews>
    <sheetView showGridLines="0" zoomScaleNormal="100" workbookViewId="0"/>
  </sheetViews>
  <sheetFormatPr baseColWidth="10" defaultRowHeight="12.75" x14ac:dyDescent="0.2"/>
  <cols>
    <col min="1" max="6" width="11.42578125" style="218"/>
    <col min="7" max="7" width="13.5703125" style="218" customWidth="1"/>
    <col min="8" max="16384" width="11.42578125" style="218"/>
  </cols>
  <sheetData>
    <row r="2" spans="1:7" s="219" customFormat="1" x14ac:dyDescent="0.2">
      <c r="A2" s="247" t="s">
        <v>323</v>
      </c>
      <c r="B2" s="247"/>
      <c r="C2" s="247"/>
      <c r="D2" s="247"/>
      <c r="E2" s="247"/>
      <c r="F2" s="247"/>
      <c r="G2" s="247"/>
    </row>
    <row r="3" spans="1:7" s="219" customFormat="1" x14ac:dyDescent="0.2">
      <c r="A3" s="247"/>
      <c r="B3" s="247"/>
      <c r="C3" s="247"/>
      <c r="D3" s="247"/>
      <c r="E3" s="247"/>
      <c r="F3" s="247"/>
      <c r="G3" s="247"/>
    </row>
  </sheetData>
  <printOptions gridLinesSet="0"/>
  <pageMargins left="0.78740157499999996" right="0.78740157499999996" top="0.984251969" bottom="0.984251969" header="0.4921259845" footer="0.4921259845"/>
  <pageSetup paperSize="9" orientation="portrait" r:id="rId1"/>
  <headerFooter alignWithMargins="0">
    <oddHeader>&amp;C- 8 -</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election activeCell="F17" sqref="F17"/>
    </sheetView>
  </sheetViews>
  <sheetFormatPr baseColWidth="10" defaultRowHeight="12.75" x14ac:dyDescent="0.2"/>
  <cols>
    <col min="1" max="16384" width="11.42578125" style="511"/>
  </cols>
  <sheetData>
    <row r="2" spans="1:9" x14ac:dyDescent="0.2">
      <c r="A2" s="523"/>
      <c r="B2" s="523"/>
      <c r="C2" s="523"/>
      <c r="D2" s="523"/>
      <c r="E2" s="523"/>
      <c r="F2" s="523"/>
      <c r="G2" s="523"/>
      <c r="H2" s="523"/>
    </row>
    <row r="3" spans="1:9" x14ac:dyDescent="0.2">
      <c r="A3" s="517"/>
      <c r="B3" s="517"/>
      <c r="C3" s="517"/>
      <c r="D3" s="517"/>
      <c r="E3" s="517"/>
      <c r="F3" s="517"/>
    </row>
    <row r="4" spans="1:9" s="519" customFormat="1" x14ac:dyDescent="0.2">
      <c r="A4" s="524"/>
      <c r="B4" s="524"/>
      <c r="C4" s="524"/>
      <c r="D4" s="524"/>
      <c r="E4" s="524"/>
      <c r="F4" s="524"/>
      <c r="G4" s="525"/>
      <c r="H4" s="525"/>
    </row>
    <row r="5" spans="1:9" s="519" customFormat="1" x14ac:dyDescent="0.2">
      <c r="A5" s="520"/>
      <c r="B5" s="520"/>
      <c r="C5" s="526" t="s">
        <v>417</v>
      </c>
      <c r="D5" s="526"/>
      <c r="E5" s="526"/>
      <c r="F5" s="526"/>
      <c r="G5" s="526"/>
      <c r="H5" s="526"/>
      <c r="I5" s="526"/>
    </row>
    <row r="6" spans="1:9" s="519" customFormat="1" x14ac:dyDescent="0.2">
      <c r="A6" s="521"/>
      <c r="B6" s="520"/>
      <c r="C6" s="526"/>
      <c r="D6" s="526"/>
      <c r="E6" s="526"/>
      <c r="F6" s="526"/>
      <c r="G6" s="526"/>
      <c r="H6" s="526"/>
      <c r="I6" s="526"/>
    </row>
    <row r="7" spans="1:9" s="519" customFormat="1" x14ac:dyDescent="0.2">
      <c r="A7" s="520"/>
      <c r="B7" s="520"/>
      <c r="C7" s="526"/>
      <c r="D7" s="526"/>
      <c r="E7" s="526"/>
      <c r="F7" s="526"/>
      <c r="G7" s="526"/>
      <c r="H7" s="526"/>
      <c r="I7" s="526"/>
    </row>
    <row r="8" spans="1:9" s="519" customFormat="1" ht="12.75" customHeight="1" x14ac:dyDescent="0.2">
      <c r="A8" s="521"/>
      <c r="B8" s="520"/>
      <c r="C8" s="520"/>
      <c r="D8" s="520"/>
      <c r="E8" s="520"/>
      <c r="F8" s="520"/>
    </row>
    <row r="9" spans="1:9" s="519" customFormat="1" ht="12.75" customHeight="1" x14ac:dyDescent="0.2">
      <c r="A9" s="520"/>
      <c r="B9" s="520"/>
      <c r="C9" s="520"/>
      <c r="D9" s="520"/>
      <c r="E9" s="520"/>
      <c r="F9" s="520"/>
    </row>
    <row r="10" spans="1:9" s="519" customFormat="1" ht="12.75" customHeight="1" x14ac:dyDescent="0.2">
      <c r="A10" s="521"/>
      <c r="B10" s="520"/>
      <c r="C10" s="520"/>
      <c r="D10" s="520"/>
      <c r="E10" s="520"/>
      <c r="F10" s="520"/>
    </row>
    <row r="11" spans="1:9" s="519" customFormat="1" x14ac:dyDescent="0.2">
      <c r="A11" s="520"/>
      <c r="B11" s="520"/>
      <c r="C11" s="520"/>
      <c r="D11" s="520"/>
      <c r="E11" s="520"/>
      <c r="F11" s="520"/>
    </row>
  </sheetData>
  <mergeCells count="3">
    <mergeCell ref="A2:H2"/>
    <mergeCell ref="A4:H4"/>
    <mergeCell ref="C5:I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615426" r:id="rId4">
          <objectPr defaultSize="0" r:id="rId5">
            <anchor moveWithCells="1">
              <from>
                <xdr:col>5</xdr:col>
                <xdr:colOff>0</xdr:colOff>
                <xdr:row>16</xdr:row>
                <xdr:rowOff>0</xdr:rowOff>
              </from>
              <to>
                <xdr:col>6</xdr:col>
                <xdr:colOff>152400</xdr:colOff>
                <xdr:row>20</xdr:row>
                <xdr:rowOff>38100</xdr:rowOff>
              </to>
            </anchor>
          </objectPr>
        </oleObject>
      </mc:Choice>
      <mc:Fallback>
        <oleObject progId="Acrobat Document" dvAspect="DVASPECT_ICON" shapeId="615426"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L81"/>
  <sheetViews>
    <sheetView zoomScaleNormal="100" workbookViewId="0"/>
  </sheetViews>
  <sheetFormatPr baseColWidth="10" defaultRowHeight="12.95" customHeight="1" x14ac:dyDescent="0.2"/>
  <cols>
    <col min="1" max="1" width="5.140625" style="199" customWidth="1"/>
    <col min="2" max="2" width="3.7109375" style="199" customWidth="1"/>
    <col min="3" max="3" width="2.85546875" style="199" customWidth="1"/>
    <col min="4" max="4" width="6.7109375" style="199" customWidth="1"/>
    <col min="5" max="5" width="10.28515625" style="199" customWidth="1"/>
    <col min="6" max="6" width="8.7109375" style="199" bestFit="1" customWidth="1"/>
    <col min="7" max="7" width="7.85546875" style="199" bestFit="1" customWidth="1"/>
    <col min="8" max="9" width="7.5703125" style="199" bestFit="1" customWidth="1"/>
    <col min="10" max="10" width="1.5703125" style="199" bestFit="1" customWidth="1"/>
    <col min="11" max="11" width="7" style="199" bestFit="1" customWidth="1"/>
    <col min="12" max="12" width="11.42578125" style="199" bestFit="1" customWidth="1"/>
    <col min="13" max="16384" width="11.42578125" style="199"/>
  </cols>
  <sheetData>
    <row r="1" spans="1:12" ht="12.95" customHeight="1" x14ac:dyDescent="0.2">
      <c r="A1" s="249"/>
      <c r="B1" s="249"/>
      <c r="C1" s="249"/>
      <c r="D1" s="249"/>
      <c r="E1" s="249"/>
      <c r="F1" s="249"/>
      <c r="G1" s="249"/>
      <c r="H1" s="249"/>
      <c r="I1" s="249"/>
      <c r="J1" s="249"/>
      <c r="K1" s="249"/>
      <c r="L1" s="249"/>
    </row>
    <row r="3" spans="1:12" ht="11.25" x14ac:dyDescent="0.2"/>
    <row r="4" spans="1:12" s="6" customFormat="1" ht="17.25" x14ac:dyDescent="0.25">
      <c r="A4" s="528" t="s">
        <v>112</v>
      </c>
      <c r="B4" s="528"/>
      <c r="C4" s="528"/>
      <c r="D4" s="528"/>
      <c r="E4" s="528"/>
      <c r="F4" s="528"/>
      <c r="G4" s="528"/>
      <c r="H4" s="528"/>
      <c r="I4" s="528"/>
      <c r="J4" s="528"/>
      <c r="K4" s="528"/>
      <c r="L4" s="528"/>
    </row>
    <row r="5" spans="1:12" ht="12" thickBot="1" x14ac:dyDescent="0.25"/>
    <row r="6" spans="1:12" ht="12.95" customHeight="1" x14ac:dyDescent="0.2">
      <c r="A6" s="534" t="s">
        <v>208</v>
      </c>
      <c r="B6" s="534"/>
      <c r="C6" s="534"/>
      <c r="D6" s="535"/>
      <c r="E6" s="545" t="s">
        <v>195</v>
      </c>
      <c r="F6" s="551" t="s">
        <v>196</v>
      </c>
      <c r="G6" s="529" t="s">
        <v>75</v>
      </c>
      <c r="H6" s="529"/>
      <c r="I6" s="529"/>
      <c r="J6" s="529"/>
      <c r="K6" s="529"/>
      <c r="L6" s="529"/>
    </row>
    <row r="7" spans="1:12" ht="12.95" customHeight="1" x14ac:dyDescent="0.2">
      <c r="A7" s="536"/>
      <c r="B7" s="536"/>
      <c r="C7" s="536"/>
      <c r="D7" s="537"/>
      <c r="E7" s="546"/>
      <c r="F7" s="549"/>
      <c r="G7" s="532" t="s">
        <v>197</v>
      </c>
      <c r="H7" s="548" t="s">
        <v>210</v>
      </c>
      <c r="I7" s="540" t="s">
        <v>199</v>
      </c>
      <c r="J7" s="541"/>
      <c r="K7" s="532" t="s">
        <v>200</v>
      </c>
      <c r="L7" s="540" t="s">
        <v>201</v>
      </c>
    </row>
    <row r="8" spans="1:12" ht="12.95" customHeight="1" x14ac:dyDescent="0.2">
      <c r="A8" s="536"/>
      <c r="B8" s="536"/>
      <c r="C8" s="536"/>
      <c r="D8" s="537"/>
      <c r="E8" s="546"/>
      <c r="F8" s="549"/>
      <c r="G8" s="533"/>
      <c r="H8" s="549"/>
      <c r="I8" s="542"/>
      <c r="J8" s="532"/>
      <c r="K8" s="533"/>
      <c r="L8" s="552"/>
    </row>
    <row r="9" spans="1:12" ht="12.95" customHeight="1" x14ac:dyDescent="0.2">
      <c r="A9" s="536"/>
      <c r="B9" s="536"/>
      <c r="C9" s="536"/>
      <c r="D9" s="537"/>
      <c r="E9" s="546"/>
      <c r="F9" s="549"/>
      <c r="G9" s="533"/>
      <c r="H9" s="549"/>
      <c r="I9" s="542"/>
      <c r="J9" s="532"/>
      <c r="K9" s="533"/>
      <c r="L9" s="552"/>
    </row>
    <row r="10" spans="1:12" ht="12.95" customHeight="1" x14ac:dyDescent="0.2">
      <c r="A10" s="536"/>
      <c r="B10" s="536"/>
      <c r="C10" s="536"/>
      <c r="D10" s="537"/>
      <c r="E10" s="546"/>
      <c r="F10" s="549"/>
      <c r="G10" s="533"/>
      <c r="H10" s="549"/>
      <c r="I10" s="542"/>
      <c r="J10" s="532"/>
      <c r="K10" s="533"/>
      <c r="L10" s="552"/>
    </row>
    <row r="11" spans="1:12" ht="12.95" customHeight="1" x14ac:dyDescent="0.2">
      <c r="A11" s="536"/>
      <c r="B11" s="536"/>
      <c r="C11" s="536"/>
      <c r="D11" s="537"/>
      <c r="E11" s="547"/>
      <c r="F11" s="550"/>
      <c r="G11" s="533"/>
      <c r="H11" s="550"/>
      <c r="I11" s="543"/>
      <c r="J11" s="544"/>
      <c r="K11" s="533"/>
      <c r="L11" s="553"/>
    </row>
    <row r="12" spans="1:12" ht="12.95" customHeight="1" thickBot="1" x14ac:dyDescent="0.25">
      <c r="A12" s="538"/>
      <c r="B12" s="538"/>
      <c r="C12" s="538"/>
      <c r="D12" s="539"/>
      <c r="E12" s="300" t="s">
        <v>78</v>
      </c>
      <c r="F12" s="530" t="s">
        <v>121</v>
      </c>
      <c r="G12" s="531"/>
      <c r="H12" s="531"/>
      <c r="I12" s="531"/>
      <c r="J12" s="531"/>
      <c r="K12" s="531"/>
      <c r="L12" s="531"/>
    </row>
    <row r="13" spans="1:12" ht="18" customHeight="1" x14ac:dyDescent="0.2">
      <c r="A13" s="198">
        <v>1991</v>
      </c>
      <c r="B13" s="214"/>
      <c r="C13" s="214"/>
      <c r="D13" s="200"/>
      <c r="E13" s="201">
        <v>2213</v>
      </c>
      <c r="F13" s="201">
        <v>286498</v>
      </c>
      <c r="G13" s="13">
        <v>129701</v>
      </c>
      <c r="H13" s="201">
        <v>52246</v>
      </c>
      <c r="I13" s="13">
        <v>73172</v>
      </c>
      <c r="J13" s="13"/>
      <c r="K13" s="13">
        <v>29457</v>
      </c>
      <c r="L13" s="201">
        <v>1922</v>
      </c>
    </row>
    <row r="14" spans="1:12" ht="12.95" customHeight="1" x14ac:dyDescent="0.2">
      <c r="A14" s="198">
        <v>1995</v>
      </c>
      <c r="B14" s="214"/>
      <c r="C14" s="214"/>
      <c r="D14" s="200"/>
      <c r="E14" s="201">
        <v>1282</v>
      </c>
      <c r="F14" s="201">
        <v>191639</v>
      </c>
      <c r="G14" s="13">
        <v>92298</v>
      </c>
      <c r="H14" s="201">
        <v>26603</v>
      </c>
      <c r="I14" s="13">
        <v>56417</v>
      </c>
      <c r="J14" s="13"/>
      <c r="K14" s="13">
        <v>14717</v>
      </c>
      <c r="L14" s="201">
        <v>1604</v>
      </c>
    </row>
    <row r="15" spans="1:12" ht="12.95" customHeight="1" x14ac:dyDescent="0.2">
      <c r="A15" s="250">
        <v>1998</v>
      </c>
      <c r="D15" s="200"/>
      <c r="E15" s="201">
        <v>869</v>
      </c>
      <c r="F15" s="201">
        <v>157044</v>
      </c>
      <c r="G15" s="15">
        <v>76057</v>
      </c>
      <c r="H15" s="201">
        <v>27307</v>
      </c>
      <c r="I15" s="15">
        <v>51678</v>
      </c>
      <c r="J15" s="15"/>
      <c r="K15" s="15">
        <v>934</v>
      </c>
      <c r="L15" s="201">
        <v>1068</v>
      </c>
    </row>
    <row r="16" spans="1:12" ht="12.95" customHeight="1" x14ac:dyDescent="0.2">
      <c r="A16" s="250">
        <v>2001</v>
      </c>
      <c r="D16" s="200"/>
      <c r="E16" s="201">
        <v>844</v>
      </c>
      <c r="F16" s="201">
        <v>141224</v>
      </c>
      <c r="G16" s="201">
        <v>71575</v>
      </c>
      <c r="H16" s="201">
        <v>22012</v>
      </c>
      <c r="I16" s="201">
        <v>45712</v>
      </c>
      <c r="J16" s="201"/>
      <c r="K16" s="201">
        <v>584</v>
      </c>
      <c r="L16" s="201">
        <v>1341</v>
      </c>
    </row>
    <row r="17" spans="1:12" ht="12.95" customHeight="1" x14ac:dyDescent="0.2">
      <c r="A17" s="250">
        <v>2004</v>
      </c>
      <c r="D17" s="200"/>
      <c r="E17" s="201">
        <v>836</v>
      </c>
      <c r="F17" s="201">
        <v>132424</v>
      </c>
      <c r="G17" s="201">
        <v>63623</v>
      </c>
      <c r="H17" s="201">
        <v>19010</v>
      </c>
      <c r="I17" s="201">
        <v>48494</v>
      </c>
      <c r="J17" s="350" t="s">
        <v>310</v>
      </c>
      <c r="K17" s="201">
        <v>545</v>
      </c>
      <c r="L17" s="201">
        <v>752</v>
      </c>
    </row>
    <row r="18" spans="1:12" ht="12.95" customHeight="1" x14ac:dyDescent="0.2">
      <c r="A18" s="250">
        <v>2007</v>
      </c>
      <c r="D18" s="200"/>
      <c r="E18" s="201">
        <v>706</v>
      </c>
      <c r="F18" s="201">
        <v>130120</v>
      </c>
      <c r="G18" s="201">
        <v>49525</v>
      </c>
      <c r="H18" s="201">
        <v>18081</v>
      </c>
      <c r="I18" s="201">
        <v>61762</v>
      </c>
      <c r="J18" s="350" t="s">
        <v>310</v>
      </c>
      <c r="K18" s="201">
        <v>425</v>
      </c>
      <c r="L18" s="201">
        <v>327</v>
      </c>
    </row>
    <row r="19" spans="1:12" ht="12.95" customHeight="1" x14ac:dyDescent="0.2">
      <c r="A19" s="250">
        <v>2010</v>
      </c>
      <c r="D19" s="200"/>
      <c r="E19" s="201">
        <v>937</v>
      </c>
      <c r="F19" s="201">
        <v>133277</v>
      </c>
      <c r="G19" s="201">
        <v>47063</v>
      </c>
      <c r="H19" s="201">
        <v>18011</v>
      </c>
      <c r="I19" s="201">
        <v>68051</v>
      </c>
      <c r="J19" s="350" t="s">
        <v>310</v>
      </c>
      <c r="K19" s="201">
        <v>152</v>
      </c>
      <c r="L19" s="192" t="s">
        <v>81</v>
      </c>
    </row>
    <row r="20" spans="1:12" ht="12.95" customHeight="1" x14ac:dyDescent="0.2">
      <c r="A20" s="250">
        <v>2013</v>
      </c>
      <c r="D20" s="200"/>
      <c r="E20" s="201">
        <v>874</v>
      </c>
      <c r="F20" s="201">
        <v>116971</v>
      </c>
      <c r="G20" s="201">
        <v>47482</v>
      </c>
      <c r="H20" s="201">
        <v>16655</v>
      </c>
      <c r="I20" s="201">
        <v>52696</v>
      </c>
      <c r="J20" s="350"/>
      <c r="K20" s="201">
        <v>54</v>
      </c>
      <c r="L20" s="192">
        <v>84</v>
      </c>
    </row>
    <row r="21" spans="1:12" s="204" customFormat="1" ht="18" customHeight="1" x14ac:dyDescent="0.2">
      <c r="A21" s="203">
        <v>2016</v>
      </c>
      <c r="D21" s="288"/>
      <c r="E21" s="18">
        <v>889</v>
      </c>
      <c r="F21" s="18">
        <v>118274</v>
      </c>
      <c r="G21" s="18">
        <v>50197</v>
      </c>
      <c r="H21" s="18">
        <v>15238</v>
      </c>
      <c r="I21" s="18">
        <v>52651</v>
      </c>
      <c r="J21" s="397"/>
      <c r="K21" s="192" t="s">
        <v>81</v>
      </c>
      <c r="L21" s="289">
        <v>188</v>
      </c>
    </row>
    <row r="22" spans="1:12" s="16" customFormat="1" ht="21" customHeight="1" x14ac:dyDescent="0.2">
      <c r="A22" s="527" t="s">
        <v>79</v>
      </c>
      <c r="B22" s="527"/>
      <c r="C22" s="527"/>
      <c r="D22" s="527"/>
      <c r="E22" s="527"/>
      <c r="F22" s="527"/>
      <c r="G22" s="527"/>
      <c r="H22" s="527"/>
      <c r="I22" s="527"/>
      <c r="J22" s="527"/>
      <c r="K22" s="527"/>
      <c r="L22" s="527"/>
    </row>
    <row r="23" spans="1:12" ht="18" customHeight="1" x14ac:dyDescent="0.2">
      <c r="A23" s="199" t="s">
        <v>80</v>
      </c>
      <c r="C23" s="214"/>
      <c r="D23" s="200"/>
      <c r="E23" s="13">
        <v>3</v>
      </c>
      <c r="F23" s="201">
        <v>3322</v>
      </c>
      <c r="G23" s="201">
        <v>3322</v>
      </c>
      <c r="H23" s="192" t="s">
        <v>81</v>
      </c>
      <c r="I23" s="192" t="s">
        <v>81</v>
      </c>
      <c r="J23" s="192"/>
      <c r="K23" s="192" t="s">
        <v>81</v>
      </c>
      <c r="L23" s="192" t="s">
        <v>81</v>
      </c>
    </row>
    <row r="24" spans="1:12" ht="12.95" customHeight="1" x14ac:dyDescent="0.2">
      <c r="A24" s="199" t="s">
        <v>82</v>
      </c>
      <c r="C24" s="214"/>
      <c r="D24" s="200"/>
      <c r="E24" s="13">
        <v>1</v>
      </c>
      <c r="F24" s="201">
        <v>116</v>
      </c>
      <c r="G24" s="201">
        <v>116</v>
      </c>
      <c r="H24" s="192" t="s">
        <v>81</v>
      </c>
      <c r="I24" s="192" t="s">
        <v>81</v>
      </c>
      <c r="J24" s="192"/>
      <c r="K24" s="192" t="s">
        <v>81</v>
      </c>
      <c r="L24" s="192" t="s">
        <v>81</v>
      </c>
    </row>
    <row r="25" spans="1:12" ht="12.95" customHeight="1" x14ac:dyDescent="0.2">
      <c r="A25" s="199" t="s">
        <v>83</v>
      </c>
      <c r="C25" s="214"/>
      <c r="D25" s="200"/>
      <c r="E25" s="13">
        <v>2</v>
      </c>
      <c r="F25" s="201">
        <v>241</v>
      </c>
      <c r="G25" s="201">
        <v>199</v>
      </c>
      <c r="H25" s="201">
        <v>42</v>
      </c>
      <c r="I25" s="192" t="s">
        <v>81</v>
      </c>
      <c r="J25" s="192"/>
      <c r="K25" s="192" t="s">
        <v>81</v>
      </c>
      <c r="L25" s="192" t="s">
        <v>81</v>
      </c>
    </row>
    <row r="26" spans="1:12" ht="12.95" customHeight="1" x14ac:dyDescent="0.2">
      <c r="A26" s="199" t="s">
        <v>84</v>
      </c>
      <c r="C26" s="214"/>
      <c r="D26" s="200"/>
      <c r="E26" s="13">
        <v>2</v>
      </c>
      <c r="F26" s="201">
        <v>34</v>
      </c>
      <c r="G26" s="201">
        <v>2</v>
      </c>
      <c r="H26" s="201">
        <v>32</v>
      </c>
      <c r="I26" s="192" t="s">
        <v>81</v>
      </c>
      <c r="J26" s="192"/>
      <c r="K26" s="192" t="s">
        <v>81</v>
      </c>
      <c r="L26" s="192" t="s">
        <v>81</v>
      </c>
    </row>
    <row r="27" spans="1:12" ht="12.95" customHeight="1" x14ac:dyDescent="0.2">
      <c r="A27" s="199" t="s">
        <v>85</v>
      </c>
      <c r="C27" s="214"/>
      <c r="D27" s="200"/>
      <c r="E27" s="192" t="s">
        <v>81</v>
      </c>
      <c r="F27" s="192" t="s">
        <v>81</v>
      </c>
      <c r="G27" s="192" t="s">
        <v>81</v>
      </c>
      <c r="H27" s="192" t="s">
        <v>81</v>
      </c>
      <c r="I27" s="192" t="s">
        <v>81</v>
      </c>
      <c r="J27" s="192"/>
      <c r="K27" s="192" t="s">
        <v>81</v>
      </c>
      <c r="L27" s="192" t="s">
        <v>81</v>
      </c>
    </row>
    <row r="28" spans="1:12" ht="12.95" customHeight="1" x14ac:dyDescent="0.2">
      <c r="A28" s="199" t="s">
        <v>86</v>
      </c>
      <c r="C28" s="214"/>
      <c r="D28" s="200"/>
      <c r="E28" s="13">
        <v>6</v>
      </c>
      <c r="F28" s="201">
        <v>731</v>
      </c>
      <c r="G28" s="201">
        <v>403</v>
      </c>
      <c r="H28" s="201">
        <v>328</v>
      </c>
      <c r="I28" s="192" t="s">
        <v>81</v>
      </c>
      <c r="J28" s="192"/>
      <c r="K28" s="192" t="s">
        <v>81</v>
      </c>
      <c r="L28" s="192" t="s">
        <v>81</v>
      </c>
    </row>
    <row r="29" spans="1:12" ht="18" customHeight="1" x14ac:dyDescent="0.2">
      <c r="A29" s="214" t="s">
        <v>87</v>
      </c>
      <c r="C29" s="214"/>
      <c r="D29" s="200"/>
      <c r="E29" s="13">
        <v>99</v>
      </c>
      <c r="F29" s="201">
        <v>5789</v>
      </c>
      <c r="G29" s="201">
        <v>3397</v>
      </c>
      <c r="H29" s="201">
        <v>2392</v>
      </c>
      <c r="I29" s="192" t="s">
        <v>81</v>
      </c>
      <c r="J29" s="192"/>
      <c r="K29" s="192" t="s">
        <v>81</v>
      </c>
      <c r="L29" s="192" t="s">
        <v>81</v>
      </c>
    </row>
    <row r="30" spans="1:12" ht="12.95" customHeight="1" x14ac:dyDescent="0.2">
      <c r="A30" s="214" t="s">
        <v>88</v>
      </c>
      <c r="C30" s="214"/>
      <c r="D30" s="200"/>
      <c r="E30" s="13">
        <v>21</v>
      </c>
      <c r="F30" s="201">
        <v>4725</v>
      </c>
      <c r="G30" s="201">
        <v>3316</v>
      </c>
      <c r="H30" s="201">
        <v>29</v>
      </c>
      <c r="I30" s="201">
        <v>1380</v>
      </c>
      <c r="J30" s="201"/>
      <c r="K30" s="192" t="s">
        <v>81</v>
      </c>
      <c r="L30" s="192" t="s">
        <v>81</v>
      </c>
    </row>
    <row r="31" spans="1:12" s="206" customFormat="1" ht="12.95" customHeight="1" x14ac:dyDescent="0.2">
      <c r="A31" s="251" t="s">
        <v>89</v>
      </c>
      <c r="C31" s="251"/>
      <c r="D31" s="207"/>
      <c r="E31" s="192">
        <v>108</v>
      </c>
      <c r="F31" s="208">
        <v>8824</v>
      </c>
      <c r="G31" s="192">
        <v>6252</v>
      </c>
      <c r="H31" s="192">
        <v>2572</v>
      </c>
      <c r="I31" s="192" t="s">
        <v>81</v>
      </c>
      <c r="J31" s="192"/>
      <c r="K31" s="192" t="s">
        <v>81</v>
      </c>
      <c r="L31" s="192" t="s">
        <v>81</v>
      </c>
    </row>
    <row r="32" spans="1:12" ht="12.95" customHeight="1" x14ac:dyDescent="0.2">
      <c r="A32" s="214" t="s">
        <v>90</v>
      </c>
      <c r="C32" s="214"/>
      <c r="D32" s="200"/>
      <c r="E32" s="13">
        <v>37</v>
      </c>
      <c r="F32" s="201">
        <v>4898</v>
      </c>
      <c r="G32" s="201">
        <v>4617</v>
      </c>
      <c r="H32" s="201">
        <v>281</v>
      </c>
      <c r="I32" s="192" t="s">
        <v>81</v>
      </c>
      <c r="J32" s="192"/>
      <c r="K32" s="192" t="s">
        <v>81</v>
      </c>
      <c r="L32" s="192" t="s">
        <v>81</v>
      </c>
    </row>
    <row r="33" spans="1:12" ht="12.95" customHeight="1" x14ac:dyDescent="0.2">
      <c r="A33" s="214" t="s">
        <v>91</v>
      </c>
      <c r="C33" s="214"/>
      <c r="D33" s="200"/>
      <c r="E33" s="201">
        <v>32</v>
      </c>
      <c r="F33" s="201">
        <v>3107</v>
      </c>
      <c r="G33" s="201">
        <v>2649</v>
      </c>
      <c r="H33" s="201">
        <v>458</v>
      </c>
      <c r="I33" s="192" t="s">
        <v>81</v>
      </c>
      <c r="J33" s="192"/>
      <c r="K33" s="192" t="s">
        <v>81</v>
      </c>
      <c r="L33" s="192" t="s">
        <v>81</v>
      </c>
    </row>
    <row r="34" spans="1:12" ht="12.95" customHeight="1" x14ac:dyDescent="0.2">
      <c r="A34" s="214" t="s">
        <v>92</v>
      </c>
      <c r="C34" s="214"/>
      <c r="D34" s="200"/>
      <c r="E34" s="13">
        <v>60</v>
      </c>
      <c r="F34" s="201">
        <v>1957</v>
      </c>
      <c r="G34" s="201">
        <v>532</v>
      </c>
      <c r="H34" s="201">
        <v>1237</v>
      </c>
      <c r="I34" s="192" t="s">
        <v>81</v>
      </c>
      <c r="J34" s="192"/>
      <c r="K34" s="192" t="s">
        <v>81</v>
      </c>
      <c r="L34" s="192">
        <v>188</v>
      </c>
    </row>
    <row r="35" spans="1:12" ht="18" customHeight="1" x14ac:dyDescent="0.2">
      <c r="A35" s="214" t="s">
        <v>93</v>
      </c>
      <c r="C35" s="214"/>
      <c r="D35" s="200"/>
      <c r="E35" s="13">
        <v>28</v>
      </c>
      <c r="F35" s="201">
        <v>24926</v>
      </c>
      <c r="G35" s="201">
        <v>348</v>
      </c>
      <c r="H35" s="201">
        <v>2178</v>
      </c>
      <c r="I35" s="201">
        <v>22400</v>
      </c>
      <c r="J35" s="201"/>
      <c r="K35" s="192" t="s">
        <v>81</v>
      </c>
      <c r="L35" s="192" t="s">
        <v>81</v>
      </c>
    </row>
    <row r="36" spans="1:12" ht="12.95" customHeight="1" x14ac:dyDescent="0.2">
      <c r="A36" s="214" t="s">
        <v>94</v>
      </c>
      <c r="C36" s="214"/>
      <c r="D36" s="200"/>
      <c r="E36" s="13">
        <v>12</v>
      </c>
      <c r="F36" s="201">
        <v>864</v>
      </c>
      <c r="G36" s="201">
        <v>864</v>
      </c>
      <c r="H36" s="192" t="s">
        <v>81</v>
      </c>
      <c r="I36" s="192" t="s">
        <v>81</v>
      </c>
      <c r="J36" s="192"/>
      <c r="K36" s="192" t="s">
        <v>81</v>
      </c>
      <c r="L36" s="192" t="s">
        <v>81</v>
      </c>
    </row>
    <row r="37" spans="1:12" ht="12.95" customHeight="1" x14ac:dyDescent="0.2">
      <c r="A37" s="214" t="s">
        <v>95</v>
      </c>
      <c r="C37" s="214"/>
      <c r="D37" s="200"/>
      <c r="E37" s="13">
        <v>35</v>
      </c>
      <c r="F37" s="201">
        <v>12974</v>
      </c>
      <c r="G37" s="201">
        <v>904</v>
      </c>
      <c r="H37" s="201">
        <v>301</v>
      </c>
      <c r="I37" s="201">
        <v>11769</v>
      </c>
      <c r="J37" s="201"/>
      <c r="K37" s="192" t="s">
        <v>81</v>
      </c>
      <c r="L37" s="192" t="s">
        <v>81</v>
      </c>
    </row>
    <row r="38" spans="1:12" ht="12.95" customHeight="1" x14ac:dyDescent="0.2">
      <c r="A38" s="214" t="s">
        <v>96</v>
      </c>
      <c r="C38" s="214"/>
      <c r="D38" s="200"/>
      <c r="E38" s="13">
        <v>64</v>
      </c>
      <c r="F38" s="201">
        <v>4208</v>
      </c>
      <c r="G38" s="201">
        <v>2027</v>
      </c>
      <c r="H38" s="201">
        <v>2181</v>
      </c>
      <c r="I38" s="192" t="s">
        <v>81</v>
      </c>
      <c r="J38" s="192"/>
      <c r="K38" s="192" t="s">
        <v>81</v>
      </c>
      <c r="L38" s="192" t="s">
        <v>81</v>
      </c>
    </row>
    <row r="39" spans="1:12" ht="12.95" customHeight="1" x14ac:dyDescent="0.2">
      <c r="A39" s="214" t="s">
        <v>97</v>
      </c>
      <c r="C39" s="214"/>
      <c r="D39" s="200"/>
      <c r="E39" s="201">
        <v>33</v>
      </c>
      <c r="F39" s="201">
        <v>4528</v>
      </c>
      <c r="G39" s="201">
        <v>4349</v>
      </c>
      <c r="H39" s="201">
        <v>179</v>
      </c>
      <c r="I39" s="192" t="s">
        <v>81</v>
      </c>
      <c r="J39" s="192"/>
      <c r="K39" s="192" t="s">
        <v>81</v>
      </c>
      <c r="L39" s="192" t="s">
        <v>81</v>
      </c>
    </row>
    <row r="40" spans="1:12" ht="12.95" customHeight="1" x14ac:dyDescent="0.2">
      <c r="A40" s="214" t="s">
        <v>98</v>
      </c>
      <c r="C40" s="214"/>
      <c r="D40" s="200"/>
      <c r="E40" s="13">
        <v>30</v>
      </c>
      <c r="F40" s="201">
        <v>3558</v>
      </c>
      <c r="G40" s="201">
        <v>2152</v>
      </c>
      <c r="H40" s="201">
        <v>183</v>
      </c>
      <c r="I40" s="201">
        <v>1223</v>
      </c>
      <c r="J40" s="201"/>
      <c r="K40" s="192" t="s">
        <v>81</v>
      </c>
      <c r="L40" s="192" t="s">
        <v>81</v>
      </c>
    </row>
    <row r="41" spans="1:12" ht="18" customHeight="1" x14ac:dyDescent="0.2">
      <c r="A41" s="214" t="s">
        <v>99</v>
      </c>
      <c r="C41" s="214"/>
      <c r="D41" s="200"/>
      <c r="E41" s="13">
        <v>129</v>
      </c>
      <c r="F41" s="201">
        <v>19842</v>
      </c>
      <c r="G41" s="201">
        <v>3207</v>
      </c>
      <c r="H41" s="201">
        <v>830</v>
      </c>
      <c r="I41" s="192">
        <v>15805</v>
      </c>
      <c r="J41" s="192"/>
      <c r="K41" s="192" t="s">
        <v>81</v>
      </c>
      <c r="L41" s="192" t="s">
        <v>81</v>
      </c>
    </row>
    <row r="42" spans="1:12" ht="12.95" customHeight="1" x14ac:dyDescent="0.2">
      <c r="A42" s="214" t="s">
        <v>100</v>
      </c>
      <c r="C42" s="214"/>
      <c r="D42" s="200"/>
      <c r="E42" s="13">
        <v>108</v>
      </c>
      <c r="F42" s="201">
        <v>9524</v>
      </c>
      <c r="G42" s="201">
        <v>8428</v>
      </c>
      <c r="H42" s="201">
        <v>1096</v>
      </c>
      <c r="I42" s="192" t="s">
        <v>81</v>
      </c>
      <c r="J42" s="192"/>
      <c r="K42" s="192" t="s">
        <v>81</v>
      </c>
      <c r="L42" s="192" t="s">
        <v>81</v>
      </c>
    </row>
    <row r="43" spans="1:12" ht="12.95" customHeight="1" x14ac:dyDescent="0.2">
      <c r="A43" s="214" t="s">
        <v>101</v>
      </c>
      <c r="C43" s="214"/>
      <c r="D43" s="200"/>
      <c r="E43" s="13">
        <v>42</v>
      </c>
      <c r="F43" s="201">
        <v>1353</v>
      </c>
      <c r="G43" s="201">
        <v>974</v>
      </c>
      <c r="H43" s="201">
        <v>305</v>
      </c>
      <c r="I43" s="201">
        <v>74</v>
      </c>
      <c r="J43" s="201"/>
      <c r="K43" s="192" t="s">
        <v>81</v>
      </c>
      <c r="L43" s="192" t="s">
        <v>81</v>
      </c>
    </row>
    <row r="44" spans="1:12" ht="12.95" customHeight="1" x14ac:dyDescent="0.2">
      <c r="A44" s="214" t="s">
        <v>102</v>
      </c>
      <c r="C44" s="214"/>
      <c r="D44" s="200"/>
      <c r="E44" s="13">
        <v>14</v>
      </c>
      <c r="F44" s="201">
        <v>1352</v>
      </c>
      <c r="G44" s="201">
        <v>745</v>
      </c>
      <c r="H44" s="201">
        <v>607</v>
      </c>
      <c r="I44" s="192" t="s">
        <v>81</v>
      </c>
      <c r="J44" s="192"/>
      <c r="K44" s="192" t="s">
        <v>81</v>
      </c>
      <c r="L44" s="192" t="s">
        <v>81</v>
      </c>
    </row>
    <row r="45" spans="1:12" ht="12.95" customHeight="1" x14ac:dyDescent="0.2">
      <c r="A45" s="214" t="s">
        <v>103</v>
      </c>
      <c r="C45" s="214"/>
      <c r="D45" s="200"/>
      <c r="E45" s="201">
        <v>23</v>
      </c>
      <c r="F45" s="201">
        <v>1401</v>
      </c>
      <c r="G45" s="201">
        <v>1394</v>
      </c>
      <c r="H45" s="201">
        <v>7</v>
      </c>
      <c r="I45" s="192" t="s">
        <v>81</v>
      </c>
      <c r="J45" s="192"/>
      <c r="K45" s="192" t="s">
        <v>81</v>
      </c>
      <c r="L45" s="192" t="s">
        <v>81</v>
      </c>
    </row>
    <row r="46" spans="1:12" s="16" customFormat="1" ht="18" customHeight="1" x14ac:dyDescent="0.2">
      <c r="A46" s="16" t="s">
        <v>104</v>
      </c>
      <c r="C46" s="19"/>
      <c r="D46" s="17"/>
      <c r="E46" s="287">
        <v>14</v>
      </c>
      <c r="F46" s="287">
        <v>4444</v>
      </c>
      <c r="G46" s="287">
        <v>4042</v>
      </c>
      <c r="H46" s="287">
        <v>402</v>
      </c>
      <c r="I46" s="395" t="s">
        <v>81</v>
      </c>
      <c r="J46" s="395">
        <v>0</v>
      </c>
      <c r="K46" s="395" t="s">
        <v>81</v>
      </c>
      <c r="L46" s="395" t="s">
        <v>81</v>
      </c>
    </row>
    <row r="47" spans="1:12" s="16" customFormat="1" ht="12.95" customHeight="1" x14ac:dyDescent="0.2">
      <c r="A47" s="16" t="s">
        <v>105</v>
      </c>
      <c r="C47" s="19"/>
      <c r="D47" s="17"/>
      <c r="E47" s="18">
        <v>875</v>
      </c>
      <c r="F47" s="18">
        <v>113830</v>
      </c>
      <c r="G47" s="18">
        <v>46155</v>
      </c>
      <c r="H47" s="18">
        <v>14836</v>
      </c>
      <c r="I47" s="18">
        <v>52651</v>
      </c>
      <c r="J47" s="18"/>
      <c r="K47" s="395" t="s">
        <v>81</v>
      </c>
      <c r="L47" s="18">
        <v>188</v>
      </c>
    </row>
    <row r="48" spans="1:12" s="25" customFormat="1" ht="21" customHeight="1" x14ac:dyDescent="0.2">
      <c r="A48" s="527" t="s">
        <v>106</v>
      </c>
      <c r="B48" s="527"/>
      <c r="C48" s="527"/>
      <c r="D48" s="527"/>
      <c r="E48" s="527"/>
      <c r="F48" s="527"/>
      <c r="G48" s="527"/>
      <c r="H48" s="527"/>
      <c r="I48" s="527"/>
      <c r="J48" s="527"/>
      <c r="K48" s="527"/>
      <c r="L48" s="527"/>
    </row>
    <row r="49" spans="1:12" ht="18" customHeight="1" x14ac:dyDescent="0.2">
      <c r="A49" s="199" t="s">
        <v>107</v>
      </c>
      <c r="C49" s="214"/>
      <c r="D49" s="200"/>
      <c r="E49" s="201">
        <v>189</v>
      </c>
      <c r="F49" s="201">
        <v>18519</v>
      </c>
      <c r="G49" s="201">
        <v>13979</v>
      </c>
      <c r="H49" s="201">
        <v>3160</v>
      </c>
      <c r="I49" s="201">
        <v>1380</v>
      </c>
      <c r="J49" s="201"/>
      <c r="K49" s="192" t="s">
        <v>81</v>
      </c>
      <c r="L49" s="192" t="s">
        <v>81</v>
      </c>
    </row>
    <row r="50" spans="1:12" ht="12.95" customHeight="1" x14ac:dyDescent="0.2">
      <c r="A50" s="199" t="s">
        <v>108</v>
      </c>
      <c r="C50" s="214"/>
      <c r="D50" s="200"/>
      <c r="E50" s="201">
        <v>140</v>
      </c>
      <c r="F50" s="201">
        <v>37848</v>
      </c>
      <c r="G50" s="201">
        <v>10910</v>
      </c>
      <c r="H50" s="201">
        <v>4538</v>
      </c>
      <c r="I50" s="201">
        <v>22400</v>
      </c>
      <c r="J50" s="201"/>
      <c r="K50" s="192" t="s">
        <v>81</v>
      </c>
      <c r="L50" s="192" t="s">
        <v>81</v>
      </c>
    </row>
    <row r="51" spans="1:12" ht="12.95" customHeight="1" x14ac:dyDescent="0.2">
      <c r="A51" s="199" t="s">
        <v>109</v>
      </c>
      <c r="C51" s="214"/>
      <c r="D51" s="200"/>
      <c r="E51" s="201">
        <v>319</v>
      </c>
      <c r="F51" s="201">
        <v>33829</v>
      </c>
      <c r="G51" s="201">
        <v>15063</v>
      </c>
      <c r="H51" s="201">
        <v>2887</v>
      </c>
      <c r="I51" s="201">
        <v>15879</v>
      </c>
      <c r="J51" s="201"/>
      <c r="K51" s="192" t="s">
        <v>81</v>
      </c>
      <c r="L51" s="192" t="s">
        <v>81</v>
      </c>
    </row>
    <row r="52" spans="1:12" s="206" customFormat="1" ht="12.95" customHeight="1" x14ac:dyDescent="0.2">
      <c r="A52" s="206" t="s">
        <v>110</v>
      </c>
      <c r="C52" s="251"/>
      <c r="D52" s="207"/>
      <c r="E52" s="208">
        <v>241</v>
      </c>
      <c r="F52" s="208">
        <v>28078</v>
      </c>
      <c r="G52" s="208">
        <v>10245</v>
      </c>
      <c r="H52" s="208">
        <v>4653</v>
      </c>
      <c r="I52" s="208">
        <v>12992</v>
      </c>
      <c r="J52" s="208"/>
      <c r="K52" s="192" t="s">
        <v>81</v>
      </c>
      <c r="L52" s="192">
        <v>188</v>
      </c>
    </row>
    <row r="53" spans="1:12" ht="11.25" x14ac:dyDescent="0.2">
      <c r="C53" s="214"/>
      <c r="D53" s="214"/>
      <c r="E53" s="201"/>
      <c r="F53" s="201"/>
      <c r="G53" s="201"/>
      <c r="H53" s="201"/>
      <c r="I53" s="201"/>
      <c r="J53" s="201"/>
      <c r="K53" s="201"/>
    </row>
    <row r="54" spans="1:12" ht="20.100000000000001" customHeight="1" x14ac:dyDescent="0.2">
      <c r="A54" s="199" t="s">
        <v>311</v>
      </c>
      <c r="C54" s="214"/>
      <c r="D54" s="214"/>
      <c r="E54" s="214"/>
      <c r="F54" s="253"/>
      <c r="G54" s="253"/>
      <c r="H54" s="254"/>
      <c r="I54" s="255"/>
      <c r="J54" s="255"/>
      <c r="K54" s="256"/>
      <c r="L54" s="248"/>
    </row>
    <row r="55" spans="1:12" ht="12.95" customHeight="1" x14ac:dyDescent="0.2">
      <c r="I55" s="248"/>
      <c r="J55" s="248"/>
      <c r="K55" s="248"/>
      <c r="L55" s="248"/>
    </row>
    <row r="56" spans="1:12" ht="12.95" customHeight="1" x14ac:dyDescent="0.2">
      <c r="I56" s="248"/>
      <c r="J56" s="248"/>
      <c r="K56" s="248"/>
      <c r="L56" s="248"/>
    </row>
    <row r="57" spans="1:12" ht="12.95" customHeight="1" x14ac:dyDescent="0.2">
      <c r="E57" s="394"/>
      <c r="F57" s="394"/>
      <c r="G57" s="394"/>
      <c r="H57" s="394"/>
      <c r="I57" s="394"/>
      <c r="J57" s="394"/>
      <c r="K57" s="394"/>
      <c r="L57" s="394"/>
    </row>
    <row r="58" spans="1:12" ht="12.95" customHeight="1" x14ac:dyDescent="0.2">
      <c r="E58" s="394"/>
      <c r="F58" s="394"/>
      <c r="G58" s="394"/>
      <c r="H58" s="394"/>
      <c r="I58" s="394"/>
      <c r="J58" s="394"/>
      <c r="K58" s="394"/>
      <c r="L58" s="394"/>
    </row>
    <row r="59" spans="1:12" ht="12.95" customHeight="1" x14ac:dyDescent="0.2">
      <c r="I59" s="248"/>
      <c r="J59" s="248"/>
      <c r="K59" s="248"/>
      <c r="L59" s="248"/>
    </row>
    <row r="60" spans="1:12" ht="12.95" customHeight="1" x14ac:dyDescent="0.2">
      <c r="E60" s="394"/>
      <c r="F60" s="394"/>
      <c r="G60" s="394"/>
      <c r="H60" s="394"/>
      <c r="I60" s="394"/>
      <c r="J60" s="394"/>
      <c r="K60" s="394"/>
      <c r="L60" s="394"/>
    </row>
    <row r="61" spans="1:12" ht="12.95" customHeight="1" x14ac:dyDescent="0.2">
      <c r="I61" s="248"/>
      <c r="J61" s="248"/>
      <c r="K61" s="248"/>
      <c r="L61" s="248"/>
    </row>
    <row r="62" spans="1:12" ht="12.95" customHeight="1" x14ac:dyDescent="0.2">
      <c r="E62" s="394"/>
      <c r="F62" s="394"/>
      <c r="G62" s="394"/>
      <c r="H62" s="394"/>
      <c r="I62" s="394"/>
      <c r="J62" s="394"/>
      <c r="K62" s="394"/>
      <c r="L62" s="394"/>
    </row>
    <row r="63" spans="1:12" ht="12.95" customHeight="1" x14ac:dyDescent="0.2">
      <c r="I63" s="248"/>
      <c r="J63" s="248"/>
      <c r="K63" s="248"/>
      <c r="L63" s="248"/>
    </row>
    <row r="64" spans="1:12" ht="12.95" customHeight="1" x14ac:dyDescent="0.2">
      <c r="E64" s="290"/>
      <c r="F64" s="290"/>
      <c r="G64" s="290"/>
      <c r="H64" s="290"/>
      <c r="I64" s="290"/>
      <c r="J64" s="290"/>
      <c r="K64" s="290"/>
      <c r="L64" s="290"/>
    </row>
    <row r="65" spans="9:12" ht="12.95" customHeight="1" x14ac:dyDescent="0.2">
      <c r="I65" s="248"/>
      <c r="J65" s="248"/>
      <c r="K65" s="248"/>
      <c r="L65" s="248"/>
    </row>
    <row r="66" spans="9:12" ht="12.95" customHeight="1" x14ac:dyDescent="0.2">
      <c r="I66" s="248"/>
      <c r="J66" s="248"/>
      <c r="K66" s="248"/>
      <c r="L66" s="248"/>
    </row>
    <row r="67" spans="9:12" ht="12.95" customHeight="1" x14ac:dyDescent="0.2">
      <c r="I67" s="248"/>
      <c r="J67" s="248"/>
      <c r="K67" s="248"/>
      <c r="L67" s="248"/>
    </row>
    <row r="68" spans="9:12" ht="12.95" customHeight="1" x14ac:dyDescent="0.2">
      <c r="I68" s="248"/>
      <c r="J68" s="248"/>
      <c r="K68" s="248"/>
      <c r="L68" s="248"/>
    </row>
    <row r="69" spans="9:12" ht="12.95" customHeight="1" x14ac:dyDescent="0.2">
      <c r="I69" s="248"/>
      <c r="J69" s="248"/>
      <c r="K69" s="248"/>
      <c r="L69" s="248"/>
    </row>
    <row r="70" spans="9:12" ht="12.95" customHeight="1" x14ac:dyDescent="0.2">
      <c r="I70" s="248"/>
      <c r="J70" s="248"/>
      <c r="K70" s="248"/>
      <c r="L70" s="248"/>
    </row>
    <row r="71" spans="9:12" ht="12.95" customHeight="1" x14ac:dyDescent="0.2">
      <c r="I71" s="248"/>
      <c r="J71" s="248"/>
      <c r="K71" s="248"/>
      <c r="L71" s="248"/>
    </row>
    <row r="72" spans="9:12" ht="12.95" customHeight="1" x14ac:dyDescent="0.2">
      <c r="I72" s="248"/>
      <c r="J72" s="248"/>
      <c r="K72" s="248"/>
      <c r="L72" s="248"/>
    </row>
    <row r="73" spans="9:12" ht="12.95" customHeight="1" x14ac:dyDescent="0.2">
      <c r="I73" s="248"/>
      <c r="J73" s="248"/>
      <c r="K73" s="248"/>
      <c r="L73" s="248"/>
    </row>
    <row r="74" spans="9:12" ht="12.95" customHeight="1" x14ac:dyDescent="0.2">
      <c r="I74" s="248"/>
      <c r="J74" s="248"/>
      <c r="K74" s="248"/>
      <c r="L74" s="248"/>
    </row>
    <row r="75" spans="9:12" ht="12.95" customHeight="1" x14ac:dyDescent="0.2">
      <c r="I75" s="248"/>
      <c r="J75" s="248"/>
      <c r="K75" s="248"/>
      <c r="L75" s="248"/>
    </row>
    <row r="76" spans="9:12" ht="12.95" customHeight="1" x14ac:dyDescent="0.2">
      <c r="I76" s="248"/>
      <c r="J76" s="248"/>
      <c r="K76" s="248"/>
      <c r="L76" s="248"/>
    </row>
    <row r="77" spans="9:12" ht="12.95" customHeight="1" x14ac:dyDescent="0.2">
      <c r="I77" s="248"/>
      <c r="J77" s="248"/>
      <c r="K77" s="248"/>
      <c r="L77" s="248"/>
    </row>
    <row r="78" spans="9:12" ht="12.95" customHeight="1" x14ac:dyDescent="0.2">
      <c r="I78" s="248"/>
      <c r="J78" s="248"/>
      <c r="K78" s="248"/>
      <c r="L78" s="248"/>
    </row>
    <row r="79" spans="9:12" ht="12.95" customHeight="1" x14ac:dyDescent="0.2">
      <c r="I79" s="248"/>
      <c r="J79" s="248"/>
      <c r="K79" s="248"/>
      <c r="L79" s="248"/>
    </row>
    <row r="80" spans="9:12" ht="12.95" customHeight="1" x14ac:dyDescent="0.2">
      <c r="I80" s="248"/>
      <c r="J80" s="248"/>
      <c r="K80" s="248"/>
      <c r="L80" s="248"/>
    </row>
    <row r="81" spans="9:12" ht="12.95" customHeight="1" x14ac:dyDescent="0.2">
      <c r="I81" s="248"/>
      <c r="J81" s="248"/>
      <c r="K81" s="248"/>
      <c r="L81" s="248"/>
    </row>
  </sheetData>
  <mergeCells count="13">
    <mergeCell ref="A48:L48"/>
    <mergeCell ref="A4:L4"/>
    <mergeCell ref="G6:L6"/>
    <mergeCell ref="F12:L12"/>
    <mergeCell ref="A22:L22"/>
    <mergeCell ref="G7:G11"/>
    <mergeCell ref="A6:D12"/>
    <mergeCell ref="I7:J11"/>
    <mergeCell ref="E6:E11"/>
    <mergeCell ref="H7:H11"/>
    <mergeCell ref="F6:F11"/>
    <mergeCell ref="K7:K11"/>
    <mergeCell ref="L7:L11"/>
  </mergeCells>
  <phoneticPr fontId="2" type="noConversion"/>
  <pageMargins left="0.59055118110236227" right="0.39370078740157483" top="0.59055118110236227" bottom="0.59055118110236227" header="0.51181102362204722" footer="0.51181102362204722"/>
  <pageSetup paperSize="9" fitToHeight="0" orientation="portrait" r:id="rId1"/>
  <headerFooter alignWithMargins="0">
    <oddHeader xml:space="preserve">&amp;C- 10 -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5"/>
  <sheetViews>
    <sheetView zoomScaleNormal="100" workbookViewId="0"/>
  </sheetViews>
  <sheetFormatPr baseColWidth="10" defaultRowHeight="12.95" customHeight="1" x14ac:dyDescent="0.2"/>
  <cols>
    <col min="1" max="1" width="7.5703125" style="199" customWidth="1"/>
    <col min="2" max="2" width="5.140625" style="199" customWidth="1"/>
    <col min="3" max="3" width="7.42578125" style="257" customWidth="1"/>
    <col min="4" max="4" width="2.28515625" style="199" customWidth="1"/>
    <col min="5" max="5" width="12.140625" style="199" customWidth="1"/>
    <col min="6" max="6" width="1.5703125" style="199" customWidth="1"/>
    <col min="7" max="7" width="12" style="199" customWidth="1"/>
    <col min="8" max="8" width="1.28515625" style="199" customWidth="1"/>
    <col min="9" max="9" width="11.85546875" style="199" customWidth="1"/>
    <col min="10" max="10" width="1.28515625" style="199" customWidth="1"/>
    <col min="11" max="11" width="10.5703125" style="199" customWidth="1"/>
    <col min="12" max="12" width="1.5703125" style="199" bestFit="1" customWidth="1"/>
    <col min="13" max="13" width="11" style="199" customWidth="1"/>
    <col min="14" max="14" width="11.42578125" style="199" bestFit="1" customWidth="1"/>
    <col min="15" max="15" width="11.42578125" style="199"/>
    <col min="16" max="16" width="0.140625" style="199" customWidth="1"/>
    <col min="17" max="17" width="11.28515625" style="199" customWidth="1"/>
    <col min="18" max="18" width="11.42578125" style="199" hidden="1" customWidth="1"/>
    <col min="19" max="19" width="11.42578125" style="199"/>
    <col min="20" max="20" width="0.140625" style="199" customWidth="1"/>
    <col min="21" max="21" width="11.42578125" style="199"/>
    <col min="22" max="22" width="4.28515625" style="199" customWidth="1"/>
    <col min="23" max="23" width="7" style="199" customWidth="1"/>
    <col min="24" max="16384" width="11.42578125" style="199"/>
  </cols>
  <sheetData>
    <row r="1" spans="1:15" ht="12.95" customHeight="1" x14ac:dyDescent="0.2">
      <c r="A1" s="249"/>
      <c r="B1" s="249"/>
      <c r="C1" s="249"/>
      <c r="D1" s="249"/>
      <c r="E1" s="249"/>
      <c r="F1" s="249"/>
      <c r="G1" s="249"/>
      <c r="H1" s="249"/>
      <c r="I1" s="249"/>
      <c r="J1" s="249"/>
      <c r="K1" s="249"/>
      <c r="L1" s="249"/>
      <c r="M1" s="249"/>
      <c r="N1" s="249"/>
    </row>
    <row r="3" spans="1:15" ht="11.25" x14ac:dyDescent="0.2"/>
    <row r="4" spans="1:15" s="284" customFormat="1" ht="12.95" customHeight="1" x14ac:dyDescent="0.25">
      <c r="A4" s="528" t="s">
        <v>113</v>
      </c>
      <c r="B4" s="528"/>
      <c r="C4" s="528"/>
      <c r="D4" s="528"/>
      <c r="E4" s="528"/>
      <c r="F4" s="528"/>
      <c r="G4" s="528"/>
      <c r="H4" s="528"/>
      <c r="I4" s="528"/>
      <c r="J4" s="528"/>
      <c r="K4" s="528"/>
      <c r="L4" s="528"/>
      <c r="M4" s="528"/>
      <c r="N4" s="528"/>
    </row>
    <row r="5" spans="1:15" s="284" customFormat="1" ht="15" x14ac:dyDescent="0.25">
      <c r="A5" s="557" t="s">
        <v>281</v>
      </c>
      <c r="B5" s="557"/>
      <c r="C5" s="557"/>
      <c r="D5" s="557"/>
      <c r="E5" s="557"/>
      <c r="F5" s="557"/>
      <c r="G5" s="557"/>
      <c r="H5" s="557"/>
      <c r="I5" s="557"/>
      <c r="J5" s="557"/>
      <c r="K5" s="557"/>
      <c r="L5" s="557"/>
      <c r="M5" s="557"/>
      <c r="N5" s="557"/>
    </row>
    <row r="6" spans="1:15" s="214" customFormat="1" ht="12" thickBot="1" x14ac:dyDescent="0.25"/>
    <row r="7" spans="1:15" ht="12.95" customHeight="1" x14ac:dyDescent="0.2">
      <c r="A7" s="534" t="s">
        <v>282</v>
      </c>
      <c r="B7" s="534"/>
      <c r="C7" s="534"/>
      <c r="D7" s="535"/>
      <c r="E7" s="545" t="s">
        <v>209</v>
      </c>
      <c r="F7" s="558"/>
      <c r="G7" s="529" t="s">
        <v>75</v>
      </c>
      <c r="H7" s="529"/>
      <c r="I7" s="529"/>
      <c r="J7" s="529"/>
      <c r="K7" s="529"/>
      <c r="L7" s="529"/>
      <c r="M7" s="529"/>
      <c r="N7" s="529"/>
    </row>
    <row r="8" spans="1:15" ht="12.95" customHeight="1" x14ac:dyDescent="0.2">
      <c r="A8" s="536"/>
      <c r="B8" s="536"/>
      <c r="C8" s="536"/>
      <c r="D8" s="537"/>
      <c r="E8" s="559"/>
      <c r="F8" s="533"/>
      <c r="G8" s="540" t="s">
        <v>197</v>
      </c>
      <c r="H8" s="562"/>
      <c r="I8" s="540" t="s">
        <v>210</v>
      </c>
      <c r="J8" s="562"/>
      <c r="K8" s="540" t="s">
        <v>198</v>
      </c>
      <c r="L8" s="541"/>
      <c r="M8" s="540" t="s">
        <v>200</v>
      </c>
      <c r="N8" s="540" t="s">
        <v>201</v>
      </c>
      <c r="O8" s="214"/>
    </row>
    <row r="9" spans="1:15" ht="12.95" customHeight="1" x14ac:dyDescent="0.2">
      <c r="A9" s="536"/>
      <c r="B9" s="536"/>
      <c r="C9" s="536"/>
      <c r="D9" s="537"/>
      <c r="E9" s="559"/>
      <c r="F9" s="533"/>
      <c r="G9" s="552"/>
      <c r="H9" s="533"/>
      <c r="I9" s="552" t="s">
        <v>76</v>
      </c>
      <c r="J9" s="533"/>
      <c r="K9" s="542"/>
      <c r="L9" s="532"/>
      <c r="M9" s="552" t="s">
        <v>200</v>
      </c>
      <c r="N9" s="552"/>
      <c r="O9" s="214"/>
    </row>
    <row r="10" spans="1:15" ht="12.95" customHeight="1" x14ac:dyDescent="0.2">
      <c r="A10" s="536"/>
      <c r="B10" s="536"/>
      <c r="C10" s="536"/>
      <c r="D10" s="537"/>
      <c r="E10" s="559"/>
      <c r="F10" s="533"/>
      <c r="G10" s="552"/>
      <c r="H10" s="533"/>
      <c r="I10" s="552" t="s">
        <v>77</v>
      </c>
      <c r="J10" s="533"/>
      <c r="K10" s="542"/>
      <c r="L10" s="532"/>
      <c r="M10" s="552"/>
      <c r="N10" s="552"/>
      <c r="O10" s="214"/>
    </row>
    <row r="11" spans="1:15" ht="12.95" customHeight="1" x14ac:dyDescent="0.2">
      <c r="A11" s="536"/>
      <c r="B11" s="536"/>
      <c r="C11" s="536"/>
      <c r="D11" s="537"/>
      <c r="E11" s="559"/>
      <c r="F11" s="533"/>
      <c r="G11" s="552"/>
      <c r="H11" s="533"/>
      <c r="I11" s="552"/>
      <c r="J11" s="533"/>
      <c r="K11" s="542"/>
      <c r="L11" s="532"/>
      <c r="M11" s="552"/>
      <c r="N11" s="552"/>
      <c r="O11" s="214"/>
    </row>
    <row r="12" spans="1:15" ht="12.95" customHeight="1" thickBot="1" x14ac:dyDescent="0.25">
      <c r="A12" s="538"/>
      <c r="B12" s="538"/>
      <c r="C12" s="538"/>
      <c r="D12" s="539"/>
      <c r="E12" s="560"/>
      <c r="F12" s="561"/>
      <c r="G12" s="563"/>
      <c r="H12" s="561"/>
      <c r="I12" s="563"/>
      <c r="J12" s="561"/>
      <c r="K12" s="555"/>
      <c r="L12" s="556"/>
      <c r="M12" s="563"/>
      <c r="N12" s="563"/>
      <c r="O12" s="214"/>
    </row>
    <row r="13" spans="1:15" ht="18" customHeight="1" x14ac:dyDescent="0.2">
      <c r="A13" s="198">
        <v>1991</v>
      </c>
      <c r="B13" s="214"/>
      <c r="C13" s="258"/>
      <c r="D13" s="200"/>
      <c r="E13" s="201">
        <v>286498</v>
      </c>
      <c r="F13" s="13"/>
      <c r="G13" s="201">
        <v>129701</v>
      </c>
      <c r="H13" s="13"/>
      <c r="I13" s="201">
        <v>52246</v>
      </c>
      <c r="J13" s="13"/>
      <c r="K13" s="201">
        <v>73172</v>
      </c>
      <c r="L13" s="201"/>
      <c r="M13" s="13">
        <v>29457</v>
      </c>
      <c r="N13" s="13">
        <v>1922</v>
      </c>
    </row>
    <row r="14" spans="1:15" ht="12.95" customHeight="1" x14ac:dyDescent="0.2">
      <c r="A14" s="198">
        <v>1995</v>
      </c>
      <c r="B14" s="214"/>
      <c r="C14" s="258"/>
      <c r="D14" s="200"/>
      <c r="E14" s="201">
        <v>191639</v>
      </c>
      <c r="F14" s="13"/>
      <c r="G14" s="201">
        <v>92298</v>
      </c>
      <c r="H14" s="13"/>
      <c r="I14" s="201">
        <v>26603</v>
      </c>
      <c r="J14" s="13"/>
      <c r="K14" s="201">
        <v>56417</v>
      </c>
      <c r="L14" s="201"/>
      <c r="M14" s="13">
        <v>14717</v>
      </c>
      <c r="N14" s="13">
        <v>1604</v>
      </c>
    </row>
    <row r="15" spans="1:15" ht="12.95" customHeight="1" x14ac:dyDescent="0.2">
      <c r="A15" s="198">
        <v>1998</v>
      </c>
      <c r="B15" s="214"/>
      <c r="C15" s="258"/>
      <c r="D15" s="200"/>
      <c r="E15" s="201">
        <v>157073</v>
      </c>
      <c r="F15" s="28" t="s">
        <v>114</v>
      </c>
      <c r="G15" s="201">
        <v>76057</v>
      </c>
      <c r="H15" s="15"/>
      <c r="I15" s="201">
        <v>27336</v>
      </c>
      <c r="J15" s="28" t="s">
        <v>114</v>
      </c>
      <c r="K15" s="201">
        <v>51678</v>
      </c>
      <c r="L15" s="201"/>
      <c r="M15" s="15">
        <v>934</v>
      </c>
      <c r="N15" s="15">
        <v>1068</v>
      </c>
    </row>
    <row r="16" spans="1:15" ht="12" customHeight="1" x14ac:dyDescent="0.2">
      <c r="A16" s="198">
        <v>2001</v>
      </c>
      <c r="B16" s="214"/>
      <c r="C16" s="258"/>
      <c r="D16" s="200"/>
      <c r="E16" s="201">
        <v>142938</v>
      </c>
      <c r="F16" s="28" t="s">
        <v>114</v>
      </c>
      <c r="G16" s="201">
        <v>73565</v>
      </c>
      <c r="H16" s="28" t="s">
        <v>114</v>
      </c>
      <c r="I16" s="201">
        <v>21736</v>
      </c>
      <c r="J16" s="28" t="s">
        <v>114</v>
      </c>
      <c r="K16" s="201">
        <v>45712</v>
      </c>
      <c r="L16" s="201"/>
      <c r="M16" s="201">
        <v>584</v>
      </c>
      <c r="N16" s="201">
        <v>1341</v>
      </c>
    </row>
    <row r="17" spans="1:27" ht="12" customHeight="1" x14ac:dyDescent="0.2">
      <c r="A17" s="198">
        <v>2004</v>
      </c>
      <c r="B17" s="214"/>
      <c r="C17" s="258"/>
      <c r="D17" s="200"/>
      <c r="E17" s="201">
        <v>134563</v>
      </c>
      <c r="F17" s="28" t="s">
        <v>114</v>
      </c>
      <c r="G17" s="201">
        <v>65756</v>
      </c>
      <c r="H17" s="28" t="s">
        <v>114</v>
      </c>
      <c r="I17" s="201">
        <v>19016</v>
      </c>
      <c r="J17" s="28" t="s">
        <v>114</v>
      </c>
      <c r="K17" s="201">
        <v>48494</v>
      </c>
      <c r="L17" s="350" t="s">
        <v>312</v>
      </c>
      <c r="M17" s="201">
        <v>545</v>
      </c>
      <c r="N17" s="201">
        <v>752</v>
      </c>
    </row>
    <row r="18" spans="1:27" ht="13.5" customHeight="1" x14ac:dyDescent="0.2">
      <c r="A18" s="198">
        <v>2007</v>
      </c>
      <c r="C18" s="199"/>
      <c r="D18" s="200"/>
      <c r="E18" s="201">
        <v>131914</v>
      </c>
      <c r="F18" s="28" t="s">
        <v>114</v>
      </c>
      <c r="G18" s="201">
        <v>51522</v>
      </c>
      <c r="H18" s="28" t="s">
        <v>114</v>
      </c>
      <c r="I18" s="201">
        <v>17878</v>
      </c>
      <c r="J18" s="28" t="s">
        <v>114</v>
      </c>
      <c r="K18" s="201">
        <v>61762</v>
      </c>
      <c r="L18" s="350" t="s">
        <v>312</v>
      </c>
      <c r="M18" s="201">
        <v>425</v>
      </c>
      <c r="N18" s="201">
        <v>327</v>
      </c>
    </row>
    <row r="19" spans="1:27" ht="14.25" customHeight="1" x14ac:dyDescent="0.2">
      <c r="A19" s="198">
        <v>2010</v>
      </c>
      <c r="C19" s="199"/>
      <c r="D19" s="200"/>
      <c r="E19" s="201">
        <v>135355</v>
      </c>
      <c r="F19" s="28" t="s">
        <v>114</v>
      </c>
      <c r="G19" s="201">
        <v>49149</v>
      </c>
      <c r="H19" s="28" t="s">
        <v>114</v>
      </c>
      <c r="I19" s="201">
        <v>18003</v>
      </c>
      <c r="J19" s="28" t="s">
        <v>114</v>
      </c>
      <c r="K19" s="201">
        <v>68051</v>
      </c>
      <c r="L19" s="350" t="s">
        <v>312</v>
      </c>
      <c r="M19" s="201">
        <v>152</v>
      </c>
      <c r="N19" s="13" t="s">
        <v>81</v>
      </c>
      <c r="O19" s="291"/>
    </row>
    <row r="20" spans="1:27" ht="14.25" customHeight="1" x14ac:dyDescent="0.2">
      <c r="A20" s="198">
        <v>2013</v>
      </c>
      <c r="C20" s="199"/>
      <c r="D20" s="200"/>
      <c r="E20" s="201">
        <v>118818</v>
      </c>
      <c r="F20" s="28" t="s">
        <v>114</v>
      </c>
      <c r="G20" s="201">
        <v>49331</v>
      </c>
      <c r="H20" s="28" t="s">
        <v>114</v>
      </c>
      <c r="I20" s="201">
        <v>16653</v>
      </c>
      <c r="J20" s="28" t="s">
        <v>114</v>
      </c>
      <c r="K20" s="201">
        <v>52696</v>
      </c>
      <c r="L20" s="201"/>
      <c r="M20" s="201">
        <v>54</v>
      </c>
      <c r="N20" s="13">
        <v>84</v>
      </c>
      <c r="O20" s="291"/>
    </row>
    <row r="21" spans="1:27" s="16" customFormat="1" ht="14.25" customHeight="1" x14ac:dyDescent="0.2">
      <c r="A21" s="29">
        <v>2016</v>
      </c>
      <c r="D21" s="17"/>
      <c r="E21" s="18">
        <v>120501</v>
      </c>
      <c r="F21" s="396" t="s">
        <v>114</v>
      </c>
      <c r="G21" s="18">
        <v>52410</v>
      </c>
      <c r="H21" s="396" t="s">
        <v>114</v>
      </c>
      <c r="I21" s="18">
        <v>15252</v>
      </c>
      <c r="J21" s="396" t="s">
        <v>114</v>
      </c>
      <c r="K21" s="18">
        <v>52651</v>
      </c>
      <c r="L21" s="18"/>
      <c r="M21" s="20" t="s">
        <v>81</v>
      </c>
      <c r="N21" s="18">
        <v>188</v>
      </c>
      <c r="O21" s="202"/>
    </row>
    <row r="22" spans="1:27" s="25" customFormat="1" ht="18" customHeight="1" x14ac:dyDescent="0.2">
      <c r="A22" s="527" t="s">
        <v>115</v>
      </c>
      <c r="B22" s="527"/>
      <c r="C22" s="527"/>
      <c r="D22" s="527"/>
      <c r="E22" s="527"/>
      <c r="F22" s="527"/>
      <c r="G22" s="527"/>
      <c r="H22" s="527"/>
      <c r="I22" s="527"/>
      <c r="J22" s="527"/>
      <c r="K22" s="527"/>
      <c r="L22" s="527"/>
      <c r="M22" s="527"/>
      <c r="N22" s="527"/>
      <c r="O22" s="340"/>
    </row>
    <row r="23" spans="1:27" s="248" customFormat="1" ht="18" customHeight="1" x14ac:dyDescent="0.2">
      <c r="B23" s="259"/>
      <c r="C23" s="248" t="s">
        <v>116</v>
      </c>
      <c r="D23" s="260"/>
      <c r="E23" s="201">
        <v>26</v>
      </c>
      <c r="F23" s="201"/>
      <c r="G23" s="13" t="s">
        <v>81</v>
      </c>
      <c r="H23" s="201"/>
      <c r="I23" s="201">
        <v>26</v>
      </c>
      <c r="J23" s="201"/>
      <c r="K23" s="13" t="s">
        <v>81</v>
      </c>
      <c r="L23" s="13"/>
      <c r="M23" s="13" t="s">
        <v>81</v>
      </c>
      <c r="N23" s="13" t="s">
        <v>81</v>
      </c>
      <c r="O23" s="202"/>
    </row>
    <row r="24" spans="1:27" ht="12.95" customHeight="1" x14ac:dyDescent="0.2">
      <c r="A24" s="261">
        <v>10000</v>
      </c>
      <c r="B24" s="259" t="s">
        <v>81</v>
      </c>
      <c r="C24" s="261">
        <v>20000</v>
      </c>
      <c r="D24" s="262"/>
      <c r="E24" s="201">
        <v>42</v>
      </c>
      <c r="F24" s="201"/>
      <c r="G24" s="201">
        <v>15</v>
      </c>
      <c r="H24" s="201"/>
      <c r="I24" s="201">
        <v>27</v>
      </c>
      <c r="J24" s="201"/>
      <c r="K24" s="13" t="s">
        <v>81</v>
      </c>
      <c r="L24" s="13"/>
      <c r="M24" s="13" t="s">
        <v>81</v>
      </c>
      <c r="N24" s="13" t="s">
        <v>81</v>
      </c>
      <c r="O24" s="202"/>
    </row>
    <row r="25" spans="1:27" ht="12.95" customHeight="1" x14ac:dyDescent="0.2">
      <c r="A25" s="261">
        <v>20000</v>
      </c>
      <c r="B25" s="259" t="s">
        <v>81</v>
      </c>
      <c r="C25" s="261">
        <v>30000</v>
      </c>
      <c r="D25" s="262"/>
      <c r="E25" s="201">
        <v>73</v>
      </c>
      <c r="F25" s="201"/>
      <c r="G25" s="201">
        <v>73</v>
      </c>
      <c r="H25" s="201"/>
      <c r="I25" s="13" t="s">
        <v>81</v>
      </c>
      <c r="J25" s="201"/>
      <c r="K25" s="13" t="s">
        <v>81</v>
      </c>
      <c r="L25" s="13"/>
      <c r="M25" s="13" t="s">
        <v>81</v>
      </c>
      <c r="N25" s="13" t="s">
        <v>81</v>
      </c>
      <c r="O25" s="202"/>
    </row>
    <row r="26" spans="1:27" ht="12.95" customHeight="1" x14ac:dyDescent="0.2">
      <c r="A26" s="261">
        <v>30000</v>
      </c>
      <c r="B26" s="259" t="s">
        <v>81</v>
      </c>
      <c r="C26" s="261">
        <v>50000</v>
      </c>
      <c r="D26" s="262"/>
      <c r="E26" s="201">
        <v>192</v>
      </c>
      <c r="F26" s="201"/>
      <c r="G26" s="201">
        <v>150</v>
      </c>
      <c r="H26" s="201"/>
      <c r="I26" s="201">
        <v>42</v>
      </c>
      <c r="J26" s="201"/>
      <c r="K26" s="13" t="s">
        <v>81</v>
      </c>
      <c r="L26" s="13"/>
      <c r="M26" s="13" t="s">
        <v>81</v>
      </c>
      <c r="N26" s="13" t="s">
        <v>81</v>
      </c>
      <c r="O26" s="202"/>
    </row>
    <row r="27" spans="1:27" ht="12.95" customHeight="1" x14ac:dyDescent="0.2">
      <c r="A27" s="261">
        <v>50000</v>
      </c>
      <c r="B27" s="259" t="s">
        <v>81</v>
      </c>
      <c r="C27" s="261">
        <v>100000</v>
      </c>
      <c r="D27" s="262"/>
      <c r="E27" s="201">
        <v>132</v>
      </c>
      <c r="F27" s="201"/>
      <c r="G27" s="201">
        <v>84</v>
      </c>
      <c r="H27" s="201"/>
      <c r="I27" s="13">
        <v>48</v>
      </c>
      <c r="J27" s="201"/>
      <c r="K27" s="13" t="s">
        <v>81</v>
      </c>
      <c r="L27" s="13"/>
      <c r="M27" s="13" t="s">
        <v>81</v>
      </c>
      <c r="N27" s="13" t="s">
        <v>81</v>
      </c>
      <c r="O27" s="202"/>
    </row>
    <row r="28" spans="1:27" ht="12.95" customHeight="1" x14ac:dyDescent="0.2">
      <c r="A28" s="261">
        <v>100000</v>
      </c>
      <c r="B28" s="259" t="s">
        <v>81</v>
      </c>
      <c r="C28" s="261">
        <v>200000</v>
      </c>
      <c r="D28" s="262"/>
      <c r="E28" s="201">
        <v>811</v>
      </c>
      <c r="F28" s="201"/>
      <c r="G28" s="201">
        <v>371</v>
      </c>
      <c r="H28" s="201"/>
      <c r="I28" s="201">
        <v>440</v>
      </c>
      <c r="J28" s="201"/>
      <c r="K28" s="13" t="s">
        <v>81</v>
      </c>
      <c r="L28" s="13"/>
      <c r="M28" s="13" t="s">
        <v>81</v>
      </c>
      <c r="N28" s="13" t="s">
        <v>81</v>
      </c>
      <c r="O28" s="202"/>
    </row>
    <row r="29" spans="1:27" ht="12.95" customHeight="1" x14ac:dyDescent="0.2">
      <c r="A29" s="261">
        <v>200000</v>
      </c>
      <c r="B29" s="259" t="s">
        <v>81</v>
      </c>
      <c r="C29" s="261">
        <v>300000</v>
      </c>
      <c r="D29" s="262"/>
      <c r="E29" s="201">
        <v>759</v>
      </c>
      <c r="F29" s="201"/>
      <c r="G29" s="201">
        <v>408</v>
      </c>
      <c r="H29" s="201"/>
      <c r="I29" s="201">
        <v>351</v>
      </c>
      <c r="J29" s="201"/>
      <c r="K29" s="13" t="s">
        <v>81</v>
      </c>
      <c r="L29" s="13"/>
      <c r="M29" s="13" t="s">
        <v>81</v>
      </c>
      <c r="N29" s="13" t="s">
        <v>81</v>
      </c>
      <c r="O29" s="202"/>
    </row>
    <row r="30" spans="1:27" ht="12.95" customHeight="1" x14ac:dyDescent="0.2">
      <c r="A30" s="261">
        <v>300000</v>
      </c>
      <c r="B30" s="259" t="s">
        <v>81</v>
      </c>
      <c r="C30" s="261">
        <v>500000</v>
      </c>
      <c r="D30" s="262"/>
      <c r="E30" s="201">
        <v>2153</v>
      </c>
      <c r="F30" s="201"/>
      <c r="G30" s="201">
        <v>1541</v>
      </c>
      <c r="H30" s="201"/>
      <c r="I30" s="201">
        <v>612</v>
      </c>
      <c r="J30" s="201"/>
      <c r="K30" s="13" t="s">
        <v>81</v>
      </c>
      <c r="L30" s="13"/>
      <c r="M30" s="13" t="s">
        <v>81</v>
      </c>
      <c r="N30" s="13" t="s">
        <v>81</v>
      </c>
      <c r="O30" s="202"/>
    </row>
    <row r="31" spans="1:27" ht="12.95" customHeight="1" x14ac:dyDescent="0.2">
      <c r="A31" s="261">
        <v>500000</v>
      </c>
      <c r="B31" s="259" t="s">
        <v>81</v>
      </c>
      <c r="C31" s="261" t="s">
        <v>117</v>
      </c>
      <c r="D31" s="262"/>
      <c r="E31" s="201">
        <v>7327</v>
      </c>
      <c r="F31" s="201"/>
      <c r="G31" s="201">
        <v>5060</v>
      </c>
      <c r="H31" s="201"/>
      <c r="I31" s="201">
        <v>2267</v>
      </c>
      <c r="J31" s="201"/>
      <c r="K31" s="13" t="s">
        <v>81</v>
      </c>
      <c r="L31" s="13"/>
      <c r="M31" s="13" t="s">
        <v>81</v>
      </c>
      <c r="N31" s="13" t="s">
        <v>81</v>
      </c>
      <c r="O31" s="202"/>
    </row>
    <row r="32" spans="1:27" ht="12.95" customHeight="1" x14ac:dyDescent="0.2">
      <c r="A32" s="250" t="s">
        <v>363</v>
      </c>
      <c r="B32" s="263"/>
      <c r="C32" s="263"/>
      <c r="D32" s="262"/>
      <c r="E32" s="201">
        <v>108986</v>
      </c>
      <c r="F32" s="201"/>
      <c r="G32" s="201">
        <v>44708</v>
      </c>
      <c r="H32" s="201"/>
      <c r="I32" s="201">
        <v>11439</v>
      </c>
      <c r="J32" s="201"/>
      <c r="K32" s="201">
        <v>52651</v>
      </c>
      <c r="L32" s="201"/>
      <c r="M32" s="13" t="s">
        <v>81</v>
      </c>
      <c r="N32" s="13">
        <v>188</v>
      </c>
      <c r="O32" s="202"/>
      <c r="P32" s="202"/>
      <c r="Q32" s="202"/>
      <c r="R32" s="202"/>
      <c r="S32" s="202"/>
      <c r="T32" s="202"/>
      <c r="U32" s="202"/>
      <c r="V32" s="202"/>
      <c r="W32" s="202"/>
      <c r="X32" s="202"/>
      <c r="Y32" s="202"/>
      <c r="Z32" s="202"/>
      <c r="AA32" s="202"/>
    </row>
    <row r="33" spans="1:15" s="5" customFormat="1" ht="21" customHeight="1" x14ac:dyDescent="0.2">
      <c r="A33" s="554" t="s">
        <v>275</v>
      </c>
      <c r="B33" s="554"/>
      <c r="C33" s="554"/>
      <c r="D33" s="554"/>
      <c r="E33" s="554"/>
      <c r="F33" s="554"/>
      <c r="G33" s="554"/>
      <c r="H33" s="554"/>
      <c r="I33" s="554"/>
      <c r="J33" s="554"/>
      <c r="K33" s="554"/>
      <c r="L33" s="554"/>
      <c r="M33" s="554"/>
      <c r="N33" s="554"/>
    </row>
    <row r="34" spans="1:15" ht="18" customHeight="1" x14ac:dyDescent="0.2">
      <c r="A34" s="230">
        <v>2000</v>
      </c>
      <c r="B34" s="199" t="s">
        <v>276</v>
      </c>
      <c r="C34" s="258"/>
      <c r="D34" s="200"/>
      <c r="E34" s="201">
        <v>2170</v>
      </c>
      <c r="F34" s="206"/>
      <c r="G34" s="201">
        <v>2152</v>
      </c>
      <c r="H34" s="208"/>
      <c r="I34" s="201">
        <v>18</v>
      </c>
      <c r="J34" s="264"/>
      <c r="K34" s="13" t="s">
        <v>81</v>
      </c>
      <c r="L34" s="13"/>
      <c r="M34" s="13" t="s">
        <v>81</v>
      </c>
      <c r="N34" s="13" t="s">
        <v>81</v>
      </c>
      <c r="O34" s="264"/>
    </row>
    <row r="35" spans="1:15" ht="12.95" customHeight="1" x14ac:dyDescent="0.2">
      <c r="A35" s="250"/>
      <c r="B35" s="225"/>
      <c r="C35" s="258"/>
      <c r="D35" s="200"/>
      <c r="E35" s="201"/>
      <c r="F35" s="201"/>
      <c r="G35" s="201"/>
      <c r="I35" s="201"/>
      <c r="J35" s="201"/>
      <c r="K35" s="13"/>
      <c r="L35" s="13"/>
      <c r="M35" s="13"/>
      <c r="N35" s="13"/>
      <c r="O35" s="13"/>
    </row>
    <row r="36" spans="1:15" ht="12.95" customHeight="1" x14ac:dyDescent="0.2">
      <c r="A36" s="230">
        <v>4000</v>
      </c>
      <c r="B36" s="225" t="s">
        <v>277</v>
      </c>
      <c r="C36" s="258"/>
      <c r="D36" s="200"/>
      <c r="E36" s="201">
        <v>17822</v>
      </c>
      <c r="F36" s="201"/>
      <c r="G36" s="201">
        <v>9519</v>
      </c>
      <c r="H36" s="201"/>
      <c r="I36" s="201">
        <v>8115</v>
      </c>
      <c r="J36" s="13"/>
      <c r="K36" s="13" t="s">
        <v>81</v>
      </c>
      <c r="L36" s="13"/>
      <c r="M36" s="13" t="s">
        <v>81</v>
      </c>
      <c r="N36" s="13">
        <v>188</v>
      </c>
      <c r="O36" s="13"/>
    </row>
    <row r="37" spans="1:15" ht="12.95" customHeight="1" x14ac:dyDescent="0.2">
      <c r="A37" s="230"/>
      <c r="C37" s="258"/>
      <c r="D37" s="200"/>
      <c r="E37" s="201"/>
      <c r="F37" s="201"/>
      <c r="G37" s="201"/>
      <c r="H37" s="201"/>
      <c r="I37" s="201"/>
      <c r="J37" s="13"/>
      <c r="K37" s="201"/>
      <c r="L37" s="13"/>
      <c r="M37" s="13"/>
      <c r="N37" s="13"/>
      <c r="O37" s="13"/>
    </row>
    <row r="38" spans="1:15" ht="12.95" customHeight="1" x14ac:dyDescent="0.2">
      <c r="A38" s="250">
        <v>5000</v>
      </c>
      <c r="B38" s="225" t="s">
        <v>278</v>
      </c>
      <c r="C38" s="258"/>
      <c r="D38" s="200"/>
      <c r="E38" s="201">
        <v>100509</v>
      </c>
      <c r="F38" s="201"/>
      <c r="G38" s="201">
        <v>40739</v>
      </c>
      <c r="H38" s="201"/>
      <c r="I38" s="201">
        <v>7119</v>
      </c>
      <c r="J38" s="13"/>
      <c r="K38" s="201">
        <v>52651</v>
      </c>
      <c r="L38" s="201"/>
      <c r="M38" s="13" t="s">
        <v>81</v>
      </c>
      <c r="N38" s="13" t="s">
        <v>81</v>
      </c>
      <c r="O38" s="13"/>
    </row>
    <row r="39" spans="1:15" ht="12.95" customHeight="1" x14ac:dyDescent="0.2">
      <c r="A39" s="230"/>
      <c r="C39" s="258"/>
      <c r="D39" s="214"/>
      <c r="E39" s="201"/>
      <c r="G39" s="201"/>
      <c r="I39" s="201"/>
      <c r="J39" s="201"/>
      <c r="K39" s="13"/>
      <c r="L39" s="13"/>
      <c r="M39" s="13"/>
      <c r="N39" s="13"/>
      <c r="O39" s="13"/>
    </row>
    <row r="40" spans="1:15" ht="12.95" customHeight="1" x14ac:dyDescent="0.2">
      <c r="A40" s="265"/>
      <c r="B40" s="206"/>
      <c r="C40" s="266"/>
      <c r="D40" s="251"/>
      <c r="E40" s="201"/>
      <c r="F40" s="201"/>
      <c r="G40" s="201"/>
      <c r="H40" s="201"/>
      <c r="I40" s="201"/>
      <c r="J40" s="201"/>
      <c r="K40" s="13"/>
      <c r="L40" s="13"/>
      <c r="M40" s="13"/>
      <c r="N40" s="13"/>
    </row>
    <row r="41" spans="1:15" ht="20.100000000000001" customHeight="1" x14ac:dyDescent="0.2">
      <c r="A41" s="36" t="s">
        <v>315</v>
      </c>
      <c r="B41" s="37"/>
      <c r="C41" s="38"/>
      <c r="D41" s="36"/>
      <c r="E41" s="201"/>
      <c r="F41" s="201"/>
      <c r="G41" s="201"/>
      <c r="H41" s="201"/>
      <c r="I41" s="201"/>
      <c r="J41" s="201"/>
      <c r="K41" s="13"/>
      <c r="L41" s="13"/>
      <c r="M41" s="13"/>
      <c r="N41" s="13"/>
      <c r="O41" s="390"/>
    </row>
    <row r="42" spans="1:15" ht="11.25" x14ac:dyDescent="0.2">
      <c r="A42" s="36" t="s">
        <v>316</v>
      </c>
      <c r="B42" s="37"/>
      <c r="C42" s="38"/>
      <c r="D42" s="36"/>
      <c r="E42" s="201"/>
      <c r="F42" s="201"/>
      <c r="G42" s="201"/>
      <c r="H42" s="201"/>
      <c r="I42" s="201"/>
      <c r="J42" s="201"/>
      <c r="K42" s="13"/>
      <c r="L42" s="13"/>
      <c r="M42" s="13"/>
      <c r="N42" s="13"/>
    </row>
    <row r="43" spans="1:15" ht="11.25" x14ac:dyDescent="0.2">
      <c r="A43" s="36"/>
      <c r="B43" s="37"/>
      <c r="C43" s="38"/>
      <c r="D43" s="36"/>
      <c r="E43" s="201"/>
      <c r="F43" s="201"/>
      <c r="G43" s="201"/>
      <c r="H43" s="201"/>
      <c r="I43" s="201"/>
      <c r="J43" s="201"/>
      <c r="K43" s="13"/>
      <c r="L43" s="13"/>
      <c r="M43" s="13"/>
      <c r="N43" s="13"/>
    </row>
    <row r="44" spans="1:15" ht="12.95" customHeight="1" x14ac:dyDescent="0.2">
      <c r="C44" s="258"/>
      <c r="D44" s="214"/>
      <c r="E44" s="201"/>
      <c r="F44" s="201"/>
      <c r="G44" s="201"/>
      <c r="H44" s="201"/>
      <c r="I44" s="201"/>
      <c r="J44" s="201"/>
      <c r="K44" s="201"/>
      <c r="L44" s="201"/>
      <c r="M44" s="201"/>
      <c r="N44" s="201"/>
    </row>
    <row r="45" spans="1:15" ht="12.95" customHeight="1" x14ac:dyDescent="0.2">
      <c r="C45" s="258"/>
      <c r="D45" s="214"/>
      <c r="E45" s="201"/>
      <c r="F45" s="201"/>
      <c r="G45" s="201"/>
      <c r="H45" s="201"/>
      <c r="I45" s="201"/>
      <c r="J45" s="201"/>
      <c r="K45" s="201"/>
      <c r="L45" s="201"/>
      <c r="M45" s="201"/>
      <c r="N45" s="201"/>
    </row>
    <row r="46" spans="1:15" ht="12.95" customHeight="1" x14ac:dyDescent="0.2">
      <c r="C46" s="258"/>
      <c r="D46" s="214"/>
      <c r="E46" s="201"/>
      <c r="F46" s="201"/>
      <c r="G46" s="201"/>
      <c r="H46" s="201"/>
      <c r="I46" s="201"/>
      <c r="J46" s="201"/>
      <c r="K46" s="201"/>
      <c r="L46" s="201"/>
      <c r="M46" s="201"/>
      <c r="N46" s="201"/>
    </row>
    <row r="47" spans="1:15" ht="12.95" customHeight="1" x14ac:dyDescent="0.2">
      <c r="C47" s="258"/>
      <c r="D47" s="214"/>
      <c r="E47" s="208"/>
      <c r="F47" s="208"/>
      <c r="G47" s="208"/>
      <c r="H47" s="208"/>
      <c r="I47" s="208"/>
      <c r="J47" s="208"/>
      <c r="K47" s="208"/>
      <c r="L47" s="208"/>
      <c r="M47" s="208"/>
      <c r="N47" s="208"/>
    </row>
    <row r="48" spans="1:15" ht="12.95" customHeight="1" x14ac:dyDescent="0.2">
      <c r="C48" s="258"/>
      <c r="D48" s="214"/>
      <c r="E48" s="39"/>
      <c r="F48" s="39"/>
      <c r="G48" s="39"/>
      <c r="H48" s="39"/>
      <c r="I48" s="40"/>
      <c r="J48" s="40"/>
      <c r="K48" s="41"/>
      <c r="L48" s="41"/>
      <c r="M48" s="42"/>
      <c r="N48" s="37"/>
    </row>
    <row r="49" spans="1:21" ht="12.95" customHeight="1" x14ac:dyDescent="0.2">
      <c r="C49" s="258"/>
      <c r="D49" s="214"/>
      <c r="E49" s="39"/>
      <c r="F49" s="39"/>
      <c r="G49" s="39"/>
      <c r="H49" s="39"/>
      <c r="I49" s="40"/>
      <c r="J49" s="40"/>
      <c r="K49" s="41"/>
      <c r="L49" s="41"/>
      <c r="M49" s="42"/>
      <c r="N49" s="37"/>
    </row>
    <row r="50" spans="1:21" ht="12.95" customHeight="1" x14ac:dyDescent="0.2">
      <c r="C50" s="258"/>
      <c r="D50" s="214"/>
      <c r="E50" s="39"/>
      <c r="F50" s="39"/>
      <c r="G50" s="39"/>
      <c r="H50" s="39"/>
      <c r="I50" s="40"/>
      <c r="J50" s="40"/>
      <c r="K50" s="41"/>
      <c r="L50" s="41"/>
      <c r="M50" s="42"/>
      <c r="N50" s="37"/>
    </row>
    <row r="51" spans="1:21" ht="12.95" customHeight="1" x14ac:dyDescent="0.2">
      <c r="C51" s="258"/>
      <c r="D51" s="214"/>
      <c r="E51" s="253"/>
      <c r="F51" s="253"/>
      <c r="G51" s="253"/>
      <c r="H51" s="253"/>
      <c r="I51" s="254"/>
      <c r="J51" s="254"/>
      <c r="K51" s="255"/>
      <c r="L51" s="255"/>
      <c r="M51" s="256"/>
    </row>
    <row r="52" spans="1:21" ht="12.95" customHeight="1" x14ac:dyDescent="0.2">
      <c r="C52" s="258"/>
      <c r="D52" s="214"/>
      <c r="E52" s="253"/>
      <c r="F52" s="253"/>
      <c r="G52" s="253"/>
      <c r="H52" s="253"/>
      <c r="I52" s="254"/>
      <c r="J52" s="254"/>
      <c r="K52" s="255"/>
      <c r="L52" s="255"/>
      <c r="M52" s="256"/>
    </row>
    <row r="53" spans="1:21" ht="12.95" customHeight="1" x14ac:dyDescent="0.2">
      <c r="C53" s="258"/>
      <c r="D53" s="214"/>
      <c r="E53" s="253"/>
      <c r="F53" s="253"/>
      <c r="G53" s="253"/>
      <c r="H53" s="253"/>
      <c r="I53" s="254"/>
      <c r="J53" s="254"/>
      <c r="K53" s="255"/>
      <c r="L53" s="255"/>
      <c r="M53" s="256"/>
    </row>
    <row r="54" spans="1:21" ht="12.95" customHeight="1" x14ac:dyDescent="0.2">
      <c r="C54" s="258"/>
      <c r="D54" s="214"/>
      <c r="E54" s="253"/>
      <c r="F54" s="253"/>
      <c r="G54" s="253"/>
      <c r="H54" s="253"/>
      <c r="I54" s="254"/>
      <c r="J54" s="254"/>
      <c r="K54" s="255"/>
      <c r="L54" s="255"/>
      <c r="M54" s="256"/>
    </row>
    <row r="55" spans="1:21" ht="12.95" customHeight="1" x14ac:dyDescent="0.2">
      <c r="C55" s="258"/>
      <c r="D55" s="214"/>
      <c r="E55" s="253"/>
      <c r="F55" s="253"/>
      <c r="G55" s="253"/>
      <c r="H55" s="253"/>
      <c r="I55" s="254"/>
      <c r="J55" s="254"/>
      <c r="K55" s="255"/>
      <c r="L55" s="255"/>
      <c r="M55" s="256"/>
    </row>
    <row r="56" spans="1:21" ht="12.95" customHeight="1" x14ac:dyDescent="0.2">
      <c r="A56" s="16"/>
      <c r="C56" s="258"/>
      <c r="D56" s="214"/>
      <c r="E56" s="253"/>
      <c r="F56" s="253"/>
      <c r="G56" s="256"/>
      <c r="H56" s="256"/>
      <c r="I56" s="254"/>
      <c r="J56" s="254"/>
      <c r="K56" s="255"/>
      <c r="L56" s="255"/>
      <c r="M56" s="256"/>
    </row>
    <row r="57" spans="1:21" s="16" customFormat="1" ht="12.95" customHeight="1" x14ac:dyDescent="0.2">
      <c r="A57" s="199"/>
      <c r="C57" s="30"/>
      <c r="D57" s="19"/>
      <c r="E57" s="253"/>
      <c r="F57" s="253"/>
      <c r="G57" s="253"/>
      <c r="H57" s="253"/>
      <c r="I57" s="254"/>
      <c r="J57" s="254"/>
      <c r="K57" s="255"/>
      <c r="L57" s="255"/>
      <c r="M57" s="256"/>
      <c r="N57" s="199"/>
      <c r="O57" s="199"/>
      <c r="P57" s="199"/>
      <c r="Q57" s="199"/>
      <c r="R57" s="199"/>
      <c r="S57" s="199"/>
      <c r="T57" s="199"/>
      <c r="U57" s="199"/>
    </row>
    <row r="58" spans="1:21" ht="12.95" customHeight="1" x14ac:dyDescent="0.2">
      <c r="E58" s="253"/>
      <c r="F58" s="253"/>
      <c r="G58" s="253"/>
      <c r="H58" s="253"/>
      <c r="I58" s="254"/>
      <c r="J58" s="254"/>
      <c r="K58" s="255"/>
      <c r="L58" s="255"/>
      <c r="M58" s="256"/>
    </row>
    <row r="59" spans="1:21" ht="12.95" customHeight="1" x14ac:dyDescent="0.2">
      <c r="E59" s="253"/>
      <c r="F59" s="253"/>
      <c r="G59" s="253"/>
      <c r="H59" s="253"/>
      <c r="I59" s="254"/>
      <c r="J59" s="254"/>
      <c r="K59" s="255"/>
      <c r="L59" s="255"/>
      <c r="M59" s="256"/>
    </row>
    <row r="60" spans="1:21" ht="12.95" customHeight="1" x14ac:dyDescent="0.2">
      <c r="E60" s="253"/>
      <c r="F60" s="253"/>
      <c r="G60" s="253"/>
      <c r="H60" s="253"/>
      <c r="I60" s="254"/>
      <c r="J60" s="254"/>
      <c r="K60" s="255"/>
      <c r="L60" s="255"/>
      <c r="M60" s="256"/>
    </row>
    <row r="61" spans="1:21" ht="12.95" customHeight="1" x14ac:dyDescent="0.2">
      <c r="E61" s="253"/>
      <c r="F61" s="253"/>
      <c r="G61" s="253"/>
      <c r="H61" s="253"/>
      <c r="I61" s="254"/>
      <c r="J61" s="254"/>
      <c r="K61" s="255"/>
      <c r="L61" s="255"/>
      <c r="M61" s="256"/>
    </row>
    <row r="62" spans="1:21" ht="12.95" customHeight="1" x14ac:dyDescent="0.2">
      <c r="E62" s="256"/>
      <c r="F62" s="256"/>
      <c r="G62" s="256"/>
      <c r="H62" s="256"/>
      <c r="I62" s="254"/>
      <c r="J62" s="254"/>
      <c r="K62" s="255"/>
      <c r="L62" s="255"/>
      <c r="M62" s="256"/>
    </row>
    <row r="63" spans="1:21" ht="12.95" customHeight="1" x14ac:dyDescent="0.2">
      <c r="E63" s="253"/>
      <c r="F63" s="253"/>
      <c r="G63" s="253"/>
      <c r="H63" s="253"/>
      <c r="I63" s="254"/>
      <c r="J63" s="254"/>
      <c r="K63" s="255"/>
      <c r="L63" s="255"/>
      <c r="M63" s="256"/>
    </row>
    <row r="64" spans="1:21" ht="12.95" customHeight="1" x14ac:dyDescent="0.2">
      <c r="E64" s="256"/>
      <c r="F64" s="256"/>
      <c r="G64" s="253"/>
      <c r="H64" s="253"/>
      <c r="I64" s="253"/>
      <c r="J64" s="253"/>
      <c r="K64" s="255"/>
      <c r="L64" s="255"/>
      <c r="M64" s="256"/>
    </row>
    <row r="65" spans="5:13" ht="12.95" customHeight="1" x14ac:dyDescent="0.2">
      <c r="E65" s="21"/>
      <c r="F65" s="21"/>
      <c r="G65" s="21"/>
      <c r="H65" s="21"/>
      <c r="I65" s="22"/>
      <c r="J65" s="22"/>
      <c r="K65" s="23"/>
      <c r="L65" s="23"/>
      <c r="M65" s="24"/>
    </row>
  </sheetData>
  <mergeCells count="12">
    <mergeCell ref="A22:N22"/>
    <mergeCell ref="A33:N33"/>
    <mergeCell ref="K8:L12"/>
    <mergeCell ref="A4:N4"/>
    <mergeCell ref="A5:N5"/>
    <mergeCell ref="A7:D12"/>
    <mergeCell ref="E7:F12"/>
    <mergeCell ref="G7:N7"/>
    <mergeCell ref="G8:H12"/>
    <mergeCell ref="I8:J12"/>
    <mergeCell ref="M8:M12"/>
    <mergeCell ref="N8:N12"/>
  </mergeCells>
  <pageMargins left="0.59055118110236227" right="0.39370078740157483" top="0.98425196850393704" bottom="0.98425196850393704" header="0.51181102362204722" footer="0.51181102362204722"/>
  <pageSetup paperSize="9" scale="97" orientation="portrait" r:id="rId1"/>
  <headerFooter alignWithMargins="0">
    <oddHeader xml:space="preserve">&amp;C- 11 -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0"/>
  <sheetViews>
    <sheetView zoomScaleNormal="100" workbookViewId="0"/>
  </sheetViews>
  <sheetFormatPr baseColWidth="10" defaultRowHeight="11.25" x14ac:dyDescent="0.2"/>
  <cols>
    <col min="1" max="1" width="6.85546875" style="213" customWidth="1"/>
    <col min="2" max="2" width="4.140625" style="213" customWidth="1"/>
    <col min="3" max="3" width="3.140625" style="213" customWidth="1"/>
    <col min="4" max="4" width="4" style="213" customWidth="1"/>
    <col min="5" max="6" width="11.140625" style="213" customWidth="1"/>
    <col min="7" max="7" width="10.5703125" style="213" bestFit="1" customWidth="1"/>
    <col min="8" max="8" width="9.5703125" style="213" customWidth="1"/>
    <col min="9" max="9" width="10.28515625" style="213" customWidth="1"/>
    <col min="10" max="10" width="11.140625" style="213" customWidth="1"/>
    <col min="11" max="16384" width="11.42578125" style="213"/>
  </cols>
  <sheetData>
    <row r="1" spans="1:12" ht="9" customHeight="1" x14ac:dyDescent="0.2">
      <c r="A1" s="211"/>
      <c r="B1" s="211"/>
      <c r="C1" s="211"/>
      <c r="D1" s="211"/>
      <c r="E1" s="211"/>
      <c r="F1" s="211"/>
      <c r="G1" s="211"/>
      <c r="H1" s="211"/>
      <c r="I1" s="211"/>
      <c r="J1" s="211"/>
    </row>
    <row r="2" spans="1:12" ht="9.75" customHeight="1" x14ac:dyDescent="0.2"/>
    <row r="3" spans="1:12" ht="9" customHeight="1" x14ac:dyDescent="0.2"/>
    <row r="4" spans="1:12" s="285" customFormat="1" ht="17.25" x14ac:dyDescent="0.25">
      <c r="A4" s="566" t="s">
        <v>270</v>
      </c>
      <c r="B4" s="566"/>
      <c r="C4" s="566"/>
      <c r="D4" s="566"/>
      <c r="E4" s="566"/>
      <c r="F4" s="566"/>
      <c r="G4" s="566"/>
      <c r="H4" s="566"/>
      <c r="I4" s="566"/>
      <c r="J4" s="566"/>
    </row>
    <row r="5" spans="1:12" ht="12" thickBot="1" x14ac:dyDescent="0.25"/>
    <row r="6" spans="1:12" ht="11.25" customHeight="1" x14ac:dyDescent="0.2">
      <c r="A6" s="534" t="s">
        <v>208</v>
      </c>
      <c r="B6" s="534"/>
      <c r="C6" s="534"/>
      <c r="D6" s="535"/>
      <c r="E6" s="567" t="s">
        <v>207</v>
      </c>
      <c r="F6" s="575" t="s">
        <v>202</v>
      </c>
      <c r="G6" s="570" t="s">
        <v>203</v>
      </c>
      <c r="H6" s="267" t="s">
        <v>119</v>
      </c>
      <c r="I6" s="267"/>
      <c r="J6" s="267"/>
    </row>
    <row r="7" spans="1:12" ht="11.25" customHeight="1" x14ac:dyDescent="0.2">
      <c r="A7" s="536"/>
      <c r="B7" s="536"/>
      <c r="C7" s="536"/>
      <c r="D7" s="537"/>
      <c r="E7" s="568"/>
      <c r="F7" s="576"/>
      <c r="G7" s="571"/>
      <c r="H7" s="564" t="s">
        <v>211</v>
      </c>
      <c r="I7" s="562"/>
      <c r="J7" s="578" t="s">
        <v>206</v>
      </c>
    </row>
    <row r="8" spans="1:12" ht="11.25" customHeight="1" x14ac:dyDescent="0.2">
      <c r="A8" s="536"/>
      <c r="B8" s="536"/>
      <c r="C8" s="536"/>
      <c r="D8" s="537"/>
      <c r="E8" s="568"/>
      <c r="F8" s="576"/>
      <c r="G8" s="571"/>
      <c r="H8" s="553"/>
      <c r="I8" s="565"/>
      <c r="J8" s="573"/>
    </row>
    <row r="9" spans="1:12" ht="11.25" customHeight="1" x14ac:dyDescent="0.2">
      <c r="A9" s="536"/>
      <c r="B9" s="536"/>
      <c r="C9" s="536"/>
      <c r="D9" s="537"/>
      <c r="E9" s="568"/>
      <c r="F9" s="576"/>
      <c r="G9" s="571"/>
      <c r="H9" s="573" t="s">
        <v>204</v>
      </c>
      <c r="I9" s="574" t="s">
        <v>205</v>
      </c>
      <c r="J9" s="573"/>
    </row>
    <row r="10" spans="1:12" ht="11.25" customHeight="1" x14ac:dyDescent="0.2">
      <c r="A10" s="536"/>
      <c r="B10" s="536"/>
      <c r="C10" s="536"/>
      <c r="D10" s="537"/>
      <c r="E10" s="568"/>
      <c r="F10" s="576"/>
      <c r="G10" s="571"/>
      <c r="H10" s="573"/>
      <c r="I10" s="571"/>
      <c r="J10" s="573"/>
    </row>
    <row r="11" spans="1:12" ht="11.25" customHeight="1" x14ac:dyDescent="0.2">
      <c r="A11" s="536"/>
      <c r="B11" s="536"/>
      <c r="C11" s="536"/>
      <c r="D11" s="537"/>
      <c r="E11" s="569"/>
      <c r="F11" s="577"/>
      <c r="G11" s="572"/>
      <c r="H11" s="573"/>
      <c r="I11" s="572"/>
      <c r="J11" s="579"/>
    </row>
    <row r="12" spans="1:12" ht="13.5" customHeight="1" thickBot="1" x14ac:dyDescent="0.25">
      <c r="A12" s="538"/>
      <c r="B12" s="538"/>
      <c r="C12" s="538"/>
      <c r="D12" s="539"/>
      <c r="E12" s="268" t="s">
        <v>78</v>
      </c>
      <c r="F12" s="269" t="s">
        <v>120</v>
      </c>
      <c r="G12" s="270" t="s">
        <v>121</v>
      </c>
      <c r="H12" s="270" t="s">
        <v>121</v>
      </c>
      <c r="I12" s="269" t="s">
        <v>122</v>
      </c>
      <c r="J12" s="271" t="s">
        <v>121</v>
      </c>
    </row>
    <row r="13" spans="1:12" ht="18" customHeight="1" x14ac:dyDescent="0.2">
      <c r="A13" s="212">
        <v>1991</v>
      </c>
      <c r="B13" s="272"/>
      <c r="C13" s="272"/>
      <c r="D13" s="273"/>
      <c r="E13" s="201">
        <v>2560738</v>
      </c>
      <c r="F13" s="210">
        <v>99.2</v>
      </c>
      <c r="G13" s="201">
        <v>184870</v>
      </c>
      <c r="H13" s="201">
        <v>97625</v>
      </c>
      <c r="I13" s="210">
        <v>104.4</v>
      </c>
      <c r="J13" s="201">
        <v>87245</v>
      </c>
      <c r="L13" s="210"/>
    </row>
    <row r="14" spans="1:12" ht="12.95" customHeight="1" x14ac:dyDescent="0.2">
      <c r="A14" s="212">
        <v>1995</v>
      </c>
      <c r="B14" s="272"/>
      <c r="C14" s="272"/>
      <c r="D14" s="273"/>
      <c r="E14" s="201">
        <v>2503785</v>
      </c>
      <c r="F14" s="210">
        <v>99.7</v>
      </c>
      <c r="G14" s="201">
        <v>119914</v>
      </c>
      <c r="H14" s="201">
        <v>79967</v>
      </c>
      <c r="I14" s="210">
        <v>87.5</v>
      </c>
      <c r="J14" s="201">
        <v>39947</v>
      </c>
    </row>
    <row r="15" spans="1:12" ht="12.95" customHeight="1" x14ac:dyDescent="0.2">
      <c r="A15" s="212">
        <v>1998</v>
      </c>
      <c r="B15" s="272"/>
      <c r="C15" s="272"/>
      <c r="D15" s="273"/>
      <c r="E15" s="201">
        <v>2462836</v>
      </c>
      <c r="F15" s="210">
        <v>99.7</v>
      </c>
      <c r="G15" s="201">
        <v>99417</v>
      </c>
      <c r="H15" s="201">
        <v>77177</v>
      </c>
      <c r="I15" s="210">
        <v>86.1</v>
      </c>
      <c r="J15" s="201">
        <v>22240</v>
      </c>
    </row>
    <row r="16" spans="1:12" ht="12.95" customHeight="1" x14ac:dyDescent="0.2">
      <c r="A16" s="212">
        <v>2001</v>
      </c>
      <c r="B16" s="272"/>
      <c r="C16" s="272"/>
      <c r="D16" s="273"/>
      <c r="E16" s="201">
        <v>2411387</v>
      </c>
      <c r="F16" s="210">
        <v>99.7</v>
      </c>
      <c r="G16" s="201">
        <v>97617</v>
      </c>
      <c r="H16" s="201">
        <v>76341</v>
      </c>
      <c r="I16" s="210">
        <v>87</v>
      </c>
      <c r="J16" s="201">
        <v>21276</v>
      </c>
    </row>
    <row r="17" spans="1:14" ht="12.95" customHeight="1" x14ac:dyDescent="0.2">
      <c r="A17" s="212">
        <v>2004</v>
      </c>
      <c r="B17" s="272"/>
      <c r="C17" s="272"/>
      <c r="D17" s="273"/>
      <c r="E17" s="201">
        <v>2355280</v>
      </c>
      <c r="F17" s="210">
        <v>99.8</v>
      </c>
      <c r="G17" s="201">
        <v>97055</v>
      </c>
      <c r="H17" s="201">
        <v>77172</v>
      </c>
      <c r="I17" s="210">
        <v>90</v>
      </c>
      <c r="J17" s="201">
        <v>19883</v>
      </c>
    </row>
    <row r="18" spans="1:14" ht="12.95" customHeight="1" x14ac:dyDescent="0.2">
      <c r="A18" s="212">
        <v>2007</v>
      </c>
      <c r="B18" s="272"/>
      <c r="C18" s="272"/>
      <c r="D18" s="273"/>
      <c r="E18" s="201">
        <v>2300538</v>
      </c>
      <c r="F18" s="210">
        <v>99.8</v>
      </c>
      <c r="G18" s="201">
        <v>94166</v>
      </c>
      <c r="H18" s="201">
        <v>75727</v>
      </c>
      <c r="I18" s="210">
        <v>90.3</v>
      </c>
      <c r="J18" s="201">
        <v>18439</v>
      </c>
    </row>
    <row r="19" spans="1:14" ht="12.95" customHeight="1" x14ac:dyDescent="0.2">
      <c r="A19" s="212">
        <v>2010</v>
      </c>
      <c r="B19" s="272"/>
      <c r="C19" s="272"/>
      <c r="D19" s="273"/>
      <c r="E19" s="201">
        <v>2241157</v>
      </c>
      <c r="F19" s="210">
        <v>99.9</v>
      </c>
      <c r="G19" s="201">
        <v>93143</v>
      </c>
      <c r="H19" s="201">
        <v>72409</v>
      </c>
      <c r="I19" s="210">
        <v>88.6</v>
      </c>
      <c r="J19" s="201">
        <v>20734</v>
      </c>
    </row>
    <row r="20" spans="1:14" ht="12.95" customHeight="1" x14ac:dyDescent="0.2">
      <c r="A20" s="212">
        <v>2013</v>
      </c>
      <c r="B20" s="272"/>
      <c r="C20" s="272"/>
      <c r="D20" s="273"/>
      <c r="E20" s="201">
        <v>2163683</v>
      </c>
      <c r="F20" s="210">
        <v>99.9</v>
      </c>
      <c r="G20" s="201">
        <v>91425</v>
      </c>
      <c r="H20" s="201">
        <v>69598</v>
      </c>
      <c r="I20" s="210">
        <v>88.3</v>
      </c>
      <c r="J20" s="201">
        <v>21827</v>
      </c>
    </row>
    <row r="21" spans="1:14" s="43" customFormat="1" ht="18" customHeight="1" x14ac:dyDescent="0.2">
      <c r="A21" s="314">
        <v>2016</v>
      </c>
      <c r="B21" s="315"/>
      <c r="C21" s="315"/>
      <c r="D21" s="316"/>
      <c r="E21" s="18">
        <v>2160943</v>
      </c>
      <c r="F21" s="45">
        <v>99.8</v>
      </c>
      <c r="G21" s="18">
        <v>95207</v>
      </c>
      <c r="H21" s="18">
        <v>72797</v>
      </c>
      <c r="I21" s="45">
        <v>92.2</v>
      </c>
      <c r="J21" s="18">
        <v>22410</v>
      </c>
    </row>
    <row r="22" spans="1:14" s="25" customFormat="1" ht="21" customHeight="1" x14ac:dyDescent="0.2">
      <c r="A22" s="554" t="s">
        <v>79</v>
      </c>
      <c r="B22" s="554"/>
      <c r="C22" s="554"/>
      <c r="D22" s="554"/>
      <c r="E22" s="554"/>
      <c r="F22" s="554"/>
      <c r="G22" s="554"/>
      <c r="H22" s="554"/>
      <c r="I22" s="554"/>
      <c r="J22" s="554"/>
      <c r="K22" s="113"/>
      <c r="L22" s="113"/>
      <c r="M22" s="113"/>
      <c r="N22" s="113"/>
    </row>
    <row r="23" spans="1:14" ht="18" customHeight="1" x14ac:dyDescent="0.2">
      <c r="A23" s="199" t="s">
        <v>80</v>
      </c>
      <c r="B23" s="274"/>
      <c r="C23" s="275"/>
      <c r="D23" s="276"/>
      <c r="E23" s="201">
        <v>209713</v>
      </c>
      <c r="F23" s="210">
        <v>100</v>
      </c>
      <c r="G23" s="201">
        <v>10378</v>
      </c>
      <c r="H23" s="201">
        <v>9271</v>
      </c>
      <c r="I23" s="210">
        <v>120.8</v>
      </c>
      <c r="J23" s="201">
        <v>1107</v>
      </c>
    </row>
    <row r="24" spans="1:14" ht="12.95" customHeight="1" x14ac:dyDescent="0.2">
      <c r="A24" s="212" t="s">
        <v>82</v>
      </c>
      <c r="B24" s="272"/>
      <c r="C24" s="272"/>
      <c r="D24" s="273"/>
      <c r="E24" s="201">
        <v>94684</v>
      </c>
      <c r="F24" s="210">
        <v>100</v>
      </c>
      <c r="G24" s="201">
        <v>3833</v>
      </c>
      <c r="H24" s="201">
        <v>3570</v>
      </c>
      <c r="I24" s="210">
        <v>103</v>
      </c>
      <c r="J24" s="201">
        <v>263</v>
      </c>
    </row>
    <row r="25" spans="1:14" ht="12.95" customHeight="1" x14ac:dyDescent="0.2">
      <c r="A25" s="212" t="s">
        <v>83</v>
      </c>
      <c r="B25" s="272"/>
      <c r="C25" s="272"/>
      <c r="D25" s="273"/>
      <c r="E25" s="201">
        <v>109452</v>
      </c>
      <c r="F25" s="210">
        <v>100</v>
      </c>
      <c r="G25" s="201">
        <v>5188</v>
      </c>
      <c r="H25" s="201">
        <v>3820</v>
      </c>
      <c r="I25" s="210">
        <v>95.4</v>
      </c>
      <c r="J25" s="201">
        <v>1368</v>
      </c>
    </row>
    <row r="26" spans="1:14" ht="12.95" customHeight="1" x14ac:dyDescent="0.2">
      <c r="A26" s="212" t="s">
        <v>84</v>
      </c>
      <c r="B26" s="272"/>
      <c r="C26" s="272"/>
      <c r="D26" s="273"/>
      <c r="E26" s="201">
        <v>35390</v>
      </c>
      <c r="F26" s="210">
        <v>99.9</v>
      </c>
      <c r="G26" s="201">
        <v>1603</v>
      </c>
      <c r="H26" s="201">
        <v>1106</v>
      </c>
      <c r="I26" s="210">
        <v>85.5</v>
      </c>
      <c r="J26" s="201">
        <v>497</v>
      </c>
    </row>
    <row r="27" spans="1:14" ht="12.95" customHeight="1" x14ac:dyDescent="0.2">
      <c r="A27" s="212" t="s">
        <v>85</v>
      </c>
      <c r="B27" s="272"/>
      <c r="C27" s="272"/>
      <c r="D27" s="273"/>
      <c r="E27" s="201">
        <v>64106</v>
      </c>
      <c r="F27" s="210">
        <v>100</v>
      </c>
      <c r="G27" s="201">
        <v>3182</v>
      </c>
      <c r="H27" s="201">
        <v>2202</v>
      </c>
      <c r="I27" s="210">
        <v>93.9</v>
      </c>
      <c r="J27" s="201">
        <v>980</v>
      </c>
    </row>
    <row r="28" spans="1:14" ht="12.95" customHeight="1" x14ac:dyDescent="0.2">
      <c r="A28" s="212" t="s">
        <v>86</v>
      </c>
      <c r="B28" s="272"/>
      <c r="C28" s="272"/>
      <c r="D28" s="273"/>
      <c r="E28" s="201">
        <v>42590</v>
      </c>
      <c r="F28" s="210">
        <v>100</v>
      </c>
      <c r="G28" s="201">
        <v>1824</v>
      </c>
      <c r="H28" s="201">
        <v>1455</v>
      </c>
      <c r="I28" s="210">
        <v>93.3</v>
      </c>
      <c r="J28" s="201">
        <v>369</v>
      </c>
    </row>
    <row r="29" spans="1:14" ht="18" customHeight="1" x14ac:dyDescent="0.2">
      <c r="A29" s="214" t="s">
        <v>87</v>
      </c>
      <c r="B29" s="275"/>
      <c r="C29" s="277"/>
      <c r="D29" s="276"/>
      <c r="E29" s="201">
        <v>101415</v>
      </c>
      <c r="F29" s="210">
        <v>100</v>
      </c>
      <c r="G29" s="201">
        <v>4259</v>
      </c>
      <c r="H29" s="201">
        <v>3589</v>
      </c>
      <c r="I29" s="210">
        <v>96.7</v>
      </c>
      <c r="J29" s="201">
        <v>670</v>
      </c>
    </row>
    <row r="30" spans="1:14" ht="12.95" customHeight="1" x14ac:dyDescent="0.2">
      <c r="A30" s="212" t="s">
        <v>88</v>
      </c>
      <c r="B30" s="272"/>
      <c r="C30" s="272"/>
      <c r="D30" s="273"/>
      <c r="E30" s="201">
        <v>85229</v>
      </c>
      <c r="F30" s="210">
        <v>99.9</v>
      </c>
      <c r="G30" s="201">
        <v>3691</v>
      </c>
      <c r="H30" s="201">
        <v>2674</v>
      </c>
      <c r="I30" s="210">
        <v>85.8</v>
      </c>
      <c r="J30" s="201">
        <v>1017</v>
      </c>
    </row>
    <row r="31" spans="1:14" ht="12.95" customHeight="1" x14ac:dyDescent="0.2">
      <c r="A31" s="212" t="s">
        <v>89</v>
      </c>
      <c r="B31" s="272"/>
      <c r="C31" s="272"/>
      <c r="D31" s="273"/>
      <c r="E31" s="201">
        <v>125179</v>
      </c>
      <c r="F31" s="210">
        <v>99.9</v>
      </c>
      <c r="G31" s="201">
        <v>5390</v>
      </c>
      <c r="H31" s="201">
        <v>3963</v>
      </c>
      <c r="I31" s="210">
        <v>86.6</v>
      </c>
      <c r="J31" s="201">
        <v>1427</v>
      </c>
    </row>
    <row r="32" spans="1:14" ht="12.95" customHeight="1" x14ac:dyDescent="0.2">
      <c r="A32" s="212" t="s">
        <v>90</v>
      </c>
      <c r="B32" s="272"/>
      <c r="C32" s="272"/>
      <c r="D32" s="273"/>
      <c r="E32" s="201">
        <v>104036</v>
      </c>
      <c r="F32" s="210">
        <v>99.9</v>
      </c>
      <c r="G32" s="201">
        <v>4436</v>
      </c>
      <c r="H32" s="201">
        <v>3310</v>
      </c>
      <c r="I32" s="210">
        <v>87</v>
      </c>
      <c r="J32" s="201">
        <v>1126</v>
      </c>
    </row>
    <row r="33" spans="1:10" ht="12.95" customHeight="1" x14ac:dyDescent="0.2">
      <c r="A33" s="212" t="s">
        <v>91</v>
      </c>
      <c r="B33" s="272"/>
      <c r="C33" s="272"/>
      <c r="D33" s="273"/>
      <c r="E33" s="201">
        <v>77026</v>
      </c>
      <c r="F33" s="210">
        <v>99.7</v>
      </c>
      <c r="G33" s="201">
        <v>3127</v>
      </c>
      <c r="H33" s="201">
        <v>2589</v>
      </c>
      <c r="I33" s="210">
        <v>92.1</v>
      </c>
      <c r="J33" s="201">
        <v>538</v>
      </c>
    </row>
    <row r="34" spans="1:10" ht="12.95" customHeight="1" x14ac:dyDescent="0.2">
      <c r="A34" s="212" t="s">
        <v>92</v>
      </c>
      <c r="B34" s="272"/>
      <c r="C34" s="272"/>
      <c r="D34" s="273"/>
      <c r="E34" s="201">
        <v>124069</v>
      </c>
      <c r="F34" s="210">
        <v>99.9</v>
      </c>
      <c r="G34" s="201">
        <v>5175</v>
      </c>
      <c r="H34" s="201">
        <v>3812</v>
      </c>
      <c r="I34" s="210">
        <v>84.1</v>
      </c>
      <c r="J34" s="201">
        <v>1363</v>
      </c>
    </row>
    <row r="35" spans="1:10" ht="15.75" customHeight="1" x14ac:dyDescent="0.2">
      <c r="A35" s="214" t="s">
        <v>93</v>
      </c>
      <c r="D35" s="209"/>
      <c r="E35" s="201">
        <v>135682</v>
      </c>
      <c r="F35" s="210">
        <v>99.9</v>
      </c>
      <c r="G35" s="201">
        <v>6061</v>
      </c>
      <c r="H35" s="201">
        <v>4483</v>
      </c>
      <c r="I35" s="210">
        <v>90.3</v>
      </c>
      <c r="J35" s="201">
        <v>1578</v>
      </c>
    </row>
    <row r="36" spans="1:10" ht="12.95" customHeight="1" x14ac:dyDescent="0.2">
      <c r="A36" s="212" t="s">
        <v>94</v>
      </c>
      <c r="B36" s="272"/>
      <c r="C36" s="272"/>
      <c r="D36" s="273"/>
      <c r="E36" s="201">
        <v>70440</v>
      </c>
      <c r="F36" s="210">
        <v>100</v>
      </c>
      <c r="G36" s="201">
        <v>3128</v>
      </c>
      <c r="H36" s="201">
        <v>2297</v>
      </c>
      <c r="I36" s="210">
        <v>89.1</v>
      </c>
      <c r="J36" s="201">
        <v>831</v>
      </c>
    </row>
    <row r="37" spans="1:10" ht="12.95" customHeight="1" x14ac:dyDescent="0.2">
      <c r="A37" s="212" t="s">
        <v>95</v>
      </c>
      <c r="B37" s="272"/>
      <c r="C37" s="272"/>
      <c r="D37" s="273"/>
      <c r="E37" s="201">
        <v>64487</v>
      </c>
      <c r="F37" s="210">
        <v>100</v>
      </c>
      <c r="G37" s="201">
        <v>2668</v>
      </c>
      <c r="H37" s="201">
        <v>1885</v>
      </c>
      <c r="I37" s="210">
        <v>79.900000000000006</v>
      </c>
      <c r="J37" s="201">
        <v>783</v>
      </c>
    </row>
    <row r="38" spans="1:10" ht="12.95" customHeight="1" x14ac:dyDescent="0.2">
      <c r="A38" s="212" t="s">
        <v>96</v>
      </c>
      <c r="B38" s="272"/>
      <c r="C38" s="272"/>
      <c r="D38" s="273"/>
      <c r="E38" s="201">
        <v>109216</v>
      </c>
      <c r="F38" s="210">
        <v>99.9</v>
      </c>
      <c r="G38" s="201">
        <v>5211</v>
      </c>
      <c r="H38" s="201">
        <v>3607</v>
      </c>
      <c r="I38" s="210">
        <v>90.3</v>
      </c>
      <c r="J38" s="201">
        <v>1604</v>
      </c>
    </row>
    <row r="39" spans="1:10" ht="12.95" customHeight="1" x14ac:dyDescent="0.2">
      <c r="A39" s="212" t="s">
        <v>97</v>
      </c>
      <c r="B39" s="272"/>
      <c r="C39" s="272"/>
      <c r="D39" s="273"/>
      <c r="E39" s="201">
        <v>82253</v>
      </c>
      <c r="F39" s="210">
        <v>100</v>
      </c>
      <c r="G39" s="201">
        <v>3975</v>
      </c>
      <c r="H39" s="201">
        <v>2824</v>
      </c>
      <c r="I39" s="210">
        <v>93.8</v>
      </c>
      <c r="J39" s="201">
        <v>1151</v>
      </c>
    </row>
    <row r="40" spans="1:10" ht="12.95" customHeight="1" x14ac:dyDescent="0.2">
      <c r="A40" s="212" t="s">
        <v>98</v>
      </c>
      <c r="B40" s="272"/>
      <c r="C40" s="272"/>
      <c r="D40" s="273"/>
      <c r="E40" s="201">
        <v>56814</v>
      </c>
      <c r="F40" s="210">
        <v>99.8</v>
      </c>
      <c r="G40" s="201">
        <v>2267</v>
      </c>
      <c r="H40" s="201">
        <v>1735</v>
      </c>
      <c r="I40" s="210">
        <v>83.6</v>
      </c>
      <c r="J40" s="201">
        <v>532</v>
      </c>
    </row>
    <row r="41" spans="1:10" ht="18" customHeight="1" x14ac:dyDescent="0.2">
      <c r="A41" s="214" t="s">
        <v>99</v>
      </c>
      <c r="D41" s="209"/>
      <c r="E41" s="201">
        <v>109008</v>
      </c>
      <c r="F41" s="210">
        <v>99.7</v>
      </c>
      <c r="G41" s="201">
        <v>4503</v>
      </c>
      <c r="H41" s="201">
        <v>3340</v>
      </c>
      <c r="I41" s="210">
        <v>84</v>
      </c>
      <c r="J41" s="201">
        <v>1163</v>
      </c>
    </row>
    <row r="42" spans="1:10" ht="12.95" customHeight="1" x14ac:dyDescent="0.2">
      <c r="A42" s="212" t="s">
        <v>100</v>
      </c>
      <c r="B42" s="272"/>
      <c r="C42" s="272"/>
      <c r="D42" s="273"/>
      <c r="E42" s="201">
        <v>84533</v>
      </c>
      <c r="F42" s="210">
        <v>99.9</v>
      </c>
      <c r="G42" s="201">
        <v>3879</v>
      </c>
      <c r="H42" s="201">
        <v>2293</v>
      </c>
      <c r="I42" s="210">
        <v>74.2</v>
      </c>
      <c r="J42" s="201">
        <v>1586</v>
      </c>
    </row>
    <row r="43" spans="1:10" ht="12.95" customHeight="1" x14ac:dyDescent="0.2">
      <c r="A43" s="212" t="s">
        <v>101</v>
      </c>
      <c r="B43" s="272"/>
      <c r="C43" s="272"/>
      <c r="D43" s="273"/>
      <c r="E43" s="201">
        <v>82804</v>
      </c>
      <c r="F43" s="210">
        <v>99.4</v>
      </c>
      <c r="G43" s="201">
        <v>3364</v>
      </c>
      <c r="H43" s="201">
        <v>2621</v>
      </c>
      <c r="I43" s="210">
        <v>87</v>
      </c>
      <c r="J43" s="201">
        <v>743</v>
      </c>
    </row>
    <row r="44" spans="1:10" ht="12.95" customHeight="1" x14ac:dyDescent="0.2">
      <c r="A44" s="212" t="s">
        <v>102</v>
      </c>
      <c r="B44" s="272"/>
      <c r="C44" s="272"/>
      <c r="D44" s="273"/>
      <c r="E44" s="201">
        <v>100419</v>
      </c>
      <c r="F44" s="210">
        <v>99.5</v>
      </c>
      <c r="G44" s="201">
        <v>4244</v>
      </c>
      <c r="H44" s="201">
        <v>3349</v>
      </c>
      <c r="I44" s="210">
        <v>91.6</v>
      </c>
      <c r="J44" s="201">
        <v>895</v>
      </c>
    </row>
    <row r="45" spans="1:10" ht="12.95" customHeight="1" x14ac:dyDescent="0.2">
      <c r="A45" s="212" t="s">
        <v>103</v>
      </c>
      <c r="B45" s="272"/>
      <c r="C45" s="272"/>
      <c r="D45" s="273"/>
      <c r="E45" s="201">
        <v>92398</v>
      </c>
      <c r="F45" s="210">
        <v>98.8</v>
      </c>
      <c r="G45" s="201">
        <v>3821</v>
      </c>
      <c r="H45" s="201">
        <v>3002</v>
      </c>
      <c r="I45" s="210">
        <v>89.8</v>
      </c>
      <c r="J45" s="201">
        <v>819</v>
      </c>
    </row>
    <row r="46" spans="1:10" s="43" customFormat="1" ht="18" customHeight="1" x14ac:dyDescent="0.2">
      <c r="A46" s="16" t="s">
        <v>104</v>
      </c>
      <c r="D46" s="44"/>
      <c r="E46" s="18">
        <v>555935</v>
      </c>
      <c r="F46" s="45">
        <v>100</v>
      </c>
      <c r="G46" s="18">
        <v>26008</v>
      </c>
      <c r="H46" s="18">
        <v>21424</v>
      </c>
      <c r="I46" s="45">
        <v>105.3</v>
      </c>
      <c r="J46" s="18">
        <v>4584</v>
      </c>
    </row>
    <row r="47" spans="1:10" s="43" customFormat="1" x14ac:dyDescent="0.2">
      <c r="A47" s="16" t="s">
        <v>105</v>
      </c>
      <c r="D47" s="44"/>
      <c r="E47" s="18">
        <v>1605008</v>
      </c>
      <c r="F47" s="45">
        <v>99.8</v>
      </c>
      <c r="G47" s="18">
        <v>69199</v>
      </c>
      <c r="H47" s="18">
        <v>51373</v>
      </c>
      <c r="I47" s="45">
        <v>87.6</v>
      </c>
      <c r="J47" s="18">
        <v>17826</v>
      </c>
    </row>
    <row r="48" spans="1:10" s="341" customFormat="1" ht="17.25" customHeight="1" x14ac:dyDescent="0.2">
      <c r="A48" s="554" t="s">
        <v>106</v>
      </c>
      <c r="B48" s="554"/>
      <c r="C48" s="554"/>
      <c r="D48" s="554"/>
      <c r="E48" s="554"/>
      <c r="F48" s="554"/>
      <c r="G48" s="554"/>
      <c r="H48" s="554"/>
      <c r="I48" s="554"/>
      <c r="J48" s="554"/>
    </row>
    <row r="49" spans="1:10" ht="18" customHeight="1" x14ac:dyDescent="0.2">
      <c r="A49" s="199" t="s">
        <v>107</v>
      </c>
      <c r="D49" s="209"/>
      <c r="E49" s="201">
        <v>367706</v>
      </c>
      <c r="F49" s="210">
        <v>99.883602660821424</v>
      </c>
      <c r="G49" s="201">
        <v>15513</v>
      </c>
      <c r="H49" s="201">
        <v>12162</v>
      </c>
      <c r="I49" s="210">
        <v>90.5</v>
      </c>
      <c r="J49" s="201">
        <v>3351</v>
      </c>
    </row>
    <row r="50" spans="1:10" ht="12.95" customHeight="1" x14ac:dyDescent="0.2">
      <c r="A50" s="212" t="s">
        <v>108</v>
      </c>
      <c r="B50" s="272"/>
      <c r="C50" s="272"/>
      <c r="D50" s="273"/>
      <c r="E50" s="201">
        <v>671410</v>
      </c>
      <c r="F50" s="210">
        <v>99.963360688699893</v>
      </c>
      <c r="G50" s="201">
        <v>31935</v>
      </c>
      <c r="H50" s="201">
        <v>24684</v>
      </c>
      <c r="I50" s="210">
        <v>100.5</v>
      </c>
      <c r="J50" s="201">
        <v>7251</v>
      </c>
    </row>
    <row r="51" spans="1:10" ht="12.95" customHeight="1" x14ac:dyDescent="0.2">
      <c r="A51" s="212" t="s">
        <v>109</v>
      </c>
      <c r="B51" s="272"/>
      <c r="C51" s="272"/>
      <c r="D51" s="273"/>
      <c r="E51" s="201">
        <v>673298</v>
      </c>
      <c r="F51" s="210">
        <v>99.633446111528627</v>
      </c>
      <c r="G51" s="201">
        <v>28832</v>
      </c>
      <c r="H51" s="201">
        <v>21995</v>
      </c>
      <c r="I51" s="210">
        <v>89.6</v>
      </c>
      <c r="J51" s="201">
        <v>6837</v>
      </c>
    </row>
    <row r="52" spans="1:10" ht="12.95" customHeight="1" x14ac:dyDescent="0.2">
      <c r="A52" s="212" t="s">
        <v>110</v>
      </c>
      <c r="B52" s="272"/>
      <c r="C52" s="272"/>
      <c r="D52" s="273"/>
      <c r="E52" s="201">
        <v>448529</v>
      </c>
      <c r="F52" s="210">
        <v>99.904799912603195</v>
      </c>
      <c r="G52" s="201">
        <v>18927</v>
      </c>
      <c r="H52" s="201">
        <v>13956</v>
      </c>
      <c r="I52" s="210">
        <v>85.1</v>
      </c>
      <c r="J52" s="201">
        <v>4971</v>
      </c>
    </row>
    <row r="53" spans="1:10" ht="6.75" customHeight="1" x14ac:dyDescent="0.2">
      <c r="E53" s="215"/>
      <c r="F53" s="278"/>
      <c r="G53" s="215"/>
      <c r="H53" s="215"/>
      <c r="J53" s="215"/>
    </row>
    <row r="54" spans="1:10" x14ac:dyDescent="0.2">
      <c r="A54" s="393" t="s">
        <v>325</v>
      </c>
    </row>
    <row r="55" spans="1:10" x14ac:dyDescent="0.2">
      <c r="A55" s="393" t="s">
        <v>290</v>
      </c>
    </row>
    <row r="56" spans="1:10" x14ac:dyDescent="0.2">
      <c r="E56" s="279"/>
      <c r="F56" s="279"/>
      <c r="G56" s="279"/>
      <c r="H56" s="279"/>
      <c r="I56" s="279"/>
      <c r="J56" s="279"/>
    </row>
    <row r="60" spans="1:10" s="217" customFormat="1" ht="12.95" customHeight="1" x14ac:dyDescent="0.2">
      <c r="A60" s="216"/>
      <c r="B60" s="216"/>
    </row>
  </sheetData>
  <mergeCells count="11">
    <mergeCell ref="A22:J22"/>
    <mergeCell ref="A48:J48"/>
    <mergeCell ref="A6:D12"/>
    <mergeCell ref="H7:I8"/>
    <mergeCell ref="A4:J4"/>
    <mergeCell ref="E6:E11"/>
    <mergeCell ref="G6:G11"/>
    <mergeCell ref="H9:H11"/>
    <mergeCell ref="I9:I11"/>
    <mergeCell ref="F6:F11"/>
    <mergeCell ref="J7:J11"/>
  </mergeCells>
  <phoneticPr fontId="2" type="noConversion"/>
  <pageMargins left="0.78740157480314965" right="0.78740157480314965" top="0.98425196850393704" bottom="0.78740157480314965" header="0.51181102362204722" footer="0.51181102362204722"/>
  <pageSetup paperSize="9" orientation="portrait" r:id="rId1"/>
  <headerFooter alignWithMargins="0">
    <oddHeader xml:space="preserve">&amp;C- 12 -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Impressum</vt:lpstr>
      <vt:lpstr>Zeichenerklärung</vt:lpstr>
      <vt:lpstr>Inhaltsverzeichnis</vt:lpstr>
      <vt:lpstr>Vorbemerkungen</vt:lpstr>
      <vt:lpstr>Öff.Wasserbelanz2016</vt:lpstr>
      <vt:lpstr>Graf_Wasserverbrauch2016</vt:lpstr>
      <vt:lpstr>Tab1</vt:lpstr>
      <vt:lpstr>Tab2</vt:lpstr>
      <vt:lpstr>Tab3</vt:lpstr>
      <vt:lpstr>Tab4</vt:lpstr>
      <vt:lpstr>Tab5 </vt:lpstr>
      <vt:lpstr>Tab6</vt:lpstr>
      <vt:lpstr>Tab7</vt:lpstr>
      <vt:lpstr>Tab8</vt:lpstr>
      <vt:lpstr>Tab9</vt:lpstr>
      <vt:lpstr>Tab10</vt:lpstr>
      <vt:lpstr>Tab11</vt:lpstr>
      <vt:lpstr>Tab12</vt:lpstr>
      <vt:lpstr>Tab13</vt:lpstr>
      <vt:lpstr>Tab14</vt:lpstr>
      <vt:lpstr>Tab15 </vt:lpstr>
      <vt:lpstr>Tab16</vt:lpstr>
      <vt:lpstr>Tab17</vt:lpstr>
      <vt:lpstr>Tab18</vt:lpstr>
      <vt:lpstr>Tab19</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slt3d2</dc:creator>
  <cp:lastModifiedBy>Windows-Benutzer</cp:lastModifiedBy>
  <cp:lastPrinted>2019-05-08T08:43:04Z</cp:lastPrinted>
  <dcterms:created xsi:type="dcterms:W3CDTF">2006-05-16T11:03:24Z</dcterms:created>
  <dcterms:modified xsi:type="dcterms:W3CDTF">2019-05-09T09:30:34Z</dcterms:modified>
</cp:coreProperties>
</file>