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5" windowWidth="21840" windowHeight="9525"/>
  </bookViews>
  <sheets>
    <sheet name="Impressum" sheetId="23" r:id="rId1"/>
    <sheet name="Zeichenerklär." sheetId="24" r:id="rId2"/>
    <sheet name="Inhaltsverz." sheetId="10" r:id="rId3"/>
    <sheet name="Vorbemerk." sheetId="11" r:id="rId4"/>
    <sheet name="Aktuelle Lage " sheetId="12" r:id="rId5"/>
    <sheet name="Graf. 1" sheetId="18" r:id="rId6"/>
    <sheet name="Graf. 2,3" sheetId="19" r:id="rId7"/>
    <sheet name="Graf. 4,5" sheetId="20" r:id="rId8"/>
    <sheet name="Graf. 6,7" sheetId="21" r:id="rId9"/>
    <sheet name="Tab. 1" sheetId="4" r:id="rId10"/>
    <sheet name="Tab. 2" sheetId="3" r:id="rId11"/>
    <sheet name="Tab. 3.1" sheetId="2" r:id="rId12"/>
    <sheet name="Tab. 3.2" sheetId="1" r:id="rId13"/>
    <sheet name="Daten für Grafiken" sheetId="22" state="hidden" r:id="rId14"/>
  </sheets>
  <definedNames>
    <definedName name="_xlnm.Database" localSheetId="6">#REF!</definedName>
    <definedName name="_xlnm.Database" localSheetId="7">#REF!</definedName>
    <definedName name="_xlnm.Database" localSheetId="8">#REF!</definedName>
    <definedName name="_xlnm.Database">#REF!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2" i="22" l="1"/>
  <c r="L2" i="22"/>
  <c r="J3" i="22"/>
  <c r="L3" i="22"/>
  <c r="J4" i="22"/>
  <c r="L4" i="22"/>
  <c r="J5" i="22"/>
  <c r="L5" i="22"/>
  <c r="J6" i="22"/>
  <c r="L6" i="22"/>
  <c r="J7" i="22"/>
  <c r="L7" i="22"/>
  <c r="J8" i="22"/>
  <c r="L8" i="22"/>
  <c r="J9" i="22"/>
  <c r="L9" i="22"/>
  <c r="J10" i="22"/>
  <c r="L10" i="22"/>
  <c r="J11" i="22"/>
  <c r="L11" i="22"/>
  <c r="J12" i="22"/>
  <c r="L12" i="22"/>
  <c r="J13" i="22"/>
  <c r="L13" i="22"/>
  <c r="J14" i="22"/>
  <c r="L14" i="22"/>
  <c r="J15" i="22"/>
  <c r="L15" i="22"/>
  <c r="J16" i="22"/>
  <c r="L16" i="22"/>
  <c r="J17" i="22"/>
  <c r="L17" i="22"/>
  <c r="J18" i="22"/>
  <c r="L18" i="22"/>
  <c r="J19" i="22"/>
  <c r="L19" i="22"/>
  <c r="J20" i="22"/>
  <c r="L20" i="22"/>
  <c r="J21" i="22"/>
  <c r="L21" i="22"/>
  <c r="J22" i="22"/>
  <c r="L22" i="22"/>
  <c r="J23" i="22"/>
  <c r="L23" i="22"/>
  <c r="J24" i="22"/>
  <c r="L24" i="22"/>
  <c r="J25" i="22"/>
  <c r="L25" i="22"/>
  <c r="E38" i="22"/>
  <c r="E39" i="22"/>
  <c r="E40" i="22"/>
  <c r="E41" i="22"/>
  <c r="E42" i="22"/>
  <c r="E43" i="22"/>
  <c r="E44" i="22"/>
  <c r="K44" i="22"/>
  <c r="O44" i="22"/>
  <c r="Q44" i="22"/>
  <c r="E45" i="22"/>
  <c r="K45" i="22"/>
  <c r="O45" i="22"/>
  <c r="Q45" i="22"/>
  <c r="E46" i="22"/>
  <c r="K46" i="22"/>
  <c r="O46" i="22"/>
  <c r="Q46" i="22"/>
  <c r="E47" i="22"/>
  <c r="K47" i="22"/>
  <c r="O47" i="22"/>
  <c r="Q47" i="22"/>
  <c r="E48" i="22"/>
  <c r="K48" i="22"/>
  <c r="O48" i="22"/>
  <c r="Q48" i="22"/>
  <c r="E49" i="22"/>
  <c r="K49" i="22"/>
  <c r="O49" i="22"/>
  <c r="Q49" i="22"/>
  <c r="K50" i="22"/>
  <c r="Q50" i="22"/>
  <c r="O50" i="22" s="1"/>
  <c r="K51" i="22"/>
  <c r="O51" i="22"/>
  <c r="Q51" i="22"/>
  <c r="K52" i="22"/>
  <c r="Q52" i="22"/>
  <c r="O52" i="22" s="1"/>
  <c r="K53" i="22"/>
  <c r="Q53" i="22"/>
  <c r="O53" i="22" s="1"/>
  <c r="K54" i="22"/>
  <c r="Q54" i="22"/>
  <c r="O54" i="22" s="1"/>
  <c r="K55" i="22"/>
  <c r="O55" i="22"/>
  <c r="Q55" i="22"/>
  <c r="J59" i="22"/>
  <c r="J60" i="22"/>
  <c r="J61" i="22"/>
  <c r="J62" i="22"/>
  <c r="J63" i="22"/>
  <c r="J64" i="22"/>
  <c r="J65" i="22"/>
  <c r="J66" i="22"/>
  <c r="J67" i="22"/>
  <c r="J68" i="22"/>
  <c r="J69" i="22"/>
  <c r="J70" i="22"/>
</calcChain>
</file>

<file path=xl/sharedStrings.xml><?xml version="1.0" encoding="utf-8"?>
<sst xmlns="http://schemas.openxmlformats.org/spreadsheetml/2006/main" count="2579" uniqueCount="352">
  <si>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</si>
  <si>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</si>
  <si>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</si>
  <si>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</si>
  <si>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</si>
  <si>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</si>
  <si>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</si>
  <si>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</si>
  <si>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</si>
  <si>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</si>
  <si>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</si>
  <si>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</si>
  <si>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</si>
  <si>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</si>
  <si>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</si>
  <si>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</si>
  <si>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</si>
  <si>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</si>
  <si>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</si>
  <si>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</si>
  <si>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</si>
  <si>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</si>
  <si>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</si>
  <si>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</si>
  <si>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</si>
  <si>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</si>
  <si>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</si>
  <si>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</si>
  <si>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</si>
  <si>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</si>
  <si>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</si>
  <si>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</si>
  <si>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</si>
  <si>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</si>
  <si>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</si>
  <si>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</si>
  <si>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</si>
  <si>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</si>
  <si>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</si>
  <si>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</si>
  <si>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</si>
  <si>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</si>
  <si>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</si>
  <si>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</si>
  <si>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</si>
  <si>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</si>
  <si>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</si>
  <si>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</si>
  <si>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</si>
  <si>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</si>
  <si>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</si>
  <si>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</si>
  <si>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</si>
  <si>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</si>
  <si>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</si>
  <si>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</si>
  <si>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</si>
  <si>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</si>
  <si>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</si>
  <si>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</si>
  <si>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</si>
  <si>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</si>
  <si>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</si>
  <si>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</si>
  <si>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</si>
  <si>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</si>
  <si>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</si>
  <si>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</si>
  <si>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</si>
  <si>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</si>
  <si>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</si>
  <si>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</si>
  <si>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</si>
  <si>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</si>
  <si>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</si>
  <si>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</si>
  <si>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</si>
  <si>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</si>
  <si>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</si>
  <si>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</si>
  <si>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</si>
  <si>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</si>
  <si>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</si>
  <si>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</si>
  <si>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</si>
  <si>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</si>
  <si>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</si>
  <si>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</si>
  <si>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</si>
  <si>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</si>
  <si>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</si>
  <si>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</si>
  <si>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</si>
  <si>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</si>
  <si>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</si>
  <si>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</si>
  <si>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</si>
  <si>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</si>
  <si>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</si>
  <si>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</si>
  <si>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</si>
  <si>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</si>
  <si>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</si>
  <si>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</si>
  <si>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</si>
  <si>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</si>
  <si>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</si>
  <si>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</si>
  <si>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</si>
  <si>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</si>
  <si>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</si>
  <si>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</si>
  <si>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</si>
  <si>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</si>
  <si>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Mai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</si>
  <si>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</si>
  <si>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</si>
  <si>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</si>
  <si>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</si>
  <si>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</si>
  <si>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</si>
  <si>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</si>
  <si>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</si>
  <si>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</si>
  <si>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</si>
  <si>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</si>
  <si>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</si>
  <si>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</si>
  <si>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</si>
  <si>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</si>
  <si>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</si>
  <si>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</si>
  <si>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</si>
  <si>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</si>
  <si>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</si>
  <si>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</si>
  <si>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</si>
  <si>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</si>
  <si>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</si>
  <si>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</si>
  <si>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</si>
  <si>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</si>
  <si>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</si>
  <si>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</si>
  <si>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</si>
  <si>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</si>
  <si>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</si>
  <si>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</si>
  <si>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</si>
  <si>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</si>
  <si>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</si>
  <si>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</si>
  <si>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</si>
  <si>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</si>
  <si>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</si>
  <si>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</si>
  <si>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</si>
  <si>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</si>
  <si>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</si>
  <si>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</si>
  <si>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</si>
  <si>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</si>
  <si>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</si>
  <si>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</si>
  <si>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</si>
  <si>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</si>
  <si>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</si>
  <si>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</si>
  <si>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</si>
  <si>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</si>
  <si>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</si>
  <si>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</si>
  <si>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</si>
  <si>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</si>
  <si>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31.5.2017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</si>
  <si>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</si>
  <si>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</si>
  <si>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</si>
  <si>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</si>
  <si>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</si>
  <si>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</si>
  <si>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</si>
  <si>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</si>
  <si>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</si>
  <si>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</si>
  <si>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</si>
  <si>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</si>
  <si>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</si>
  <si>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</si>
  <si>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</si>
  <si>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</si>
  <si>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</si>
  <si>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</si>
  <si>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</si>
  <si>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</si>
  <si>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</si>
  <si>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</si>
  <si>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</si>
  <si>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</si>
  <si>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</si>
  <si>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</si>
  <si>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</si>
  <si>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</si>
  <si>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</si>
  <si>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</si>
  <si>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</si>
  <si>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</si>
  <si>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</si>
  <si>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</si>
  <si>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</si>
  <si>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</si>
  <si>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</si>
  <si>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</si>
  <si>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</si>
  <si>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Entwicklung</t>
  </si>
  <si>
    <t>Beschäft.
MD 2010:
125 947</t>
  </si>
  <si>
    <t>Umsatz
MD 2010:
2 117 942</t>
  </si>
  <si>
    <t>Beschäftigte</t>
  </si>
  <si>
    <t>Auftrags eingang</t>
  </si>
  <si>
    <t>Basis 2010</t>
  </si>
  <si>
    <t xml:space="preserve">    im Bergbau und Verarbeitenden Gewerbe nach Wirtschaftszweigen</t>
  </si>
  <si>
    <t xml:space="preserve">    Mai 2017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</si>
  <si>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</si>
  <si>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</si>
  <si>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</si>
  <si>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Mai 2017</t>
  </si>
  <si>
    <t>6. Entgelte je Beschäftigten Januar 2016 bis Mai 2017</t>
  </si>
  <si>
    <t>5. Beschäftigte insgesamt Januar 2016 bis Mai 2017 und Veränderung zum Vorjahresmonat</t>
  </si>
  <si>
    <t>4. Volumenindex Auftragseingang Januar 2016 bis Mai 2017</t>
  </si>
  <si>
    <t>3. Umsatz insgesamt Januar 2016 bis Mai 2017</t>
  </si>
  <si>
    <t>2. Umsatz der Hauptgruppen Mai 2016/2017</t>
  </si>
  <si>
    <t xml:space="preserve">    im Bergbau und Verarbeitenden Gewerbe</t>
  </si>
  <si>
    <t>1. Entwicklung von Auftragseingang, Umsatz und Beschäftigten</t>
  </si>
  <si>
    <t>Grafiken</t>
  </si>
  <si>
    <t>und Verarbeitenden Gewerbe in Thüringen im Mai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</si>
  <si>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</si>
  <si>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</si>
  <si>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</si>
  <si>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</si>
  <si>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</si>
  <si>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</si>
  <si>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</si>
  <si>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</si>
  <si>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</si>
  <si>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</si>
  <si>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</si>
  <si>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</si>
  <si>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</si>
  <si>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</si>
  <si>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</si>
  <si>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</si>
  <si>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</si>
  <si>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</si>
  <si>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</si>
  <si>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</si>
  <si>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</si>
  <si>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</si>
  <si>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</si>
  <si>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</si>
  <si>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</si>
  <si>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</si>
  <si>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</si>
  <si>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</si>
  <si>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</si>
  <si>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</si>
  <si>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</si>
  <si>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</si>
  <si>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</si>
  <si>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</si>
  <si>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</si>
  <si>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</si>
  <si>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</si>
  <si>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</si>
  <si>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</si>
  <si>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</si>
  <si>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</si>
  <si>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</si>
  <si>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</si>
  <si>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</si>
  <si>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</si>
  <si>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</si>
  <si>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</si>
  <si>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</si>
  <si>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</si>
  <si>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</si>
  <si>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</si>
  <si>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</si>
  <si>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</si>
  <si>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2017 insgesamt 429 Millionen EUR gezahlt. Das entspricht gemessen am Umsatz einem Anteil von 15,8 Prozent. Im Vergleich zum Vorjahresmonat stiegen die Entgelte in diesem Zeitraum um 5,8 Prozent bzw. rund 24 Millionen EUR an. </t>
  </si>
  <si>
    <t xml:space="preserve">Im Monat Mai 2017 wurden 20 Millionen geleistete Arbeitsstunden ermittelt. Das waren 7,0 Prozent mehr als im Vorjahresmonat. Die durchschnittlich geleistete Arbeitszeit je Beschäftigten und je Arbeitstag entsprach mit 6,6 Stunden dem Niveau des Vorjahresmonats. </t>
  </si>
  <si>
    <r>
      <t>Die Anzahl der Beschäftigten im Bergbau und Verarbeitenden Gewerbe (Betriebe mit 50 und mehr Beschäftigten) betrug  144 045</t>
    </r>
    <r>
      <rPr>
        <sz val="10"/>
        <rFont val="Calibri"/>
        <family val="2"/>
      </rPr>
      <t> </t>
    </r>
    <r>
      <rPr>
        <sz val="10"/>
        <rFont val="Arial"/>
        <family val="2"/>
      </rPr>
      <t xml:space="preserve">Personen. Das waren gegenüber dem Vorjahresmonat 2 272  Personen mehr.  </t>
    </r>
  </si>
  <si>
    <t>Verarbeitendes Gewerbe
insgesamt</t>
  </si>
  <si>
    <t>zum Vorjahresmonat</t>
  </si>
  <si>
    <t xml:space="preserve">Veränderung in % </t>
  </si>
  <si>
    <t>MD Januar bis Mai 2017</t>
  </si>
  <si>
    <t>Hauptgruppe</t>
  </si>
  <si>
    <t>Beim Index des Auftragseingangs der Hauptgruppen wurden folgende vorläufige Ergebnisse erreicht:</t>
  </si>
  <si>
    <t>Der Volumenindex des Auftragseinganges betrug im Monat Mai 127,5 Prozent (Basis: MD 2010 = 100). Gegenüber dem gleichen Vorjahresmonat stieg er um 13,3 Prozent. Der Index im Monat Mai für den Auftragseingang aus dem Ausland betrug 132,9 Prozent. Gegenüber dem gleichen Vorjahresmonat ist das eine Steigerung um 17,5 Prozent.</t>
  </si>
  <si>
    <t xml:space="preserve">Im Inland wurden im Mai 2017 Waren im Wert von 1,8 Milliarden EUR abgesetzt, 11,3 Prozent bzw. 182 Millionen EUR mehr als im Vorjahresmonat. </t>
  </si>
  <si>
    <t>Mit 532 Millionen EUR wurden im Berichtsmonat 58,0 Prozent der Exporte Thüringens in die Länder der Eurozone ausgeführt. Der Anteil der Ausfuhren in die Länder außerhalb der Eurozone betrug 386 Millionen EUR bzw. 42,0 Prozent. Im Mai 2017 stieg der Export in die Nichteurozone zum Vorjahresmonat um 4,3 Prozent.</t>
  </si>
  <si>
    <t>In das Ausland wurden im Mai 2017 Umsätze in Höhe von 918 Millionen EUR getätigt. Das realisierte Monatsergebnis lag um 11,3 Prozent bzw.93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</si>
  <si>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</si>
  <si>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</si>
  <si>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</si>
  <si>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</si>
  <si>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</si>
  <si>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</si>
  <si>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</si>
  <si>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</si>
  <si>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</si>
  <si>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</si>
  <si>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2017 gegenüber dem Vormonat, dem Vorjahresmonat und dem Vorjahreszeitraum:</t>
  </si>
  <si>
    <t xml:space="preserve">Der Umsatz im Bergbau und Verarbeitenden Gewerbe in den Thüringer Industriebetrieben mit 50 und mehr Beschäftigten erreichte im Monat Mai 2017 ein Volumen von 2,7 Milliarden EUR. Zum Vorjahresmonat stieg der Umsatz, bei einem Arbeitstag mehr, um 11,3 Prozent bzw. 275 Millionen EUR. </t>
  </si>
  <si>
    <t>Im Monat Mai 2017 wurde von 856 Betrieben (Vormonat 856 Betriebe) Auskunft zum Monatsbericht im Bergbau und Verarbeitenden Gewerbe gegeben. Das waren 9 Betriebe mehr als im Mai 2016.</t>
  </si>
  <si>
    <t>in Thüringen im Mai 2017</t>
  </si>
  <si>
    <t>Überblick zur aktuellen Wirtschaftslage im Bergbau und Verarbeitenden Gewerbe</t>
  </si>
  <si>
    <t>endg. Daten 2016</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</si>
  <si>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</si>
  <si>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</si>
  <si>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</si>
  <si>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</si>
  <si>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</si>
  <si>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</si>
  <si>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</si>
  <si>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</si>
  <si>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</si>
  <si>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</si>
  <si>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</si>
  <si>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</si>
  <si>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</si>
  <si>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</si>
  <si>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</si>
  <si>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</si>
  <si>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</si>
  <si>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</si>
  <si>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</si>
  <si>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</si>
  <si>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</si>
  <si>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</si>
  <si>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</si>
  <si>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</si>
  <si>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</si>
  <si>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</si>
  <si>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</si>
  <si>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</si>
  <si>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</si>
  <si>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</si>
  <si>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</si>
  <si>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</si>
  <si>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</si>
  <si>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Mai 2017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</si>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</sst>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0.000"/>
    <numFmt numFmtId="193" formatCode="###\ ##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numFmt numFmtId="202" formatCode="#0.0"/>
    <numFmt numFmtId="203" formatCode="#\ ###\ ##0"/>
    <numFmt numFmtId="204" formatCode="#\ ##0.0\ \ \ "/>
    <numFmt numFmtId="205" formatCode="0.0"/>
    <numFmt numFmtId="206" formatCode="[$-407]mmmm\ yyyy;@"/>
    <numFmt numFmtId="207" formatCode="#\ ##0.0\ \ \ \ \ \ \ \ \ \ \ "/>
    <numFmt numFmtId="208" formatCode="#\ ##0.0\ \ \ \ \ \ \ \ \ \ \ \ "/>
    <numFmt numFmtId="209" formatCode="###\ ###\ ##0\ \ \ \ \ \ \ \ \ \ \ "/>
    <numFmt numFmtId="210" formatCode="\ \ \ \ @"/>
    <numFmt numFmtId="211" formatCode="#\ ##0.0\ \ \ \ \ \ \ \ \ \ \ \ \ \ "/>
  </numFmts>
  <fonts count="30"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sz val="10"/>
      <name val="Helvetica"/>
      <family val="2"/>
    </font>
    <font>
      <sz val="10"/>
      <name val="MS Sans Serif"/>
      <family val="2"/>
    </font>
    <font>
      <b/>
      <sz val="8"/>
      <name val="Helvetica"/>
      <family val="2"/>
    </font>
    <font>
      <vertAlign val="superscript"/>
      <sz val="8"/>
      <name val="Arial"/>
      <family val="2"/>
    </font>
    <font>
      <sz val="8"/>
      <name val="Helvetica"/>
      <family val="2"/>
    </font>
    <font>
      <sz val="9"/>
      <name val="Arial"/>
      <family val="2"/>
    </font>
    <font>
      <sz val="8.8000000000000007"/>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8"/>
      <color rgb="FFFF0000"/>
      <name val="Arial"/>
      <family val="2"/>
    </font>
    <font>
      <sz val="10"/>
      <name val="Arial"/>
    </font>
    <font>
      <b/>
      <sz val="11"/>
      <name val="Arial"/>
      <family val="2"/>
    </font>
    <font>
      <sz val="10"/>
      <name val="Calibri"/>
      <family val="2"/>
    </font>
    <font>
      <sz val="10"/>
      <color rgb="FFFF0000"/>
      <name val="Helvetica"/>
      <family val="2"/>
    </font>
    <font>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11" fillId="0" borderId="0"/>
    <xf numFmtId="0" fontId="4" fillId="0" borderId="0"/>
    <xf numFmtId="0" fontId="4" fillId="0" borderId="0"/>
    <xf numFmtId="0" fontId="12" fillId="0" borderId="0"/>
    <xf numFmtId="0" fontId="4" fillId="0" borderId="0"/>
    <xf numFmtId="0" fontId="25" fillId="0" borderId="0"/>
    <xf numFmtId="0" fontId="2" fillId="0" borderId="0"/>
  </cellStyleXfs>
  <cellXfs count="374">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0" fontId="3" fillId="0" borderId="6" xfId="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6" xfId="0" applyBorder="1"/>
    <xf numFmtId="0" fontId="0" fillId="0" borderId="0" xfId="0" applyBorder="1"/>
    <xf numFmtId="0" fontId="4" fillId="0" borderId="0" xfId="15" applyFont="1" applyAlignment="1">
      <alignment vertical="center"/>
    </xf>
    <xf numFmtId="0" fontId="3" fillId="0" borderId="0" xfId="15" applyFont="1" applyAlignment="1">
      <alignment horizontal="centerContinuous"/>
    </xf>
    <xf numFmtId="0" fontId="4" fillId="0" borderId="0" xfId="15" applyFont="1" applyAlignment="1">
      <alignment horizontal="centerContinuous"/>
    </xf>
    <xf numFmtId="0" fontId="4" fillId="0" borderId="0" xfId="15" applyFont="1"/>
    <xf numFmtId="0" fontId="11" fillId="0" borderId="0" xfId="15"/>
    <xf numFmtId="0" fontId="4" fillId="0" borderId="0" xfId="15" applyFont="1" applyAlignment="1"/>
    <xf numFmtId="0" fontId="3" fillId="0" borderId="10" xfId="15" applyFont="1" applyBorder="1" applyAlignment="1">
      <alignment horizontal="center" vertical="center"/>
    </xf>
    <xf numFmtId="173" fontId="3" fillId="0" borderId="10" xfId="15" applyNumberFormat="1" applyFont="1" applyBorder="1" applyAlignment="1">
      <alignment horizontal="center" vertical="center"/>
    </xf>
    <xf numFmtId="0" fontId="3" fillId="0" borderId="12" xfId="15" applyFont="1" applyBorder="1" applyAlignment="1">
      <alignment horizontal="centerContinuous"/>
    </xf>
    <xf numFmtId="173" fontId="3" fillId="0" borderId="16" xfId="15" applyNumberFormat="1" applyFont="1" applyBorder="1" applyAlignment="1">
      <alignment horizontal="centerContinuous" vertical="center"/>
    </xf>
    <xf numFmtId="173" fontId="3" fillId="0" borderId="3" xfId="15" applyNumberFormat="1" applyFont="1" applyBorder="1" applyAlignment="1">
      <alignment horizontal="centerContinuous" vertical="center"/>
    </xf>
    <xf numFmtId="0" fontId="3" fillId="0" borderId="1" xfId="15" applyFont="1" applyBorder="1" applyAlignment="1">
      <alignment vertical="center"/>
    </xf>
    <xf numFmtId="0" fontId="3" fillId="0" borderId="7" xfId="15" applyFont="1" applyBorder="1" applyAlignment="1">
      <alignment vertical="center"/>
    </xf>
    <xf numFmtId="0" fontId="3" fillId="0" borderId="0" xfId="15" applyFont="1" applyBorder="1" applyAlignment="1">
      <alignment horizontal="center" vertical="center"/>
    </xf>
    <xf numFmtId="173" fontId="3" fillId="0" borderId="0" xfId="15" applyNumberFormat="1" applyFont="1" applyBorder="1" applyAlignment="1">
      <alignment horizontal="centerContinuous" vertical="center"/>
    </xf>
    <xf numFmtId="0" fontId="3" fillId="0" borderId="0" xfId="15" applyFont="1" applyBorder="1" applyAlignment="1">
      <alignment horizontal="centerContinuous"/>
    </xf>
    <xf numFmtId="0" fontId="3" fillId="0" borderId="0" xfId="15" applyFont="1" applyBorder="1" applyAlignment="1">
      <alignment horizontal="center"/>
    </xf>
    <xf numFmtId="173" fontId="3" fillId="0" borderId="0" xfId="15" applyNumberFormat="1" applyFont="1" applyBorder="1" applyAlignment="1">
      <alignment horizontal="center" vertical="center"/>
    </xf>
    <xf numFmtId="0" fontId="3" fillId="0" borderId="0" xfId="15" applyFont="1"/>
    <xf numFmtId="0" fontId="3" fillId="0" borderId="7" xfId="15" applyFont="1" applyBorder="1" applyAlignment="1">
      <alignment horizontal="center" vertical="center"/>
    </xf>
    <xf numFmtId="174" fontId="8" fillId="0" borderId="7" xfId="15" applyNumberFormat="1" applyFont="1" applyBorder="1" applyAlignment="1">
      <alignment vertical="center"/>
    </xf>
    <xf numFmtId="175" fontId="8" fillId="0" borderId="0" xfId="15" applyNumberFormat="1" applyFont="1" applyBorder="1" applyAlignment="1">
      <alignment vertical="center"/>
    </xf>
    <xf numFmtId="176" fontId="8" fillId="0" borderId="0" xfId="15" applyNumberFormat="1" applyFont="1" applyBorder="1" applyAlignment="1">
      <alignment vertical="center"/>
    </xf>
    <xf numFmtId="174" fontId="3" fillId="0" borderId="7" xfId="15" applyNumberFormat="1" applyFont="1" applyBorder="1" applyAlignment="1">
      <alignment vertical="center"/>
    </xf>
    <xf numFmtId="177" fontId="3" fillId="0" borderId="0" xfId="15" applyNumberFormat="1" applyFont="1" applyAlignment="1">
      <alignment vertical="center"/>
    </xf>
    <xf numFmtId="175" fontId="3" fillId="0" borderId="0" xfId="15" applyNumberFormat="1" applyFont="1" applyBorder="1" applyAlignment="1">
      <alignment vertical="center"/>
    </xf>
    <xf numFmtId="178" fontId="3" fillId="0" borderId="0" xfId="15" applyNumberFormat="1" applyFont="1" applyAlignment="1">
      <alignment vertical="center"/>
    </xf>
    <xf numFmtId="176" fontId="3" fillId="0" borderId="0" xfId="15" applyNumberFormat="1" applyFont="1" applyBorder="1" applyAlignment="1">
      <alignment vertical="center"/>
    </xf>
    <xf numFmtId="175" fontId="3" fillId="0" borderId="0" xfId="15" applyNumberFormat="1" applyFont="1" applyBorder="1" applyAlignment="1">
      <alignment horizontal="right" vertical="center"/>
    </xf>
    <xf numFmtId="179" fontId="3" fillId="0" borderId="0" xfId="15" applyNumberFormat="1" applyFont="1" applyBorder="1" applyAlignment="1">
      <alignment horizontal="right" vertical="center"/>
    </xf>
    <xf numFmtId="180" fontId="8" fillId="0" borderId="0" xfId="15" applyNumberFormat="1" applyFont="1" applyAlignment="1">
      <alignment horizontal="right" vertical="center"/>
    </xf>
    <xf numFmtId="181" fontId="3" fillId="0" borderId="0" xfId="15" applyNumberFormat="1" applyFont="1" applyBorder="1" applyAlignment="1">
      <alignment horizontal="centerContinuous" vertical="center"/>
    </xf>
    <xf numFmtId="182" fontId="3" fillId="0" borderId="0" xfId="15" applyNumberFormat="1" applyFont="1" applyBorder="1" applyAlignment="1">
      <alignment horizontal="centerContinuous" vertical="center"/>
    </xf>
    <xf numFmtId="180" fontId="3" fillId="0" borderId="0" xfId="15" applyNumberFormat="1" applyFont="1" applyAlignment="1">
      <alignment horizontal="right" vertical="center"/>
    </xf>
    <xf numFmtId="179" fontId="3" fillId="0" borderId="0" xfId="15" applyNumberFormat="1" applyFont="1" applyBorder="1" applyAlignment="1">
      <alignment vertical="center"/>
    </xf>
    <xf numFmtId="181" fontId="3" fillId="0" borderId="0" xfId="15" applyNumberFormat="1" applyFont="1" applyAlignment="1">
      <alignment vertical="center"/>
    </xf>
    <xf numFmtId="182" fontId="3" fillId="0" borderId="0" xfId="15" applyNumberFormat="1" applyFont="1" applyBorder="1" applyAlignment="1">
      <alignment vertical="center"/>
    </xf>
    <xf numFmtId="183" fontId="3" fillId="0" borderId="0" xfId="15" applyNumberFormat="1" applyFont="1" applyAlignment="1">
      <alignment vertical="center"/>
    </xf>
    <xf numFmtId="179" fontId="3" fillId="0" borderId="0" xfId="15" applyNumberFormat="1" applyFont="1" applyAlignment="1">
      <alignment vertical="center"/>
    </xf>
    <xf numFmtId="0" fontId="3" fillId="0" borderId="0" xfId="15" applyFont="1" applyAlignment="1">
      <alignment vertical="center"/>
    </xf>
    <xf numFmtId="0" fontId="11" fillId="0" borderId="0" xfId="15" applyAlignment="1">
      <alignment vertical="center"/>
    </xf>
    <xf numFmtId="0" fontId="11" fillId="0" borderId="0" xfId="15" applyAlignment="1"/>
    <xf numFmtId="0" fontId="11" fillId="0" borderId="0" xfId="15" applyAlignment="1">
      <alignment horizontal="centerContinuous"/>
    </xf>
    <xf numFmtId="0" fontId="13" fillId="0" borderId="0" xfId="15" applyFont="1" applyAlignment="1">
      <alignment horizontal="centerContinuous"/>
    </xf>
    <xf numFmtId="0" fontId="3" fillId="0" borderId="9" xfId="15" applyFont="1" applyBorder="1" applyAlignment="1">
      <alignment horizontal="center" vertical="center"/>
    </xf>
    <xf numFmtId="0" fontId="15" fillId="0" borderId="15" xfId="15" applyFont="1" applyBorder="1" applyAlignment="1">
      <alignment horizontal="center" vertical="center" wrapText="1"/>
    </xf>
    <xf numFmtId="173" fontId="3" fillId="0" borderId="10" xfId="15" applyNumberFormat="1" applyFont="1" applyBorder="1" applyAlignment="1">
      <alignment horizontal="centerContinuous" vertical="center"/>
    </xf>
    <xf numFmtId="0" fontId="15" fillId="0" borderId="7" xfId="15"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5" applyNumberFormat="1" applyFont="1" applyBorder="1" applyAlignment="1">
      <alignment vertical="center"/>
    </xf>
    <xf numFmtId="185" fontId="3" fillId="0" borderId="0" xfId="15" applyNumberFormat="1" applyFont="1" applyAlignment="1">
      <alignment vertical="center"/>
    </xf>
    <xf numFmtId="184" fontId="3" fillId="0" borderId="0" xfId="15" applyNumberFormat="1" applyFont="1" applyAlignment="1">
      <alignment vertical="center"/>
    </xf>
    <xf numFmtId="186" fontId="3" fillId="0" borderId="0" xfId="15" applyNumberFormat="1" applyFont="1" applyAlignment="1">
      <alignment vertical="center"/>
    </xf>
    <xf numFmtId="187" fontId="3" fillId="0" borderId="0" xfId="15" applyNumberFormat="1" applyFont="1" applyBorder="1" applyAlignment="1">
      <alignment vertical="center"/>
    </xf>
    <xf numFmtId="0" fontId="4" fillId="0" borderId="0" xfId="16"/>
    <xf numFmtId="0" fontId="4" fillId="0" borderId="0" xfId="16" applyBorder="1"/>
    <xf numFmtId="0" fontId="4" fillId="0" borderId="0" xfId="17"/>
    <xf numFmtId="0" fontId="17" fillId="0" borderId="0" xfId="17" applyFont="1"/>
    <xf numFmtId="0" fontId="16" fillId="0" borderId="0" xfId="17" applyFont="1"/>
    <xf numFmtId="0" fontId="4" fillId="0" borderId="0" xfId="5"/>
    <xf numFmtId="0" fontId="4" fillId="0" borderId="0" xfId="17" applyAlignment="1">
      <alignment horizontal="center"/>
    </xf>
    <xf numFmtId="0" fontId="4" fillId="0" borderId="0" xfId="19"/>
    <xf numFmtId="179" fontId="4" fillId="0" borderId="0" xfId="19" applyNumberFormat="1"/>
    <xf numFmtId="188" fontId="18" fillId="0" borderId="0" xfId="19" applyNumberFormat="1" applyFont="1" applyAlignment="1">
      <alignment horizontal="right" vertical="center"/>
    </xf>
    <xf numFmtId="188" fontId="16" fillId="0" borderId="0" xfId="19" applyNumberFormat="1" applyFont="1" applyAlignment="1">
      <alignment horizontal="right" vertical="center"/>
    </xf>
    <xf numFmtId="189" fontId="4" fillId="2" borderId="0" xfId="19" applyNumberFormat="1" applyFill="1" applyAlignment="1">
      <alignment horizontal="center"/>
    </xf>
    <xf numFmtId="190" fontId="4" fillId="0" borderId="0" xfId="19" applyNumberFormat="1"/>
    <xf numFmtId="191" fontId="4" fillId="0" borderId="0" xfId="19" applyNumberFormat="1" applyFont="1" applyAlignment="1">
      <alignment horizontal="right" vertical="center"/>
    </xf>
    <xf numFmtId="191" fontId="3" fillId="0" borderId="0" xfId="19" applyNumberFormat="1" applyFont="1" applyAlignment="1">
      <alignment horizontal="right" vertical="center"/>
    </xf>
    <xf numFmtId="0" fontId="19" fillId="0" borderId="0" xfId="19" applyFont="1" applyAlignment="1">
      <alignment horizontal="center"/>
    </xf>
    <xf numFmtId="0" fontId="19" fillId="0" borderId="0" xfId="19" applyFont="1"/>
    <xf numFmtId="193" fontId="4" fillId="0" borderId="0" xfId="19" applyNumberFormat="1"/>
    <xf numFmtId="192" fontId="4" fillId="3" borderId="0" xfId="19" applyNumberFormat="1" applyFill="1"/>
    <xf numFmtId="193" fontId="4" fillId="3" borderId="0" xfId="19" applyNumberFormat="1" applyFill="1"/>
    <xf numFmtId="0" fontId="4" fillId="3" borderId="0" xfId="19" applyFill="1"/>
    <xf numFmtId="192" fontId="4" fillId="0" borderId="0" xfId="19" applyNumberFormat="1"/>
    <xf numFmtId="0" fontId="4" fillId="2" borderId="0" xfId="19" applyFill="1"/>
    <xf numFmtId="164" fontId="4" fillId="0" borderId="0" xfId="19" applyNumberFormat="1"/>
    <xf numFmtId="193" fontId="4" fillId="2" borderId="0" xfId="19" applyNumberFormat="1" applyFill="1"/>
    <xf numFmtId="188" fontId="18" fillId="0" borderId="0" xfId="19" applyNumberFormat="1" applyFont="1" applyBorder="1" applyAlignment="1">
      <alignment horizontal="right" vertical="center"/>
    </xf>
    <xf numFmtId="0" fontId="19" fillId="3" borderId="0" xfId="19" applyFont="1" applyFill="1" applyAlignment="1">
      <alignment horizontal="center"/>
    </xf>
    <xf numFmtId="3" fontId="21" fillId="4" borderId="17" xfId="19" applyNumberFormat="1" applyFont="1" applyFill="1" applyBorder="1" applyAlignment="1">
      <alignment horizontal="right" vertical="center"/>
    </xf>
    <xf numFmtId="179" fontId="4" fillId="0" borderId="0" xfId="19" applyNumberFormat="1" applyFill="1"/>
    <xf numFmtId="194" fontId="23" fillId="0" borderId="0" xfId="19" applyNumberFormat="1" applyFont="1"/>
    <xf numFmtId="195" fontId="16" fillId="0" borderId="0" xfId="19" applyNumberFormat="1" applyFont="1"/>
    <xf numFmtId="195" fontId="4" fillId="0" borderId="0" xfId="19" applyNumberFormat="1"/>
    <xf numFmtId="0" fontId="16" fillId="0" borderId="0" xfId="19" applyFont="1"/>
    <xf numFmtId="179" fontId="18" fillId="0" borderId="0" xfId="19" applyNumberFormat="1" applyFont="1" applyBorder="1"/>
    <xf numFmtId="197" fontId="4" fillId="0" borderId="0" xfId="19" applyNumberFormat="1" applyFont="1" applyAlignment="1">
      <alignment horizontal="right" vertical="center"/>
    </xf>
    <xf numFmtId="188" fontId="4" fillId="3" borderId="0" xfId="19" applyNumberFormat="1" applyFont="1" applyFill="1"/>
    <xf numFmtId="198" fontId="3" fillId="0" borderId="0" xfId="19" applyNumberFormat="1" applyFont="1" applyAlignment="1">
      <alignment horizontal="right"/>
    </xf>
    <xf numFmtId="199" fontId="3" fillId="0" borderId="0" xfId="19" applyNumberFormat="1" applyFont="1" applyAlignment="1">
      <alignment horizontal="right"/>
    </xf>
    <xf numFmtId="200" fontId="3" fillId="0" borderId="0" xfId="18" applyNumberFormat="1" applyFont="1" applyAlignment="1"/>
    <xf numFmtId="0" fontId="4" fillId="0" borderId="0" xfId="19" applyBorder="1"/>
    <xf numFmtId="197" fontId="4" fillId="0" borderId="0" xfId="19" applyNumberFormat="1" applyFont="1" applyAlignment="1">
      <alignment horizontal="right"/>
    </xf>
    <xf numFmtId="188" fontId="4" fillId="5" borderId="0" xfId="19" applyNumberFormat="1" applyFont="1" applyFill="1"/>
    <xf numFmtId="197" fontId="4" fillId="0" borderId="0" xfId="19" applyNumberFormat="1"/>
    <xf numFmtId="0" fontId="4" fillId="5" borderId="0" xfId="19" applyFill="1"/>
    <xf numFmtId="197" fontId="3" fillId="0" borderId="0" xfId="19" applyNumberFormat="1" applyFont="1" applyAlignment="1">
      <alignment horizontal="right" vertical="center"/>
    </xf>
    <xf numFmtId="0" fontId="4" fillId="0" borderId="0" xfId="20" applyFont="1"/>
    <xf numFmtId="0" fontId="4" fillId="0" borderId="0" xfId="20" applyFont="1" applyAlignment="1">
      <alignment vertical="top" wrapText="1"/>
    </xf>
    <xf numFmtId="0" fontId="4" fillId="0" borderId="0" xfId="20" applyFont="1" applyAlignment="1">
      <alignment horizontal="center" vertical="top" wrapText="1"/>
    </xf>
    <xf numFmtId="0" fontId="19" fillId="0" borderId="0" xfId="20" applyFont="1" applyAlignment="1">
      <alignment vertical="top" wrapText="1"/>
    </xf>
    <xf numFmtId="0" fontId="4" fillId="0" borderId="0" xfId="20" applyFont="1" applyAlignment="1">
      <alignment horizontal="center" wrapText="1"/>
    </xf>
    <xf numFmtId="0" fontId="4" fillId="0" borderId="0" xfId="20" applyNumberFormat="1" applyFont="1" applyAlignment="1">
      <alignment vertical="top" wrapText="1"/>
    </xf>
    <xf numFmtId="0" fontId="26" fillId="0" borderId="0" xfId="20" applyFont="1" applyAlignment="1">
      <alignment vertical="top" wrapText="1"/>
    </xf>
    <xf numFmtId="0" fontId="4" fillId="0" borderId="0" xfId="6" applyFont="1"/>
    <xf numFmtId="0" fontId="4" fillId="0" borderId="0" xfId="6" applyFont="1" applyAlignment="1">
      <alignment horizontal="justify"/>
    </xf>
    <xf numFmtId="0" fontId="19"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vertical="top" wrapText="1"/>
    </xf>
    <xf numFmtId="0" fontId="4" fillId="0" borderId="0" xfId="6" applyFont="1" applyAlignment="1">
      <alignment vertical="top"/>
    </xf>
    <xf numFmtId="0" fontId="4" fillId="0" borderId="0" xfId="6" applyNumberFormat="1" applyFont="1" applyAlignment="1">
      <alignment horizontal="justify" vertical="top" wrapText="1"/>
    </xf>
    <xf numFmtId="0" fontId="4" fillId="0" borderId="0" xfId="6" applyFont="1" applyAlignment="1">
      <alignment vertical="center"/>
    </xf>
    <xf numFmtId="0" fontId="19" fillId="0" borderId="0" xfId="6" applyFont="1" applyAlignment="1">
      <alignment horizontal="justify" vertical="center" wrapText="1"/>
    </xf>
    <xf numFmtId="0" fontId="4" fillId="0" borderId="0" xfId="6" applyFont="1" applyAlignment="1">
      <alignment horizontal="justify" vertical="top"/>
    </xf>
    <xf numFmtId="0" fontId="4" fillId="0" borderId="0" xfId="6" applyFont="1" applyAlignment="1"/>
    <xf numFmtId="0" fontId="4" fillId="0" borderId="0" xfId="6" applyFont="1" applyAlignment="1">
      <alignment horizontal="justify" wrapText="1"/>
    </xf>
    <xf numFmtId="0" fontId="19" fillId="0" borderId="0" xfId="6" applyFont="1" applyAlignment="1">
      <alignment horizontal="justify" vertical="center"/>
    </xf>
    <xf numFmtId="0" fontId="25" fillId="0" borderId="0" xfId="20"/>
    <xf numFmtId="0" fontId="4" fillId="0" borderId="0" xfId="6" applyNumberFormat="1" applyFont="1" applyAlignment="1">
      <alignment horizontal="justify" vertical="top"/>
    </xf>
    <xf numFmtId="0" fontId="26" fillId="0" borderId="0" xfId="6" applyFont="1" applyAlignment="1">
      <alignment horizontal="justify" vertical="top" wrapText="1"/>
    </xf>
    <xf numFmtId="0" fontId="4" fillId="0" borderId="0" xfId="7" applyFont="1"/>
    <xf numFmtId="0" fontId="4" fillId="0" borderId="0" xfId="7" applyFont="1" applyFill="1"/>
    <xf numFmtId="0" fontId="4" fillId="0" borderId="0" xfId="7"/>
    <xf numFmtId="0" fontId="4" fillId="0" borderId="0" xfId="7" applyFill="1"/>
    <xf numFmtId="0" fontId="10" fillId="0" borderId="0" xfId="7" applyFont="1" applyFill="1"/>
    <xf numFmtId="201" fontId="4" fillId="0" borderId="0" xfId="7" applyNumberFormat="1" applyFont="1" applyFill="1"/>
    <xf numFmtId="202" fontId="4" fillId="0" borderId="0" xfId="7" applyNumberFormat="1" applyFont="1" applyFill="1"/>
    <xf numFmtId="203" fontId="4" fillId="0" borderId="0" xfId="7" applyNumberFormat="1" applyFont="1" applyFill="1"/>
    <xf numFmtId="0" fontId="4" fillId="0" borderId="7" xfId="7" applyFont="1" applyFill="1" applyBorder="1"/>
    <xf numFmtId="0" fontId="4" fillId="0" borderId="0" xfId="7" applyFont="1" applyFill="1" applyAlignment="1">
      <alignment horizontal="center"/>
    </xf>
    <xf numFmtId="203" fontId="10" fillId="0" borderId="0" xfId="7" applyNumberFormat="1" applyFont="1" applyFill="1"/>
    <xf numFmtId="0" fontId="10" fillId="0" borderId="0" xfId="7" applyFont="1" applyFill="1" applyAlignment="1">
      <alignment horizontal="justify" vertical="top" wrapText="1"/>
    </xf>
    <xf numFmtId="204" fontId="19" fillId="0" borderId="0" xfId="7" applyNumberFormat="1" applyFont="1" applyFill="1" applyBorder="1" applyAlignment="1">
      <alignment vertical="center"/>
    </xf>
    <xf numFmtId="205" fontId="19" fillId="0" borderId="0" xfId="7" applyNumberFormat="1" applyFont="1" applyFill="1" applyAlignment="1">
      <alignment horizontal="right" vertical="center" indent="1"/>
    </xf>
    <xf numFmtId="204" fontId="4" fillId="0" borderId="0" xfId="7" applyNumberFormat="1" applyFont="1" applyFill="1" applyBorder="1"/>
    <xf numFmtId="205" fontId="4" fillId="0" borderId="0" xfId="7" applyNumberFormat="1" applyFont="1" applyFill="1" applyAlignment="1">
      <alignment horizontal="right" indent="1"/>
    </xf>
    <xf numFmtId="0" fontId="4" fillId="0" borderId="7" xfId="7" applyFont="1" applyFill="1" applyBorder="1" applyAlignment="1">
      <alignment vertical="center"/>
    </xf>
    <xf numFmtId="0" fontId="10" fillId="0" borderId="1" xfId="7" applyFont="1" applyFill="1" applyBorder="1"/>
    <xf numFmtId="0" fontId="10" fillId="0" borderId="0" xfId="7" applyFont="1" applyFill="1" applyBorder="1"/>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0" xfId="7" applyFont="1" applyAlignment="1">
      <alignment vertical="center"/>
    </xf>
    <xf numFmtId="0" fontId="10" fillId="0" borderId="0" xfId="6" applyFont="1" applyFill="1" applyAlignment="1">
      <alignment horizontal="justify" vertical="top" wrapText="1"/>
    </xf>
    <xf numFmtId="0" fontId="4" fillId="0" borderId="0" xfId="7" applyFont="1" applyFill="1" applyAlignment="1">
      <alignment horizontal="justify" vertical="top" wrapText="1"/>
    </xf>
    <xf numFmtId="210" fontId="4" fillId="0" borderId="7" xfId="7" applyNumberFormat="1" applyFont="1" applyFill="1" applyBorder="1"/>
    <xf numFmtId="0" fontId="4" fillId="0" borderId="0" xfId="20" applyFont="1" applyFill="1"/>
    <xf numFmtId="0" fontId="2" fillId="0" borderId="0" xfId="9"/>
    <xf numFmtId="0" fontId="28" fillId="0" borderId="0" xfId="9" applyFont="1" applyFill="1"/>
    <xf numFmtId="0" fontId="4" fillId="0" borderId="1" xfId="7" applyFont="1" applyFill="1" applyBorder="1"/>
    <xf numFmtId="0" fontId="4" fillId="0" borderId="6" xfId="7" applyFont="1" applyFill="1" applyBorder="1"/>
    <xf numFmtId="196" fontId="19" fillId="0" borderId="0" xfId="19" applyNumberFormat="1" applyFont="1" applyAlignment="1">
      <alignment horizontal="center"/>
    </xf>
    <xf numFmtId="179" fontId="25" fillId="0" borderId="0" xfId="20" applyNumberFormat="1"/>
    <xf numFmtId="192" fontId="25" fillId="0" borderId="0" xfId="20" applyNumberFormat="1"/>
    <xf numFmtId="0" fontId="10" fillId="2" borderId="0" xfId="20" applyFont="1" applyFill="1" applyAlignment="1">
      <alignment horizontal="center" vertical="center" wrapText="1"/>
    </xf>
    <xf numFmtId="0" fontId="16" fillId="0" borderId="0" xfId="20" applyFont="1" applyAlignment="1">
      <alignment wrapText="1"/>
    </xf>
    <xf numFmtId="179" fontId="20" fillId="2" borderId="0" xfId="20" applyNumberFormat="1" applyFont="1" applyFill="1" applyAlignment="1">
      <alignment horizontal="center" vertical="center" wrapText="1"/>
    </xf>
    <xf numFmtId="0" fontId="20" fillId="2" borderId="0" xfId="20" applyFont="1" applyFill="1" applyAlignment="1">
      <alignment horizontal="center" vertical="center" wrapText="1"/>
    </xf>
    <xf numFmtId="0" fontId="24" fillId="0" borderId="0" xfId="20" applyFont="1" applyAlignment="1">
      <alignment vertical="center" wrapText="1"/>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0" xfId="7" applyFont="1" applyFill="1" applyAlignment="1">
      <alignment horizontal="justify" vertical="center" wrapText="1"/>
    </xf>
    <xf numFmtId="0" fontId="19" fillId="0" borderId="0" xfId="7" applyFont="1" applyFill="1" applyBorder="1" applyAlignment="1">
      <alignment vertical="center" wrapText="1"/>
    </xf>
    <xf numFmtId="0" fontId="19" fillId="0" borderId="7" xfId="7" applyFont="1" applyFill="1" applyBorder="1" applyAlignment="1">
      <alignment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Alignment="1">
      <alignment horizontal="center"/>
    </xf>
    <xf numFmtId="0" fontId="4" fillId="0" borderId="0" xfId="6" applyFont="1" applyFill="1" applyAlignment="1">
      <alignment horizontal="justify" vertical="top" wrapText="1"/>
    </xf>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207" fontId="4" fillId="0" borderId="14" xfId="7" applyNumberFormat="1" applyFont="1" applyFill="1" applyBorder="1"/>
    <xf numFmtId="207" fontId="4" fillId="0" borderId="0" xfId="7" applyNumberFormat="1" applyFont="1" applyFill="1" applyBorder="1"/>
    <xf numFmtId="208" fontId="4" fillId="0" borderId="0" xfId="7" applyNumberFormat="1" applyFont="1" applyFill="1" applyBorder="1"/>
    <xf numFmtId="209" fontId="4" fillId="0" borderId="14" xfId="7" applyNumberFormat="1" applyFont="1" applyFill="1" applyBorder="1"/>
    <xf numFmtId="209" fontId="4" fillId="0" borderId="0" xfId="7" applyNumberFormat="1" applyFont="1" applyFill="1" applyBorder="1"/>
    <xf numFmtId="1" fontId="4" fillId="0" borderId="0" xfId="7" applyNumberFormat="1" applyFont="1" applyFill="1" applyBorder="1" applyAlignment="1">
      <alignment horizontal="center"/>
    </xf>
    <xf numFmtId="209" fontId="4" fillId="0" borderId="0" xfId="7" applyNumberFormat="1" applyFont="1" applyFill="1"/>
    <xf numFmtId="0" fontId="4" fillId="0" borderId="0" xfId="7" applyFont="1" applyFill="1" applyBorder="1" applyAlignment="1">
      <alignment horizontal="center" vertical="top" wrapText="1"/>
    </xf>
    <xf numFmtId="211" fontId="19" fillId="0" borderId="0" xfId="7" applyNumberFormat="1" applyFont="1" applyFill="1" applyBorder="1" applyAlignment="1">
      <alignment vertical="center"/>
    </xf>
    <xf numFmtId="0" fontId="10" fillId="0" borderId="0" xfId="7" applyFont="1" applyFill="1" applyAlignment="1">
      <alignment horizontal="justify" vertical="center"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211" fontId="19" fillId="0" borderId="14" xfId="7" applyNumberFormat="1" applyFont="1" applyFill="1" applyBorder="1" applyAlignment="1">
      <alignment vertical="center"/>
    </xf>
    <xf numFmtId="211" fontId="4" fillId="0" borderId="14" xfId="7" applyNumberFormat="1" applyFont="1" applyFill="1" applyBorder="1"/>
    <xf numFmtId="211" fontId="4" fillId="0" borderId="0" xfId="7" applyNumberFormat="1" applyFont="1" applyFill="1" applyBorder="1"/>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26" fillId="0" borderId="0" xfId="7" applyFont="1" applyFill="1" applyAlignment="1">
      <alignment horizontal="center" vertical="top" wrapText="1"/>
    </xf>
    <xf numFmtId="0" fontId="4" fillId="0" borderId="0" xfId="7" applyNumberFormat="1" applyFont="1" applyFill="1" applyAlignment="1">
      <alignment horizontal="justify" vertical="center" wrapText="1"/>
    </xf>
    <xf numFmtId="0" fontId="3" fillId="0" borderId="3" xfId="15" applyFont="1" applyBorder="1" applyAlignment="1">
      <alignment horizontal="center" vertical="center"/>
    </xf>
    <xf numFmtId="0" fontId="3" fillId="0" borderId="4" xfId="15" applyFont="1" applyBorder="1" applyAlignment="1">
      <alignment horizontal="center" vertical="center"/>
    </xf>
    <xf numFmtId="49" fontId="3" fillId="0" borderId="3" xfId="15" applyNumberFormat="1" applyFont="1" applyBorder="1" applyAlignment="1">
      <alignment horizontal="center" vertical="center"/>
    </xf>
    <xf numFmtId="49" fontId="3" fillId="0" borderId="4" xfId="15" applyNumberFormat="1" applyFont="1" applyBorder="1" applyAlignment="1">
      <alignment horizontal="center" vertical="center"/>
    </xf>
    <xf numFmtId="0" fontId="8" fillId="0" borderId="0" xfId="15" applyFont="1" applyAlignment="1">
      <alignment horizontal="center"/>
    </xf>
    <xf numFmtId="0" fontId="3" fillId="0" borderId="1" xfId="15" applyFont="1" applyBorder="1" applyAlignment="1">
      <alignment horizontal="center" vertical="center"/>
    </xf>
    <xf numFmtId="0" fontId="3" fillId="0" borderId="7" xfId="15" applyFont="1" applyBorder="1" applyAlignment="1">
      <alignment horizontal="center" vertical="center"/>
    </xf>
    <xf numFmtId="0" fontId="3" fillId="0" borderId="11" xfId="15" applyFont="1" applyBorder="1" applyAlignment="1">
      <alignment horizontal="center" vertical="center"/>
    </xf>
    <xf numFmtId="0" fontId="3" fillId="0" borderId="2" xfId="15" applyFont="1" applyBorder="1" applyAlignment="1">
      <alignment horizontal="center" vertical="center" wrapText="1"/>
    </xf>
    <xf numFmtId="0" fontId="11" fillId="0" borderId="8" xfId="15" applyBorder="1" applyAlignment="1">
      <alignment horizontal="center" vertical="center" wrapText="1"/>
    </xf>
    <xf numFmtId="0" fontId="11" fillId="0" borderId="9" xfId="15" applyBorder="1" applyAlignment="1">
      <alignment horizontal="center" vertical="center" wrapText="1"/>
    </xf>
    <xf numFmtId="164" fontId="3" fillId="0" borderId="2" xfId="15" applyNumberFormat="1" applyFont="1" applyBorder="1" applyAlignment="1">
      <alignment horizontal="center" vertical="center" wrapText="1"/>
    </xf>
    <xf numFmtId="164" fontId="3" fillId="0" borderId="8" xfId="15" applyNumberFormat="1" applyFont="1" applyBorder="1" applyAlignment="1">
      <alignment horizontal="center" vertical="center" wrapText="1"/>
    </xf>
    <xf numFmtId="164" fontId="3" fillId="0" borderId="9" xfId="15" applyNumberFormat="1" applyFont="1" applyBorder="1" applyAlignment="1">
      <alignment horizontal="center" vertical="center" wrapText="1"/>
    </xf>
    <xf numFmtId="0" fontId="3" fillId="0" borderId="2" xfId="15" applyFont="1" applyBorder="1" applyAlignment="1">
      <alignment horizontal="center" vertical="center"/>
    </xf>
    <xf numFmtId="0" fontId="3" fillId="0" borderId="9" xfId="15" applyFont="1" applyBorder="1" applyAlignment="1">
      <alignment horizontal="center" vertical="center"/>
    </xf>
    <xf numFmtId="172" fontId="3" fillId="0" borderId="13" xfId="15" applyNumberFormat="1" applyFont="1" applyBorder="1" applyAlignment="1">
      <alignment horizontal="center" vertical="center" wrapText="1"/>
    </xf>
    <xf numFmtId="0" fontId="11" fillId="0" borderId="14" xfId="15" applyBorder="1" applyAlignment="1">
      <alignment horizontal="center" vertical="center" wrapText="1"/>
    </xf>
    <xf numFmtId="0" fontId="11" fillId="0" borderId="15" xfId="15" applyBorder="1" applyAlignment="1">
      <alignment horizontal="center" vertical="center" wrapText="1"/>
    </xf>
    <xf numFmtId="173" fontId="3" fillId="0" borderId="3" xfId="15" applyNumberFormat="1" applyFont="1" applyBorder="1" applyAlignment="1">
      <alignment horizontal="center" vertical="center"/>
    </xf>
    <xf numFmtId="173" fontId="3" fillId="0" borderId="5" xfId="15" applyNumberFormat="1" applyFont="1" applyBorder="1" applyAlignment="1">
      <alignment horizontal="center" vertical="center"/>
    </xf>
    <xf numFmtId="0" fontId="8" fillId="0" borderId="0" xfId="15" applyFont="1" applyFill="1" applyAlignment="1">
      <alignment horizontal="center"/>
    </xf>
    <xf numFmtId="0" fontId="3" fillId="0" borderId="8" xfId="15" applyFont="1" applyBorder="1" applyAlignment="1">
      <alignment horizontal="center" vertical="center" wrapText="1"/>
    </xf>
    <xf numFmtId="0" fontId="3" fillId="0" borderId="9" xfId="1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0" fontId="22" fillId="3" borderId="0" xfId="19" applyFont="1" applyFill="1" applyAlignment="1">
      <alignment horizontal="center"/>
    </xf>
    <xf numFmtId="0" fontId="4" fillId="3" borderId="0" xfId="19" applyFill="1" applyAlignment="1">
      <alignment horizontal="center" wrapText="1"/>
    </xf>
    <xf numFmtId="179" fontId="20" fillId="2" borderId="0" xfId="19" applyNumberFormat="1" applyFont="1" applyFill="1" applyAlignment="1">
      <alignment horizontal="center"/>
    </xf>
    <xf numFmtId="0" fontId="19" fillId="5" borderId="0" xfId="19" applyFont="1" applyFill="1" applyAlignment="1">
      <alignment horizontal="center" vertical="center" textRotation="255"/>
    </xf>
    <xf numFmtId="0" fontId="19" fillId="3" borderId="0" xfId="19" applyFont="1" applyFill="1" applyAlignment="1">
      <alignment horizontal="center" vertical="center" textRotation="255"/>
    </xf>
    <xf numFmtId="196" fontId="19" fillId="0" borderId="0" xfId="19" applyNumberFormat="1" applyFont="1" applyAlignment="1">
      <alignment horizontal="center"/>
    </xf>
    <xf numFmtId="0" fontId="26" fillId="0" borderId="0" xfId="0" applyFont="1" applyAlignment="1"/>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4" fillId="0" borderId="0" xfId="0" applyFont="1" applyAlignment="1">
      <alignment wrapText="1"/>
    </xf>
    <xf numFmtId="0" fontId="19" fillId="0" borderId="0" xfId="0" applyFont="1" applyAlignment="1">
      <alignment wrapText="1"/>
    </xf>
    <xf numFmtId="0" fontId="29" fillId="0" borderId="0" xfId="0" applyFont="1" applyAlignment="1">
      <alignment wrapText="1"/>
    </xf>
    <xf numFmtId="0" fontId="4"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26" fillId="0" borderId="0" xfId="0" applyFont="1" applyAlignment="1">
      <alignment horizontal="center" wrapText="1"/>
    </xf>
  </cellXfs>
  <cellStyles count="22">
    <cellStyle name="Euro" xfId="4"/>
    <cellStyle name="Standard" xfId="0" builtinId="0"/>
    <cellStyle name="Standard 10" xfId="15"/>
    <cellStyle name="Standard 10 2" xfId="19"/>
    <cellStyle name="Standard 11" xfId="20"/>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Grafiken'!$B$2:$B$18</c:f>
              <c:numCache>
                <c:formatCode>#\ ##0.0</c:formatCode>
                <c:ptCount val="17"/>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Grafiken'!$C$2:$C$18</c:f>
              <c:numCache>
                <c:formatCode>##0.0</c:formatCode>
                <c:ptCount val="17"/>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Grafiken'!$D$2:$D$18</c:f>
              <c:numCache>
                <c:formatCode>#\ ##0.0</c:formatCode>
                <c:ptCount val="17"/>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numCache>
            </c:numRef>
          </c:val>
          <c:smooth val="0"/>
        </c:ser>
        <c:dLbls>
          <c:showLegendKey val="0"/>
          <c:showVal val="0"/>
          <c:showCatName val="0"/>
          <c:showSerName val="0"/>
          <c:showPercent val="0"/>
          <c:showBubbleSize val="0"/>
        </c:dLbls>
        <c:marker val="1"/>
        <c:smooth val="0"/>
        <c:axId val="95722496"/>
        <c:axId val="34207232"/>
      </c:lineChart>
      <c:catAx>
        <c:axId val="9572249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4207232"/>
        <c:crossesAt val="0"/>
        <c:auto val="1"/>
        <c:lblAlgn val="ctr"/>
        <c:lblOffset val="100"/>
        <c:tickLblSkip val="1"/>
        <c:tickMarkSkip val="1"/>
        <c:noMultiLvlLbl val="0"/>
      </c:catAx>
      <c:valAx>
        <c:axId val="34207232"/>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72249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Mai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numCache>
            </c:numRef>
          </c:val>
        </c:ser>
        <c:dLbls>
          <c:showLegendKey val="0"/>
          <c:showVal val="0"/>
          <c:showCatName val="0"/>
          <c:showSerName val="0"/>
          <c:showPercent val="0"/>
          <c:showBubbleSize val="0"/>
        </c:dLbls>
        <c:gapWidth val="100"/>
        <c:axId val="97096832"/>
        <c:axId val="97098368"/>
      </c:barChart>
      <c:catAx>
        <c:axId val="9709683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098368"/>
        <c:crosses val="autoZero"/>
        <c:auto val="1"/>
        <c:lblAlgn val="ctr"/>
        <c:lblOffset val="100"/>
        <c:tickLblSkip val="1"/>
        <c:tickMarkSkip val="1"/>
        <c:noMultiLvlLbl val="0"/>
      </c:catAx>
      <c:valAx>
        <c:axId val="97098368"/>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09683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Mai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numCache>
            </c:numRef>
          </c:val>
        </c:ser>
        <c:dLbls>
          <c:showLegendKey val="0"/>
          <c:showVal val="0"/>
          <c:showCatName val="0"/>
          <c:showSerName val="0"/>
          <c:showPercent val="0"/>
          <c:showBubbleSize val="0"/>
        </c:dLbls>
        <c:gapWidth val="100"/>
        <c:axId val="97911552"/>
        <c:axId val="97913088"/>
      </c:barChart>
      <c:catAx>
        <c:axId val="9791155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913088"/>
        <c:crosses val="autoZero"/>
        <c:auto val="1"/>
        <c:lblAlgn val="ctr"/>
        <c:lblOffset val="100"/>
        <c:tickLblSkip val="1"/>
        <c:tickMarkSkip val="1"/>
        <c:noMultiLvlLbl val="0"/>
      </c:catAx>
      <c:valAx>
        <c:axId val="97913088"/>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91155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Mai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1206690.9010000001</c:v>
                </c:pt>
                <c:pt idx="1">
                  <c:v>989702.11399999994</c:v>
                </c:pt>
                <c:pt idx="2">
                  <c:v>106164.586</c:v>
                </c:pt>
                <c:pt idx="3">
                  <c:v>407149.652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Mai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1081606.463</c:v>
                </c:pt>
                <c:pt idx="1">
                  <c:v>869496.46100000001</c:v>
                </c:pt>
                <c:pt idx="2">
                  <c:v>108639.01</c:v>
                </c:pt>
                <c:pt idx="3">
                  <c:v>374527.04300000001</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numCache>
            </c:numRef>
          </c:val>
        </c:ser>
        <c:dLbls>
          <c:showLegendKey val="0"/>
          <c:showVal val="0"/>
          <c:showCatName val="0"/>
          <c:showSerName val="0"/>
          <c:showPercent val="0"/>
          <c:showBubbleSize val="0"/>
        </c:dLbls>
        <c:gapWidth val="100"/>
        <c:axId val="99670272"/>
        <c:axId val="99672064"/>
      </c:barChart>
      <c:catAx>
        <c:axId val="9967027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672064"/>
        <c:crosses val="autoZero"/>
        <c:auto val="1"/>
        <c:lblAlgn val="ctr"/>
        <c:lblOffset val="100"/>
        <c:tickLblSkip val="1"/>
        <c:tickMarkSkip val="1"/>
        <c:noMultiLvlLbl val="0"/>
      </c:catAx>
      <c:valAx>
        <c:axId val="99672064"/>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670272"/>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Mai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pt idx="4">
                  <c:v>144.04499999999999</c:v>
                </c:pt>
              </c:numCache>
            </c:numRef>
          </c:yVal>
          <c:smooth val="0"/>
        </c:ser>
        <c:dLbls>
          <c:showLegendKey val="0"/>
          <c:showVal val="0"/>
          <c:showCatName val="0"/>
          <c:showSerName val="0"/>
          <c:showPercent val="0"/>
          <c:showBubbleSize val="0"/>
        </c:dLbls>
        <c:axId val="99783808"/>
        <c:axId val="99785728"/>
      </c:scatterChart>
      <c:valAx>
        <c:axId val="99783808"/>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785728"/>
        <c:crosses val="autoZero"/>
        <c:crossBetween val="midCat"/>
        <c:majorUnit val="1"/>
      </c:valAx>
      <c:valAx>
        <c:axId val="99785728"/>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783808"/>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04096128"/>
        <c:axId val="104097664"/>
      </c:barChart>
      <c:catAx>
        <c:axId val="104096128"/>
        <c:scaling>
          <c:orientation val="minMax"/>
        </c:scaling>
        <c:delete val="0"/>
        <c:axPos val="b"/>
        <c:majorTickMark val="none"/>
        <c:minorTickMark val="none"/>
        <c:tickLblPos val="low"/>
        <c:txPr>
          <a:bodyPr/>
          <a:lstStyle/>
          <a:p>
            <a:pPr>
              <a:defRPr sz="900"/>
            </a:pPr>
            <a:endParaRPr lang="de-DE"/>
          </a:p>
        </c:txPr>
        <c:crossAx val="104097664"/>
        <c:crosses val="autoZero"/>
        <c:auto val="1"/>
        <c:lblAlgn val="ctr"/>
        <c:lblOffset val="10"/>
        <c:noMultiLvlLbl val="0"/>
      </c:catAx>
      <c:valAx>
        <c:axId val="10409766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10409612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Mai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numCache>
            </c:numRef>
          </c:val>
        </c:ser>
        <c:dLbls>
          <c:showLegendKey val="0"/>
          <c:showVal val="0"/>
          <c:showCatName val="0"/>
          <c:showSerName val="0"/>
          <c:showPercent val="0"/>
          <c:showBubbleSize val="0"/>
        </c:dLbls>
        <c:gapWidth val="100"/>
        <c:axId val="104266368"/>
        <c:axId val="95744384"/>
      </c:barChart>
      <c:catAx>
        <c:axId val="1042663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744384"/>
        <c:crosses val="autoZero"/>
        <c:auto val="1"/>
        <c:lblAlgn val="ctr"/>
        <c:lblOffset val="100"/>
        <c:tickLblSkip val="1"/>
        <c:tickMarkSkip val="1"/>
        <c:noMultiLvlLbl val="0"/>
      </c:catAx>
      <c:valAx>
        <c:axId val="95744384"/>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426636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72175" cy="91344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0.66773</cdr:x>
      <cdr:y>0.72831</cdr:y>
    </cdr:from>
    <cdr:to>
      <cdr:x>0.66773</cdr:x>
      <cdr:y>0.75431</cdr:y>
    </cdr:to>
    <cdr:sp macro="" textlink="">
      <cdr:nvSpPr>
        <cdr:cNvPr id="12" name="Line 11"/>
        <cdr:cNvSpPr>
          <a:spLocks xmlns:a="http://schemas.openxmlformats.org/drawingml/2006/main" noChangeShapeType="1"/>
        </cdr:cNvSpPr>
      </cdr:nvSpPr>
      <cdr:spPr bwMode="auto">
        <a:xfrm xmlns:a="http://schemas.openxmlformats.org/drawingml/2006/main" flipH="1">
          <a:off x="3983968" y="6387720"/>
          <a:ext cx="0" cy="22803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327659</xdr:rowOff>
    </xdr:from>
    <xdr:to>
      <xdr:col>5</xdr:col>
      <xdr:colOff>845144</xdr:colOff>
      <xdr:row>60</xdr:row>
      <xdr:rowOff>92759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xdr:colOff>
      <xdr:row>59</xdr:row>
      <xdr:rowOff>13335</xdr:rowOff>
    </xdr:from>
    <xdr:ext cx="1828800" cy="185715"/>
    <xdr:sp macro="" textlink="">
      <xdr:nvSpPr>
        <xdr:cNvPr id="3" name="Text Box 3"/>
        <xdr:cNvSpPr txBox="1">
          <a:spLocks noChangeArrowheads="1"/>
        </xdr:cNvSpPr>
      </xdr:nvSpPr>
      <xdr:spPr bwMode="auto">
        <a:xfrm>
          <a:off x="76200" y="998791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60960</xdr:colOff>
      <xdr:row>2</xdr:row>
      <xdr:rowOff>7620</xdr:rowOff>
    </xdr:from>
    <xdr:to>
      <xdr:col>5</xdr:col>
      <xdr:colOff>850860</xdr:colOff>
      <xdr:row>30</xdr:row>
      <xdr:rowOff>123240</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236220</xdr:colOff>
      <xdr:row>58</xdr:row>
      <xdr:rowOff>15239</xdr:rowOff>
    </xdr:from>
    <xdr:to>
      <xdr:col>3</xdr:col>
      <xdr:colOff>596220</xdr:colOff>
      <xdr:row>59</xdr:row>
      <xdr:rowOff>33314</xdr:rowOff>
    </xdr:to>
    <xdr:sp macro="" textlink="">
      <xdr:nvSpPr>
        <xdr:cNvPr id="5" name="Text Box 5"/>
        <xdr:cNvSpPr txBox="1">
          <a:spLocks noChangeArrowheads="1"/>
        </xdr:cNvSpPr>
      </xdr:nvSpPr>
      <xdr:spPr bwMode="auto">
        <a:xfrm>
          <a:off x="3002280" y="982217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331471</xdr:colOff>
      <xdr:row>3</xdr:row>
      <xdr:rowOff>20955</xdr:rowOff>
    </xdr:from>
    <xdr:to>
      <xdr:col>5</xdr:col>
      <xdr:colOff>396240</xdr:colOff>
      <xdr:row>5</xdr:row>
      <xdr:rowOff>59055</xdr:rowOff>
    </xdr:to>
    <xdr:sp macro="" textlink="">
      <xdr:nvSpPr>
        <xdr:cNvPr id="6" name="Text Box 6"/>
        <xdr:cNvSpPr txBox="1">
          <a:spLocks noChangeArrowheads="1"/>
        </xdr:cNvSpPr>
      </xdr:nvSpPr>
      <xdr:spPr bwMode="auto">
        <a:xfrm>
          <a:off x="331471" y="523875"/>
          <a:ext cx="46748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Mai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752475</xdr:colOff>
      <xdr:row>58</xdr:row>
      <xdr:rowOff>28575</xdr:rowOff>
    </xdr:from>
    <xdr:to>
      <xdr:col>3</xdr:col>
      <xdr:colOff>49875</xdr:colOff>
      <xdr:row>59</xdr:row>
      <xdr:rowOff>4935</xdr:rowOff>
    </xdr:to>
    <xdr:sp macro="" textlink="">
      <xdr:nvSpPr>
        <xdr:cNvPr id="7" name="Rectangle 8"/>
        <xdr:cNvSpPr>
          <a:spLocks noChangeArrowheads="1"/>
        </xdr:cNvSpPr>
      </xdr:nvSpPr>
      <xdr:spPr bwMode="auto">
        <a:xfrm>
          <a:off x="2733675" y="983551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190500</xdr:colOff>
      <xdr:row>24</xdr:row>
      <xdr:rowOff>32266</xdr:rowOff>
    </xdr:from>
    <xdr:to>
      <xdr:col>3</xdr:col>
      <xdr:colOff>478500</xdr:colOff>
      <xdr:row>25</xdr:row>
      <xdr:rowOff>16246</xdr:rowOff>
    </xdr:to>
    <xdr:sp macro="" textlink="">
      <xdr:nvSpPr>
        <xdr:cNvPr id="8" name="Rectangle 9"/>
        <xdr:cNvSpPr>
          <a:spLocks noChangeArrowheads="1"/>
        </xdr:cNvSpPr>
      </xdr:nvSpPr>
      <xdr:spPr bwMode="auto">
        <a:xfrm>
          <a:off x="295656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262890</xdr:colOff>
      <xdr:row>58</xdr:row>
      <xdr:rowOff>22860</xdr:rowOff>
    </xdr:from>
    <xdr:to>
      <xdr:col>4</xdr:col>
      <xdr:colOff>550890</xdr:colOff>
      <xdr:row>58</xdr:row>
      <xdr:rowOff>166860</xdr:rowOff>
    </xdr:to>
    <xdr:sp macro="" textlink="">
      <xdr:nvSpPr>
        <xdr:cNvPr id="9" name="Rectangle 10"/>
        <xdr:cNvSpPr>
          <a:spLocks noChangeArrowheads="1"/>
        </xdr:cNvSpPr>
      </xdr:nvSpPr>
      <xdr:spPr bwMode="auto">
        <a:xfrm>
          <a:off x="3950970" y="98298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706755</xdr:colOff>
      <xdr:row>24</xdr:row>
      <xdr:rowOff>47624</xdr:rowOff>
    </xdr:from>
    <xdr:to>
      <xdr:col>1</xdr:col>
      <xdr:colOff>4155</xdr:colOff>
      <xdr:row>25</xdr:row>
      <xdr:rowOff>31604</xdr:rowOff>
    </xdr:to>
    <xdr:sp macro="" textlink="">
      <xdr:nvSpPr>
        <xdr:cNvPr id="12" name="Rectangle 13"/>
        <xdr:cNvSpPr>
          <a:spLocks noChangeArrowheads="1"/>
        </xdr:cNvSpPr>
      </xdr:nvSpPr>
      <xdr:spPr bwMode="auto">
        <a:xfrm>
          <a:off x="7067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704850</xdr:colOff>
      <xdr:row>26</xdr:row>
      <xdr:rowOff>76200</xdr:rowOff>
    </xdr:from>
    <xdr:to>
      <xdr:col>1</xdr:col>
      <xdr:colOff>2250</xdr:colOff>
      <xdr:row>27</xdr:row>
      <xdr:rowOff>60180</xdr:rowOff>
    </xdr:to>
    <xdr:sp macro="" textlink="">
      <xdr:nvSpPr>
        <xdr:cNvPr id="13" name="Rectangle 14"/>
        <xdr:cNvSpPr>
          <a:spLocks noChangeArrowheads="1"/>
        </xdr:cNvSpPr>
      </xdr:nvSpPr>
      <xdr:spPr bwMode="auto">
        <a:xfrm>
          <a:off x="7048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190500</xdr:colOff>
      <xdr:row>26</xdr:row>
      <xdr:rowOff>60960</xdr:rowOff>
    </xdr:from>
    <xdr:to>
      <xdr:col>3</xdr:col>
      <xdr:colOff>478500</xdr:colOff>
      <xdr:row>27</xdr:row>
      <xdr:rowOff>44940</xdr:rowOff>
    </xdr:to>
    <xdr:sp macro="" textlink="">
      <xdr:nvSpPr>
        <xdr:cNvPr id="14" name="Rectangle 15"/>
        <xdr:cNvSpPr>
          <a:spLocks noChangeArrowheads="1"/>
        </xdr:cNvSpPr>
      </xdr:nvSpPr>
      <xdr:spPr bwMode="auto">
        <a:xfrm>
          <a:off x="295656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81917</xdr:colOff>
      <xdr:row>24</xdr:row>
      <xdr:rowOff>30480</xdr:rowOff>
    </xdr:from>
    <xdr:to>
      <xdr:col>3</xdr:col>
      <xdr:colOff>95957</xdr:colOff>
      <xdr:row>25</xdr:row>
      <xdr:rowOff>50460</xdr:rowOff>
    </xdr:to>
    <xdr:sp macro="" textlink="">
      <xdr:nvSpPr>
        <xdr:cNvPr id="15" name="Text Box 16"/>
        <xdr:cNvSpPr txBox="1">
          <a:spLocks noChangeArrowheads="1"/>
        </xdr:cNvSpPr>
      </xdr:nvSpPr>
      <xdr:spPr bwMode="auto">
        <a:xfrm>
          <a:off x="1072517" y="3970020"/>
          <a:ext cx="199524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99062</xdr:colOff>
      <xdr:row>26</xdr:row>
      <xdr:rowOff>68579</xdr:rowOff>
    </xdr:from>
    <xdr:to>
      <xdr:col>3</xdr:col>
      <xdr:colOff>113102</xdr:colOff>
      <xdr:row>27</xdr:row>
      <xdr:rowOff>88559</xdr:rowOff>
    </xdr:to>
    <xdr:sp macro="" textlink="">
      <xdr:nvSpPr>
        <xdr:cNvPr id="16" name="Text Box 17"/>
        <xdr:cNvSpPr txBox="1">
          <a:spLocks noChangeArrowheads="1"/>
        </xdr:cNvSpPr>
      </xdr:nvSpPr>
      <xdr:spPr bwMode="auto">
        <a:xfrm>
          <a:off x="1089662" y="4328159"/>
          <a:ext cx="199524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581025</xdr:colOff>
      <xdr:row>24</xdr:row>
      <xdr:rowOff>7620</xdr:rowOff>
    </xdr:from>
    <xdr:to>
      <xdr:col>5</xdr:col>
      <xdr:colOff>695325</xdr:colOff>
      <xdr:row>25</xdr:row>
      <xdr:rowOff>25695</xdr:rowOff>
    </xdr:to>
    <xdr:sp macro="" textlink="">
      <xdr:nvSpPr>
        <xdr:cNvPr id="17" name="Text Box 18"/>
        <xdr:cNvSpPr txBox="1">
          <a:spLocks noChangeArrowheads="1"/>
        </xdr:cNvSpPr>
      </xdr:nvSpPr>
      <xdr:spPr bwMode="auto">
        <a:xfrm>
          <a:off x="3347085" y="3947160"/>
          <a:ext cx="195834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581025</xdr:colOff>
      <xdr:row>26</xdr:row>
      <xdr:rowOff>45720</xdr:rowOff>
    </xdr:from>
    <xdr:to>
      <xdr:col>5</xdr:col>
      <xdr:colOff>638175</xdr:colOff>
      <xdr:row>27</xdr:row>
      <xdr:rowOff>64770</xdr:rowOff>
    </xdr:to>
    <xdr:sp macro="" textlink="">
      <xdr:nvSpPr>
        <xdr:cNvPr id="18" name="Text Box 19"/>
        <xdr:cNvSpPr txBox="1">
          <a:spLocks noChangeArrowheads="1"/>
        </xdr:cNvSpPr>
      </xdr:nvSpPr>
      <xdr:spPr bwMode="auto">
        <a:xfrm>
          <a:off x="3347085" y="4305300"/>
          <a:ext cx="190119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148590</xdr:colOff>
      <xdr:row>29</xdr:row>
      <xdr:rowOff>0</xdr:rowOff>
    </xdr:from>
    <xdr:to>
      <xdr:col>2</xdr:col>
      <xdr:colOff>567690</xdr:colOff>
      <xdr:row>30</xdr:row>
      <xdr:rowOff>38100</xdr:rowOff>
    </xdr:to>
    <xdr:sp macro="" textlink="">
      <xdr:nvSpPr>
        <xdr:cNvPr id="19" name="Text Box 20"/>
        <xdr:cNvSpPr txBox="1">
          <a:spLocks noChangeArrowheads="1"/>
        </xdr:cNvSpPr>
      </xdr:nvSpPr>
      <xdr:spPr bwMode="auto">
        <a:xfrm>
          <a:off x="148590" y="4739640"/>
          <a:ext cx="226314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683894</xdr:colOff>
      <xdr:row>58</xdr:row>
      <xdr:rowOff>22860</xdr:rowOff>
    </xdr:from>
    <xdr:to>
      <xdr:col>5</xdr:col>
      <xdr:colOff>49874</xdr:colOff>
      <xdr:row>59</xdr:row>
      <xdr:rowOff>35220</xdr:rowOff>
    </xdr:to>
    <xdr:sp macro="" textlink="">
      <xdr:nvSpPr>
        <xdr:cNvPr id="20" name="Text Box 24"/>
        <xdr:cNvSpPr txBox="1">
          <a:spLocks noChangeArrowheads="1"/>
        </xdr:cNvSpPr>
      </xdr:nvSpPr>
      <xdr:spPr bwMode="auto">
        <a:xfrm>
          <a:off x="4371974" y="9829800"/>
          <a:ext cx="288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2</xdr:row>
      <xdr:rowOff>47625</xdr:rowOff>
    </xdr:from>
    <xdr:to>
      <xdr:col>6</xdr:col>
      <xdr:colOff>219075</xdr:colOff>
      <xdr:row>4</xdr:row>
      <xdr:rowOff>95250</xdr:rowOff>
    </xdr:to>
    <xdr:sp macro="" textlink="">
      <xdr:nvSpPr>
        <xdr:cNvPr id="4" name="Textfeld 3"/>
        <xdr:cNvSpPr txBox="1"/>
      </xdr:nvSpPr>
      <xdr:spPr>
        <a:xfrm>
          <a:off x="704850" y="382905"/>
          <a:ext cx="4223385" cy="382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Mai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112014</xdr:colOff>
      <xdr:row>26</xdr:row>
      <xdr:rowOff>39624</xdr:rowOff>
    </xdr:from>
    <xdr:to>
      <xdr:col>6</xdr:col>
      <xdr:colOff>695934</xdr:colOff>
      <xdr:row>54</xdr:row>
      <xdr:rowOff>58584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525780</xdr:colOff>
      <xdr:row>41</xdr:row>
      <xdr:rowOff>60960</xdr:rowOff>
    </xdr:from>
    <xdr:to>
      <xdr:col>6</xdr:col>
      <xdr:colOff>289560</xdr:colOff>
      <xdr:row>51</xdr:row>
      <xdr:rowOff>109140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68580</xdr:colOff>
      <xdr:row>39</xdr:row>
      <xdr:rowOff>53340</xdr:rowOff>
    </xdr:from>
    <xdr:ext cx="2766060" cy="232436"/>
    <xdr:sp macro="" textlink="">
      <xdr:nvSpPr>
        <xdr:cNvPr id="7" name="Textfeld 6"/>
        <xdr:cNvSpPr txBox="1"/>
      </xdr:nvSpPr>
      <xdr:spPr>
        <a:xfrm>
          <a:off x="1897380" y="742188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609600</xdr:colOff>
      <xdr:row>36</xdr:row>
      <xdr:rowOff>140970</xdr:rowOff>
    </xdr:from>
    <xdr:to>
      <xdr:col>0</xdr:col>
      <xdr:colOff>861060</xdr:colOff>
      <xdr:row>38</xdr:row>
      <xdr:rowOff>26670</xdr:rowOff>
    </xdr:to>
    <xdr:sp macro="" textlink="">
      <xdr:nvSpPr>
        <xdr:cNvPr id="8" name="Textfeld 7"/>
        <xdr:cNvSpPr txBox="1"/>
      </xdr:nvSpPr>
      <xdr:spPr>
        <a:xfrm>
          <a:off x="609600" y="698373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845820</xdr:colOff>
      <xdr:row>40</xdr:row>
      <xdr:rowOff>144780</xdr:rowOff>
    </xdr:from>
    <xdr:to>
      <xdr:col>2</xdr:col>
      <xdr:colOff>224460</xdr:colOff>
      <xdr:row>41</xdr:row>
      <xdr:rowOff>143805</xdr:rowOff>
    </xdr:to>
    <xdr:sp macro="" textlink="">
      <xdr:nvSpPr>
        <xdr:cNvPr id="9" name="Textfeld 8"/>
        <xdr:cNvSpPr txBox="1"/>
      </xdr:nvSpPr>
      <xdr:spPr>
        <a:xfrm>
          <a:off x="845820" y="768858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800100</xdr:colOff>
      <xdr:row>26</xdr:row>
      <xdr:rowOff>518160</xdr:rowOff>
    </xdr:from>
    <xdr:to>
      <xdr:col>2</xdr:col>
      <xdr:colOff>358140</xdr:colOff>
      <xdr:row>27</xdr:row>
      <xdr:rowOff>174285</xdr:rowOff>
    </xdr:to>
    <xdr:sp macro="" textlink="">
      <xdr:nvSpPr>
        <xdr:cNvPr id="10" name="Textfeld 9"/>
        <xdr:cNvSpPr txBox="1"/>
      </xdr:nvSpPr>
      <xdr:spPr>
        <a:xfrm>
          <a:off x="800100" y="524256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51</xdr:row>
      <xdr:rowOff>152400</xdr:rowOff>
    </xdr:from>
    <xdr:to>
      <xdr:col>3</xdr:col>
      <xdr:colOff>339604</xdr:colOff>
      <xdr:row>52</xdr:row>
      <xdr:rowOff>115371</xdr:rowOff>
    </xdr:to>
    <xdr:sp macro="" textlink="">
      <xdr:nvSpPr>
        <xdr:cNvPr id="11" name="Rectangle 4"/>
        <xdr:cNvSpPr>
          <a:spLocks noChangeArrowheads="1"/>
        </xdr:cNvSpPr>
      </xdr:nvSpPr>
      <xdr:spPr bwMode="auto">
        <a:xfrm>
          <a:off x="2796540" y="962406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51</xdr:row>
      <xdr:rowOff>137160</xdr:rowOff>
    </xdr:from>
    <xdr:to>
      <xdr:col>4</xdr:col>
      <xdr:colOff>781507</xdr:colOff>
      <xdr:row>52</xdr:row>
      <xdr:rowOff>100131</xdr:rowOff>
    </xdr:to>
    <xdr:sp macro="" textlink="">
      <xdr:nvSpPr>
        <xdr:cNvPr id="12" name="Rectangle 5"/>
        <xdr:cNvSpPr>
          <a:spLocks noChangeArrowheads="1"/>
        </xdr:cNvSpPr>
      </xdr:nvSpPr>
      <xdr:spPr bwMode="auto">
        <a:xfrm>
          <a:off x="4152900" y="960882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480060</xdr:colOff>
      <xdr:row>51</xdr:row>
      <xdr:rowOff>152400</xdr:rowOff>
    </xdr:from>
    <xdr:to>
      <xdr:col>3</xdr:col>
      <xdr:colOff>914286</xdr:colOff>
      <xdr:row>52</xdr:row>
      <xdr:rowOff>151333</xdr:rowOff>
    </xdr:to>
    <xdr:sp macro="" textlink="">
      <xdr:nvSpPr>
        <xdr:cNvPr id="13" name="Text Box 7"/>
        <xdr:cNvSpPr txBox="1">
          <a:spLocks noChangeArrowheads="1"/>
        </xdr:cNvSpPr>
      </xdr:nvSpPr>
      <xdr:spPr bwMode="auto">
        <a:xfrm>
          <a:off x="3223260" y="962406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53340</xdr:colOff>
      <xdr:row>51</xdr:row>
      <xdr:rowOff>137160</xdr:rowOff>
    </xdr:from>
    <xdr:to>
      <xdr:col>5</xdr:col>
      <xdr:colOff>441788</xdr:colOff>
      <xdr:row>52</xdr:row>
      <xdr:rowOff>136093</xdr:rowOff>
    </xdr:to>
    <xdr:sp macro="" textlink="">
      <xdr:nvSpPr>
        <xdr:cNvPr id="14" name="Text Box 14"/>
        <xdr:cNvSpPr txBox="1">
          <a:spLocks noChangeArrowheads="1"/>
        </xdr:cNvSpPr>
      </xdr:nvSpPr>
      <xdr:spPr bwMode="auto">
        <a:xfrm>
          <a:off x="4625340" y="960882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190500</xdr:colOff>
      <xdr:row>52</xdr:row>
      <xdr:rowOff>76200</xdr:rowOff>
    </xdr:from>
    <xdr:to>
      <xdr:col>2</xdr:col>
      <xdr:colOff>495300</xdr:colOff>
      <xdr:row>53</xdr:row>
      <xdr:rowOff>165735</xdr:rowOff>
    </xdr:to>
    <xdr:sp macro="" textlink="">
      <xdr:nvSpPr>
        <xdr:cNvPr id="15" name="Text Box 6"/>
        <xdr:cNvSpPr txBox="1">
          <a:spLocks noChangeArrowheads="1"/>
        </xdr:cNvSpPr>
      </xdr:nvSpPr>
      <xdr:spPr bwMode="auto">
        <a:xfrm>
          <a:off x="190500" y="972312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289560</xdr:colOff>
      <xdr:row>42</xdr:row>
      <xdr:rowOff>22860</xdr:rowOff>
    </xdr:from>
    <xdr:to>
      <xdr:col>6</xdr:col>
      <xdr:colOff>289560</xdr:colOff>
      <xdr:row>50</xdr:row>
      <xdr:rowOff>35580</xdr:rowOff>
    </xdr:to>
    <xdr:cxnSp macro="">
      <xdr:nvCxnSpPr>
        <xdr:cNvPr id="16" name="Gerade Verbindung 15"/>
        <xdr:cNvCxnSpPr/>
      </xdr:nvCxnSpPr>
      <xdr:spPr bwMode="auto">
        <a:xfrm>
          <a:off x="5775960" y="791718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27</xdr:row>
      <xdr:rowOff>302895</xdr:rowOff>
    </xdr:from>
    <xdr:to>
      <xdr:col>6</xdr:col>
      <xdr:colOff>657523</xdr:colOff>
      <xdr:row>54</xdr:row>
      <xdr:rowOff>137895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194310</xdr:colOff>
      <xdr:row>53</xdr:row>
      <xdr:rowOff>72390</xdr:rowOff>
    </xdr:from>
    <xdr:ext cx="1964055" cy="203835"/>
    <xdr:sp macro="" textlink="">
      <xdr:nvSpPr>
        <xdr:cNvPr id="4" name="Text Box 17"/>
        <xdr:cNvSpPr txBox="1">
          <a:spLocks noChangeArrowheads="1"/>
        </xdr:cNvSpPr>
      </xdr:nvSpPr>
      <xdr:spPr bwMode="auto">
        <a:xfrm>
          <a:off x="194310" y="983361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1905</xdr:rowOff>
    </xdr:from>
    <xdr:to>
      <xdr:col>3</xdr:col>
      <xdr:colOff>446115</xdr:colOff>
      <xdr:row>52</xdr:row>
      <xdr:rowOff>139065</xdr:rowOff>
    </xdr:to>
    <xdr:sp macro="" textlink="">
      <xdr:nvSpPr>
        <xdr:cNvPr id="5" name="Rectangle 4"/>
        <xdr:cNvSpPr>
          <a:spLocks noChangeArrowheads="1"/>
        </xdr:cNvSpPr>
      </xdr:nvSpPr>
      <xdr:spPr bwMode="auto">
        <a:xfrm>
          <a:off x="2901315" y="958786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51</xdr:row>
      <xdr:rowOff>169545</xdr:rowOff>
    </xdr:from>
    <xdr:to>
      <xdr:col>5</xdr:col>
      <xdr:colOff>190845</xdr:colOff>
      <xdr:row>52</xdr:row>
      <xdr:rowOff>138285</xdr:rowOff>
    </xdr:to>
    <xdr:sp macro="" textlink="">
      <xdr:nvSpPr>
        <xdr:cNvPr id="6" name="Rectangle 5"/>
        <xdr:cNvSpPr>
          <a:spLocks noChangeArrowheads="1"/>
        </xdr:cNvSpPr>
      </xdr:nvSpPr>
      <xdr:spPr bwMode="auto">
        <a:xfrm>
          <a:off x="4474845" y="958024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573405</xdr:colOff>
      <xdr:row>51</xdr:row>
      <xdr:rowOff>163829</xdr:rowOff>
    </xdr:from>
    <xdr:to>
      <xdr:col>4</xdr:col>
      <xdr:colOff>173355</xdr:colOff>
      <xdr:row>52</xdr:row>
      <xdr:rowOff>162854</xdr:rowOff>
    </xdr:to>
    <xdr:sp macro="" textlink="">
      <xdr:nvSpPr>
        <xdr:cNvPr id="7" name="Text Box 7"/>
        <xdr:cNvSpPr txBox="1">
          <a:spLocks noChangeArrowheads="1"/>
        </xdr:cNvSpPr>
      </xdr:nvSpPr>
      <xdr:spPr bwMode="auto">
        <a:xfrm>
          <a:off x="3316605" y="957452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325755</xdr:colOff>
      <xdr:row>51</xdr:row>
      <xdr:rowOff>163830</xdr:rowOff>
    </xdr:from>
    <xdr:to>
      <xdr:col>5</xdr:col>
      <xdr:colOff>840105</xdr:colOff>
      <xdr:row>52</xdr:row>
      <xdr:rowOff>162855</xdr:rowOff>
    </xdr:to>
    <xdr:sp macro="" textlink="">
      <xdr:nvSpPr>
        <xdr:cNvPr id="8" name="Text Box 14"/>
        <xdr:cNvSpPr txBox="1">
          <a:spLocks noChangeArrowheads="1"/>
        </xdr:cNvSpPr>
      </xdr:nvSpPr>
      <xdr:spPr bwMode="auto">
        <a:xfrm>
          <a:off x="4897755" y="957453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541270" y="39643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3924300" y="3949065"/>
          <a:ext cx="24228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990600</xdr:colOff>
      <xdr:row>7</xdr:row>
      <xdr:rowOff>140208</xdr:rowOff>
    </xdr:from>
    <xdr:to>
      <xdr:col>1</xdr:col>
      <xdr:colOff>1295400</xdr:colOff>
      <xdr:row>7</xdr:row>
      <xdr:rowOff>140208</xdr:rowOff>
    </xdr:to>
    <xdr:sp macro="" textlink="">
      <xdr:nvSpPr>
        <xdr:cNvPr id="2" name="Line 2"/>
        <xdr:cNvSpPr>
          <a:spLocks noChangeShapeType="1"/>
        </xdr:cNvSpPr>
      </xdr:nvSpPr>
      <xdr:spPr bwMode="auto">
        <a:xfrm>
          <a:off x="1228344" y="1335024"/>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656060"/>
          <a:ext cx="1426845"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9"/>
  </cols>
  <sheetData>
    <row r="1" spans="1:1" ht="15" x14ac:dyDescent="0.25">
      <c r="A1" s="373" t="s">
        <v>337</v>
      </c>
    </row>
    <row r="4" spans="1:1" ht="25.5" x14ac:dyDescent="0.2">
      <c r="A4" s="368" t="s">
        <v>350</v>
      </c>
    </row>
    <row r="5" spans="1:1" x14ac:dyDescent="0.2">
      <c r="A5" s="370"/>
    </row>
    <row r="6" spans="1:1" x14ac:dyDescent="0.2">
      <c r="A6" s="370"/>
    </row>
    <row r="7" spans="1:1" x14ac:dyDescent="0.2">
      <c r="A7" s="367" t="s">
        <v>338</v>
      </c>
    </row>
    <row r="10" spans="1:1" x14ac:dyDescent="0.2">
      <c r="A10" s="367" t="s">
        <v>351</v>
      </c>
    </row>
    <row r="11" spans="1:1" x14ac:dyDescent="0.2">
      <c r="A11" s="369" t="s">
        <v>339</v>
      </c>
    </row>
    <row r="14" spans="1:1" x14ac:dyDescent="0.2">
      <c r="A14" s="369" t="s">
        <v>340</v>
      </c>
    </row>
    <row r="17" spans="1:1" x14ac:dyDescent="0.2">
      <c r="A17" s="369" t="s">
        <v>341</v>
      </c>
    </row>
    <row r="18" spans="1:1" x14ac:dyDescent="0.2">
      <c r="A18" s="369" t="s">
        <v>342</v>
      </c>
    </row>
    <row r="19" spans="1:1" x14ac:dyDescent="0.2">
      <c r="A19" s="369" t="s">
        <v>343</v>
      </c>
    </row>
    <row r="20" spans="1:1" x14ac:dyDescent="0.2">
      <c r="A20" s="369" t="s">
        <v>344</v>
      </c>
    </row>
    <row r="21" spans="1:1" x14ac:dyDescent="0.2">
      <c r="A21" s="369" t="s">
        <v>345</v>
      </c>
    </row>
    <row r="24" spans="1:1" x14ac:dyDescent="0.2">
      <c r="A24" s="368" t="s">
        <v>346</v>
      </c>
    </row>
    <row r="25" spans="1:1" ht="38.25" x14ac:dyDescent="0.2">
      <c r="A25" s="371" t="s">
        <v>347</v>
      </c>
    </row>
    <row r="28" spans="1:1" x14ac:dyDescent="0.2">
      <c r="A28" s="368" t="s">
        <v>348</v>
      </c>
    </row>
    <row r="29" spans="1:1" x14ac:dyDescent="0.2">
      <c r="A29" s="372" t="s">
        <v>349</v>
      </c>
    </row>
    <row r="30" spans="1:1" x14ac:dyDescent="0.2">
      <c r="A30" s="369"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24" customWidth="1"/>
    <col min="2" max="2" width="41.7109375" style="88" customWidth="1"/>
    <col min="3" max="3" width="8.42578125" style="88" customWidth="1"/>
    <col min="4" max="4" width="11.28515625" style="88" customWidth="1"/>
    <col min="5" max="5" width="11.85546875" style="88" customWidth="1"/>
    <col min="6" max="6" width="10.28515625" style="88" customWidth="1"/>
    <col min="7" max="7" width="9.7109375" style="88" customWidth="1"/>
    <col min="8" max="8" width="6.42578125" style="88" customWidth="1"/>
    <col min="9" max="9" width="9.42578125" style="88" customWidth="1"/>
    <col min="10" max="16384" width="11" style="88"/>
  </cols>
  <sheetData>
    <row r="1" spans="1:9" x14ac:dyDescent="0.2">
      <c r="A1" s="84"/>
      <c r="B1" s="85" t="s">
        <v>112</v>
      </c>
      <c r="C1" s="86"/>
      <c r="D1" s="86"/>
      <c r="E1" s="86"/>
      <c r="F1" s="86"/>
      <c r="G1" s="86"/>
      <c r="H1" s="86"/>
      <c r="I1" s="87"/>
    </row>
    <row r="2" spans="1:9" x14ac:dyDescent="0.2">
      <c r="A2" s="84"/>
      <c r="B2" s="89"/>
      <c r="C2" s="86"/>
      <c r="D2" s="86"/>
      <c r="E2" s="86"/>
      <c r="F2" s="87"/>
      <c r="G2" s="87"/>
      <c r="H2" s="87"/>
      <c r="I2" s="87"/>
    </row>
    <row r="3" spans="1:9" x14ac:dyDescent="0.2">
      <c r="A3" s="84"/>
      <c r="B3" s="307" t="s">
        <v>113</v>
      </c>
      <c r="C3" s="307"/>
      <c r="D3" s="307"/>
      <c r="E3" s="307"/>
      <c r="F3" s="307"/>
      <c r="G3" s="307"/>
      <c r="H3" s="307"/>
      <c r="I3" s="307"/>
    </row>
    <row r="4" spans="1:9" x14ac:dyDescent="0.2">
      <c r="A4" s="84"/>
      <c r="B4" s="324" t="s">
        <v>114</v>
      </c>
      <c r="C4" s="324"/>
      <c r="D4" s="324"/>
      <c r="E4" s="324"/>
      <c r="F4" s="324"/>
      <c r="G4" s="324"/>
      <c r="H4" s="324"/>
      <c r="I4" s="324"/>
    </row>
    <row r="5" spans="1:9" x14ac:dyDescent="0.2">
      <c r="A5" s="84"/>
      <c r="H5" s="87"/>
      <c r="I5" s="87"/>
    </row>
    <row r="6" spans="1:9" x14ac:dyDescent="0.2">
      <c r="A6" s="308" t="s">
        <v>3</v>
      </c>
      <c r="B6" s="311" t="s">
        <v>115</v>
      </c>
      <c r="C6" s="311" t="s">
        <v>116</v>
      </c>
      <c r="D6" s="311" t="s">
        <v>117</v>
      </c>
      <c r="E6" s="311" t="s">
        <v>118</v>
      </c>
      <c r="F6" s="311" t="s">
        <v>119</v>
      </c>
      <c r="G6" s="311" t="s">
        <v>120</v>
      </c>
      <c r="H6" s="319" t="s">
        <v>109</v>
      </c>
      <c r="I6" s="319" t="s">
        <v>121</v>
      </c>
    </row>
    <row r="7" spans="1:9" x14ac:dyDescent="0.2">
      <c r="A7" s="309"/>
      <c r="B7" s="325"/>
      <c r="C7" s="312"/>
      <c r="D7" s="312"/>
      <c r="E7" s="312"/>
      <c r="F7" s="312"/>
      <c r="G7" s="312"/>
      <c r="H7" s="320"/>
      <c r="I7" s="320"/>
    </row>
    <row r="8" spans="1:9" x14ac:dyDescent="0.2">
      <c r="A8" s="309"/>
      <c r="B8" s="325"/>
      <c r="C8" s="312"/>
      <c r="D8" s="312"/>
      <c r="E8" s="312"/>
      <c r="F8" s="312"/>
      <c r="G8" s="312"/>
      <c r="H8" s="320"/>
      <c r="I8" s="320"/>
    </row>
    <row r="9" spans="1:9" x14ac:dyDescent="0.2">
      <c r="A9" s="309"/>
      <c r="B9" s="325"/>
      <c r="C9" s="313"/>
      <c r="D9" s="313"/>
      <c r="E9" s="313"/>
      <c r="F9" s="313"/>
      <c r="G9" s="313"/>
      <c r="H9" s="321"/>
      <c r="I9" s="321"/>
    </row>
    <row r="10" spans="1:9" x14ac:dyDescent="0.2">
      <c r="A10" s="310"/>
      <c r="B10" s="326"/>
      <c r="C10" s="90" t="s">
        <v>17</v>
      </c>
      <c r="D10" s="91" t="s">
        <v>122</v>
      </c>
      <c r="E10" s="322" t="s">
        <v>123</v>
      </c>
      <c r="F10" s="323"/>
      <c r="G10" s="92" t="s">
        <v>20</v>
      </c>
      <c r="H10" s="93"/>
      <c r="I10" s="94" t="s">
        <v>123</v>
      </c>
    </row>
    <row r="11" spans="1:9" x14ac:dyDescent="0.2">
      <c r="A11" s="95"/>
      <c r="B11" s="96"/>
      <c r="C11" s="97"/>
      <c r="D11" s="98"/>
      <c r="E11" s="98"/>
      <c r="F11" s="99"/>
      <c r="G11" s="100"/>
      <c r="H11" s="101"/>
      <c r="I11" s="102"/>
    </row>
    <row r="12" spans="1:9" x14ac:dyDescent="0.2">
      <c r="A12" s="103" t="s">
        <v>110</v>
      </c>
      <c r="B12" s="104" t="s">
        <v>111</v>
      </c>
      <c r="C12" s="105">
        <v>168</v>
      </c>
      <c r="D12" s="105">
        <v>139</v>
      </c>
      <c r="E12" s="105">
        <v>2979</v>
      </c>
      <c r="F12" s="105">
        <v>18812</v>
      </c>
      <c r="G12" s="106">
        <v>15.8</v>
      </c>
      <c r="H12" s="106">
        <v>33.9</v>
      </c>
      <c r="I12" s="105">
        <v>136</v>
      </c>
    </row>
    <row r="13" spans="1:9" x14ac:dyDescent="0.2">
      <c r="A13" s="103"/>
      <c r="B13" s="107" t="s">
        <v>124</v>
      </c>
      <c r="C13" s="108"/>
      <c r="D13" s="109"/>
      <c r="E13" s="109"/>
      <c r="F13" s="110"/>
      <c r="G13" s="111"/>
      <c r="H13" s="111"/>
      <c r="I13" s="109"/>
    </row>
    <row r="14" spans="1:9" x14ac:dyDescent="0.2">
      <c r="A14" s="103" t="s">
        <v>21</v>
      </c>
      <c r="B14" s="107" t="s">
        <v>125</v>
      </c>
      <c r="C14" s="109">
        <v>162</v>
      </c>
      <c r="D14" s="109">
        <v>140</v>
      </c>
      <c r="E14" s="109">
        <v>2925</v>
      </c>
      <c r="F14" s="109">
        <v>17656</v>
      </c>
      <c r="G14" s="111">
        <v>16.600000000000001</v>
      </c>
      <c r="H14" s="111">
        <v>33.4</v>
      </c>
      <c r="I14" s="109">
        <v>126</v>
      </c>
    </row>
    <row r="15" spans="1:9" x14ac:dyDescent="0.2">
      <c r="A15" s="103" t="s">
        <v>21</v>
      </c>
      <c r="B15" s="107" t="s">
        <v>126</v>
      </c>
      <c r="C15" s="109">
        <v>183</v>
      </c>
      <c r="D15" s="109">
        <v>138</v>
      </c>
      <c r="E15" s="109">
        <v>3308</v>
      </c>
      <c r="F15" s="109">
        <v>21184</v>
      </c>
      <c r="G15" s="111">
        <v>15.6</v>
      </c>
      <c r="H15" s="111">
        <v>39.9</v>
      </c>
      <c r="I15" s="109">
        <v>153</v>
      </c>
    </row>
    <row r="16" spans="1:9" x14ac:dyDescent="0.2">
      <c r="A16" s="103" t="s">
        <v>21</v>
      </c>
      <c r="B16" s="107" t="s">
        <v>127</v>
      </c>
      <c r="C16" s="109">
        <v>170</v>
      </c>
      <c r="D16" s="109">
        <v>139</v>
      </c>
      <c r="E16" s="109">
        <v>3726</v>
      </c>
      <c r="F16" s="109">
        <v>17795</v>
      </c>
      <c r="G16" s="111">
        <v>20.9</v>
      </c>
      <c r="H16" s="111">
        <v>36.799999999999997</v>
      </c>
      <c r="I16" s="109">
        <v>128</v>
      </c>
    </row>
    <row r="17" spans="1:9" x14ac:dyDescent="0.2">
      <c r="A17" s="103" t="s">
        <v>21</v>
      </c>
      <c r="B17" s="107" t="s">
        <v>128</v>
      </c>
      <c r="C17" s="109">
        <v>161</v>
      </c>
      <c r="D17" s="109">
        <v>137</v>
      </c>
      <c r="E17" s="109">
        <v>2275</v>
      </c>
      <c r="F17" s="109">
        <v>17690</v>
      </c>
      <c r="G17" s="111">
        <v>12.9</v>
      </c>
      <c r="H17" s="111">
        <v>19.8</v>
      </c>
      <c r="I17" s="109">
        <v>129</v>
      </c>
    </row>
    <row r="18" spans="1:9" x14ac:dyDescent="0.2">
      <c r="A18" s="103"/>
      <c r="B18" s="96"/>
      <c r="C18" s="112"/>
      <c r="D18" s="112"/>
      <c r="E18" s="112"/>
      <c r="F18" s="112"/>
      <c r="G18" s="113"/>
      <c r="H18" s="113"/>
      <c r="I18" s="112"/>
    </row>
    <row r="19" spans="1:9" x14ac:dyDescent="0.2">
      <c r="A19" s="103" t="s">
        <v>129</v>
      </c>
      <c r="B19" s="104" t="s">
        <v>130</v>
      </c>
      <c r="C19" s="105">
        <v>101</v>
      </c>
      <c r="D19" s="105">
        <v>171</v>
      </c>
      <c r="E19" s="105">
        <v>2702</v>
      </c>
      <c r="F19" s="114" t="s">
        <v>21</v>
      </c>
      <c r="G19" s="114" t="s">
        <v>21</v>
      </c>
      <c r="H19" s="114" t="s">
        <v>21</v>
      </c>
      <c r="I19" s="114" t="s">
        <v>21</v>
      </c>
    </row>
    <row r="20" spans="1:9" x14ac:dyDescent="0.2">
      <c r="A20" s="103"/>
      <c r="B20" s="96"/>
      <c r="C20" s="108"/>
      <c r="D20" s="115"/>
      <c r="E20" s="115"/>
      <c r="F20" s="115"/>
      <c r="G20" s="116"/>
      <c r="H20" s="116"/>
      <c r="I20" s="115"/>
    </row>
    <row r="21" spans="1:9" x14ac:dyDescent="0.2">
      <c r="A21" s="103">
        <v>5</v>
      </c>
      <c r="B21" s="107" t="s">
        <v>131</v>
      </c>
      <c r="C21" s="117" t="s">
        <v>132</v>
      </c>
      <c r="D21" s="117" t="s">
        <v>132</v>
      </c>
      <c r="E21" s="117" t="s">
        <v>132</v>
      </c>
      <c r="F21" s="117" t="s">
        <v>132</v>
      </c>
      <c r="G21" s="117" t="s">
        <v>132</v>
      </c>
      <c r="H21" s="117" t="s">
        <v>132</v>
      </c>
      <c r="I21" s="117" t="s">
        <v>132</v>
      </c>
    </row>
    <row r="22" spans="1:9" x14ac:dyDescent="0.2">
      <c r="A22" s="103">
        <v>6</v>
      </c>
      <c r="B22" s="107" t="s">
        <v>133</v>
      </c>
      <c r="C22" s="117" t="s">
        <v>132</v>
      </c>
      <c r="D22" s="117" t="s">
        <v>132</v>
      </c>
      <c r="E22" s="117" t="s">
        <v>132</v>
      </c>
      <c r="F22" s="117" t="s">
        <v>132</v>
      </c>
      <c r="G22" s="117" t="s">
        <v>132</v>
      </c>
      <c r="H22" s="117" t="s">
        <v>132</v>
      </c>
      <c r="I22" s="117" t="s">
        <v>132</v>
      </c>
    </row>
    <row r="23" spans="1:9" x14ac:dyDescent="0.2">
      <c r="A23" s="103">
        <v>7</v>
      </c>
      <c r="B23" s="107" t="s">
        <v>134</v>
      </c>
      <c r="C23" s="117" t="s">
        <v>132</v>
      </c>
      <c r="D23" s="117" t="s">
        <v>132</v>
      </c>
      <c r="E23" s="117" t="s">
        <v>132</v>
      </c>
      <c r="F23" s="117" t="s">
        <v>132</v>
      </c>
      <c r="G23" s="117" t="s">
        <v>132</v>
      </c>
      <c r="H23" s="117" t="s">
        <v>132</v>
      </c>
      <c r="I23" s="117" t="s">
        <v>132</v>
      </c>
    </row>
    <row r="24" spans="1:9" x14ac:dyDescent="0.2">
      <c r="A24" s="103">
        <v>8</v>
      </c>
      <c r="B24" s="107" t="s">
        <v>135</v>
      </c>
      <c r="C24" s="117"/>
      <c r="D24" s="117"/>
      <c r="E24" s="117"/>
      <c r="F24" s="117"/>
      <c r="G24" s="117"/>
      <c r="H24" s="117"/>
      <c r="I24" s="117"/>
    </row>
    <row r="25" spans="1:9" x14ac:dyDescent="0.2">
      <c r="A25" s="103"/>
      <c r="B25" s="107" t="s">
        <v>136</v>
      </c>
      <c r="C25" s="109">
        <v>101</v>
      </c>
      <c r="D25" s="109">
        <v>171</v>
      </c>
      <c r="E25" s="109">
        <v>2702</v>
      </c>
      <c r="F25" s="117" t="s">
        <v>21</v>
      </c>
      <c r="G25" s="117" t="s">
        <v>21</v>
      </c>
      <c r="H25" s="117" t="s">
        <v>21</v>
      </c>
      <c r="I25" s="117" t="s">
        <v>21</v>
      </c>
    </row>
    <row r="26" spans="1:9" x14ac:dyDescent="0.2">
      <c r="A26" s="103">
        <v>9</v>
      </c>
      <c r="B26" s="107" t="s">
        <v>137</v>
      </c>
      <c r="C26" s="109"/>
      <c r="D26" s="109"/>
      <c r="E26" s="109"/>
      <c r="F26" s="109"/>
      <c r="G26" s="118"/>
      <c r="H26" s="118"/>
      <c r="I26" s="109"/>
    </row>
    <row r="27" spans="1:9" x14ac:dyDescent="0.2">
      <c r="A27" s="103"/>
      <c r="B27" s="107" t="s">
        <v>138</v>
      </c>
      <c r="C27" s="117"/>
      <c r="D27" s="117"/>
      <c r="E27" s="117"/>
      <c r="F27" s="117"/>
      <c r="G27" s="117"/>
      <c r="H27" s="117"/>
      <c r="I27" s="117"/>
    </row>
    <row r="28" spans="1:9" x14ac:dyDescent="0.2">
      <c r="A28" s="103"/>
      <c r="B28" s="107" t="s">
        <v>139</v>
      </c>
      <c r="C28" s="117" t="s">
        <v>132</v>
      </c>
      <c r="D28" s="117" t="s">
        <v>132</v>
      </c>
      <c r="E28" s="117" t="s">
        <v>132</v>
      </c>
      <c r="F28" s="117" t="s">
        <v>132</v>
      </c>
      <c r="G28" s="117" t="s">
        <v>132</v>
      </c>
      <c r="H28" s="117" t="s">
        <v>132</v>
      </c>
      <c r="I28" s="117" t="s">
        <v>132</v>
      </c>
    </row>
    <row r="29" spans="1:9" x14ac:dyDescent="0.2">
      <c r="A29" s="103"/>
      <c r="B29" s="107"/>
      <c r="C29" s="105"/>
      <c r="D29" s="105"/>
      <c r="E29" s="105"/>
      <c r="F29" s="119"/>
      <c r="G29" s="120"/>
      <c r="H29" s="120"/>
      <c r="I29" s="119"/>
    </row>
    <row r="30" spans="1:9" x14ac:dyDescent="0.2">
      <c r="A30" s="103" t="s">
        <v>140</v>
      </c>
      <c r="B30" s="104" t="s">
        <v>141</v>
      </c>
      <c r="C30" s="105">
        <v>169</v>
      </c>
      <c r="D30" s="105">
        <v>139</v>
      </c>
      <c r="E30" s="105">
        <v>2979</v>
      </c>
      <c r="F30" s="114" t="s">
        <v>21</v>
      </c>
      <c r="G30" s="114" t="s">
        <v>21</v>
      </c>
      <c r="H30" s="114" t="s">
        <v>21</v>
      </c>
      <c r="I30" s="114" t="s">
        <v>21</v>
      </c>
    </row>
    <row r="31" spans="1:9" x14ac:dyDescent="0.2">
      <c r="A31" s="103"/>
      <c r="B31" s="107"/>
      <c r="C31" s="119"/>
      <c r="D31" s="119"/>
      <c r="E31" s="119"/>
      <c r="F31" s="121"/>
      <c r="G31" s="122"/>
      <c r="H31" s="122"/>
      <c r="I31" s="119"/>
    </row>
    <row r="32" spans="1:9" x14ac:dyDescent="0.2">
      <c r="A32" s="103">
        <v>10</v>
      </c>
      <c r="B32" s="107" t="s">
        <v>142</v>
      </c>
      <c r="C32" s="109">
        <v>169</v>
      </c>
      <c r="D32" s="109">
        <v>135</v>
      </c>
      <c r="E32" s="109">
        <v>2008</v>
      </c>
      <c r="F32" s="109">
        <v>17344</v>
      </c>
      <c r="G32" s="111">
        <v>11.6</v>
      </c>
      <c r="H32" s="111">
        <v>17</v>
      </c>
      <c r="I32" s="109">
        <v>128</v>
      </c>
    </row>
    <row r="33" spans="1:9" x14ac:dyDescent="0.2">
      <c r="A33" s="103">
        <v>11</v>
      </c>
      <c r="B33" s="107" t="s">
        <v>51</v>
      </c>
      <c r="C33" s="109">
        <v>133</v>
      </c>
      <c r="D33" s="109">
        <v>143</v>
      </c>
      <c r="E33" s="109">
        <v>3348</v>
      </c>
      <c r="F33" s="109">
        <v>43147</v>
      </c>
      <c r="G33" s="111">
        <v>7.8</v>
      </c>
      <c r="H33" s="117" t="s">
        <v>21</v>
      </c>
      <c r="I33" s="109">
        <v>302</v>
      </c>
    </row>
    <row r="34" spans="1:9" x14ac:dyDescent="0.2">
      <c r="A34" s="103">
        <v>12</v>
      </c>
      <c r="B34" s="107" t="s">
        <v>52</v>
      </c>
      <c r="C34" s="117" t="s">
        <v>21</v>
      </c>
      <c r="D34" s="117" t="s">
        <v>21</v>
      </c>
      <c r="E34" s="117" t="s">
        <v>21</v>
      </c>
      <c r="F34" s="117" t="s">
        <v>21</v>
      </c>
      <c r="G34" s="117" t="s">
        <v>21</v>
      </c>
      <c r="H34" s="117" t="s">
        <v>21</v>
      </c>
      <c r="I34" s="117" t="s">
        <v>21</v>
      </c>
    </row>
    <row r="35" spans="1:9" x14ac:dyDescent="0.2">
      <c r="A35" s="103">
        <v>13</v>
      </c>
      <c r="B35" s="107" t="s">
        <v>54</v>
      </c>
      <c r="C35" s="109">
        <v>109</v>
      </c>
      <c r="D35" s="109">
        <v>137</v>
      </c>
      <c r="E35" s="109">
        <v>2323</v>
      </c>
      <c r="F35" s="109">
        <v>12320</v>
      </c>
      <c r="G35" s="111">
        <v>18.899999999999999</v>
      </c>
      <c r="H35" s="111">
        <v>47.8</v>
      </c>
      <c r="I35" s="109">
        <v>90</v>
      </c>
    </row>
    <row r="36" spans="1:9" x14ac:dyDescent="0.2">
      <c r="A36" s="103">
        <v>14</v>
      </c>
      <c r="B36" s="107" t="s">
        <v>143</v>
      </c>
      <c r="C36" s="117" t="s">
        <v>21</v>
      </c>
      <c r="D36" s="117" t="s">
        <v>21</v>
      </c>
      <c r="E36" s="117" t="s">
        <v>21</v>
      </c>
      <c r="F36" s="117" t="s">
        <v>21</v>
      </c>
      <c r="G36" s="117" t="s">
        <v>21</v>
      </c>
      <c r="H36" s="117" t="s">
        <v>21</v>
      </c>
      <c r="I36" s="117" t="s">
        <v>21</v>
      </c>
    </row>
    <row r="37" spans="1:9" x14ac:dyDescent="0.2">
      <c r="A37" s="103">
        <v>15</v>
      </c>
      <c r="B37" s="107" t="s">
        <v>144</v>
      </c>
      <c r="C37" s="109"/>
      <c r="D37" s="109"/>
      <c r="E37" s="109"/>
      <c r="F37" s="109"/>
      <c r="G37" s="111"/>
      <c r="H37" s="111"/>
      <c r="I37" s="109"/>
    </row>
    <row r="38" spans="1:9" x14ac:dyDescent="0.2">
      <c r="A38" s="103"/>
      <c r="B38" s="107" t="s">
        <v>145</v>
      </c>
      <c r="C38" s="109">
        <v>128</v>
      </c>
      <c r="D38" s="109">
        <v>135</v>
      </c>
      <c r="E38" s="109">
        <v>2507</v>
      </c>
      <c r="F38" s="117" t="s">
        <v>21</v>
      </c>
      <c r="G38" s="117" t="s">
        <v>21</v>
      </c>
      <c r="H38" s="117" t="s">
        <v>21</v>
      </c>
      <c r="I38" s="117" t="s">
        <v>21</v>
      </c>
    </row>
    <row r="39" spans="1:9" x14ac:dyDescent="0.2">
      <c r="A39" s="103">
        <v>16</v>
      </c>
      <c r="B39" s="107" t="s">
        <v>146</v>
      </c>
      <c r="C39" s="109"/>
      <c r="D39" s="109"/>
      <c r="E39" s="109"/>
      <c r="F39" s="109"/>
      <c r="G39" s="111"/>
      <c r="H39" s="111"/>
      <c r="I39" s="109"/>
    </row>
    <row r="40" spans="1:9" x14ac:dyDescent="0.2">
      <c r="A40" s="103"/>
      <c r="B40" s="107" t="s">
        <v>147</v>
      </c>
      <c r="C40" s="109">
        <v>178</v>
      </c>
      <c r="D40" s="109">
        <v>134</v>
      </c>
      <c r="E40" s="109">
        <v>2870</v>
      </c>
      <c r="F40" s="109">
        <v>21030</v>
      </c>
      <c r="G40" s="111">
        <v>13.6</v>
      </c>
      <c r="H40" s="111">
        <v>17.7</v>
      </c>
      <c r="I40" s="109">
        <v>157</v>
      </c>
    </row>
    <row r="41" spans="1:9" x14ac:dyDescent="0.2">
      <c r="A41" s="103">
        <v>17</v>
      </c>
      <c r="B41" s="107" t="s">
        <v>148</v>
      </c>
      <c r="C41" s="109"/>
      <c r="D41" s="109"/>
      <c r="E41" s="109"/>
      <c r="F41" s="109"/>
      <c r="G41" s="111"/>
      <c r="H41" s="111"/>
      <c r="I41" s="109"/>
    </row>
    <row r="42" spans="1:9" x14ac:dyDescent="0.2">
      <c r="A42" s="103"/>
      <c r="B42" s="107" t="s">
        <v>149</v>
      </c>
      <c r="C42" s="109">
        <v>174</v>
      </c>
      <c r="D42" s="109">
        <v>142</v>
      </c>
      <c r="E42" s="109">
        <v>2754</v>
      </c>
      <c r="F42" s="109">
        <v>28657</v>
      </c>
      <c r="G42" s="111">
        <v>9.6</v>
      </c>
      <c r="H42" s="111">
        <v>25.1</v>
      </c>
      <c r="I42" s="109">
        <v>201</v>
      </c>
    </row>
    <row r="43" spans="1:9" x14ac:dyDescent="0.2">
      <c r="A43" s="103">
        <v>18</v>
      </c>
      <c r="B43" s="107" t="s">
        <v>150</v>
      </c>
      <c r="C43" s="123"/>
      <c r="D43" s="123"/>
      <c r="E43" s="123"/>
      <c r="F43" s="121"/>
      <c r="G43" s="111"/>
      <c r="H43" s="111"/>
      <c r="I43" s="123"/>
    </row>
    <row r="44" spans="1:9" x14ac:dyDescent="0.2">
      <c r="A44" s="103"/>
      <c r="B44" s="107" t="s">
        <v>151</v>
      </c>
      <c r="C44" s="117"/>
      <c r="D44" s="117"/>
      <c r="E44" s="117"/>
      <c r="F44" s="117"/>
      <c r="G44" s="117"/>
      <c r="H44" s="117"/>
      <c r="I44" s="117"/>
    </row>
    <row r="45" spans="1:9" x14ac:dyDescent="0.2">
      <c r="A45" s="103"/>
      <c r="B45" s="107" t="s">
        <v>152</v>
      </c>
      <c r="C45" s="109">
        <v>149</v>
      </c>
      <c r="D45" s="109">
        <v>137</v>
      </c>
      <c r="E45" s="109">
        <v>2827</v>
      </c>
      <c r="F45" s="109">
        <v>16994</v>
      </c>
      <c r="G45" s="111">
        <v>16.600000000000001</v>
      </c>
      <c r="H45" s="111">
        <v>19.3</v>
      </c>
      <c r="I45" s="109">
        <v>124</v>
      </c>
    </row>
    <row r="46" spans="1:9" x14ac:dyDescent="0.2">
      <c r="A46" s="103">
        <v>19</v>
      </c>
      <c r="B46" s="107" t="s">
        <v>153</v>
      </c>
      <c r="C46" s="117" t="s">
        <v>132</v>
      </c>
      <c r="D46" s="117" t="s">
        <v>132</v>
      </c>
      <c r="E46" s="117" t="s">
        <v>132</v>
      </c>
      <c r="F46" s="117" t="s">
        <v>132</v>
      </c>
      <c r="G46" s="117" t="s">
        <v>132</v>
      </c>
      <c r="H46" s="117" t="s">
        <v>132</v>
      </c>
      <c r="I46" s="117" t="s">
        <v>132</v>
      </c>
    </row>
    <row r="47" spans="1:9" x14ac:dyDescent="0.2">
      <c r="A47" s="103">
        <v>20</v>
      </c>
      <c r="B47" s="107" t="s">
        <v>154</v>
      </c>
      <c r="C47" s="109">
        <v>146</v>
      </c>
      <c r="D47" s="109">
        <v>142</v>
      </c>
      <c r="E47" s="109">
        <v>3665</v>
      </c>
      <c r="F47" s="109">
        <v>22931</v>
      </c>
      <c r="G47" s="111">
        <v>16</v>
      </c>
      <c r="H47" s="111">
        <v>52</v>
      </c>
      <c r="I47" s="109">
        <v>162</v>
      </c>
    </row>
    <row r="48" spans="1:9" x14ac:dyDescent="0.2">
      <c r="A48" s="103">
        <v>21</v>
      </c>
      <c r="B48" s="107" t="s">
        <v>155</v>
      </c>
      <c r="C48" s="109"/>
      <c r="D48" s="109"/>
      <c r="E48" s="109"/>
      <c r="F48" s="109"/>
      <c r="G48" s="111"/>
      <c r="H48" s="111"/>
      <c r="I48" s="109"/>
    </row>
    <row r="49" spans="1:9" x14ac:dyDescent="0.2">
      <c r="A49" s="103"/>
      <c r="B49" s="107" t="s">
        <v>156</v>
      </c>
      <c r="C49" s="109">
        <v>242</v>
      </c>
      <c r="D49" s="109">
        <v>138</v>
      </c>
      <c r="E49" s="109">
        <v>3413</v>
      </c>
      <c r="F49" s="109">
        <v>12045</v>
      </c>
      <c r="G49" s="111">
        <v>28.3</v>
      </c>
      <c r="H49" s="111">
        <v>62.5</v>
      </c>
      <c r="I49" s="109">
        <v>87</v>
      </c>
    </row>
    <row r="50" spans="1:9" x14ac:dyDescent="0.2">
      <c r="A50" s="103">
        <v>22</v>
      </c>
      <c r="B50" s="107" t="s">
        <v>157</v>
      </c>
      <c r="C50" s="109"/>
      <c r="D50" s="109"/>
      <c r="E50" s="109"/>
      <c r="F50" s="109"/>
      <c r="G50" s="111"/>
      <c r="H50" s="111"/>
      <c r="I50" s="109"/>
    </row>
    <row r="51" spans="1:9" x14ac:dyDescent="0.2">
      <c r="A51" s="103"/>
      <c r="B51" s="107" t="s">
        <v>158</v>
      </c>
      <c r="C51" s="109">
        <v>155</v>
      </c>
      <c r="D51" s="109">
        <v>145</v>
      </c>
      <c r="E51" s="109">
        <v>2686</v>
      </c>
      <c r="F51" s="109">
        <v>16548</v>
      </c>
      <c r="G51" s="111">
        <v>16.2</v>
      </c>
      <c r="H51" s="111">
        <v>37.1</v>
      </c>
      <c r="I51" s="109">
        <v>114</v>
      </c>
    </row>
    <row r="52" spans="1:9" x14ac:dyDescent="0.2">
      <c r="A52" s="103">
        <v>23</v>
      </c>
      <c r="B52" s="107" t="s">
        <v>159</v>
      </c>
      <c r="C52" s="109"/>
      <c r="D52" s="109"/>
      <c r="E52" s="109"/>
      <c r="F52" s="109"/>
      <c r="G52" s="111"/>
      <c r="H52" s="111"/>
      <c r="I52" s="109"/>
    </row>
    <row r="53" spans="1:9" x14ac:dyDescent="0.2">
      <c r="A53" s="103"/>
      <c r="B53" s="107" t="s">
        <v>160</v>
      </c>
      <c r="C53" s="109"/>
      <c r="D53" s="109"/>
      <c r="E53" s="109"/>
      <c r="F53" s="109"/>
      <c r="G53" s="111"/>
      <c r="H53" s="111"/>
      <c r="I53" s="109"/>
    </row>
    <row r="54" spans="1:9" x14ac:dyDescent="0.2">
      <c r="A54" s="103"/>
      <c r="B54" s="107" t="s">
        <v>161</v>
      </c>
      <c r="C54" s="109">
        <v>125</v>
      </c>
      <c r="D54" s="109">
        <v>141</v>
      </c>
      <c r="E54" s="109">
        <v>2797</v>
      </c>
      <c r="F54" s="109">
        <v>16166</v>
      </c>
      <c r="G54" s="111">
        <v>17.3</v>
      </c>
      <c r="H54" s="111">
        <v>29.8</v>
      </c>
      <c r="I54" s="109">
        <v>114</v>
      </c>
    </row>
    <row r="55" spans="1:9" x14ac:dyDescent="0.2">
      <c r="A55" s="103">
        <v>24</v>
      </c>
      <c r="B55" s="107" t="s">
        <v>162</v>
      </c>
      <c r="C55" s="109">
        <v>268</v>
      </c>
      <c r="D55" s="109">
        <v>131</v>
      </c>
      <c r="E55" s="109">
        <v>3585</v>
      </c>
      <c r="F55" s="109">
        <v>21875</v>
      </c>
      <c r="G55" s="111">
        <v>16.399999999999999</v>
      </c>
      <c r="H55" s="111">
        <v>44.1</v>
      </c>
      <c r="I55" s="109">
        <v>167</v>
      </c>
    </row>
    <row r="56" spans="1:9" x14ac:dyDescent="0.2">
      <c r="A56" s="103">
        <v>25</v>
      </c>
      <c r="B56" s="107" t="s">
        <v>163</v>
      </c>
      <c r="C56" s="109">
        <v>150</v>
      </c>
      <c r="D56" s="109">
        <v>140</v>
      </c>
      <c r="E56" s="109">
        <v>2855</v>
      </c>
      <c r="F56" s="109">
        <v>16070</v>
      </c>
      <c r="G56" s="111">
        <v>17.8</v>
      </c>
      <c r="H56" s="111">
        <v>29.1</v>
      </c>
      <c r="I56" s="109">
        <v>115</v>
      </c>
    </row>
    <row r="57" spans="1:9" x14ac:dyDescent="0.2">
      <c r="A57" s="103">
        <v>26</v>
      </c>
      <c r="B57" s="107" t="s">
        <v>164</v>
      </c>
      <c r="C57" s="109"/>
      <c r="D57" s="109"/>
      <c r="E57" s="109"/>
      <c r="F57" s="109"/>
      <c r="G57" s="111"/>
      <c r="H57" s="111"/>
      <c r="I57" s="109"/>
    </row>
    <row r="58" spans="1:9" x14ac:dyDescent="0.2">
      <c r="A58" s="103"/>
      <c r="B58" s="107" t="s">
        <v>165</v>
      </c>
      <c r="C58" s="109">
        <v>172</v>
      </c>
      <c r="D58" s="109">
        <v>137</v>
      </c>
      <c r="E58" s="109">
        <v>3498</v>
      </c>
      <c r="F58" s="109">
        <v>17043</v>
      </c>
      <c r="G58" s="111">
        <v>20.5</v>
      </c>
      <c r="H58" s="111">
        <v>40.700000000000003</v>
      </c>
      <c r="I58" s="109">
        <v>124</v>
      </c>
    </row>
    <row r="59" spans="1:9" x14ac:dyDescent="0.2">
      <c r="A59" s="103">
        <v>27</v>
      </c>
      <c r="B59" s="107" t="s">
        <v>166</v>
      </c>
      <c r="C59" s="109">
        <v>187</v>
      </c>
      <c r="D59" s="109">
        <v>134</v>
      </c>
      <c r="E59" s="109">
        <v>3195</v>
      </c>
      <c r="F59" s="109">
        <v>18684</v>
      </c>
      <c r="G59" s="111">
        <v>17.100000000000001</v>
      </c>
      <c r="H59" s="111">
        <v>33.1</v>
      </c>
      <c r="I59" s="109">
        <v>140</v>
      </c>
    </row>
    <row r="60" spans="1:9" x14ac:dyDescent="0.2">
      <c r="A60" s="103">
        <v>28</v>
      </c>
      <c r="B60" s="107" t="s">
        <v>93</v>
      </c>
      <c r="C60" s="109">
        <v>157</v>
      </c>
      <c r="D60" s="109">
        <v>141</v>
      </c>
      <c r="E60" s="109">
        <v>3225</v>
      </c>
      <c r="F60" s="109">
        <v>15031</v>
      </c>
      <c r="G60" s="111">
        <v>21.5</v>
      </c>
      <c r="H60" s="111">
        <v>43.1</v>
      </c>
      <c r="I60" s="109">
        <v>107</v>
      </c>
    </row>
    <row r="61" spans="1:9" x14ac:dyDescent="0.2">
      <c r="A61" s="103">
        <v>29</v>
      </c>
      <c r="B61" s="107" t="s">
        <v>167</v>
      </c>
      <c r="C61" s="109"/>
      <c r="D61" s="109"/>
      <c r="E61" s="109"/>
      <c r="F61" s="109"/>
      <c r="G61" s="111"/>
      <c r="H61" s="111"/>
      <c r="I61" s="109"/>
    </row>
    <row r="62" spans="1:9" x14ac:dyDescent="0.2">
      <c r="A62" s="103"/>
      <c r="B62" s="107" t="s">
        <v>168</v>
      </c>
      <c r="C62" s="109">
        <v>318</v>
      </c>
      <c r="D62" s="109">
        <v>134</v>
      </c>
      <c r="E62" s="109">
        <v>3456</v>
      </c>
      <c r="F62" s="109">
        <v>28598</v>
      </c>
      <c r="G62" s="111">
        <v>12.1</v>
      </c>
      <c r="H62" s="111">
        <v>32.1</v>
      </c>
      <c r="I62" s="109">
        <v>214</v>
      </c>
    </row>
    <row r="63" spans="1:9" x14ac:dyDescent="0.2">
      <c r="A63" s="103">
        <v>30</v>
      </c>
      <c r="B63" s="107" t="s">
        <v>97</v>
      </c>
      <c r="C63" s="117" t="s">
        <v>21</v>
      </c>
      <c r="D63" s="117" t="s">
        <v>21</v>
      </c>
      <c r="E63" s="117" t="s">
        <v>21</v>
      </c>
      <c r="F63" s="117" t="s">
        <v>21</v>
      </c>
      <c r="G63" s="117" t="s">
        <v>21</v>
      </c>
      <c r="H63" s="117" t="s">
        <v>21</v>
      </c>
      <c r="I63" s="117" t="s">
        <v>21</v>
      </c>
    </row>
    <row r="64" spans="1:9" x14ac:dyDescent="0.2">
      <c r="A64" s="103">
        <v>31</v>
      </c>
      <c r="B64" s="107" t="s">
        <v>98</v>
      </c>
      <c r="C64" s="109">
        <v>130</v>
      </c>
      <c r="D64" s="109">
        <v>139</v>
      </c>
      <c r="E64" s="109">
        <v>2267</v>
      </c>
      <c r="F64" s="109">
        <v>13907</v>
      </c>
      <c r="G64" s="111">
        <v>16.3</v>
      </c>
      <c r="H64" s="111">
        <v>12.8</v>
      </c>
      <c r="I64" s="109">
        <v>100</v>
      </c>
    </row>
    <row r="65" spans="1:9" x14ac:dyDescent="0.2">
      <c r="A65" s="103">
        <v>32</v>
      </c>
      <c r="B65" s="107" t="s">
        <v>169</v>
      </c>
      <c r="C65" s="109">
        <v>142</v>
      </c>
      <c r="D65" s="109">
        <v>140</v>
      </c>
      <c r="E65" s="109">
        <v>3329</v>
      </c>
      <c r="F65" s="109">
        <v>16636</v>
      </c>
      <c r="G65" s="111">
        <v>20</v>
      </c>
      <c r="H65" s="111">
        <v>57</v>
      </c>
      <c r="I65" s="109">
        <v>119</v>
      </c>
    </row>
    <row r="66" spans="1:9" x14ac:dyDescent="0.2">
      <c r="A66" s="103">
        <v>33</v>
      </c>
      <c r="B66" s="107" t="s">
        <v>170</v>
      </c>
      <c r="C66" s="109"/>
      <c r="D66" s="109"/>
      <c r="E66" s="109"/>
      <c r="F66" s="109"/>
      <c r="G66" s="111"/>
      <c r="H66" s="111"/>
      <c r="I66" s="109"/>
    </row>
    <row r="67" spans="1:9" x14ac:dyDescent="0.2">
      <c r="A67" s="103"/>
      <c r="B67" s="107" t="s">
        <v>171</v>
      </c>
      <c r="C67" s="109">
        <v>185</v>
      </c>
      <c r="D67" s="109">
        <v>147</v>
      </c>
      <c r="E67" s="109">
        <v>3046</v>
      </c>
      <c r="F67" s="109">
        <v>20630</v>
      </c>
      <c r="G67" s="111">
        <v>14.8</v>
      </c>
      <c r="H67" s="117" t="s">
        <v>21</v>
      </c>
      <c r="I67" s="109">
        <v>141</v>
      </c>
    </row>
    <row r="68" spans="1:9" x14ac:dyDescent="0.2">
      <c r="A68" s="84"/>
      <c r="B68" s="84"/>
      <c r="C68" s="124"/>
      <c r="D68" s="124"/>
      <c r="E68" s="124"/>
      <c r="F68" s="124"/>
      <c r="G68" s="124"/>
      <c r="H68" s="124"/>
      <c r="I68" s="124"/>
    </row>
    <row r="69" spans="1:9" x14ac:dyDescent="0.2">
      <c r="A69" s="84"/>
      <c r="B69" s="84"/>
      <c r="C69" s="124"/>
      <c r="D69" s="124"/>
      <c r="E69" s="124"/>
      <c r="F69" s="124"/>
      <c r="G69" s="124"/>
      <c r="H69" s="124"/>
      <c r="I69" s="124"/>
    </row>
    <row r="70" spans="1:9" x14ac:dyDescent="0.2">
      <c r="A70" s="84"/>
      <c r="B70" s="84"/>
      <c r="C70" s="124"/>
      <c r="D70" s="124"/>
      <c r="E70" s="124"/>
      <c r="F70" s="124"/>
      <c r="G70" s="124"/>
      <c r="H70" s="124"/>
      <c r="I70" s="124"/>
    </row>
    <row r="71" spans="1:9" x14ac:dyDescent="0.2">
      <c r="A71" s="84"/>
      <c r="B71" s="84"/>
      <c r="C71" s="124"/>
      <c r="D71" s="124"/>
      <c r="E71" s="124"/>
      <c r="F71" s="124"/>
      <c r="G71" s="124"/>
      <c r="H71" s="124"/>
      <c r="I71" s="124"/>
    </row>
    <row r="72" spans="1:9" x14ac:dyDescent="0.2">
      <c r="A72" s="84"/>
      <c r="B72" s="84"/>
      <c r="C72" s="124"/>
      <c r="D72" s="124"/>
      <c r="E72" s="124"/>
      <c r="F72" s="124"/>
      <c r="G72" s="124"/>
      <c r="H72" s="124"/>
      <c r="I72" s="124"/>
    </row>
    <row r="73" spans="1:9" x14ac:dyDescent="0.2">
      <c r="A73" s="84"/>
      <c r="B73" s="87"/>
    </row>
    <row r="74" spans="1:9" x14ac:dyDescent="0.2">
      <c r="A74" s="84"/>
      <c r="B74" s="87"/>
    </row>
    <row r="75" spans="1:9" x14ac:dyDescent="0.2">
      <c r="A75" s="84"/>
      <c r="B75" s="87"/>
    </row>
    <row r="76" spans="1:9" x14ac:dyDescent="0.2">
      <c r="A76" s="84"/>
      <c r="B76" s="87"/>
    </row>
    <row r="77" spans="1:9" x14ac:dyDescent="0.2">
      <c r="A77" s="84"/>
      <c r="B77" s="87"/>
    </row>
    <row r="78" spans="1:9" x14ac:dyDescent="0.2">
      <c r="A78" s="84"/>
      <c r="B78" s="87"/>
    </row>
    <row r="79" spans="1:9" x14ac:dyDescent="0.2">
      <c r="A79" s="84"/>
      <c r="B79" s="87"/>
    </row>
    <row r="80" spans="1:9" x14ac:dyDescent="0.2">
      <c r="A80" s="84"/>
      <c r="B80" s="87"/>
    </row>
    <row r="81" spans="1:2" x14ac:dyDescent="0.2">
      <c r="A81" s="84"/>
      <c r="B81" s="87"/>
    </row>
    <row r="82" spans="1:2" x14ac:dyDescent="0.2">
      <c r="A82" s="84"/>
      <c r="B82" s="87"/>
    </row>
    <row r="83" spans="1:2" x14ac:dyDescent="0.2">
      <c r="A83" s="84"/>
      <c r="B83" s="87"/>
    </row>
    <row r="84" spans="1:2" x14ac:dyDescent="0.2">
      <c r="A84" s="84"/>
      <c r="B84" s="87"/>
    </row>
    <row r="85" spans="1:2" x14ac:dyDescent="0.2">
      <c r="A85" s="84"/>
      <c r="B85" s="87"/>
    </row>
    <row r="86" spans="1:2" x14ac:dyDescent="0.2">
      <c r="A86" s="84"/>
      <c r="B86" s="87"/>
    </row>
    <row r="87" spans="1:2" x14ac:dyDescent="0.2">
      <c r="A87" s="84"/>
      <c r="B87" s="87"/>
    </row>
    <row r="88" spans="1:2" x14ac:dyDescent="0.2">
      <c r="A88" s="84"/>
      <c r="B88" s="87"/>
    </row>
    <row r="89" spans="1:2" x14ac:dyDescent="0.2">
      <c r="A89" s="84"/>
      <c r="B89" s="87"/>
    </row>
    <row r="90" spans="1:2" x14ac:dyDescent="0.2">
      <c r="A90" s="84"/>
      <c r="B90" s="87"/>
    </row>
    <row r="91" spans="1:2" x14ac:dyDescent="0.2">
      <c r="A91" s="84"/>
      <c r="B91" s="87"/>
    </row>
    <row r="92" spans="1:2" x14ac:dyDescent="0.2">
      <c r="A92" s="84"/>
      <c r="B92" s="87"/>
    </row>
    <row r="93" spans="1:2" x14ac:dyDescent="0.2">
      <c r="A93" s="84"/>
      <c r="B93" s="87"/>
    </row>
    <row r="94" spans="1:2" x14ac:dyDescent="0.2">
      <c r="A94" s="84"/>
      <c r="B94" s="87"/>
    </row>
    <row r="95" spans="1:2" x14ac:dyDescent="0.2">
      <c r="A95" s="84"/>
      <c r="B95" s="87"/>
    </row>
    <row r="96" spans="1:2" x14ac:dyDescent="0.2">
      <c r="A96" s="84"/>
      <c r="B96" s="87"/>
    </row>
    <row r="97" spans="1:2" x14ac:dyDescent="0.2">
      <c r="A97" s="84"/>
      <c r="B97" s="87"/>
    </row>
    <row r="98" spans="1:2" x14ac:dyDescent="0.2">
      <c r="A98" s="84"/>
      <c r="B98" s="87"/>
    </row>
    <row r="99" spans="1:2" x14ac:dyDescent="0.2">
      <c r="A99" s="84"/>
      <c r="B99" s="87"/>
    </row>
    <row r="100" spans="1:2" x14ac:dyDescent="0.2">
      <c r="A100" s="84"/>
      <c r="B100" s="87"/>
    </row>
    <row r="101" spans="1:2" x14ac:dyDescent="0.2">
      <c r="A101" s="84"/>
      <c r="B101" s="87"/>
    </row>
    <row r="102" spans="1:2" x14ac:dyDescent="0.2">
      <c r="A102" s="84"/>
      <c r="B102" s="87"/>
    </row>
    <row r="103" spans="1:2" x14ac:dyDescent="0.2">
      <c r="A103" s="84"/>
      <c r="B103" s="87"/>
    </row>
    <row r="104" spans="1:2" x14ac:dyDescent="0.2">
      <c r="A104" s="84"/>
      <c r="B104" s="87"/>
    </row>
    <row r="105" spans="1:2" x14ac:dyDescent="0.2">
      <c r="A105" s="84"/>
      <c r="B105" s="87"/>
    </row>
    <row r="106" spans="1:2" x14ac:dyDescent="0.2">
      <c r="A106" s="84"/>
      <c r="B106" s="87"/>
    </row>
    <row r="107" spans="1:2" x14ac:dyDescent="0.2">
      <c r="A107" s="84"/>
      <c r="B107" s="87"/>
    </row>
    <row r="108" spans="1:2" x14ac:dyDescent="0.2">
      <c r="A108" s="84"/>
      <c r="B108" s="87"/>
    </row>
    <row r="109" spans="1:2" x14ac:dyDescent="0.2">
      <c r="A109" s="84"/>
      <c r="B109" s="87"/>
    </row>
    <row r="110" spans="1:2" x14ac:dyDescent="0.2">
      <c r="A110" s="84"/>
      <c r="B110" s="87"/>
    </row>
    <row r="111" spans="1:2" x14ac:dyDescent="0.2">
      <c r="A111" s="84"/>
      <c r="B111" s="87"/>
    </row>
    <row r="112" spans="1:2" x14ac:dyDescent="0.2">
      <c r="A112" s="84"/>
      <c r="B112" s="87"/>
    </row>
    <row r="113" spans="1:2" x14ac:dyDescent="0.2">
      <c r="A113" s="84"/>
      <c r="B113" s="87"/>
    </row>
    <row r="114" spans="1:2" x14ac:dyDescent="0.2">
      <c r="A114" s="84"/>
      <c r="B114" s="87"/>
    </row>
    <row r="115" spans="1:2" x14ac:dyDescent="0.2">
      <c r="A115" s="84"/>
      <c r="B115" s="87"/>
    </row>
    <row r="116" spans="1:2" x14ac:dyDescent="0.2">
      <c r="A116" s="84"/>
      <c r="B116" s="87"/>
    </row>
    <row r="117" spans="1:2" x14ac:dyDescent="0.2">
      <c r="A117" s="84"/>
      <c r="B117" s="87"/>
    </row>
    <row r="118" spans="1:2" x14ac:dyDescent="0.2">
      <c r="A118" s="84"/>
      <c r="B118" s="87"/>
    </row>
    <row r="119" spans="1:2" x14ac:dyDescent="0.2">
      <c r="A119" s="84"/>
      <c r="B119" s="87"/>
    </row>
    <row r="120" spans="1:2" x14ac:dyDescent="0.2">
      <c r="A120" s="84"/>
      <c r="B120" s="87"/>
    </row>
    <row r="121" spans="1:2" x14ac:dyDescent="0.2">
      <c r="A121" s="84"/>
      <c r="B121" s="87"/>
    </row>
    <row r="122" spans="1:2" x14ac:dyDescent="0.2">
      <c r="A122" s="84"/>
      <c r="B122" s="87"/>
    </row>
    <row r="123" spans="1:2" x14ac:dyDescent="0.2">
      <c r="A123" s="84"/>
      <c r="B123" s="87"/>
    </row>
    <row r="124" spans="1:2" x14ac:dyDescent="0.2">
      <c r="A124" s="84"/>
      <c r="B124" s="87"/>
    </row>
    <row r="125" spans="1:2" x14ac:dyDescent="0.2">
      <c r="A125" s="84"/>
      <c r="B125" s="87"/>
    </row>
    <row r="126" spans="1:2" x14ac:dyDescent="0.2">
      <c r="A126" s="84"/>
      <c r="B126" s="87"/>
    </row>
    <row r="127" spans="1:2" x14ac:dyDescent="0.2">
      <c r="A127" s="84"/>
      <c r="B127" s="87"/>
    </row>
    <row r="128" spans="1:2" x14ac:dyDescent="0.2">
      <c r="A128" s="84"/>
      <c r="B128" s="87"/>
    </row>
    <row r="129" spans="1:2" x14ac:dyDescent="0.2">
      <c r="A129" s="84"/>
      <c r="B129" s="87"/>
    </row>
    <row r="130" spans="1:2" x14ac:dyDescent="0.2">
      <c r="A130" s="84"/>
      <c r="B130" s="87"/>
    </row>
    <row r="131" spans="1:2" x14ac:dyDescent="0.2">
      <c r="A131" s="84"/>
      <c r="B131" s="87"/>
    </row>
    <row r="132" spans="1:2" x14ac:dyDescent="0.2">
      <c r="A132" s="84"/>
      <c r="B132" s="87"/>
    </row>
    <row r="133" spans="1:2" x14ac:dyDescent="0.2">
      <c r="A133" s="84"/>
      <c r="B133" s="87"/>
    </row>
    <row r="134" spans="1:2" x14ac:dyDescent="0.2">
      <c r="A134" s="84"/>
      <c r="B134" s="87"/>
    </row>
    <row r="135" spans="1:2" x14ac:dyDescent="0.2">
      <c r="A135" s="84"/>
      <c r="B135" s="87"/>
    </row>
    <row r="136" spans="1:2" x14ac:dyDescent="0.2">
      <c r="A136" s="84"/>
      <c r="B136" s="87"/>
    </row>
    <row r="137" spans="1:2" x14ac:dyDescent="0.2">
      <c r="A137" s="84"/>
      <c r="B137" s="87"/>
    </row>
    <row r="138" spans="1:2" x14ac:dyDescent="0.2">
      <c r="A138" s="84"/>
      <c r="B138" s="87"/>
    </row>
    <row r="139" spans="1:2" x14ac:dyDescent="0.2">
      <c r="A139" s="84"/>
      <c r="B139" s="87"/>
    </row>
    <row r="140" spans="1:2" x14ac:dyDescent="0.2">
      <c r="A140" s="84"/>
      <c r="B140" s="87"/>
    </row>
    <row r="141" spans="1:2" x14ac:dyDescent="0.2">
      <c r="A141" s="84"/>
      <c r="B141" s="87"/>
    </row>
    <row r="142" spans="1:2" x14ac:dyDescent="0.2">
      <c r="A142" s="84"/>
      <c r="B142" s="87"/>
    </row>
    <row r="143" spans="1:2" x14ac:dyDescent="0.2">
      <c r="A143" s="84"/>
      <c r="B143" s="87"/>
    </row>
    <row r="144" spans="1:2" x14ac:dyDescent="0.2">
      <c r="A144" s="84"/>
      <c r="B144" s="87"/>
    </row>
    <row r="145" spans="1:2" x14ac:dyDescent="0.2">
      <c r="A145" s="84"/>
      <c r="B145" s="87"/>
    </row>
    <row r="146" spans="1:2" x14ac:dyDescent="0.2">
      <c r="A146" s="84"/>
      <c r="B146" s="87"/>
    </row>
    <row r="147" spans="1:2" x14ac:dyDescent="0.2">
      <c r="A147" s="84"/>
      <c r="B147" s="87"/>
    </row>
    <row r="148" spans="1:2" x14ac:dyDescent="0.2">
      <c r="A148" s="84"/>
      <c r="B148" s="87"/>
    </row>
    <row r="149" spans="1:2" x14ac:dyDescent="0.2">
      <c r="A149" s="84"/>
      <c r="B149" s="87"/>
    </row>
    <row r="150" spans="1:2" x14ac:dyDescent="0.2">
      <c r="A150" s="84"/>
      <c r="B150" s="87"/>
    </row>
    <row r="151" spans="1:2" x14ac:dyDescent="0.2">
      <c r="A151" s="84"/>
      <c r="B151" s="87"/>
    </row>
    <row r="152" spans="1:2" x14ac:dyDescent="0.2">
      <c r="A152" s="84"/>
      <c r="B152" s="87"/>
    </row>
    <row r="153" spans="1:2" x14ac:dyDescent="0.2">
      <c r="A153" s="84"/>
      <c r="B153" s="87"/>
    </row>
    <row r="154" spans="1:2" x14ac:dyDescent="0.2">
      <c r="A154" s="84"/>
      <c r="B154" s="87"/>
    </row>
    <row r="155" spans="1:2" x14ac:dyDescent="0.2">
      <c r="A155" s="84"/>
      <c r="B155" s="87"/>
    </row>
    <row r="156" spans="1:2" x14ac:dyDescent="0.2">
      <c r="A156" s="84"/>
      <c r="B156" s="87"/>
    </row>
    <row r="157" spans="1:2" x14ac:dyDescent="0.2">
      <c r="A157" s="84"/>
      <c r="B157" s="87"/>
    </row>
    <row r="158" spans="1:2" x14ac:dyDescent="0.2">
      <c r="A158" s="84"/>
      <c r="B158" s="87"/>
    </row>
    <row r="159" spans="1:2" x14ac:dyDescent="0.2">
      <c r="A159" s="84"/>
      <c r="B159" s="87"/>
    </row>
    <row r="160" spans="1:2" x14ac:dyDescent="0.2">
      <c r="A160" s="84"/>
      <c r="B160" s="87"/>
    </row>
    <row r="161" spans="1:2" x14ac:dyDescent="0.2">
      <c r="A161" s="84"/>
      <c r="B161" s="87"/>
    </row>
    <row r="162" spans="1:2" x14ac:dyDescent="0.2">
      <c r="A162" s="84"/>
      <c r="B162" s="87"/>
    </row>
    <row r="163" spans="1:2" x14ac:dyDescent="0.2">
      <c r="A163" s="84"/>
      <c r="B163" s="87"/>
    </row>
    <row r="164" spans="1:2" x14ac:dyDescent="0.2">
      <c r="A164" s="84"/>
      <c r="B164" s="87"/>
    </row>
    <row r="165" spans="1:2" x14ac:dyDescent="0.2">
      <c r="A165" s="84"/>
      <c r="B165" s="87"/>
    </row>
    <row r="166" spans="1:2" x14ac:dyDescent="0.2">
      <c r="A166" s="84"/>
      <c r="B166" s="87"/>
    </row>
    <row r="167" spans="1:2" x14ac:dyDescent="0.2">
      <c r="A167" s="84"/>
      <c r="B167" s="87"/>
    </row>
    <row r="168" spans="1:2" x14ac:dyDescent="0.2">
      <c r="A168" s="84"/>
      <c r="B168" s="87"/>
    </row>
    <row r="169" spans="1:2" x14ac:dyDescent="0.2">
      <c r="A169" s="84"/>
      <c r="B169" s="87"/>
    </row>
    <row r="170" spans="1:2" x14ac:dyDescent="0.2">
      <c r="A170" s="84"/>
      <c r="B170" s="87"/>
    </row>
    <row r="171" spans="1:2" x14ac:dyDescent="0.2">
      <c r="A171" s="84"/>
      <c r="B171" s="87"/>
    </row>
    <row r="172" spans="1:2" x14ac:dyDescent="0.2">
      <c r="A172" s="84"/>
      <c r="B172" s="87"/>
    </row>
    <row r="173" spans="1:2" x14ac:dyDescent="0.2">
      <c r="A173" s="84"/>
      <c r="B173" s="87"/>
    </row>
    <row r="174" spans="1:2" x14ac:dyDescent="0.2">
      <c r="A174" s="84"/>
      <c r="B174" s="87"/>
    </row>
    <row r="175" spans="1:2" x14ac:dyDescent="0.2">
      <c r="A175" s="84"/>
      <c r="B175" s="87"/>
    </row>
    <row r="176" spans="1:2" x14ac:dyDescent="0.2">
      <c r="A176" s="84"/>
      <c r="B176" s="87"/>
    </row>
    <row r="177" spans="1:2" x14ac:dyDescent="0.2">
      <c r="A177" s="84"/>
      <c r="B177" s="87"/>
    </row>
    <row r="178" spans="1:2" x14ac:dyDescent="0.2">
      <c r="A178" s="84"/>
      <c r="B178" s="87"/>
    </row>
    <row r="179" spans="1:2" x14ac:dyDescent="0.2">
      <c r="A179" s="84"/>
      <c r="B179" s="87"/>
    </row>
    <row r="180" spans="1:2" x14ac:dyDescent="0.2">
      <c r="A180" s="84"/>
      <c r="B180" s="87"/>
    </row>
    <row r="181" spans="1:2" x14ac:dyDescent="0.2">
      <c r="A181" s="84"/>
      <c r="B181" s="87"/>
    </row>
    <row r="182" spans="1:2" x14ac:dyDescent="0.2">
      <c r="A182" s="84"/>
      <c r="B182" s="87"/>
    </row>
    <row r="183" spans="1:2" x14ac:dyDescent="0.2">
      <c r="A183" s="84"/>
      <c r="B183" s="87"/>
    </row>
    <row r="184" spans="1:2" x14ac:dyDescent="0.2">
      <c r="A184" s="84"/>
      <c r="B184" s="87"/>
    </row>
    <row r="185" spans="1:2" x14ac:dyDescent="0.2">
      <c r="A185" s="84"/>
      <c r="B185" s="87"/>
    </row>
    <row r="186" spans="1:2" x14ac:dyDescent="0.2">
      <c r="A186" s="84"/>
      <c r="B186" s="87"/>
    </row>
    <row r="187" spans="1:2" x14ac:dyDescent="0.2">
      <c r="A187" s="84"/>
      <c r="B187" s="87"/>
    </row>
    <row r="188" spans="1:2" x14ac:dyDescent="0.2">
      <c r="A188" s="84"/>
      <c r="B188" s="87"/>
    </row>
    <row r="189" spans="1:2" x14ac:dyDescent="0.2">
      <c r="A189" s="84"/>
      <c r="B189" s="87"/>
    </row>
    <row r="190" spans="1:2" x14ac:dyDescent="0.2">
      <c r="A190" s="84"/>
      <c r="B190" s="87"/>
    </row>
    <row r="191" spans="1:2" x14ac:dyDescent="0.2">
      <c r="A191" s="84"/>
      <c r="B191" s="87"/>
    </row>
    <row r="192" spans="1:2" x14ac:dyDescent="0.2">
      <c r="A192" s="84"/>
      <c r="B192" s="87"/>
    </row>
    <row r="193" spans="1:2" x14ac:dyDescent="0.2">
      <c r="A193" s="84"/>
      <c r="B193" s="87"/>
    </row>
    <row r="194" spans="1:2" x14ac:dyDescent="0.2">
      <c r="A194" s="84"/>
      <c r="B194" s="87"/>
    </row>
    <row r="195" spans="1:2" x14ac:dyDescent="0.2">
      <c r="A195" s="84"/>
      <c r="B195" s="87"/>
    </row>
    <row r="196" spans="1:2" x14ac:dyDescent="0.2">
      <c r="A196" s="84"/>
      <c r="B196" s="87"/>
    </row>
    <row r="197" spans="1:2" x14ac:dyDescent="0.2">
      <c r="A197" s="84"/>
      <c r="B197" s="87"/>
    </row>
    <row r="198" spans="1:2" x14ac:dyDescent="0.2">
      <c r="A198" s="84"/>
      <c r="B198" s="87"/>
    </row>
    <row r="199" spans="1:2" x14ac:dyDescent="0.2">
      <c r="A199" s="84"/>
      <c r="B199" s="87"/>
    </row>
    <row r="200" spans="1:2" x14ac:dyDescent="0.2">
      <c r="A200" s="84"/>
      <c r="B200" s="87"/>
    </row>
    <row r="201" spans="1:2" x14ac:dyDescent="0.2">
      <c r="A201" s="84"/>
      <c r="B201" s="87"/>
    </row>
    <row r="202" spans="1:2" x14ac:dyDescent="0.2">
      <c r="A202" s="84"/>
      <c r="B202" s="87"/>
    </row>
    <row r="203" spans="1:2" x14ac:dyDescent="0.2">
      <c r="A203" s="84"/>
      <c r="B203" s="87"/>
    </row>
    <row r="204" spans="1:2" x14ac:dyDescent="0.2">
      <c r="A204" s="84"/>
      <c r="B204" s="87"/>
    </row>
    <row r="205" spans="1:2" x14ac:dyDescent="0.2">
      <c r="A205" s="84"/>
      <c r="B205" s="87"/>
    </row>
    <row r="206" spans="1:2" x14ac:dyDescent="0.2">
      <c r="A206" s="84"/>
      <c r="B206" s="87"/>
    </row>
    <row r="207" spans="1:2" x14ac:dyDescent="0.2">
      <c r="A207" s="84"/>
      <c r="B207" s="87"/>
    </row>
    <row r="208" spans="1:2" x14ac:dyDescent="0.2">
      <c r="A208" s="84"/>
      <c r="B208" s="87"/>
    </row>
    <row r="209" spans="1:2" x14ac:dyDescent="0.2">
      <c r="A209" s="84"/>
      <c r="B209" s="87"/>
    </row>
    <row r="210" spans="1:2" x14ac:dyDescent="0.2">
      <c r="A210" s="84"/>
      <c r="B210" s="87"/>
    </row>
    <row r="211" spans="1:2" x14ac:dyDescent="0.2">
      <c r="A211" s="84"/>
      <c r="B211" s="87"/>
    </row>
    <row r="212" spans="1:2" x14ac:dyDescent="0.2">
      <c r="A212" s="84"/>
      <c r="B212" s="87"/>
    </row>
    <row r="213" spans="1:2" x14ac:dyDescent="0.2">
      <c r="A213" s="84"/>
      <c r="B213" s="87"/>
    </row>
    <row r="214" spans="1:2" x14ac:dyDescent="0.2">
      <c r="A214" s="84"/>
      <c r="B214" s="87"/>
    </row>
    <row r="215" spans="1:2" x14ac:dyDescent="0.2">
      <c r="A215" s="84"/>
      <c r="B215" s="87"/>
    </row>
    <row r="216" spans="1:2" x14ac:dyDescent="0.2">
      <c r="A216" s="84"/>
      <c r="B216" s="87"/>
    </row>
    <row r="217" spans="1:2" x14ac:dyDescent="0.2">
      <c r="A217" s="84"/>
      <c r="B217" s="87"/>
    </row>
    <row r="218" spans="1:2" x14ac:dyDescent="0.2">
      <c r="A218" s="84"/>
      <c r="B218" s="87"/>
    </row>
    <row r="219" spans="1:2" x14ac:dyDescent="0.2">
      <c r="A219" s="84"/>
      <c r="B219" s="87"/>
    </row>
    <row r="220" spans="1:2" x14ac:dyDescent="0.2">
      <c r="A220" s="84"/>
      <c r="B220" s="87"/>
    </row>
    <row r="221" spans="1:2" x14ac:dyDescent="0.2">
      <c r="A221" s="84"/>
      <c r="B221" s="87"/>
    </row>
    <row r="222" spans="1:2" x14ac:dyDescent="0.2">
      <c r="A222" s="84"/>
      <c r="B222" s="87"/>
    </row>
    <row r="223" spans="1:2" x14ac:dyDescent="0.2">
      <c r="A223" s="84"/>
      <c r="B223" s="87"/>
    </row>
    <row r="224" spans="1:2" x14ac:dyDescent="0.2">
      <c r="A224" s="84"/>
      <c r="B224" s="87"/>
    </row>
    <row r="225" spans="1:2" x14ac:dyDescent="0.2">
      <c r="A225" s="84"/>
      <c r="B225" s="87"/>
    </row>
    <row r="226" spans="1:2" x14ac:dyDescent="0.2">
      <c r="A226" s="84"/>
      <c r="B226" s="87"/>
    </row>
    <row r="227" spans="1:2" x14ac:dyDescent="0.2">
      <c r="A227" s="84"/>
      <c r="B227" s="87"/>
    </row>
    <row r="228" spans="1:2" x14ac:dyDescent="0.2">
      <c r="A228" s="84"/>
      <c r="B228" s="87"/>
    </row>
    <row r="229" spans="1:2" x14ac:dyDescent="0.2">
      <c r="A229" s="84"/>
      <c r="B229" s="87"/>
    </row>
    <row r="230" spans="1:2" x14ac:dyDescent="0.2">
      <c r="A230" s="84"/>
      <c r="B230" s="87"/>
    </row>
    <row r="231" spans="1:2" x14ac:dyDescent="0.2">
      <c r="A231" s="84"/>
      <c r="B231" s="87"/>
    </row>
    <row r="232" spans="1:2" x14ac:dyDescent="0.2">
      <c r="A232" s="84"/>
      <c r="B232" s="87"/>
    </row>
    <row r="233" spans="1:2" x14ac:dyDescent="0.2">
      <c r="A233" s="84"/>
      <c r="B233" s="87"/>
    </row>
    <row r="234" spans="1:2" x14ac:dyDescent="0.2">
      <c r="A234" s="84"/>
      <c r="B234" s="87"/>
    </row>
    <row r="235" spans="1:2" x14ac:dyDescent="0.2">
      <c r="A235" s="84"/>
      <c r="B235" s="87"/>
    </row>
    <row r="236" spans="1:2" x14ac:dyDescent="0.2">
      <c r="A236" s="84"/>
      <c r="B236" s="87"/>
    </row>
    <row r="237" spans="1:2" x14ac:dyDescent="0.2">
      <c r="A237" s="84"/>
      <c r="B237" s="87"/>
    </row>
    <row r="238" spans="1:2" x14ac:dyDescent="0.2">
      <c r="A238" s="84"/>
      <c r="B238" s="87"/>
    </row>
    <row r="239" spans="1:2" x14ac:dyDescent="0.2">
      <c r="A239" s="84"/>
      <c r="B239" s="87"/>
    </row>
    <row r="240" spans="1:2" x14ac:dyDescent="0.2">
      <c r="A240" s="84"/>
      <c r="B240" s="87"/>
    </row>
    <row r="241" spans="1:2" x14ac:dyDescent="0.2">
      <c r="A241" s="84"/>
      <c r="B241" s="87"/>
    </row>
    <row r="242" spans="1:2" x14ac:dyDescent="0.2">
      <c r="A242" s="84"/>
      <c r="B242" s="87"/>
    </row>
    <row r="243" spans="1:2" x14ac:dyDescent="0.2">
      <c r="A243" s="84"/>
      <c r="B243" s="87"/>
    </row>
    <row r="244" spans="1:2" x14ac:dyDescent="0.2">
      <c r="A244" s="84"/>
      <c r="B244" s="87"/>
    </row>
    <row r="245" spans="1:2" x14ac:dyDescent="0.2">
      <c r="A245" s="84"/>
      <c r="B245" s="87"/>
    </row>
    <row r="246" spans="1:2" x14ac:dyDescent="0.2">
      <c r="A246" s="84"/>
      <c r="B246" s="87"/>
    </row>
    <row r="247" spans="1:2" x14ac:dyDescent="0.2">
      <c r="A247" s="84"/>
      <c r="B247" s="87"/>
    </row>
    <row r="248" spans="1:2" x14ac:dyDescent="0.2">
      <c r="A248" s="84"/>
      <c r="B248" s="87"/>
    </row>
    <row r="249" spans="1:2" x14ac:dyDescent="0.2">
      <c r="A249" s="84"/>
      <c r="B249" s="87"/>
    </row>
    <row r="250" spans="1:2" x14ac:dyDescent="0.2">
      <c r="A250" s="84"/>
      <c r="B250" s="87"/>
    </row>
    <row r="251" spans="1:2" x14ac:dyDescent="0.2">
      <c r="A251" s="84"/>
      <c r="B251" s="87"/>
    </row>
    <row r="252" spans="1:2" x14ac:dyDescent="0.2">
      <c r="A252" s="84"/>
      <c r="B252" s="87"/>
    </row>
    <row r="253" spans="1:2" x14ac:dyDescent="0.2">
      <c r="A253" s="84"/>
      <c r="B253" s="87"/>
    </row>
    <row r="254" spans="1:2" x14ac:dyDescent="0.2">
      <c r="A254" s="84"/>
      <c r="B254" s="87"/>
    </row>
    <row r="255" spans="1:2" x14ac:dyDescent="0.2">
      <c r="A255" s="84"/>
      <c r="B255" s="87"/>
    </row>
    <row r="256" spans="1:2" x14ac:dyDescent="0.2">
      <c r="A256" s="84"/>
      <c r="B256" s="87"/>
    </row>
    <row r="257" spans="1:2" x14ac:dyDescent="0.2">
      <c r="A257" s="84"/>
      <c r="B257" s="87"/>
    </row>
    <row r="258" spans="1:2" x14ac:dyDescent="0.2">
      <c r="A258" s="84"/>
      <c r="B258" s="87"/>
    </row>
    <row r="259" spans="1:2" x14ac:dyDescent="0.2">
      <c r="A259" s="84"/>
      <c r="B259" s="87"/>
    </row>
    <row r="260" spans="1:2" x14ac:dyDescent="0.2">
      <c r="A260" s="84"/>
      <c r="B260" s="87"/>
    </row>
    <row r="261" spans="1:2" x14ac:dyDescent="0.2">
      <c r="A261" s="84"/>
      <c r="B261" s="87"/>
    </row>
    <row r="262" spans="1:2" x14ac:dyDescent="0.2">
      <c r="A262" s="84"/>
      <c r="B262" s="87"/>
    </row>
    <row r="263" spans="1:2" x14ac:dyDescent="0.2">
      <c r="A263" s="84"/>
      <c r="B263" s="87"/>
    </row>
    <row r="264" spans="1:2" x14ac:dyDescent="0.2">
      <c r="A264" s="84"/>
      <c r="B264" s="87"/>
    </row>
    <row r="265" spans="1:2" x14ac:dyDescent="0.2">
      <c r="A265" s="84"/>
      <c r="B265" s="87"/>
    </row>
    <row r="266" spans="1:2" x14ac:dyDescent="0.2">
      <c r="A266" s="84"/>
      <c r="B266" s="87"/>
    </row>
    <row r="267" spans="1:2" x14ac:dyDescent="0.2">
      <c r="A267" s="84"/>
      <c r="B267" s="87"/>
    </row>
    <row r="268" spans="1:2" x14ac:dyDescent="0.2">
      <c r="A268" s="84"/>
      <c r="B268" s="87"/>
    </row>
    <row r="269" spans="1:2" x14ac:dyDescent="0.2">
      <c r="A269" s="84"/>
      <c r="B269" s="87"/>
    </row>
    <row r="270" spans="1:2" x14ac:dyDescent="0.2">
      <c r="A270" s="84"/>
      <c r="B270" s="87"/>
    </row>
    <row r="271" spans="1:2" x14ac:dyDescent="0.2">
      <c r="A271" s="84"/>
      <c r="B271" s="87"/>
    </row>
    <row r="272" spans="1:2" x14ac:dyDescent="0.2">
      <c r="A272" s="84"/>
      <c r="B272" s="87"/>
    </row>
    <row r="273" spans="1:2" x14ac:dyDescent="0.2">
      <c r="A273" s="84"/>
      <c r="B273" s="87"/>
    </row>
    <row r="274" spans="1:2" x14ac:dyDescent="0.2">
      <c r="A274" s="84"/>
      <c r="B274" s="87"/>
    </row>
    <row r="275" spans="1:2" x14ac:dyDescent="0.2">
      <c r="A275" s="84"/>
      <c r="B275" s="87"/>
    </row>
    <row r="276" spans="1:2" x14ac:dyDescent="0.2">
      <c r="A276" s="84"/>
      <c r="B276" s="87"/>
    </row>
    <row r="277" spans="1:2" x14ac:dyDescent="0.2">
      <c r="A277" s="84"/>
      <c r="B277" s="87"/>
    </row>
    <row r="278" spans="1:2" x14ac:dyDescent="0.2">
      <c r="A278" s="84"/>
      <c r="B278" s="87"/>
    </row>
    <row r="279" spans="1:2" x14ac:dyDescent="0.2">
      <c r="A279" s="84"/>
      <c r="B279" s="87"/>
    </row>
    <row r="280" spans="1:2" x14ac:dyDescent="0.2">
      <c r="A280" s="84"/>
      <c r="B280" s="87"/>
    </row>
    <row r="281" spans="1:2" x14ac:dyDescent="0.2">
      <c r="A281" s="84"/>
      <c r="B281" s="87"/>
    </row>
    <row r="282" spans="1:2" x14ac:dyDescent="0.2">
      <c r="A282" s="84"/>
      <c r="B282" s="87"/>
    </row>
    <row r="283" spans="1:2" x14ac:dyDescent="0.2">
      <c r="A283" s="84"/>
      <c r="B283" s="87"/>
    </row>
    <row r="284" spans="1:2" x14ac:dyDescent="0.2">
      <c r="A284" s="84"/>
      <c r="B284" s="87"/>
    </row>
    <row r="285" spans="1:2" x14ac:dyDescent="0.2">
      <c r="A285" s="84"/>
      <c r="B285" s="87"/>
    </row>
    <row r="286" spans="1:2" x14ac:dyDescent="0.2">
      <c r="A286" s="84"/>
      <c r="B286" s="87"/>
    </row>
    <row r="287" spans="1:2" x14ac:dyDescent="0.2">
      <c r="A287" s="84"/>
      <c r="B287" s="87"/>
    </row>
    <row r="288" spans="1:2" x14ac:dyDescent="0.2">
      <c r="A288" s="84"/>
      <c r="B288" s="87"/>
    </row>
    <row r="289" spans="1:2" x14ac:dyDescent="0.2">
      <c r="A289" s="84"/>
      <c r="B289" s="87"/>
    </row>
    <row r="290" spans="1:2" x14ac:dyDescent="0.2">
      <c r="A290" s="84"/>
      <c r="B290" s="87"/>
    </row>
    <row r="291" spans="1:2" x14ac:dyDescent="0.2">
      <c r="A291" s="84"/>
      <c r="B291" s="87"/>
    </row>
    <row r="292" spans="1:2" x14ac:dyDescent="0.2">
      <c r="A292" s="84"/>
      <c r="B292" s="87"/>
    </row>
    <row r="293" spans="1:2" x14ac:dyDescent="0.2">
      <c r="A293" s="84"/>
      <c r="B293" s="87"/>
    </row>
    <row r="294" spans="1:2" x14ac:dyDescent="0.2">
      <c r="A294" s="84"/>
      <c r="B294" s="87"/>
    </row>
    <row r="295" spans="1:2" x14ac:dyDescent="0.2">
      <c r="A295" s="84"/>
      <c r="B295" s="87"/>
    </row>
    <row r="296" spans="1:2" x14ac:dyDescent="0.2">
      <c r="A296" s="84"/>
      <c r="B296" s="87"/>
    </row>
    <row r="297" spans="1:2" x14ac:dyDescent="0.2">
      <c r="A297" s="84"/>
      <c r="B297" s="87"/>
    </row>
    <row r="298" spans="1:2" x14ac:dyDescent="0.2">
      <c r="A298" s="84"/>
      <c r="B298" s="87"/>
    </row>
    <row r="299" spans="1:2" x14ac:dyDescent="0.2">
      <c r="A299" s="84"/>
      <c r="B299" s="87"/>
    </row>
    <row r="300" spans="1:2" x14ac:dyDescent="0.2">
      <c r="A300" s="84"/>
      <c r="B300" s="87"/>
    </row>
    <row r="301" spans="1:2" x14ac:dyDescent="0.2">
      <c r="A301" s="84"/>
      <c r="B301" s="87"/>
    </row>
    <row r="302" spans="1:2" x14ac:dyDescent="0.2">
      <c r="A302" s="84"/>
      <c r="B302" s="87"/>
    </row>
    <row r="303" spans="1:2" x14ac:dyDescent="0.2">
      <c r="A303" s="84"/>
      <c r="B303" s="87"/>
    </row>
    <row r="304" spans="1:2" x14ac:dyDescent="0.2">
      <c r="A304" s="84"/>
      <c r="B304" s="87"/>
    </row>
    <row r="305" spans="1:2" x14ac:dyDescent="0.2">
      <c r="A305" s="84"/>
      <c r="B305" s="87"/>
    </row>
    <row r="306" spans="1:2" x14ac:dyDescent="0.2">
      <c r="A306" s="84"/>
      <c r="B306" s="87"/>
    </row>
    <row r="307" spans="1:2" x14ac:dyDescent="0.2">
      <c r="A307" s="84"/>
      <c r="B307" s="87"/>
    </row>
    <row r="308" spans="1:2" x14ac:dyDescent="0.2">
      <c r="A308" s="84"/>
      <c r="B308" s="87"/>
    </row>
    <row r="309" spans="1:2" x14ac:dyDescent="0.2">
      <c r="A309" s="84"/>
      <c r="B309" s="87"/>
    </row>
    <row r="310" spans="1:2" x14ac:dyDescent="0.2">
      <c r="A310" s="84"/>
      <c r="B310" s="87"/>
    </row>
    <row r="311" spans="1:2" x14ac:dyDescent="0.2">
      <c r="A311" s="84"/>
      <c r="B311" s="87"/>
    </row>
    <row r="312" spans="1:2" x14ac:dyDescent="0.2">
      <c r="A312" s="84"/>
      <c r="B312" s="87"/>
    </row>
    <row r="313" spans="1:2" x14ac:dyDescent="0.2">
      <c r="A313" s="84"/>
      <c r="B313" s="87"/>
    </row>
    <row r="314" spans="1:2" x14ac:dyDescent="0.2">
      <c r="A314" s="84"/>
      <c r="B314" s="87"/>
    </row>
    <row r="315" spans="1:2" x14ac:dyDescent="0.2">
      <c r="A315" s="84"/>
      <c r="B315" s="87"/>
    </row>
    <row r="316" spans="1:2" x14ac:dyDescent="0.2">
      <c r="A316" s="84"/>
      <c r="B316" s="87"/>
    </row>
    <row r="317" spans="1:2" x14ac:dyDescent="0.2">
      <c r="A317" s="84"/>
      <c r="B317" s="87"/>
    </row>
    <row r="318" spans="1:2" x14ac:dyDescent="0.2">
      <c r="A318" s="84"/>
      <c r="B318" s="87"/>
    </row>
    <row r="319" spans="1:2" x14ac:dyDescent="0.2">
      <c r="A319" s="84"/>
      <c r="B319" s="87"/>
    </row>
    <row r="320" spans="1:2" x14ac:dyDescent="0.2">
      <c r="A320" s="84"/>
      <c r="B320" s="87"/>
    </row>
    <row r="321" spans="1:2" x14ac:dyDescent="0.2">
      <c r="A321" s="84"/>
      <c r="B321" s="87"/>
    </row>
    <row r="322" spans="1:2" x14ac:dyDescent="0.2">
      <c r="A322" s="84"/>
      <c r="B322" s="87"/>
    </row>
    <row r="323" spans="1:2" x14ac:dyDescent="0.2">
      <c r="A323" s="84"/>
      <c r="B323" s="87"/>
    </row>
    <row r="324" spans="1:2" x14ac:dyDescent="0.2">
      <c r="A324" s="84"/>
      <c r="B324" s="87"/>
    </row>
    <row r="325" spans="1:2" x14ac:dyDescent="0.2">
      <c r="A325" s="84"/>
      <c r="B325" s="87"/>
    </row>
    <row r="326" spans="1:2" x14ac:dyDescent="0.2">
      <c r="A326" s="84"/>
      <c r="B326" s="87"/>
    </row>
    <row r="327" spans="1:2" x14ac:dyDescent="0.2">
      <c r="A327" s="84"/>
      <c r="B327" s="87"/>
    </row>
    <row r="328" spans="1:2" x14ac:dyDescent="0.2">
      <c r="A328" s="84"/>
      <c r="B328" s="87"/>
    </row>
    <row r="329" spans="1:2" x14ac:dyDescent="0.2">
      <c r="A329" s="84"/>
      <c r="B329" s="87"/>
    </row>
    <row r="330" spans="1:2" x14ac:dyDescent="0.2">
      <c r="A330" s="84"/>
      <c r="B330" s="87"/>
    </row>
    <row r="331" spans="1:2" x14ac:dyDescent="0.2">
      <c r="A331" s="84"/>
      <c r="B331" s="87"/>
    </row>
    <row r="332" spans="1:2" x14ac:dyDescent="0.2">
      <c r="A332" s="84"/>
      <c r="B332" s="87"/>
    </row>
    <row r="333" spans="1:2" x14ac:dyDescent="0.2">
      <c r="A333" s="84"/>
      <c r="B333" s="87"/>
    </row>
    <row r="334" spans="1:2" x14ac:dyDescent="0.2">
      <c r="A334" s="84"/>
      <c r="B334" s="87"/>
    </row>
    <row r="335" spans="1:2" x14ac:dyDescent="0.2">
      <c r="A335" s="84"/>
      <c r="B335" s="87"/>
    </row>
    <row r="336" spans="1:2" x14ac:dyDescent="0.2">
      <c r="A336" s="84"/>
      <c r="B336" s="87"/>
    </row>
    <row r="337" spans="1:2" x14ac:dyDescent="0.2">
      <c r="A337" s="84"/>
      <c r="B337" s="87"/>
    </row>
    <row r="338" spans="1:2" x14ac:dyDescent="0.2">
      <c r="A338" s="84"/>
      <c r="B338" s="87"/>
    </row>
    <row r="339" spans="1:2" x14ac:dyDescent="0.2">
      <c r="A339" s="84"/>
      <c r="B339" s="87"/>
    </row>
    <row r="340" spans="1:2" x14ac:dyDescent="0.2">
      <c r="A340" s="84"/>
      <c r="B340" s="87"/>
    </row>
    <row r="341" spans="1:2" x14ac:dyDescent="0.2">
      <c r="A341" s="84"/>
      <c r="B341" s="87"/>
    </row>
    <row r="342" spans="1:2" x14ac:dyDescent="0.2">
      <c r="A342" s="84"/>
      <c r="B342" s="87"/>
    </row>
    <row r="343" spans="1:2" x14ac:dyDescent="0.2">
      <c r="A343" s="84"/>
      <c r="B343" s="87"/>
    </row>
    <row r="344" spans="1:2" x14ac:dyDescent="0.2">
      <c r="A344" s="84"/>
      <c r="B344" s="87"/>
    </row>
    <row r="345" spans="1:2" x14ac:dyDescent="0.2">
      <c r="A345" s="84"/>
      <c r="B345" s="87"/>
    </row>
    <row r="346" spans="1:2" x14ac:dyDescent="0.2">
      <c r="A346" s="84"/>
      <c r="B346" s="87"/>
    </row>
    <row r="347" spans="1:2" x14ac:dyDescent="0.2">
      <c r="A347" s="84"/>
      <c r="B347" s="87"/>
    </row>
    <row r="348" spans="1:2" x14ac:dyDescent="0.2">
      <c r="A348" s="84"/>
      <c r="B348" s="87"/>
    </row>
    <row r="349" spans="1:2" x14ac:dyDescent="0.2">
      <c r="A349" s="84"/>
      <c r="B349" s="87"/>
    </row>
    <row r="350" spans="1:2" x14ac:dyDescent="0.2">
      <c r="A350" s="84"/>
      <c r="B350" s="87"/>
    </row>
    <row r="351" spans="1:2" x14ac:dyDescent="0.2">
      <c r="A351" s="84"/>
      <c r="B351" s="87"/>
    </row>
    <row r="352" spans="1:2" x14ac:dyDescent="0.2">
      <c r="A352" s="84"/>
      <c r="B352" s="87"/>
    </row>
    <row r="353" spans="1:2" x14ac:dyDescent="0.2">
      <c r="A353" s="84"/>
      <c r="B353" s="87"/>
    </row>
    <row r="354" spans="1:2" x14ac:dyDescent="0.2">
      <c r="A354" s="84"/>
      <c r="B354" s="87"/>
    </row>
    <row r="355" spans="1:2" x14ac:dyDescent="0.2">
      <c r="A355" s="84"/>
      <c r="B355" s="87"/>
    </row>
    <row r="356" spans="1:2" x14ac:dyDescent="0.2">
      <c r="A356" s="84"/>
      <c r="B356" s="87"/>
    </row>
    <row r="357" spans="1:2" x14ac:dyDescent="0.2">
      <c r="A357" s="84"/>
      <c r="B357" s="87"/>
    </row>
    <row r="358" spans="1:2" x14ac:dyDescent="0.2">
      <c r="A358" s="84"/>
      <c r="B358" s="87"/>
    </row>
    <row r="359" spans="1:2" x14ac:dyDescent="0.2">
      <c r="A359" s="84"/>
      <c r="B359" s="87"/>
    </row>
    <row r="360" spans="1:2" x14ac:dyDescent="0.2">
      <c r="A360" s="84"/>
      <c r="B360" s="87"/>
    </row>
    <row r="361" spans="1:2" x14ac:dyDescent="0.2">
      <c r="A361" s="84"/>
      <c r="B361" s="87"/>
    </row>
    <row r="362" spans="1:2" x14ac:dyDescent="0.2">
      <c r="A362" s="84"/>
      <c r="B362" s="87"/>
    </row>
    <row r="363" spans="1:2" x14ac:dyDescent="0.2">
      <c r="A363" s="84"/>
      <c r="B363" s="87"/>
    </row>
    <row r="364" spans="1:2" x14ac:dyDescent="0.2">
      <c r="A364" s="84"/>
      <c r="B364" s="87"/>
    </row>
    <row r="365" spans="1:2" x14ac:dyDescent="0.2">
      <c r="A365" s="84"/>
      <c r="B365" s="87"/>
    </row>
    <row r="366" spans="1:2" x14ac:dyDescent="0.2">
      <c r="A366" s="84"/>
      <c r="B366" s="87"/>
    </row>
    <row r="367" spans="1:2" x14ac:dyDescent="0.2">
      <c r="A367" s="84"/>
      <c r="B367" s="87"/>
    </row>
    <row r="368" spans="1:2" x14ac:dyDescent="0.2">
      <c r="A368" s="84"/>
      <c r="B368" s="87"/>
    </row>
    <row r="369" spans="1:2" x14ac:dyDescent="0.2">
      <c r="A369" s="84"/>
      <c r="B369" s="87"/>
    </row>
    <row r="370" spans="1:2" x14ac:dyDescent="0.2">
      <c r="A370" s="84"/>
      <c r="B370" s="87"/>
    </row>
    <row r="371" spans="1:2" x14ac:dyDescent="0.2">
      <c r="A371" s="84"/>
      <c r="B371" s="87"/>
    </row>
    <row r="372" spans="1:2" x14ac:dyDescent="0.2">
      <c r="A372" s="84"/>
      <c r="B372" s="87"/>
    </row>
    <row r="373" spans="1:2" x14ac:dyDescent="0.2">
      <c r="A373" s="84"/>
      <c r="B373" s="87"/>
    </row>
    <row r="374" spans="1:2" x14ac:dyDescent="0.2">
      <c r="A374" s="84"/>
      <c r="B374" s="87"/>
    </row>
    <row r="375" spans="1:2" x14ac:dyDescent="0.2">
      <c r="A375" s="84"/>
      <c r="B375" s="87"/>
    </row>
    <row r="376" spans="1:2" x14ac:dyDescent="0.2">
      <c r="A376" s="84"/>
      <c r="B376" s="87"/>
    </row>
    <row r="377" spans="1:2" x14ac:dyDescent="0.2">
      <c r="A377" s="84"/>
      <c r="B377" s="87"/>
    </row>
    <row r="378" spans="1:2" x14ac:dyDescent="0.2">
      <c r="A378" s="84"/>
      <c r="B378" s="87"/>
    </row>
    <row r="379" spans="1:2" x14ac:dyDescent="0.2">
      <c r="A379" s="84"/>
      <c r="B379" s="87"/>
    </row>
    <row r="380" spans="1:2" x14ac:dyDescent="0.2">
      <c r="A380" s="84"/>
      <c r="B380" s="87"/>
    </row>
    <row r="381" spans="1:2" x14ac:dyDescent="0.2">
      <c r="A381" s="84"/>
      <c r="B381" s="87"/>
    </row>
    <row r="382" spans="1:2" x14ac:dyDescent="0.2">
      <c r="A382" s="84"/>
      <c r="B382" s="87"/>
    </row>
    <row r="383" spans="1:2" x14ac:dyDescent="0.2">
      <c r="A383" s="84"/>
      <c r="B383" s="87"/>
    </row>
    <row r="384" spans="1:2" x14ac:dyDescent="0.2">
      <c r="A384" s="84"/>
      <c r="B384" s="87"/>
    </row>
    <row r="385" spans="1:2" x14ac:dyDescent="0.2">
      <c r="A385" s="84"/>
      <c r="B385" s="87"/>
    </row>
    <row r="386" spans="1:2" x14ac:dyDescent="0.2">
      <c r="A386" s="84"/>
      <c r="B386" s="87"/>
    </row>
    <row r="387" spans="1:2" x14ac:dyDescent="0.2">
      <c r="A387" s="84"/>
      <c r="B387" s="87"/>
    </row>
    <row r="388" spans="1:2" x14ac:dyDescent="0.2">
      <c r="A388" s="84"/>
      <c r="B388" s="87"/>
    </row>
    <row r="389" spans="1:2" x14ac:dyDescent="0.2">
      <c r="A389" s="84"/>
      <c r="B389" s="87"/>
    </row>
    <row r="390" spans="1:2" x14ac:dyDescent="0.2">
      <c r="A390" s="84"/>
      <c r="B390" s="87"/>
    </row>
    <row r="391" spans="1:2" x14ac:dyDescent="0.2">
      <c r="A391" s="84"/>
      <c r="B391" s="87"/>
    </row>
    <row r="392" spans="1:2" x14ac:dyDescent="0.2">
      <c r="A392" s="84"/>
      <c r="B392" s="87"/>
    </row>
    <row r="393" spans="1:2" x14ac:dyDescent="0.2">
      <c r="A393" s="84"/>
      <c r="B393" s="87"/>
    </row>
    <row r="394" spans="1:2" x14ac:dyDescent="0.2">
      <c r="A394" s="84"/>
      <c r="B394" s="87"/>
    </row>
    <row r="395" spans="1:2" x14ac:dyDescent="0.2">
      <c r="A395" s="84"/>
      <c r="B395" s="87"/>
    </row>
    <row r="396" spans="1:2" x14ac:dyDescent="0.2">
      <c r="A396" s="84"/>
      <c r="B396" s="87"/>
    </row>
    <row r="397" spans="1:2" x14ac:dyDescent="0.2">
      <c r="A397" s="84"/>
      <c r="B397" s="87"/>
    </row>
    <row r="398" spans="1:2" x14ac:dyDescent="0.2">
      <c r="A398" s="84"/>
      <c r="B398" s="87"/>
    </row>
    <row r="399" spans="1:2" x14ac:dyDescent="0.2">
      <c r="A399" s="84"/>
      <c r="B399" s="87"/>
    </row>
    <row r="400" spans="1:2" x14ac:dyDescent="0.2">
      <c r="A400" s="84"/>
      <c r="B400" s="87"/>
    </row>
    <row r="401" spans="1:2" x14ac:dyDescent="0.2">
      <c r="A401" s="84"/>
      <c r="B401" s="87"/>
    </row>
    <row r="402" spans="1:2" x14ac:dyDescent="0.2">
      <c r="A402" s="84"/>
      <c r="B402" s="87"/>
    </row>
    <row r="403" spans="1:2" x14ac:dyDescent="0.2">
      <c r="A403" s="84"/>
      <c r="B403" s="87"/>
    </row>
    <row r="404" spans="1:2" x14ac:dyDescent="0.2">
      <c r="A404" s="84"/>
      <c r="B404" s="87"/>
    </row>
    <row r="405" spans="1:2" x14ac:dyDescent="0.2">
      <c r="A405" s="84"/>
      <c r="B405" s="87"/>
    </row>
    <row r="406" spans="1:2" x14ac:dyDescent="0.2">
      <c r="A406" s="84"/>
      <c r="B406" s="87"/>
    </row>
    <row r="407" spans="1:2" x14ac:dyDescent="0.2">
      <c r="A407" s="84"/>
      <c r="B407" s="87"/>
    </row>
    <row r="408" spans="1:2" x14ac:dyDescent="0.2">
      <c r="A408" s="84"/>
      <c r="B408" s="87"/>
    </row>
    <row r="409" spans="1:2" x14ac:dyDescent="0.2">
      <c r="A409" s="84"/>
      <c r="B409" s="87"/>
    </row>
    <row r="410" spans="1:2" x14ac:dyDescent="0.2">
      <c r="A410" s="84"/>
      <c r="B410" s="87"/>
    </row>
    <row r="411" spans="1:2" x14ac:dyDescent="0.2">
      <c r="A411" s="84"/>
      <c r="B411" s="87"/>
    </row>
    <row r="412" spans="1:2" x14ac:dyDescent="0.2">
      <c r="A412" s="84"/>
      <c r="B412" s="87"/>
    </row>
    <row r="413" spans="1:2" x14ac:dyDescent="0.2">
      <c r="A413" s="84"/>
      <c r="B413" s="87"/>
    </row>
    <row r="414" spans="1:2" x14ac:dyDescent="0.2">
      <c r="A414" s="84"/>
      <c r="B414" s="87"/>
    </row>
    <row r="415" spans="1:2" x14ac:dyDescent="0.2">
      <c r="A415" s="84"/>
      <c r="B415" s="87"/>
    </row>
    <row r="416" spans="1:2" x14ac:dyDescent="0.2">
      <c r="A416" s="84"/>
      <c r="B416" s="87"/>
    </row>
    <row r="417" spans="1:2" x14ac:dyDescent="0.2">
      <c r="A417" s="84"/>
      <c r="B417" s="87"/>
    </row>
    <row r="418" spans="1:2" x14ac:dyDescent="0.2">
      <c r="A418" s="84"/>
      <c r="B418" s="87"/>
    </row>
    <row r="419" spans="1:2" x14ac:dyDescent="0.2">
      <c r="A419" s="84"/>
      <c r="B419" s="87"/>
    </row>
    <row r="420" spans="1:2" x14ac:dyDescent="0.2">
      <c r="A420" s="84"/>
      <c r="B420" s="87"/>
    </row>
    <row r="421" spans="1:2" x14ac:dyDescent="0.2">
      <c r="A421" s="84"/>
      <c r="B421" s="87"/>
    </row>
    <row r="422" spans="1:2" x14ac:dyDescent="0.2">
      <c r="A422" s="84"/>
      <c r="B422" s="87"/>
    </row>
    <row r="423" spans="1:2" x14ac:dyDescent="0.2">
      <c r="A423" s="84"/>
      <c r="B423" s="87"/>
    </row>
    <row r="424" spans="1:2" x14ac:dyDescent="0.2">
      <c r="A424" s="84"/>
      <c r="B424" s="87"/>
    </row>
    <row r="425" spans="1:2" x14ac:dyDescent="0.2">
      <c r="A425" s="84"/>
      <c r="B425" s="87"/>
    </row>
    <row r="426" spans="1:2" x14ac:dyDescent="0.2">
      <c r="A426" s="84"/>
      <c r="B426" s="87"/>
    </row>
    <row r="427" spans="1:2" x14ac:dyDescent="0.2">
      <c r="A427" s="84"/>
      <c r="B427" s="87"/>
    </row>
    <row r="428" spans="1:2" x14ac:dyDescent="0.2">
      <c r="A428" s="84"/>
      <c r="B428" s="87"/>
    </row>
    <row r="429" spans="1:2" x14ac:dyDescent="0.2">
      <c r="A429" s="84"/>
      <c r="B429" s="87"/>
    </row>
    <row r="430" spans="1:2" x14ac:dyDescent="0.2">
      <c r="A430" s="84"/>
      <c r="B430" s="87"/>
    </row>
    <row r="431" spans="1:2" x14ac:dyDescent="0.2">
      <c r="A431" s="84"/>
      <c r="B431" s="87"/>
    </row>
    <row r="432" spans="1:2" x14ac:dyDescent="0.2">
      <c r="A432" s="84"/>
      <c r="B432" s="87"/>
    </row>
    <row r="433" spans="1:2" x14ac:dyDescent="0.2">
      <c r="A433" s="84"/>
      <c r="B433" s="87"/>
    </row>
    <row r="434" spans="1:2" x14ac:dyDescent="0.2">
      <c r="A434" s="84"/>
      <c r="B434" s="87"/>
    </row>
    <row r="435" spans="1:2" x14ac:dyDescent="0.2">
      <c r="A435" s="84"/>
      <c r="B435" s="87"/>
    </row>
    <row r="436" spans="1:2" x14ac:dyDescent="0.2">
      <c r="A436" s="84"/>
      <c r="B436" s="87"/>
    </row>
    <row r="437" spans="1:2" x14ac:dyDescent="0.2">
      <c r="A437" s="84"/>
      <c r="B437" s="87"/>
    </row>
    <row r="438" spans="1:2" x14ac:dyDescent="0.2">
      <c r="A438" s="84"/>
      <c r="B438" s="87"/>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62" customFormat="1" x14ac:dyDescent="0.2">
      <c r="A1" s="330" t="s">
        <v>104</v>
      </c>
      <c r="B1" s="330"/>
      <c r="C1" s="330"/>
      <c r="D1" s="330"/>
      <c r="E1" s="330"/>
      <c r="F1" s="330"/>
      <c r="G1" s="330"/>
      <c r="H1" s="330"/>
      <c r="I1" s="330"/>
      <c r="J1" s="330"/>
      <c r="K1" s="330"/>
      <c r="L1" s="330"/>
      <c r="M1" s="61"/>
    </row>
    <row r="2" spans="1:15" s="64" customFormat="1" ht="10.9" customHeight="1" x14ac:dyDescent="0.2">
      <c r="A2" s="330"/>
      <c r="B2" s="330"/>
      <c r="C2" s="330"/>
      <c r="D2" s="330"/>
      <c r="E2" s="330"/>
      <c r="F2" s="330"/>
      <c r="G2" s="330"/>
      <c r="H2" s="330"/>
      <c r="I2" s="330"/>
      <c r="J2" s="330"/>
      <c r="K2" s="330"/>
      <c r="L2" s="330"/>
      <c r="M2" s="63"/>
      <c r="N2" s="63"/>
      <c r="O2" s="63"/>
    </row>
    <row r="3" spans="1:15" s="64" customFormat="1" ht="10.9" customHeight="1" x14ac:dyDescent="0.2">
      <c r="A3" s="331" t="s">
        <v>105</v>
      </c>
      <c r="B3" s="331"/>
      <c r="C3" s="331"/>
      <c r="D3" s="331"/>
      <c r="E3" s="331"/>
      <c r="F3" s="331"/>
      <c r="G3" s="331"/>
      <c r="H3" s="331"/>
      <c r="I3" s="331"/>
      <c r="J3" s="331"/>
      <c r="K3" s="331"/>
      <c r="L3" s="331"/>
      <c r="M3" s="63"/>
      <c r="N3" s="63"/>
      <c r="O3" s="63"/>
    </row>
    <row r="4" spans="1:15" s="64" customFormat="1" ht="10.9" customHeight="1" x14ac:dyDescent="0.2">
      <c r="A4" s="331" t="s">
        <v>2</v>
      </c>
      <c r="B4" s="331"/>
      <c r="C4" s="331"/>
      <c r="D4" s="331"/>
      <c r="E4" s="331"/>
      <c r="F4" s="331"/>
      <c r="G4" s="331"/>
      <c r="H4" s="331"/>
      <c r="I4" s="331"/>
      <c r="J4" s="331"/>
      <c r="K4" s="331"/>
      <c r="L4" s="331"/>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2" t="s">
        <v>3</v>
      </c>
      <c r="C6" s="335" t="s">
        <v>106</v>
      </c>
      <c r="D6" s="338" t="s">
        <v>5</v>
      </c>
      <c r="E6" s="338" t="s">
        <v>6</v>
      </c>
      <c r="F6" s="335" t="s">
        <v>107</v>
      </c>
      <c r="G6" s="341" t="s">
        <v>108</v>
      </c>
      <c r="H6" s="335" t="s">
        <v>9</v>
      </c>
      <c r="I6" s="327" t="s">
        <v>10</v>
      </c>
      <c r="J6" s="328"/>
      <c r="K6" s="329"/>
      <c r="L6" s="344" t="s">
        <v>109</v>
      </c>
    </row>
    <row r="7" spans="1:15" ht="15" customHeight="1" x14ac:dyDescent="0.2">
      <c r="B7" s="333"/>
      <c r="C7" s="336"/>
      <c r="D7" s="336"/>
      <c r="E7" s="336"/>
      <c r="F7" s="339"/>
      <c r="G7" s="342"/>
      <c r="H7" s="339"/>
      <c r="I7" s="338" t="s">
        <v>12</v>
      </c>
      <c r="J7" s="347" t="s">
        <v>13</v>
      </c>
      <c r="K7" s="348"/>
      <c r="L7" s="345"/>
    </row>
    <row r="8" spans="1:15" ht="22.5" customHeight="1" x14ac:dyDescent="0.2">
      <c r="B8" s="333"/>
      <c r="C8" s="336"/>
      <c r="D8" s="336"/>
      <c r="E8" s="337"/>
      <c r="F8" s="340"/>
      <c r="G8" s="343"/>
      <c r="H8" s="340"/>
      <c r="I8" s="337"/>
      <c r="J8" s="9" t="s">
        <v>14</v>
      </c>
      <c r="K8" s="10" t="s">
        <v>15</v>
      </c>
      <c r="L8" s="346"/>
    </row>
    <row r="9" spans="1:15" ht="13.5" customHeight="1" x14ac:dyDescent="0.2">
      <c r="B9" s="334"/>
      <c r="C9" s="337"/>
      <c r="D9" s="337"/>
      <c r="E9" s="68" t="s">
        <v>16</v>
      </c>
      <c r="F9" s="68" t="s">
        <v>17</v>
      </c>
      <c r="G9" s="69" t="s">
        <v>18</v>
      </c>
      <c r="H9" s="327" t="s">
        <v>19</v>
      </c>
      <c r="I9" s="328"/>
      <c r="J9" s="328"/>
      <c r="K9" s="329"/>
      <c r="L9" s="70" t="s">
        <v>20</v>
      </c>
    </row>
    <row r="10" spans="1:15" x14ac:dyDescent="0.2">
      <c r="B10" s="14"/>
      <c r="C10" s="15"/>
      <c r="D10" s="15"/>
    </row>
    <row r="11" spans="1:15" x14ac:dyDescent="0.2">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x14ac:dyDescent="0.2">
      <c r="B23" s="23"/>
      <c r="C23" s="24"/>
      <c r="D23" s="77"/>
      <c r="E23" s="74"/>
      <c r="F23" s="74"/>
      <c r="G23" s="74"/>
      <c r="H23" s="76"/>
      <c r="I23" s="76"/>
      <c r="J23" s="76"/>
      <c r="K23" s="74"/>
      <c r="L23" s="75"/>
    </row>
    <row r="24" spans="2:12" x14ac:dyDescent="0.2">
      <c r="B24" s="23"/>
      <c r="C24" s="24"/>
      <c r="D24" s="77">
        <v>2016</v>
      </c>
      <c r="E24" s="74"/>
      <c r="F24" s="74"/>
      <c r="G24" s="74"/>
      <c r="H24" s="76"/>
      <c r="I24" s="76"/>
      <c r="J24" s="76"/>
      <c r="K24" s="74"/>
      <c r="L24" s="75"/>
    </row>
    <row r="25" spans="2:12" x14ac:dyDescent="0.2">
      <c r="B25" s="23"/>
      <c r="C25" s="24"/>
      <c r="D25" s="78" t="s">
        <v>24</v>
      </c>
      <c r="E25" s="74">
        <v>842</v>
      </c>
      <c r="F25" s="74">
        <v>141089.60000000001</v>
      </c>
      <c r="G25" s="74">
        <v>97465.731</v>
      </c>
      <c r="H25" s="74">
        <v>1951629.3</v>
      </c>
      <c r="I25" s="74">
        <v>12232121.495999999</v>
      </c>
      <c r="J25" s="74">
        <v>4106845.8930000002</v>
      </c>
      <c r="K25" s="74">
        <v>2295026.0090000001</v>
      </c>
      <c r="L25" s="75">
        <v>33.574273230877999</v>
      </c>
    </row>
    <row r="26" spans="2:12" x14ac:dyDescent="0.2">
      <c r="B26" s="23"/>
      <c r="C26" s="24"/>
      <c r="D26" s="77"/>
    </row>
    <row r="27" spans="2:12" x14ac:dyDescent="0.2">
      <c r="B27" s="23"/>
      <c r="C27" s="24"/>
      <c r="D27" s="79" t="s">
        <v>25</v>
      </c>
      <c r="E27" s="74">
        <v>830</v>
      </c>
      <c r="F27" s="74">
        <v>140001</v>
      </c>
      <c r="G27" s="74">
        <v>19238.422999999999</v>
      </c>
      <c r="H27" s="74">
        <v>379176.72499999998</v>
      </c>
      <c r="I27" s="74">
        <v>2203386.3509999998</v>
      </c>
      <c r="J27" s="74">
        <v>745043.576</v>
      </c>
      <c r="K27" s="74">
        <v>423376.33799999999</v>
      </c>
      <c r="L27" s="75">
        <v>33.813569538627</v>
      </c>
    </row>
    <row r="28" spans="2:12" x14ac:dyDescent="0.2">
      <c r="B28" s="23"/>
      <c r="C28" s="24"/>
      <c r="D28" s="79" t="s">
        <v>26</v>
      </c>
      <c r="E28" s="74">
        <v>843</v>
      </c>
      <c r="F28" s="74">
        <v>141092</v>
      </c>
      <c r="G28" s="74">
        <v>19833.499</v>
      </c>
      <c r="H28" s="74">
        <v>377390.06300000002</v>
      </c>
      <c r="I28" s="74">
        <v>2447556.4640000002</v>
      </c>
      <c r="J28" s="74">
        <v>849846.97600000002</v>
      </c>
      <c r="K28" s="74">
        <v>464100.50599999999</v>
      </c>
      <c r="L28" s="75">
        <v>34.722262325712002</v>
      </c>
    </row>
    <row r="29" spans="2:12" x14ac:dyDescent="0.2">
      <c r="B29" s="23"/>
      <c r="C29" s="24"/>
      <c r="D29" s="79" t="s">
        <v>27</v>
      </c>
      <c r="E29" s="74">
        <v>846</v>
      </c>
      <c r="F29" s="74">
        <v>141377</v>
      </c>
      <c r="G29" s="74">
        <v>19730.274000000001</v>
      </c>
      <c r="H29" s="74">
        <v>394041.62</v>
      </c>
      <c r="I29" s="74">
        <v>2588243.6290000002</v>
      </c>
      <c r="J29" s="74">
        <v>842036.02899999998</v>
      </c>
      <c r="K29" s="74">
        <v>472043.489</v>
      </c>
      <c r="L29" s="75">
        <v>32.533105445152003</v>
      </c>
    </row>
    <row r="30" spans="2:12" x14ac:dyDescent="0.2">
      <c r="B30" s="23"/>
      <c r="C30" s="24"/>
      <c r="D30" s="79" t="s">
        <v>28</v>
      </c>
      <c r="E30" s="74">
        <v>844</v>
      </c>
      <c r="F30" s="74">
        <v>141205</v>
      </c>
      <c r="G30" s="74">
        <v>19970.022000000001</v>
      </c>
      <c r="H30" s="76">
        <v>395505.89</v>
      </c>
      <c r="I30" s="76">
        <v>2558666.0750000002</v>
      </c>
      <c r="J30" s="76">
        <v>845060.95400000003</v>
      </c>
      <c r="K30" s="74">
        <v>480573.45899999997</v>
      </c>
      <c r="L30" s="75">
        <v>33.027402921266301</v>
      </c>
    </row>
    <row r="31" spans="2:12" x14ac:dyDescent="0.2">
      <c r="B31" s="23"/>
      <c r="C31" s="24"/>
      <c r="D31" s="80" t="s">
        <v>29</v>
      </c>
      <c r="E31" s="74">
        <v>847</v>
      </c>
      <c r="F31" s="74">
        <v>141773</v>
      </c>
      <c r="G31" s="74">
        <v>18693.512999999999</v>
      </c>
      <c r="H31" s="74">
        <v>405515.00199999998</v>
      </c>
      <c r="I31" s="74">
        <v>2434268.977</v>
      </c>
      <c r="J31" s="74">
        <v>824858.35800000001</v>
      </c>
      <c r="K31" s="74">
        <v>454932.217</v>
      </c>
      <c r="L31" s="75">
        <v>33.885259426694802</v>
      </c>
    </row>
    <row r="32" spans="2:12" x14ac:dyDescent="0.2">
      <c r="B32" s="23"/>
      <c r="C32" s="24"/>
      <c r="D32" s="79" t="s">
        <v>30</v>
      </c>
      <c r="E32" s="74">
        <v>847</v>
      </c>
      <c r="F32" s="74">
        <v>142119</v>
      </c>
      <c r="G32" s="74">
        <v>20201.190999999999</v>
      </c>
      <c r="H32" s="74">
        <v>418067.30499999999</v>
      </c>
      <c r="I32" s="74">
        <v>2694133.7919999999</v>
      </c>
      <c r="J32" s="74">
        <v>915956.96299999999</v>
      </c>
      <c r="K32" s="74">
        <v>516422.46</v>
      </c>
      <c r="L32" s="75">
        <v>33.998198816994801</v>
      </c>
    </row>
    <row r="33" spans="2:12" x14ac:dyDescent="0.2">
      <c r="B33" s="23"/>
      <c r="C33" s="24"/>
      <c r="D33" s="79" t="s">
        <v>31</v>
      </c>
      <c r="E33" s="74">
        <v>846</v>
      </c>
      <c r="F33" s="74">
        <v>142277</v>
      </c>
      <c r="G33" s="74">
        <v>18366.688999999998</v>
      </c>
      <c r="H33" s="74">
        <v>391785.57699999999</v>
      </c>
      <c r="I33" s="74">
        <v>2378523.0150000001</v>
      </c>
      <c r="J33" s="74">
        <v>800501</v>
      </c>
      <c r="K33" s="74">
        <v>419216.59</v>
      </c>
      <c r="L33" s="75">
        <v>33.655381720155397</v>
      </c>
    </row>
    <row r="34" spans="2:12" x14ac:dyDescent="0.2">
      <c r="B34" s="23"/>
      <c r="C34" s="24"/>
      <c r="D34" s="79" t="s">
        <v>32</v>
      </c>
      <c r="E34" s="74">
        <v>844</v>
      </c>
      <c r="F34" s="74">
        <v>142985</v>
      </c>
      <c r="G34" s="74">
        <v>19967.195</v>
      </c>
      <c r="H34" s="74">
        <v>391595.68400000001</v>
      </c>
      <c r="I34" s="74">
        <v>2503853.8909999998</v>
      </c>
      <c r="J34" s="74">
        <v>842269.29299999995</v>
      </c>
      <c r="K34" s="74">
        <v>450831.86099999998</v>
      </c>
      <c r="L34" s="75">
        <v>33.638915434622703</v>
      </c>
    </row>
    <row r="35" spans="2:12" x14ac:dyDescent="0.2">
      <c r="B35" s="23"/>
      <c r="C35" s="24"/>
      <c r="D35" s="79" t="s">
        <v>33</v>
      </c>
      <c r="E35" s="74">
        <v>843</v>
      </c>
      <c r="F35" s="74">
        <v>143162</v>
      </c>
      <c r="G35" s="74">
        <v>20107.522000000001</v>
      </c>
      <c r="H35" s="74">
        <v>388069.71299999999</v>
      </c>
      <c r="I35" s="74">
        <v>2708887.949</v>
      </c>
      <c r="J35" s="74">
        <v>960903.08200000005</v>
      </c>
      <c r="K35" s="74">
        <v>526134.804</v>
      </c>
      <c r="L35" s="75">
        <v>35.472234366678897</v>
      </c>
    </row>
    <row r="36" spans="2:12" x14ac:dyDescent="0.2">
      <c r="B36" s="23"/>
      <c r="C36" s="24"/>
      <c r="D36" s="79" t="s">
        <v>34</v>
      </c>
      <c r="E36" s="74">
        <v>845</v>
      </c>
      <c r="F36" s="74">
        <v>143495</v>
      </c>
      <c r="G36" s="74">
        <v>18476.59</v>
      </c>
      <c r="H36" s="74">
        <v>394351.13199999998</v>
      </c>
      <c r="I36" s="74">
        <v>2384507.432</v>
      </c>
      <c r="J36" s="74">
        <v>815483.83400000003</v>
      </c>
      <c r="K36" s="74">
        <v>466627.62099999998</v>
      </c>
      <c r="L36" s="75">
        <v>34.199257383568501</v>
      </c>
    </row>
    <row r="37" spans="2:12" x14ac:dyDescent="0.2">
      <c r="B37" s="23"/>
      <c r="C37" s="24"/>
      <c r="D37" s="79" t="s">
        <v>35</v>
      </c>
      <c r="E37" s="74">
        <v>845</v>
      </c>
      <c r="F37" s="74">
        <v>143416</v>
      </c>
      <c r="G37" s="74">
        <v>20675.333999999999</v>
      </c>
      <c r="H37" s="74">
        <v>491798.99900000001</v>
      </c>
      <c r="I37" s="74">
        <v>2666511.497</v>
      </c>
      <c r="J37" s="74">
        <v>850591.67200000002</v>
      </c>
      <c r="K37" s="74">
        <v>491833.11</v>
      </c>
      <c r="L37" s="75">
        <v>31.899043861501099</v>
      </c>
    </row>
    <row r="38" spans="2:12" x14ac:dyDescent="0.2">
      <c r="B38" s="23"/>
      <c r="C38" s="24"/>
      <c r="D38" s="79" t="s">
        <v>36</v>
      </c>
      <c r="E38" s="74">
        <v>844</v>
      </c>
      <c r="F38" s="74">
        <v>142755</v>
      </c>
      <c r="G38" s="74">
        <v>16852.048999999999</v>
      </c>
      <c r="H38" s="76">
        <v>414123.228</v>
      </c>
      <c r="I38" s="76">
        <v>2338746.807</v>
      </c>
      <c r="J38" s="76">
        <v>863579.223</v>
      </c>
      <c r="K38" s="74">
        <v>449042.64600000001</v>
      </c>
      <c r="L38" s="75">
        <v>36.924870208919501</v>
      </c>
    </row>
    <row r="39" spans="2:12" x14ac:dyDescent="0.2">
      <c r="B39" s="23"/>
      <c r="C39" s="24"/>
      <c r="D39" s="24"/>
    </row>
    <row r="40" spans="2:12" x14ac:dyDescent="0.2">
      <c r="B40" s="23"/>
      <c r="C40" s="24"/>
      <c r="D40" s="77">
        <v>2017</v>
      </c>
    </row>
    <row r="41" spans="2:12" x14ac:dyDescent="0.2">
      <c r="B41" s="23"/>
      <c r="C41" s="24"/>
      <c r="D41" s="78" t="s">
        <v>24</v>
      </c>
      <c r="E41" s="74">
        <v>849</v>
      </c>
      <c r="F41" s="74">
        <v>143592.4</v>
      </c>
      <c r="G41" s="74">
        <v>99230.54</v>
      </c>
      <c r="H41" s="74">
        <v>2040411.3389999999</v>
      </c>
      <c r="I41" s="74">
        <v>12825788.905999999</v>
      </c>
      <c r="J41" s="74">
        <v>4446750.5269999998</v>
      </c>
      <c r="K41" s="74">
        <v>2521071.3029999998</v>
      </c>
      <c r="L41" s="75">
        <v>34.670386044789602</v>
      </c>
    </row>
    <row r="42" spans="2:12" x14ac:dyDescent="0.2">
      <c r="B42" s="23"/>
      <c r="C42" s="24"/>
      <c r="D42" s="77"/>
    </row>
    <row r="43" spans="2:12" x14ac:dyDescent="0.2">
      <c r="B43" s="23"/>
      <c r="C43" s="24"/>
      <c r="D43" s="79" t="s">
        <v>25</v>
      </c>
      <c r="E43" s="74">
        <v>835</v>
      </c>
      <c r="F43" s="74">
        <v>142204</v>
      </c>
      <c r="G43" s="74">
        <v>20330.440999999999</v>
      </c>
      <c r="H43" s="74">
        <v>397608.935</v>
      </c>
      <c r="I43" s="74">
        <v>2364702.3089999999</v>
      </c>
      <c r="J43" s="74">
        <v>821137.4</v>
      </c>
      <c r="K43" s="74">
        <v>477907.43599999999</v>
      </c>
      <c r="L43" s="75">
        <v>34.724768393669301</v>
      </c>
    </row>
    <row r="44" spans="2:12" x14ac:dyDescent="0.2">
      <c r="B44" s="23"/>
      <c r="C44" s="24"/>
      <c r="D44" s="79" t="s">
        <v>26</v>
      </c>
      <c r="E44" s="74">
        <v>845</v>
      </c>
      <c r="F44" s="74">
        <v>143299</v>
      </c>
      <c r="G44" s="74">
        <v>19179.670999999998</v>
      </c>
      <c r="H44" s="74">
        <v>390774.92700000003</v>
      </c>
      <c r="I44" s="74">
        <v>2404424.3480000002</v>
      </c>
      <c r="J44" s="74">
        <v>837832.24300000002</v>
      </c>
      <c r="K44" s="74">
        <v>481300.01699999999</v>
      </c>
      <c r="L44" s="75">
        <v>34.845439978051701</v>
      </c>
    </row>
    <row r="45" spans="2:12" x14ac:dyDescent="0.2">
      <c r="B45" s="23"/>
      <c r="C45" s="24"/>
      <c r="D45" s="79" t="s">
        <v>27</v>
      </c>
      <c r="E45" s="74">
        <v>853</v>
      </c>
      <c r="F45" s="74">
        <v>143993</v>
      </c>
      <c r="G45" s="74">
        <v>21541.598000000002</v>
      </c>
      <c r="H45" s="74">
        <v>411739.48599999998</v>
      </c>
      <c r="I45" s="74">
        <v>2990167.0750000002</v>
      </c>
      <c r="J45" s="74">
        <v>1081608.007</v>
      </c>
      <c r="K45" s="74">
        <v>599374.45600000001</v>
      </c>
      <c r="L45" s="75">
        <v>36.172159610847203</v>
      </c>
    </row>
    <row r="46" spans="2:12" x14ac:dyDescent="0.2">
      <c r="B46" s="23"/>
      <c r="C46" s="24"/>
      <c r="D46" s="79" t="s">
        <v>28</v>
      </c>
      <c r="E46" s="74">
        <v>856</v>
      </c>
      <c r="F46" s="74">
        <v>144421</v>
      </c>
      <c r="G46" s="74">
        <v>18183.057000000001</v>
      </c>
      <c r="H46" s="74">
        <v>411242.74400000001</v>
      </c>
      <c r="I46" s="74">
        <v>2356787.9210000001</v>
      </c>
      <c r="J46" s="74">
        <v>788313.56299999997</v>
      </c>
      <c r="K46" s="74">
        <v>430536.967</v>
      </c>
      <c r="L46" s="75">
        <v>33.448642365135399</v>
      </c>
    </row>
    <row r="47" spans="2:12" x14ac:dyDescent="0.2">
      <c r="B47" s="23"/>
      <c r="C47" s="24"/>
      <c r="D47" s="80" t="s">
        <v>29</v>
      </c>
      <c r="E47" s="74">
        <v>856</v>
      </c>
      <c r="F47" s="74">
        <v>144045</v>
      </c>
      <c r="G47" s="74">
        <v>19995.773000000001</v>
      </c>
      <c r="H47" s="74">
        <v>429045.24699999997</v>
      </c>
      <c r="I47" s="74">
        <v>2709707.253</v>
      </c>
      <c r="J47" s="74">
        <v>917859.31400000001</v>
      </c>
      <c r="K47" s="74">
        <v>531952.42700000003</v>
      </c>
      <c r="L47" s="75">
        <v>33.873006502226801</v>
      </c>
    </row>
    <row r="48" spans="2:12" x14ac:dyDescent="0.2">
      <c r="B48" s="23"/>
      <c r="C48" s="24"/>
      <c r="D48" s="79" t="s">
        <v>30</v>
      </c>
      <c r="E48" s="74"/>
      <c r="F48" s="74"/>
      <c r="G48" s="74"/>
      <c r="H48" s="74"/>
      <c r="I48" s="74"/>
      <c r="J48" s="74"/>
      <c r="K48" s="74"/>
      <c r="L48" s="75"/>
    </row>
    <row r="49" spans="2:12" x14ac:dyDescent="0.2">
      <c r="B49" s="23"/>
      <c r="C49" s="24"/>
      <c r="D49" s="79" t="s">
        <v>31</v>
      </c>
      <c r="E49" s="74"/>
      <c r="F49" s="74"/>
      <c r="G49" s="74"/>
      <c r="H49" s="74"/>
      <c r="I49" s="74"/>
      <c r="J49" s="74"/>
      <c r="K49" s="74"/>
      <c r="L49" s="75"/>
    </row>
    <row r="50" spans="2:12" x14ac:dyDescent="0.2">
      <c r="B50" s="23"/>
      <c r="C50" s="24"/>
      <c r="D50" s="79" t="s">
        <v>32</v>
      </c>
      <c r="E50" s="74"/>
      <c r="F50" s="74"/>
      <c r="G50" s="74"/>
      <c r="H50" s="74"/>
      <c r="I50" s="74"/>
      <c r="J50" s="74"/>
      <c r="K50" s="74"/>
      <c r="L50" s="75"/>
    </row>
    <row r="51" spans="2:12" x14ac:dyDescent="0.2">
      <c r="B51" s="23"/>
      <c r="C51" s="24"/>
      <c r="D51" s="79" t="s">
        <v>33</v>
      </c>
      <c r="E51" s="74"/>
      <c r="F51" s="74"/>
      <c r="G51" s="74"/>
      <c r="H51" s="74"/>
      <c r="I51" s="74"/>
      <c r="J51" s="74"/>
      <c r="K51" s="74"/>
      <c r="L51" s="75"/>
    </row>
    <row r="52" spans="2:12" x14ac:dyDescent="0.2">
      <c r="B52" s="23"/>
      <c r="C52" s="24"/>
      <c r="D52" s="79" t="s">
        <v>34</v>
      </c>
      <c r="E52" s="74"/>
      <c r="F52" s="74"/>
      <c r="G52" s="74"/>
      <c r="H52" s="74"/>
      <c r="I52" s="74"/>
      <c r="J52" s="74"/>
      <c r="K52" s="74"/>
      <c r="L52" s="75"/>
    </row>
    <row r="53" spans="2:12" x14ac:dyDescent="0.2">
      <c r="B53" s="23"/>
      <c r="C53" s="24"/>
      <c r="D53" s="79" t="s">
        <v>35</v>
      </c>
      <c r="E53" s="74"/>
      <c r="F53" s="74"/>
      <c r="G53" s="74"/>
      <c r="H53" s="74"/>
      <c r="I53" s="74"/>
      <c r="J53" s="74"/>
      <c r="K53" s="74"/>
      <c r="L53" s="75"/>
    </row>
    <row r="54" spans="2:12" x14ac:dyDescent="0.2">
      <c r="D54" s="79" t="s">
        <v>36</v>
      </c>
      <c r="E54" s="74"/>
      <c r="F54" s="74"/>
      <c r="G54" s="74"/>
      <c r="H54" s="74"/>
      <c r="I54" s="74"/>
      <c r="J54" s="74"/>
      <c r="K54" s="74"/>
      <c r="L54" s="75"/>
    </row>
    <row r="58" spans="2:12" x14ac:dyDescent="0.2">
      <c r="B58" s="81" t="s">
        <v>39</v>
      </c>
      <c r="C58" s="82"/>
      <c r="D58" s="83"/>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3" t="s">
        <v>0</v>
      </c>
      <c r="B1" s="353"/>
      <c r="C1" s="353"/>
      <c r="D1" s="353"/>
      <c r="E1" s="353"/>
      <c r="F1" s="353"/>
      <c r="G1" s="353"/>
      <c r="H1" s="353"/>
      <c r="I1" s="353"/>
      <c r="J1" s="353"/>
      <c r="K1" s="353"/>
      <c r="L1" s="353"/>
    </row>
    <row r="2" spans="1:12" s="1" customFormat="1" ht="11.1" customHeight="1" x14ac:dyDescent="0.2">
      <c r="A2" s="2"/>
      <c r="B2" s="2"/>
      <c r="C2" s="2"/>
      <c r="D2" s="2"/>
      <c r="E2" s="3"/>
      <c r="F2" s="3"/>
      <c r="G2" s="3"/>
      <c r="H2" s="3"/>
      <c r="I2" s="3"/>
      <c r="L2" s="4"/>
    </row>
    <row r="3" spans="1:12" s="1" customFormat="1" ht="10.5" customHeight="1" x14ac:dyDescent="0.2">
      <c r="A3" s="353" t="s">
        <v>1</v>
      </c>
      <c r="B3" s="353"/>
      <c r="C3" s="353"/>
      <c r="D3" s="353"/>
      <c r="E3" s="353"/>
      <c r="F3" s="353"/>
      <c r="G3" s="353"/>
      <c r="H3" s="353"/>
      <c r="I3" s="353"/>
      <c r="J3" s="353"/>
      <c r="K3" s="353"/>
      <c r="L3" s="353"/>
    </row>
    <row r="4" spans="1:12" s="1" customFormat="1" ht="11.1" customHeight="1" x14ac:dyDescent="0.2">
      <c r="A4" s="353" t="s">
        <v>2</v>
      </c>
      <c r="B4" s="353"/>
      <c r="C4" s="353"/>
      <c r="D4" s="353"/>
      <c r="E4" s="353"/>
      <c r="F4" s="353"/>
      <c r="G4" s="353"/>
      <c r="H4" s="353"/>
      <c r="I4" s="353"/>
      <c r="J4" s="353"/>
      <c r="K4" s="353"/>
      <c r="L4" s="353"/>
    </row>
    <row r="5" spans="1:12" s="8" customFormat="1" ht="18" customHeight="1" x14ac:dyDescent="0.2">
      <c r="A5" s="5"/>
      <c r="B5" s="5"/>
      <c r="C5" s="5"/>
      <c r="D5" s="5"/>
      <c r="E5" s="6"/>
      <c r="F5" s="6"/>
      <c r="G5" s="6"/>
      <c r="H5" s="6"/>
      <c r="I5" s="6"/>
      <c r="J5" s="1"/>
      <c r="K5" s="7"/>
      <c r="L5" s="4"/>
    </row>
    <row r="6" spans="1:12" ht="15" customHeight="1" x14ac:dyDescent="0.2">
      <c r="B6" s="332" t="s">
        <v>3</v>
      </c>
      <c r="C6" s="335" t="s">
        <v>4</v>
      </c>
      <c r="D6" s="338" t="s">
        <v>5</v>
      </c>
      <c r="E6" s="338" t="s">
        <v>6</v>
      </c>
      <c r="F6" s="335" t="s">
        <v>7</v>
      </c>
      <c r="G6" s="335" t="s">
        <v>8</v>
      </c>
      <c r="H6" s="335" t="s">
        <v>9</v>
      </c>
      <c r="I6" s="347" t="s">
        <v>10</v>
      </c>
      <c r="J6" s="352"/>
      <c r="K6" s="348"/>
      <c r="L6" s="349" t="s">
        <v>11</v>
      </c>
    </row>
    <row r="7" spans="1:12" ht="15" customHeight="1" x14ac:dyDescent="0.2">
      <c r="B7" s="333"/>
      <c r="C7" s="339"/>
      <c r="D7" s="336"/>
      <c r="E7" s="336"/>
      <c r="F7" s="339"/>
      <c r="G7" s="339"/>
      <c r="H7" s="339"/>
      <c r="I7" s="335" t="s">
        <v>12</v>
      </c>
      <c r="J7" s="347" t="s">
        <v>13</v>
      </c>
      <c r="K7" s="348"/>
      <c r="L7" s="350"/>
    </row>
    <row r="8" spans="1:12" ht="21" customHeight="1" x14ac:dyDescent="0.2">
      <c r="B8" s="333"/>
      <c r="C8" s="339"/>
      <c r="D8" s="336"/>
      <c r="E8" s="337"/>
      <c r="F8" s="340"/>
      <c r="G8" s="340"/>
      <c r="H8" s="340"/>
      <c r="I8" s="340"/>
      <c r="J8" s="9" t="s">
        <v>14</v>
      </c>
      <c r="K8" s="10" t="s">
        <v>15</v>
      </c>
      <c r="L8" s="351"/>
    </row>
    <row r="9" spans="1:12" ht="11.1" customHeight="1" x14ac:dyDescent="0.2">
      <c r="B9" s="334"/>
      <c r="C9" s="340"/>
      <c r="D9" s="337"/>
      <c r="E9" s="11" t="s">
        <v>16</v>
      </c>
      <c r="F9" s="11" t="s">
        <v>17</v>
      </c>
      <c r="G9" s="12" t="s">
        <v>18</v>
      </c>
      <c r="H9" s="347" t="s">
        <v>19</v>
      </c>
      <c r="I9" s="352"/>
      <c r="J9" s="352"/>
      <c r="K9" s="348"/>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419.2</v>
      </c>
      <c r="F17" s="26">
        <v>66553.2</v>
      </c>
      <c r="G17" s="26">
        <v>46211.731</v>
      </c>
      <c r="H17" s="26">
        <v>908089.75600000005</v>
      </c>
      <c r="I17" s="26">
        <v>5380800.2939999998</v>
      </c>
      <c r="J17" s="26">
        <v>1818301.632</v>
      </c>
      <c r="K17" s="26">
        <v>1039600.221</v>
      </c>
      <c r="L17" s="28">
        <v>33.792401365045002</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420.4</v>
      </c>
      <c r="F33" s="26">
        <v>68224.2</v>
      </c>
      <c r="G33" s="26">
        <v>47288.870999999999</v>
      </c>
      <c r="H33" s="26">
        <v>952920.78399999999</v>
      </c>
      <c r="I33" s="26">
        <v>5726682.6409999998</v>
      </c>
      <c r="J33" s="26">
        <v>1940559.392</v>
      </c>
      <c r="K33" s="26">
        <v>1101670.8060000001</v>
      </c>
      <c r="L33" s="28">
        <v>33.886274369503703</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row>
    <row r="40" spans="2:12" ht="11.1" customHeight="1" x14ac:dyDescent="0.2">
      <c r="B40" s="23"/>
      <c r="C40" s="23"/>
      <c r="D40" s="31" t="s">
        <v>30</v>
      </c>
      <c r="E40" s="26"/>
      <c r="F40" s="26"/>
      <c r="G40" s="26"/>
      <c r="H40" s="26"/>
      <c r="I40" s="26"/>
      <c r="J40" s="26"/>
      <c r="K40" s="26"/>
      <c r="L40" s="28"/>
    </row>
    <row r="41" spans="2:12" ht="11.1" customHeight="1" x14ac:dyDescent="0.2">
      <c r="B41" s="23"/>
      <c r="C41" s="23"/>
      <c r="D41" s="31" t="s">
        <v>31</v>
      </c>
      <c r="E41" s="26"/>
      <c r="F41" s="26"/>
      <c r="G41" s="26"/>
      <c r="H41" s="26"/>
      <c r="I41" s="26"/>
      <c r="J41" s="26"/>
      <c r="K41" s="26"/>
      <c r="L41" s="28"/>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253</v>
      </c>
      <c r="F55" s="26">
        <v>46166.6</v>
      </c>
      <c r="G55" s="26">
        <v>31837.263999999999</v>
      </c>
      <c r="H55" s="26">
        <v>705038.83499999996</v>
      </c>
      <c r="I55" s="26">
        <v>4459935.6830000002</v>
      </c>
      <c r="J55" s="26">
        <v>1747214.9410000001</v>
      </c>
      <c r="K55" s="26">
        <v>920864.23699999996</v>
      </c>
      <c r="L55" s="28">
        <v>39.175787840615797</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254.6</v>
      </c>
      <c r="F71" s="26">
        <v>46697.8</v>
      </c>
      <c r="G71" s="26">
        <v>32273.920999999998</v>
      </c>
      <c r="H71" s="26">
        <v>734900.45600000001</v>
      </c>
      <c r="I71" s="26">
        <v>4682242.017</v>
      </c>
      <c r="J71" s="26">
        <v>1890795.452</v>
      </c>
      <c r="K71" s="26">
        <v>1046636.867</v>
      </c>
      <c r="L71" s="28">
        <v>40.382266553822198</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row>
    <row r="78" spans="2:12" ht="11.1" customHeight="1" x14ac:dyDescent="0.2">
      <c r="B78" s="23"/>
      <c r="C78" s="24"/>
      <c r="D78" s="31" t="s">
        <v>30</v>
      </c>
      <c r="E78" s="26"/>
      <c r="F78" s="26"/>
      <c r="G78" s="26"/>
      <c r="H78" s="26"/>
      <c r="I78" s="26"/>
      <c r="J78" s="26"/>
      <c r="K78" s="26"/>
      <c r="L78" s="28"/>
    </row>
    <row r="79" spans="2:12" ht="11.1" customHeight="1" x14ac:dyDescent="0.2">
      <c r="B79" s="23"/>
      <c r="C79" s="24"/>
      <c r="D79" s="31" t="s">
        <v>31</v>
      </c>
      <c r="E79" s="26"/>
      <c r="F79" s="26"/>
      <c r="G79" s="26"/>
      <c r="H79" s="26"/>
      <c r="I79" s="26"/>
      <c r="J79" s="26"/>
      <c r="K79" s="26"/>
      <c r="L79" s="28"/>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53" t="s">
        <v>40</v>
      </c>
      <c r="B87" s="353"/>
      <c r="C87" s="353"/>
      <c r="D87" s="353"/>
      <c r="E87" s="353"/>
      <c r="F87" s="353"/>
      <c r="G87" s="353"/>
      <c r="H87" s="353"/>
      <c r="I87" s="353"/>
      <c r="J87" s="353"/>
      <c r="K87" s="353"/>
      <c r="L87" s="353"/>
    </row>
    <row r="88" spans="1:12" ht="11.1" customHeight="1" x14ac:dyDescent="0.2">
      <c r="A88" s="2"/>
      <c r="B88" s="2"/>
      <c r="C88" s="2"/>
      <c r="D88" s="2"/>
      <c r="E88" s="3"/>
      <c r="F88" s="3"/>
      <c r="G88" s="3"/>
      <c r="H88" s="3"/>
      <c r="I88" s="3"/>
      <c r="J88" s="1"/>
      <c r="K88" s="1"/>
      <c r="L88" s="4"/>
    </row>
    <row r="89" spans="1:12" ht="11.1" customHeight="1" x14ac:dyDescent="0.2">
      <c r="A89" s="353" t="s">
        <v>1</v>
      </c>
      <c r="B89" s="353"/>
      <c r="C89" s="353"/>
      <c r="D89" s="353"/>
      <c r="E89" s="353"/>
      <c r="F89" s="353"/>
      <c r="G89" s="353"/>
      <c r="H89" s="353"/>
      <c r="I89" s="353"/>
      <c r="J89" s="353"/>
      <c r="K89" s="353"/>
      <c r="L89" s="353"/>
    </row>
    <row r="90" spans="1:12" ht="11.1" customHeight="1" x14ac:dyDescent="0.2">
      <c r="A90" s="353" t="s">
        <v>2</v>
      </c>
      <c r="B90" s="353"/>
      <c r="C90" s="353"/>
      <c r="D90" s="353"/>
      <c r="E90" s="353"/>
      <c r="F90" s="353"/>
      <c r="G90" s="353"/>
      <c r="H90" s="353"/>
      <c r="I90" s="353"/>
      <c r="J90" s="353"/>
      <c r="K90" s="353"/>
      <c r="L90" s="353"/>
    </row>
    <row r="91" spans="1:12" s="8" customFormat="1" ht="18" customHeight="1" x14ac:dyDescent="0.2">
      <c r="A91" s="5"/>
      <c r="B91" s="5"/>
      <c r="C91" s="5"/>
      <c r="D91" s="5"/>
      <c r="E91" s="6"/>
      <c r="F91" s="6"/>
      <c r="G91" s="6"/>
      <c r="H91" s="6"/>
      <c r="I91" s="6"/>
      <c r="J91" s="1"/>
      <c r="K91" s="7"/>
      <c r="L91" s="4"/>
    </row>
    <row r="92" spans="1:12" ht="15" customHeight="1" x14ac:dyDescent="0.2">
      <c r="B92" s="332" t="s">
        <v>3</v>
      </c>
      <c r="C92" s="335" t="s">
        <v>4</v>
      </c>
      <c r="D92" s="338" t="s">
        <v>5</v>
      </c>
      <c r="E92" s="338" t="s">
        <v>6</v>
      </c>
      <c r="F92" s="335" t="s">
        <v>7</v>
      </c>
      <c r="G92" s="335" t="s">
        <v>8</v>
      </c>
      <c r="H92" s="335" t="s">
        <v>9</v>
      </c>
      <c r="I92" s="347" t="s">
        <v>10</v>
      </c>
      <c r="J92" s="352"/>
      <c r="K92" s="348"/>
      <c r="L92" s="349" t="s">
        <v>11</v>
      </c>
    </row>
    <row r="93" spans="1:12" ht="15" customHeight="1" x14ac:dyDescent="0.2">
      <c r="B93" s="333"/>
      <c r="C93" s="339"/>
      <c r="D93" s="336"/>
      <c r="E93" s="336"/>
      <c r="F93" s="339"/>
      <c r="G93" s="339"/>
      <c r="H93" s="339"/>
      <c r="I93" s="335" t="s">
        <v>12</v>
      </c>
      <c r="J93" s="347" t="s">
        <v>13</v>
      </c>
      <c r="K93" s="348"/>
      <c r="L93" s="350"/>
    </row>
    <row r="94" spans="1:12" ht="21" customHeight="1" x14ac:dyDescent="0.2">
      <c r="B94" s="333"/>
      <c r="C94" s="339"/>
      <c r="D94" s="336"/>
      <c r="E94" s="337"/>
      <c r="F94" s="340"/>
      <c r="G94" s="340"/>
      <c r="H94" s="340"/>
      <c r="I94" s="340"/>
      <c r="J94" s="9" t="s">
        <v>14</v>
      </c>
      <c r="K94" s="10" t="s">
        <v>15</v>
      </c>
      <c r="L94" s="351"/>
    </row>
    <row r="95" spans="1:12" ht="11.1" customHeight="1" x14ac:dyDescent="0.2">
      <c r="B95" s="334"/>
      <c r="C95" s="340"/>
      <c r="D95" s="337"/>
      <c r="E95" s="11" t="s">
        <v>16</v>
      </c>
      <c r="F95" s="11" t="s">
        <v>17</v>
      </c>
      <c r="G95" s="12" t="s">
        <v>18</v>
      </c>
      <c r="H95" s="347" t="s">
        <v>19</v>
      </c>
      <c r="I95" s="352"/>
      <c r="J95" s="352"/>
      <c r="K95" s="348"/>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35.200000000000003</v>
      </c>
      <c r="F103" s="26">
        <v>5908.4</v>
      </c>
      <c r="G103" s="26">
        <v>4154.4809999999998</v>
      </c>
      <c r="H103" s="26">
        <v>94248.726999999999</v>
      </c>
      <c r="I103" s="26">
        <v>537402.90500000003</v>
      </c>
      <c r="J103" s="26">
        <v>205492.467</v>
      </c>
      <c r="K103" s="26">
        <v>92955.532999999996</v>
      </c>
      <c r="L103" s="28">
        <v>38.238064046192697</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34.799999999999997</v>
      </c>
      <c r="F119" s="26">
        <v>5953.4</v>
      </c>
      <c r="G119" s="26">
        <v>4229.32</v>
      </c>
      <c r="H119" s="26">
        <v>99677.528999999995</v>
      </c>
      <c r="I119" s="26">
        <v>531818.53599999996</v>
      </c>
      <c r="J119" s="26">
        <v>212948.97500000001</v>
      </c>
      <c r="K119" s="26">
        <v>93097.089000000007</v>
      </c>
      <c r="L119" s="28">
        <v>40.041660939775902</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c r="F126" s="26"/>
      <c r="G126" s="26"/>
      <c r="H126" s="26"/>
      <c r="I126" s="26"/>
      <c r="J126" s="26"/>
      <c r="K126" s="26"/>
      <c r="L126" s="28"/>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134.6</v>
      </c>
      <c r="F141" s="26">
        <v>22461.4</v>
      </c>
      <c r="G141" s="26">
        <v>15262.254999999999</v>
      </c>
      <c r="H141" s="26">
        <v>244251.98199999999</v>
      </c>
      <c r="I141" s="26">
        <v>1853982.6140000001</v>
      </c>
      <c r="J141" s="26">
        <v>335836.853</v>
      </c>
      <c r="K141" s="26">
        <v>241606.01800000001</v>
      </c>
      <c r="L141" s="28">
        <v>18.114347484382598</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139.19999999999999</v>
      </c>
      <c r="F157" s="26">
        <v>22717</v>
      </c>
      <c r="G157" s="26">
        <v>15438.428</v>
      </c>
      <c r="H157" s="26">
        <v>252912.57</v>
      </c>
      <c r="I157" s="26">
        <v>1885045.7120000001</v>
      </c>
      <c r="J157" s="26">
        <v>402446.70799999998</v>
      </c>
      <c r="K157" s="26">
        <v>279666.54100000003</v>
      </c>
      <c r="L157" s="28">
        <v>21.349440251664301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c r="F164" s="26"/>
      <c r="G164" s="26"/>
      <c r="H164" s="26"/>
      <c r="I164" s="26"/>
      <c r="J164" s="26"/>
      <c r="K164" s="26"/>
      <c r="L164" s="28"/>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53" t="s">
        <v>43</v>
      </c>
      <c r="B173" s="353"/>
      <c r="C173" s="353"/>
      <c r="D173" s="353"/>
      <c r="E173" s="353"/>
      <c r="F173" s="353"/>
      <c r="G173" s="353"/>
      <c r="H173" s="353"/>
      <c r="I173" s="353"/>
      <c r="J173" s="353"/>
      <c r="K173" s="353"/>
      <c r="L173" s="353"/>
    </row>
    <row r="174" spans="1:12" ht="11.1" customHeight="1" x14ac:dyDescent="0.2">
      <c r="A174" s="2"/>
      <c r="B174" s="2"/>
      <c r="C174" s="2"/>
      <c r="D174" s="2"/>
      <c r="E174" s="3"/>
      <c r="F174" s="3"/>
      <c r="G174" s="3"/>
      <c r="H174" s="3"/>
      <c r="I174" s="3"/>
      <c r="J174" s="1"/>
      <c r="K174" s="1"/>
      <c r="L174" s="4"/>
    </row>
    <row r="175" spans="1:12" ht="11.1" customHeight="1" x14ac:dyDescent="0.2">
      <c r="A175" s="353" t="s">
        <v>1</v>
      </c>
      <c r="B175" s="353"/>
      <c r="C175" s="353"/>
      <c r="D175" s="353"/>
      <c r="E175" s="353"/>
      <c r="F175" s="353"/>
      <c r="G175" s="353"/>
      <c r="H175" s="353"/>
      <c r="I175" s="353"/>
      <c r="J175" s="353"/>
      <c r="K175" s="353"/>
      <c r="L175" s="353"/>
    </row>
    <row r="176" spans="1:12" ht="11.1" customHeight="1" x14ac:dyDescent="0.2">
      <c r="A176" s="353" t="s">
        <v>2</v>
      </c>
      <c r="B176" s="353"/>
      <c r="C176" s="353"/>
      <c r="D176" s="353"/>
      <c r="E176" s="353"/>
      <c r="F176" s="353"/>
      <c r="G176" s="353"/>
      <c r="H176" s="353"/>
      <c r="I176" s="353"/>
      <c r="J176" s="353"/>
      <c r="K176" s="353"/>
      <c r="L176" s="353"/>
    </row>
    <row r="177" spans="1:12" s="8" customFormat="1" ht="18" customHeight="1" x14ac:dyDescent="0.2">
      <c r="A177" s="5"/>
      <c r="B177" s="5"/>
      <c r="C177" s="5"/>
      <c r="D177" s="5"/>
      <c r="E177" s="6"/>
      <c r="F177" s="6"/>
      <c r="G177" s="6"/>
      <c r="H177" s="6"/>
      <c r="I177" s="6"/>
      <c r="J177" s="1"/>
      <c r="K177" s="7"/>
      <c r="L177" s="4"/>
    </row>
    <row r="178" spans="1:12" ht="15" customHeight="1" x14ac:dyDescent="0.2">
      <c r="B178" s="332" t="s">
        <v>3</v>
      </c>
      <c r="C178" s="335" t="s">
        <v>4</v>
      </c>
      <c r="D178" s="338" t="s">
        <v>5</v>
      </c>
      <c r="E178" s="338" t="s">
        <v>6</v>
      </c>
      <c r="F178" s="335" t="s">
        <v>7</v>
      </c>
      <c r="G178" s="335" t="s">
        <v>8</v>
      </c>
      <c r="H178" s="335" t="s">
        <v>9</v>
      </c>
      <c r="I178" s="347" t="s">
        <v>10</v>
      </c>
      <c r="J178" s="352"/>
      <c r="K178" s="348"/>
      <c r="L178" s="349" t="s">
        <v>11</v>
      </c>
    </row>
    <row r="179" spans="1:12" ht="15" customHeight="1" x14ac:dyDescent="0.2">
      <c r="B179" s="333"/>
      <c r="C179" s="339"/>
      <c r="D179" s="336"/>
      <c r="E179" s="336"/>
      <c r="F179" s="339"/>
      <c r="G179" s="339"/>
      <c r="H179" s="339"/>
      <c r="I179" s="335" t="s">
        <v>12</v>
      </c>
      <c r="J179" s="347" t="s">
        <v>13</v>
      </c>
      <c r="K179" s="348"/>
      <c r="L179" s="350"/>
    </row>
    <row r="180" spans="1:12" ht="21" customHeight="1" x14ac:dyDescent="0.2">
      <c r="B180" s="333"/>
      <c r="C180" s="339"/>
      <c r="D180" s="336"/>
      <c r="E180" s="337"/>
      <c r="F180" s="340"/>
      <c r="G180" s="340"/>
      <c r="H180" s="340"/>
      <c r="I180" s="340"/>
      <c r="J180" s="9" t="s">
        <v>14</v>
      </c>
      <c r="K180" s="10" t="s">
        <v>15</v>
      </c>
      <c r="L180" s="351"/>
    </row>
    <row r="181" spans="1:12" ht="11.1" customHeight="1" x14ac:dyDescent="0.2">
      <c r="B181" s="334"/>
      <c r="C181" s="340"/>
      <c r="D181" s="337"/>
      <c r="E181" s="11" t="s">
        <v>16</v>
      </c>
      <c r="F181" s="11" t="s">
        <v>17</v>
      </c>
      <c r="G181" s="12" t="s">
        <v>18</v>
      </c>
      <c r="H181" s="347" t="s">
        <v>19</v>
      </c>
      <c r="I181" s="352"/>
      <c r="J181" s="352"/>
      <c r="K181" s="348"/>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270.39999999999998</v>
      </c>
      <c r="G189" s="26">
        <v>214.68199999999999</v>
      </c>
      <c r="H189" s="26">
        <v>3338.4609999999998</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297.39999999999998</v>
      </c>
      <c r="G205" s="26">
        <v>219.65100000000001</v>
      </c>
      <c r="H205" s="26">
        <v>3577.9879999999998</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v>3</v>
      </c>
      <c r="F210" s="26">
        <v>299</v>
      </c>
      <c r="G210" s="26">
        <v>43.98</v>
      </c>
      <c r="H210" s="26">
        <v>748.375</v>
      </c>
      <c r="I210" s="41" t="s">
        <v>21</v>
      </c>
      <c r="J210" s="41" t="s">
        <v>21</v>
      </c>
      <c r="K210" s="41" t="s">
        <v>21</v>
      </c>
      <c r="L210" s="41" t="s">
        <v>21</v>
      </c>
    </row>
    <row r="211" spans="2:12" ht="11.1" customHeight="1" x14ac:dyDescent="0.2">
      <c r="B211" s="23"/>
      <c r="C211" s="23"/>
      <c r="D211" s="32" t="s">
        <v>29</v>
      </c>
      <c r="E211" s="26">
        <v>3</v>
      </c>
      <c r="F211" s="26">
        <v>302</v>
      </c>
      <c r="G211" s="26">
        <v>51.588000000000001</v>
      </c>
      <c r="H211" s="26">
        <v>815.87300000000005</v>
      </c>
      <c r="I211" s="41" t="s">
        <v>21</v>
      </c>
      <c r="J211" s="41" t="s">
        <v>21</v>
      </c>
      <c r="K211" s="41" t="s">
        <v>21</v>
      </c>
      <c r="L211" s="41" t="s">
        <v>21</v>
      </c>
    </row>
    <row r="212" spans="2:12" ht="11.1" customHeight="1" x14ac:dyDescent="0.2">
      <c r="B212" s="23"/>
      <c r="C212" s="23"/>
      <c r="D212" s="31" t="s">
        <v>30</v>
      </c>
      <c r="E212" s="26"/>
      <c r="F212" s="26"/>
      <c r="G212" s="26"/>
      <c r="H212" s="26"/>
      <c r="I212" s="26"/>
      <c r="J212" s="26"/>
      <c r="K212" s="26"/>
      <c r="L212" s="28"/>
    </row>
    <row r="213" spans="2:12" ht="11.1" customHeight="1" x14ac:dyDescent="0.2">
      <c r="B213" s="23"/>
      <c r="C213" s="23"/>
      <c r="D213" s="31" t="s">
        <v>31</v>
      </c>
      <c r="E213" s="26"/>
      <c r="F213" s="26"/>
      <c r="G213" s="26"/>
      <c r="H213" s="26"/>
      <c r="I213" s="26"/>
      <c r="J213" s="26"/>
      <c r="K213" s="26"/>
      <c r="L213" s="28"/>
    </row>
    <row r="214" spans="2:12" ht="11.1" customHeight="1" x14ac:dyDescent="0.2">
      <c r="B214" s="23"/>
      <c r="C214" s="23"/>
      <c r="D214" s="31" t="s">
        <v>32</v>
      </c>
      <c r="E214" s="26"/>
      <c r="F214" s="26"/>
      <c r="G214" s="26"/>
      <c r="H214" s="26"/>
      <c r="I214" s="26"/>
      <c r="J214" s="26"/>
      <c r="K214" s="26"/>
      <c r="L214" s="28"/>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86.6</v>
      </c>
      <c r="F227" s="26">
        <v>15268</v>
      </c>
      <c r="G227" s="26">
        <v>10271.056</v>
      </c>
      <c r="H227" s="26">
        <v>143908.75</v>
      </c>
      <c r="I227" s="26">
        <v>1234472.7</v>
      </c>
      <c r="J227" s="26">
        <v>158780.16500000001</v>
      </c>
      <c r="K227" s="26">
        <v>138275.649</v>
      </c>
      <c r="L227" s="28">
        <v>12.8621852066878</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v>
      </c>
      <c r="F243" s="26">
        <v>15530.4</v>
      </c>
      <c r="G243" s="26">
        <v>10467.23</v>
      </c>
      <c r="H243" s="26">
        <v>149309.87599999999</v>
      </c>
      <c r="I243" s="26">
        <v>1259318.787</v>
      </c>
      <c r="J243" s="26">
        <v>231455.68700000001</v>
      </c>
      <c r="K243" s="26">
        <v>174203.75599999999</v>
      </c>
      <c r="L243" s="28">
        <v>18.3794357226563</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c r="F250" s="26"/>
      <c r="G250" s="26"/>
      <c r="H250" s="26"/>
      <c r="I250" s="26"/>
      <c r="J250" s="26"/>
      <c r="K250" s="26"/>
      <c r="L250" s="28"/>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53" t="s">
        <v>50</v>
      </c>
      <c r="B259" s="353"/>
      <c r="C259" s="353"/>
      <c r="D259" s="353"/>
      <c r="E259" s="353"/>
      <c r="F259" s="353"/>
      <c r="G259" s="353"/>
      <c r="H259" s="353"/>
      <c r="I259" s="353"/>
      <c r="J259" s="353"/>
      <c r="K259" s="353"/>
      <c r="L259" s="353"/>
    </row>
    <row r="260" spans="1:12" ht="11.1" customHeight="1" x14ac:dyDescent="0.2">
      <c r="A260" s="2"/>
      <c r="B260" s="2"/>
      <c r="C260" s="2"/>
      <c r="D260" s="2"/>
      <c r="E260" s="3"/>
      <c r="F260" s="3"/>
      <c r="G260" s="3"/>
      <c r="H260" s="3"/>
      <c r="I260" s="3"/>
      <c r="J260" s="1"/>
      <c r="K260" s="1"/>
      <c r="L260" s="4"/>
    </row>
    <row r="261" spans="1:12" ht="11.1" customHeight="1" x14ac:dyDescent="0.2">
      <c r="A261" s="353" t="s">
        <v>1</v>
      </c>
      <c r="B261" s="353"/>
      <c r="C261" s="353"/>
      <c r="D261" s="353"/>
      <c r="E261" s="353"/>
      <c r="F261" s="353"/>
      <c r="G261" s="353"/>
      <c r="H261" s="353"/>
      <c r="I261" s="353"/>
      <c r="J261" s="353"/>
      <c r="K261" s="353"/>
      <c r="L261" s="353"/>
    </row>
    <row r="262" spans="1:12" ht="11.1" customHeight="1" x14ac:dyDescent="0.2">
      <c r="A262" s="353" t="s">
        <v>2</v>
      </c>
      <c r="B262" s="353"/>
      <c r="C262" s="353"/>
      <c r="D262" s="353"/>
      <c r="E262" s="353"/>
      <c r="F262" s="353"/>
      <c r="G262" s="353"/>
      <c r="H262" s="353"/>
      <c r="I262" s="353"/>
      <c r="J262" s="353"/>
      <c r="K262" s="353"/>
      <c r="L262" s="353"/>
    </row>
    <row r="263" spans="1:12" s="8" customFormat="1" ht="18" customHeight="1" x14ac:dyDescent="0.2">
      <c r="A263" s="5"/>
      <c r="B263" s="5"/>
      <c r="C263" s="5"/>
      <c r="D263" s="5"/>
      <c r="E263" s="6"/>
      <c r="F263" s="6"/>
      <c r="G263" s="6"/>
      <c r="H263" s="6"/>
      <c r="I263" s="6"/>
      <c r="J263" s="1"/>
      <c r="K263" s="7"/>
      <c r="L263" s="4"/>
    </row>
    <row r="264" spans="1:12" ht="15" customHeight="1" x14ac:dyDescent="0.2">
      <c r="B264" s="332" t="s">
        <v>3</v>
      </c>
      <c r="C264" s="335" t="s">
        <v>4</v>
      </c>
      <c r="D264" s="338" t="s">
        <v>5</v>
      </c>
      <c r="E264" s="338" t="s">
        <v>6</v>
      </c>
      <c r="F264" s="335" t="s">
        <v>7</v>
      </c>
      <c r="G264" s="335" t="s">
        <v>8</v>
      </c>
      <c r="H264" s="335" t="s">
        <v>9</v>
      </c>
      <c r="I264" s="347" t="s">
        <v>10</v>
      </c>
      <c r="J264" s="352"/>
      <c r="K264" s="348"/>
      <c r="L264" s="349" t="s">
        <v>11</v>
      </c>
    </row>
    <row r="265" spans="1:12" ht="15" customHeight="1" x14ac:dyDescent="0.2">
      <c r="B265" s="333"/>
      <c r="C265" s="339"/>
      <c r="D265" s="336"/>
      <c r="E265" s="336"/>
      <c r="F265" s="339"/>
      <c r="G265" s="339"/>
      <c r="H265" s="339"/>
      <c r="I265" s="335" t="s">
        <v>12</v>
      </c>
      <c r="J265" s="347" t="s">
        <v>13</v>
      </c>
      <c r="K265" s="348"/>
      <c r="L265" s="350"/>
    </row>
    <row r="266" spans="1:12" ht="21" customHeight="1" x14ac:dyDescent="0.2">
      <c r="B266" s="333"/>
      <c r="C266" s="339"/>
      <c r="D266" s="336"/>
      <c r="E266" s="337"/>
      <c r="F266" s="340"/>
      <c r="G266" s="340"/>
      <c r="H266" s="340"/>
      <c r="I266" s="340"/>
      <c r="J266" s="9" t="s">
        <v>14</v>
      </c>
      <c r="K266" s="10" t="s">
        <v>15</v>
      </c>
      <c r="L266" s="351"/>
    </row>
    <row r="267" spans="1:12" ht="11.1" customHeight="1" x14ac:dyDescent="0.2">
      <c r="B267" s="334"/>
      <c r="C267" s="340"/>
      <c r="D267" s="337"/>
      <c r="E267" s="11" t="s">
        <v>16</v>
      </c>
      <c r="F267" s="11" t="s">
        <v>17</v>
      </c>
      <c r="G267" s="12" t="s">
        <v>18</v>
      </c>
      <c r="H267" s="347" t="s">
        <v>19</v>
      </c>
      <c r="I267" s="352"/>
      <c r="J267" s="352"/>
      <c r="K267" s="348"/>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972.4</v>
      </c>
      <c r="G275" s="26">
        <v>683.197</v>
      </c>
      <c r="H275" s="26">
        <v>15116.64</v>
      </c>
      <c r="I275" s="26">
        <v>190152.492</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7.2</v>
      </c>
      <c r="F291" s="26">
        <v>1016.6</v>
      </c>
      <c r="G291" s="26">
        <v>722.75</v>
      </c>
      <c r="H291" s="26">
        <v>16053.078</v>
      </c>
      <c r="I291" s="26">
        <v>192811.72899999999</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v>8</v>
      </c>
      <c r="F296" s="26">
        <v>1065</v>
      </c>
      <c r="G296" s="26">
        <v>143.60599999999999</v>
      </c>
      <c r="H296" s="26">
        <v>3265.6080000000002</v>
      </c>
      <c r="I296" s="26">
        <v>43944.796999999999</v>
      </c>
      <c r="J296" s="41" t="s">
        <v>21</v>
      </c>
      <c r="K296" s="41" t="s">
        <v>21</v>
      </c>
      <c r="L296" s="41" t="s">
        <v>21</v>
      </c>
    </row>
    <row r="297" spans="2:12" ht="11.1" customHeight="1" x14ac:dyDescent="0.2">
      <c r="B297" s="23"/>
      <c r="C297" s="23"/>
      <c r="D297" s="32" t="s">
        <v>29</v>
      </c>
      <c r="E297" s="26">
        <v>8</v>
      </c>
      <c r="F297" s="26">
        <v>1064</v>
      </c>
      <c r="G297" s="26">
        <v>152.197</v>
      </c>
      <c r="H297" s="26">
        <v>3561.7849999999999</v>
      </c>
      <c r="I297" s="26">
        <v>45908.243999999999</v>
      </c>
      <c r="J297" s="41" t="s">
        <v>21</v>
      </c>
      <c r="K297" s="41" t="s">
        <v>21</v>
      </c>
      <c r="L297" s="41" t="s">
        <v>21</v>
      </c>
    </row>
    <row r="298" spans="2:12" ht="11.1" customHeight="1" x14ac:dyDescent="0.2">
      <c r="B298" s="23"/>
      <c r="C298" s="23"/>
      <c r="D298" s="31" t="s">
        <v>30</v>
      </c>
      <c r="E298" s="26"/>
      <c r="F298" s="26"/>
      <c r="G298" s="26"/>
      <c r="H298" s="26"/>
      <c r="I298" s="26"/>
      <c r="J298" s="26"/>
      <c r="K298" s="26"/>
      <c r="L298" s="28"/>
    </row>
    <row r="299" spans="2:12" ht="11.1" customHeight="1" x14ac:dyDescent="0.2">
      <c r="B299" s="23"/>
      <c r="C299" s="23"/>
      <c r="D299" s="31" t="s">
        <v>31</v>
      </c>
      <c r="E299" s="26"/>
      <c r="F299" s="26"/>
      <c r="G299" s="26"/>
      <c r="H299" s="26"/>
      <c r="I299" s="26"/>
      <c r="J299" s="26"/>
      <c r="K299" s="26"/>
      <c r="L299" s="28"/>
    </row>
    <row r="300" spans="2:12" ht="11.1" customHeight="1" x14ac:dyDescent="0.2">
      <c r="B300" s="23"/>
      <c r="C300" s="23"/>
      <c r="D300" s="31" t="s">
        <v>32</v>
      </c>
      <c r="E300" s="26"/>
      <c r="F300" s="26"/>
      <c r="G300" s="26"/>
      <c r="H300" s="26"/>
      <c r="I300" s="26"/>
      <c r="J300" s="26"/>
      <c r="K300" s="26"/>
      <c r="L300" s="28"/>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45">
        <v>1</v>
      </c>
      <c r="F334" s="46" t="s">
        <v>21</v>
      </c>
      <c r="G334" s="46" t="s">
        <v>21</v>
      </c>
      <c r="H334" s="46" t="s">
        <v>21</v>
      </c>
      <c r="I334" s="46" t="s">
        <v>21</v>
      </c>
      <c r="J334" s="46" t="s">
        <v>21</v>
      </c>
      <c r="K334" s="46" t="s">
        <v>21</v>
      </c>
      <c r="L334" s="46" t="s">
        <v>21</v>
      </c>
    </row>
    <row r="335" spans="2:12" ht="11.1" customHeight="1" x14ac:dyDescent="0.2">
      <c r="B335" s="23"/>
      <c r="C335" s="24"/>
      <c r="D335" s="32" t="s">
        <v>29</v>
      </c>
      <c r="E335" s="45">
        <v>1</v>
      </c>
      <c r="F335" s="46" t="s">
        <v>21</v>
      </c>
      <c r="G335" s="46" t="s">
        <v>21</v>
      </c>
      <c r="H335" s="46" t="s">
        <v>21</v>
      </c>
      <c r="I335" s="46" t="s">
        <v>21</v>
      </c>
      <c r="J335" s="46" t="s">
        <v>21</v>
      </c>
      <c r="K335" s="46" t="s">
        <v>21</v>
      </c>
      <c r="L335" s="46" t="s">
        <v>21</v>
      </c>
    </row>
    <row r="336" spans="2:12" ht="11.1" customHeight="1" x14ac:dyDescent="0.2">
      <c r="B336" s="23"/>
      <c r="C336" s="24"/>
      <c r="D336" s="31" t="s">
        <v>30</v>
      </c>
      <c r="E336" s="26"/>
      <c r="F336" s="26"/>
      <c r="G336" s="26"/>
      <c r="H336" s="26"/>
      <c r="I336" s="26"/>
      <c r="J336" s="26"/>
      <c r="K336" s="26"/>
      <c r="L336" s="28"/>
    </row>
    <row r="337" spans="1:12" ht="11.1" customHeight="1" x14ac:dyDescent="0.2">
      <c r="B337" s="23"/>
      <c r="C337" s="24"/>
      <c r="D337" s="31" t="s">
        <v>31</v>
      </c>
      <c r="E337" s="26"/>
      <c r="F337" s="26"/>
      <c r="G337" s="26"/>
      <c r="H337" s="26"/>
      <c r="I337" s="26"/>
      <c r="J337" s="26"/>
      <c r="K337" s="26"/>
      <c r="L337" s="28"/>
    </row>
    <row r="338" spans="1:12" ht="11.1" customHeight="1" x14ac:dyDescent="0.2">
      <c r="B338" s="23"/>
      <c r="C338" s="24"/>
      <c r="D338" s="31" t="s">
        <v>32</v>
      </c>
      <c r="E338" s="26"/>
      <c r="F338" s="26"/>
      <c r="G338" s="26"/>
      <c r="H338" s="26"/>
      <c r="I338" s="26"/>
      <c r="J338" s="26"/>
      <c r="K338" s="26"/>
      <c r="L338" s="28"/>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53" t="s">
        <v>53</v>
      </c>
      <c r="B345" s="353"/>
      <c r="C345" s="353"/>
      <c r="D345" s="353"/>
      <c r="E345" s="353"/>
      <c r="F345" s="353"/>
      <c r="G345" s="353"/>
      <c r="H345" s="353"/>
      <c r="I345" s="353"/>
      <c r="J345" s="353"/>
      <c r="K345" s="353"/>
      <c r="L345" s="353"/>
    </row>
    <row r="346" spans="1:12" ht="11.1" customHeight="1" x14ac:dyDescent="0.2">
      <c r="A346" s="2"/>
      <c r="B346" s="2"/>
      <c r="C346" s="2"/>
      <c r="D346" s="2"/>
      <c r="E346" s="3"/>
      <c r="F346" s="3"/>
      <c r="G346" s="3"/>
      <c r="H346" s="3"/>
      <c r="I346" s="3"/>
      <c r="J346" s="1"/>
      <c r="K346" s="1"/>
      <c r="L346" s="4"/>
    </row>
    <row r="347" spans="1:12" ht="11.1" customHeight="1" x14ac:dyDescent="0.2">
      <c r="A347" s="353" t="s">
        <v>1</v>
      </c>
      <c r="B347" s="353"/>
      <c r="C347" s="353"/>
      <c r="D347" s="353"/>
      <c r="E347" s="353"/>
      <c r="F347" s="353"/>
      <c r="G347" s="353"/>
      <c r="H347" s="353"/>
      <c r="I347" s="353"/>
      <c r="J347" s="353"/>
      <c r="K347" s="353"/>
      <c r="L347" s="353"/>
    </row>
    <row r="348" spans="1:12" ht="11.1" customHeight="1" x14ac:dyDescent="0.2">
      <c r="A348" s="353" t="s">
        <v>2</v>
      </c>
      <c r="B348" s="353"/>
      <c r="C348" s="353"/>
      <c r="D348" s="353"/>
      <c r="E348" s="353"/>
      <c r="F348" s="353"/>
      <c r="G348" s="353"/>
      <c r="H348" s="353"/>
      <c r="I348" s="353"/>
      <c r="J348" s="353"/>
      <c r="K348" s="353"/>
      <c r="L348" s="353"/>
    </row>
    <row r="349" spans="1:12" s="8" customFormat="1" ht="18" customHeight="1" x14ac:dyDescent="0.2">
      <c r="A349" s="5"/>
      <c r="B349" s="5"/>
      <c r="C349" s="5"/>
      <c r="D349" s="5"/>
      <c r="E349" s="6"/>
      <c r="F349" s="6"/>
      <c r="G349" s="6"/>
      <c r="H349" s="6"/>
      <c r="I349" s="6"/>
      <c r="J349" s="1"/>
      <c r="K349" s="7"/>
      <c r="L349" s="4"/>
    </row>
    <row r="350" spans="1:12" ht="15" customHeight="1" x14ac:dyDescent="0.2">
      <c r="B350" s="332" t="s">
        <v>3</v>
      </c>
      <c r="C350" s="335" t="s">
        <v>4</v>
      </c>
      <c r="D350" s="338" t="s">
        <v>5</v>
      </c>
      <c r="E350" s="338" t="s">
        <v>6</v>
      </c>
      <c r="F350" s="335" t="s">
        <v>7</v>
      </c>
      <c r="G350" s="335" t="s">
        <v>8</v>
      </c>
      <c r="H350" s="335" t="s">
        <v>9</v>
      </c>
      <c r="I350" s="347" t="s">
        <v>10</v>
      </c>
      <c r="J350" s="352"/>
      <c r="K350" s="348"/>
      <c r="L350" s="349" t="s">
        <v>11</v>
      </c>
    </row>
    <row r="351" spans="1:12" ht="15" customHeight="1" x14ac:dyDescent="0.2">
      <c r="B351" s="333"/>
      <c r="C351" s="339"/>
      <c r="D351" s="336"/>
      <c r="E351" s="336"/>
      <c r="F351" s="339"/>
      <c r="G351" s="339"/>
      <c r="H351" s="339"/>
      <c r="I351" s="335" t="s">
        <v>12</v>
      </c>
      <c r="J351" s="347" t="s">
        <v>13</v>
      </c>
      <c r="K351" s="348"/>
      <c r="L351" s="350"/>
    </row>
    <row r="352" spans="1:12" ht="21" customHeight="1" x14ac:dyDescent="0.2">
      <c r="B352" s="333"/>
      <c r="C352" s="339"/>
      <c r="D352" s="336"/>
      <c r="E352" s="337"/>
      <c r="F352" s="340"/>
      <c r="G352" s="340"/>
      <c r="H352" s="340"/>
      <c r="I352" s="340"/>
      <c r="J352" s="9" t="s">
        <v>14</v>
      </c>
      <c r="K352" s="10" t="s">
        <v>15</v>
      </c>
      <c r="L352" s="351"/>
    </row>
    <row r="353" spans="2:12" ht="11.1" customHeight="1" x14ac:dyDescent="0.2">
      <c r="B353" s="334"/>
      <c r="C353" s="340"/>
      <c r="D353" s="337"/>
      <c r="E353" s="11" t="s">
        <v>16</v>
      </c>
      <c r="F353" s="11" t="s">
        <v>17</v>
      </c>
      <c r="G353" s="12" t="s">
        <v>18</v>
      </c>
      <c r="H353" s="347" t="s">
        <v>19</v>
      </c>
      <c r="I353" s="352"/>
      <c r="J353" s="352"/>
      <c r="K353" s="348"/>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1248.5999999999999</v>
      </c>
      <c r="G361" s="26">
        <v>829.99099999999999</v>
      </c>
      <c r="H361" s="26">
        <v>13509.57</v>
      </c>
      <c r="I361" s="26">
        <v>74950.531000000003</v>
      </c>
      <c r="J361" s="26">
        <v>31867.18</v>
      </c>
      <c r="K361" s="26">
        <v>25725.653999999999</v>
      </c>
      <c r="L361" s="28">
        <v>42.517617386860103</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12.6</v>
      </c>
      <c r="F377" s="26">
        <v>1381.2</v>
      </c>
      <c r="G377" s="26">
        <v>921.20299999999997</v>
      </c>
      <c r="H377" s="26">
        <v>15598.3</v>
      </c>
      <c r="I377" s="26">
        <v>83874.039999999994</v>
      </c>
      <c r="J377" s="26">
        <v>40391.93</v>
      </c>
      <c r="K377" s="26">
        <v>33402.652999999998</v>
      </c>
      <c r="L377" s="28">
        <v>48.157844787254803</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c r="F384" s="26"/>
      <c r="G384" s="26"/>
      <c r="H384" s="26"/>
      <c r="I384" s="26"/>
      <c r="J384" s="26"/>
      <c r="K384" s="26"/>
      <c r="L384" s="28"/>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45">
        <v>2</v>
      </c>
      <c r="F420" s="46" t="s">
        <v>21</v>
      </c>
      <c r="G420" s="46" t="s">
        <v>21</v>
      </c>
      <c r="H420" s="46" t="s">
        <v>21</v>
      </c>
      <c r="I420" s="46" t="s">
        <v>21</v>
      </c>
      <c r="J420" s="46" t="s">
        <v>21</v>
      </c>
      <c r="K420" s="46" t="s">
        <v>21</v>
      </c>
      <c r="L420" s="46" t="s">
        <v>21</v>
      </c>
    </row>
    <row r="421" spans="1:12" ht="11.1" customHeight="1" x14ac:dyDescent="0.2">
      <c r="B421" s="23"/>
      <c r="C421" s="24"/>
      <c r="D421" s="32" t="s">
        <v>29</v>
      </c>
      <c r="E421" s="45">
        <v>2</v>
      </c>
      <c r="F421" s="46" t="s">
        <v>21</v>
      </c>
      <c r="G421" s="46" t="s">
        <v>21</v>
      </c>
      <c r="H421" s="46" t="s">
        <v>21</v>
      </c>
      <c r="I421" s="46" t="s">
        <v>21</v>
      </c>
      <c r="J421" s="46" t="s">
        <v>21</v>
      </c>
      <c r="K421" s="46" t="s">
        <v>21</v>
      </c>
      <c r="L421" s="46" t="s">
        <v>21</v>
      </c>
    </row>
    <row r="422" spans="1:12" ht="11.1" customHeight="1" x14ac:dyDescent="0.2">
      <c r="B422" s="23"/>
      <c r="C422" s="24"/>
      <c r="D422" s="31" t="s">
        <v>30</v>
      </c>
      <c r="E422" s="26"/>
      <c r="F422" s="26"/>
      <c r="G422" s="26"/>
      <c r="H422" s="26"/>
      <c r="I422" s="26"/>
      <c r="J422" s="26"/>
      <c r="K422" s="26"/>
      <c r="L422" s="28"/>
    </row>
    <row r="423" spans="1:12" ht="11.1" customHeight="1" x14ac:dyDescent="0.2">
      <c r="B423" s="23"/>
      <c r="C423" s="24"/>
      <c r="D423" s="31" t="s">
        <v>31</v>
      </c>
      <c r="E423" s="26"/>
      <c r="F423" s="26"/>
      <c r="G423" s="26"/>
      <c r="H423" s="26"/>
      <c r="I423" s="26"/>
      <c r="J423" s="26"/>
      <c r="K423" s="26"/>
      <c r="L423" s="28"/>
    </row>
    <row r="424" spans="1:12" ht="11.1" customHeight="1" x14ac:dyDescent="0.2">
      <c r="B424" s="23"/>
      <c r="C424" s="24"/>
      <c r="D424" s="31" t="s">
        <v>32</v>
      </c>
      <c r="E424" s="26"/>
      <c r="F424" s="26"/>
      <c r="G424" s="26"/>
      <c r="H424" s="26"/>
      <c r="I424" s="26"/>
      <c r="J424" s="26"/>
      <c r="K424" s="26"/>
      <c r="L424" s="28"/>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53" t="s">
        <v>56</v>
      </c>
      <c r="B431" s="353"/>
      <c r="C431" s="353"/>
      <c r="D431" s="353"/>
      <c r="E431" s="353"/>
      <c r="F431" s="353"/>
      <c r="G431" s="353"/>
      <c r="H431" s="353"/>
      <c r="I431" s="353"/>
      <c r="J431" s="353"/>
      <c r="K431" s="353"/>
      <c r="L431" s="353"/>
    </row>
    <row r="432" spans="1:12" ht="11.1" customHeight="1" x14ac:dyDescent="0.2">
      <c r="A432" s="2"/>
      <c r="B432" s="2"/>
      <c r="C432" s="2"/>
      <c r="D432" s="2"/>
      <c r="E432" s="3"/>
      <c r="F432" s="3"/>
      <c r="G432" s="3"/>
      <c r="H432" s="3"/>
      <c r="I432" s="3"/>
      <c r="J432" s="1"/>
      <c r="K432" s="1"/>
      <c r="L432" s="4"/>
    </row>
    <row r="433" spans="1:12" ht="11.1" customHeight="1" x14ac:dyDescent="0.2">
      <c r="A433" s="353" t="s">
        <v>1</v>
      </c>
      <c r="B433" s="353"/>
      <c r="C433" s="353"/>
      <c r="D433" s="353"/>
      <c r="E433" s="353"/>
      <c r="F433" s="353"/>
      <c r="G433" s="353"/>
      <c r="H433" s="353"/>
      <c r="I433" s="353"/>
      <c r="J433" s="353"/>
      <c r="K433" s="353"/>
      <c r="L433" s="353"/>
    </row>
    <row r="434" spans="1:12" ht="11.1" customHeight="1" x14ac:dyDescent="0.2">
      <c r="A434" s="353" t="s">
        <v>2</v>
      </c>
      <c r="B434" s="353"/>
      <c r="C434" s="353"/>
      <c r="D434" s="353"/>
      <c r="E434" s="353"/>
      <c r="F434" s="353"/>
      <c r="G434" s="353"/>
      <c r="H434" s="353"/>
      <c r="I434" s="353"/>
      <c r="J434" s="353"/>
      <c r="K434" s="353"/>
      <c r="L434" s="353"/>
    </row>
    <row r="435" spans="1:12" s="8" customFormat="1" ht="18" customHeight="1" x14ac:dyDescent="0.2">
      <c r="A435" s="5"/>
      <c r="B435" s="5"/>
      <c r="C435" s="5"/>
      <c r="D435" s="5"/>
      <c r="E435" s="6"/>
      <c r="F435" s="6"/>
      <c r="G435" s="6"/>
      <c r="H435" s="6"/>
      <c r="I435" s="6"/>
      <c r="J435" s="1"/>
      <c r="K435" s="7"/>
      <c r="L435" s="4"/>
    </row>
    <row r="436" spans="1:12" ht="15" customHeight="1" x14ac:dyDescent="0.2">
      <c r="B436" s="332" t="s">
        <v>3</v>
      </c>
      <c r="C436" s="335" t="s">
        <v>4</v>
      </c>
      <c r="D436" s="338" t="s">
        <v>5</v>
      </c>
      <c r="E436" s="338" t="s">
        <v>6</v>
      </c>
      <c r="F436" s="335" t="s">
        <v>7</v>
      </c>
      <c r="G436" s="335" t="s">
        <v>8</v>
      </c>
      <c r="H436" s="335" t="s">
        <v>9</v>
      </c>
      <c r="I436" s="347" t="s">
        <v>10</v>
      </c>
      <c r="J436" s="352"/>
      <c r="K436" s="348"/>
      <c r="L436" s="349" t="s">
        <v>11</v>
      </c>
    </row>
    <row r="437" spans="1:12" ht="15" customHeight="1" x14ac:dyDescent="0.2">
      <c r="B437" s="333"/>
      <c r="C437" s="339"/>
      <c r="D437" s="336"/>
      <c r="E437" s="336"/>
      <c r="F437" s="339"/>
      <c r="G437" s="339"/>
      <c r="H437" s="339"/>
      <c r="I437" s="335" t="s">
        <v>12</v>
      </c>
      <c r="J437" s="347" t="s">
        <v>13</v>
      </c>
      <c r="K437" s="348"/>
      <c r="L437" s="350"/>
    </row>
    <row r="438" spans="1:12" ht="21" customHeight="1" x14ac:dyDescent="0.2">
      <c r="B438" s="333"/>
      <c r="C438" s="339"/>
      <c r="D438" s="336"/>
      <c r="E438" s="337"/>
      <c r="F438" s="340"/>
      <c r="G438" s="340"/>
      <c r="H438" s="340"/>
      <c r="I438" s="340"/>
      <c r="J438" s="9" t="s">
        <v>14</v>
      </c>
      <c r="K438" s="10" t="s">
        <v>15</v>
      </c>
      <c r="L438" s="351"/>
    </row>
    <row r="439" spans="1:12" ht="11.1" customHeight="1" x14ac:dyDescent="0.2">
      <c r="B439" s="334"/>
      <c r="C439" s="340"/>
      <c r="D439" s="337"/>
      <c r="E439" s="11" t="s">
        <v>16</v>
      </c>
      <c r="F439" s="11" t="s">
        <v>17</v>
      </c>
      <c r="G439" s="12" t="s">
        <v>18</v>
      </c>
      <c r="H439" s="347" t="s">
        <v>19</v>
      </c>
      <c r="I439" s="352"/>
      <c r="J439" s="352"/>
      <c r="K439" s="348"/>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505.4</v>
      </c>
      <c r="G447" s="26">
        <v>324.13299999999998</v>
      </c>
      <c r="H447" s="26">
        <v>5421.0929999999998</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393.4</v>
      </c>
      <c r="G463" s="26">
        <v>261.81700000000001</v>
      </c>
      <c r="H463" s="26">
        <v>4775.9930000000004</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v>3</v>
      </c>
      <c r="F468" s="26">
        <v>388</v>
      </c>
      <c r="G468" s="26">
        <v>52.87</v>
      </c>
      <c r="H468" s="26">
        <v>971.84900000000005</v>
      </c>
      <c r="I468" s="41" t="s">
        <v>21</v>
      </c>
      <c r="J468" s="41" t="s">
        <v>21</v>
      </c>
      <c r="K468" s="41" t="s">
        <v>21</v>
      </c>
      <c r="L468" s="41" t="s">
        <v>21</v>
      </c>
    </row>
    <row r="469" spans="2:12" ht="11.1" customHeight="1" x14ac:dyDescent="0.2">
      <c r="B469" s="23"/>
      <c r="C469" s="23"/>
      <c r="D469" s="32" t="s">
        <v>29</v>
      </c>
      <c r="E469" s="26">
        <v>3</v>
      </c>
      <c r="F469" s="26">
        <v>385</v>
      </c>
      <c r="G469" s="26">
        <v>52.017000000000003</v>
      </c>
      <c r="H469" s="26">
        <v>965.38</v>
      </c>
      <c r="I469" s="41" t="s">
        <v>21</v>
      </c>
      <c r="J469" s="41" t="s">
        <v>21</v>
      </c>
      <c r="K469" s="41" t="s">
        <v>21</v>
      </c>
      <c r="L469" s="41" t="s">
        <v>21</v>
      </c>
    </row>
    <row r="470" spans="2:12" ht="11.1" customHeight="1" x14ac:dyDescent="0.2">
      <c r="B470" s="23"/>
      <c r="C470" s="23"/>
      <c r="D470" s="31" t="s">
        <v>30</v>
      </c>
      <c r="E470" s="26"/>
      <c r="F470" s="26"/>
      <c r="G470" s="26"/>
      <c r="H470" s="26"/>
      <c r="I470" s="26"/>
      <c r="J470" s="26"/>
      <c r="K470" s="26"/>
      <c r="L470" s="28"/>
    </row>
    <row r="471" spans="2:12" ht="11.1" customHeight="1" x14ac:dyDescent="0.2">
      <c r="B471" s="23"/>
      <c r="C471" s="23"/>
      <c r="D471" s="31" t="s">
        <v>31</v>
      </c>
      <c r="E471" s="26"/>
      <c r="F471" s="26"/>
      <c r="G471" s="26"/>
      <c r="H471" s="26"/>
      <c r="I471" s="26"/>
      <c r="J471" s="26"/>
      <c r="K471" s="26"/>
      <c r="L471" s="28"/>
    </row>
    <row r="472" spans="2:12" ht="11.1" customHeight="1" x14ac:dyDescent="0.2">
      <c r="B472" s="23"/>
      <c r="C472" s="23"/>
      <c r="D472" s="31" t="s">
        <v>32</v>
      </c>
      <c r="E472" s="26"/>
      <c r="F472" s="26"/>
      <c r="G472" s="26"/>
      <c r="H472" s="26"/>
      <c r="I472" s="26"/>
      <c r="J472" s="26"/>
      <c r="K472" s="26"/>
      <c r="L472" s="28"/>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1999</v>
      </c>
      <c r="G485" s="26">
        <v>1367.076</v>
      </c>
      <c r="H485" s="26">
        <v>25804.941999999999</v>
      </c>
      <c r="I485" s="26">
        <v>225113.682</v>
      </c>
      <c r="J485" s="26">
        <v>74895.41</v>
      </c>
      <c r="K485" s="26">
        <v>66196.038</v>
      </c>
      <c r="L485" s="28">
        <v>33.270039090738202</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10.8</v>
      </c>
      <c r="F501" s="26">
        <v>2026.4</v>
      </c>
      <c r="G501" s="26">
        <v>1353.067</v>
      </c>
      <c r="H501" s="26">
        <v>26450.899000000001</v>
      </c>
      <c r="I501" s="26">
        <v>193333.723</v>
      </c>
      <c r="J501" s="26">
        <v>49140.432999999997</v>
      </c>
      <c r="K501" s="26">
        <v>41423.652000000002</v>
      </c>
      <c r="L501" s="28">
        <v>25.4174141155912</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c r="F508" s="26"/>
      <c r="G508" s="26"/>
      <c r="H508" s="26"/>
      <c r="I508" s="26"/>
      <c r="J508" s="26"/>
      <c r="K508" s="26"/>
      <c r="L508" s="28"/>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26"/>
      <c r="L510" s="28"/>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53" t="s">
        <v>63</v>
      </c>
      <c r="B517" s="353"/>
      <c r="C517" s="353"/>
      <c r="D517" s="353"/>
      <c r="E517" s="353"/>
      <c r="F517" s="353"/>
      <c r="G517" s="353"/>
      <c r="H517" s="353"/>
      <c r="I517" s="353"/>
      <c r="J517" s="353"/>
      <c r="K517" s="353"/>
      <c r="L517" s="353"/>
    </row>
    <row r="518" spans="1:12" ht="11.1" customHeight="1" x14ac:dyDescent="0.2">
      <c r="A518" s="2"/>
      <c r="B518" s="2"/>
      <c r="C518" s="2"/>
      <c r="D518" s="2"/>
      <c r="E518" s="3"/>
      <c r="F518" s="3"/>
      <c r="G518" s="3"/>
      <c r="H518" s="3"/>
      <c r="I518" s="3"/>
      <c r="J518" s="1"/>
      <c r="K518" s="1"/>
      <c r="L518" s="4"/>
    </row>
    <row r="519" spans="1:12" ht="11.1" customHeight="1" x14ac:dyDescent="0.2">
      <c r="A519" s="353" t="s">
        <v>1</v>
      </c>
      <c r="B519" s="353"/>
      <c r="C519" s="353"/>
      <c r="D519" s="353"/>
      <c r="E519" s="353"/>
      <c r="F519" s="353"/>
      <c r="G519" s="353"/>
      <c r="H519" s="353"/>
      <c r="I519" s="353"/>
      <c r="J519" s="353"/>
      <c r="K519" s="353"/>
      <c r="L519" s="353"/>
    </row>
    <row r="520" spans="1:12" ht="11.1" customHeight="1" x14ac:dyDescent="0.2">
      <c r="A520" s="353" t="s">
        <v>2</v>
      </c>
      <c r="B520" s="353"/>
      <c r="C520" s="353"/>
      <c r="D520" s="353"/>
      <c r="E520" s="353"/>
      <c r="F520" s="353"/>
      <c r="G520" s="353"/>
      <c r="H520" s="353"/>
      <c r="I520" s="353"/>
      <c r="J520" s="353"/>
      <c r="K520" s="353"/>
      <c r="L520" s="353"/>
    </row>
    <row r="521" spans="1:12" s="8" customFormat="1" ht="18" customHeight="1" x14ac:dyDescent="0.2">
      <c r="A521" s="5"/>
      <c r="B521" s="5"/>
      <c r="C521" s="5"/>
      <c r="D521" s="5"/>
      <c r="E521" s="6"/>
      <c r="F521" s="6"/>
      <c r="G521" s="6"/>
      <c r="H521" s="6"/>
      <c r="I521" s="6"/>
      <c r="J521" s="1"/>
      <c r="K521" s="7"/>
      <c r="L521" s="4"/>
    </row>
    <row r="522" spans="1:12" ht="15" customHeight="1" x14ac:dyDescent="0.2">
      <c r="B522" s="332" t="s">
        <v>3</v>
      </c>
      <c r="C522" s="335" t="s">
        <v>4</v>
      </c>
      <c r="D522" s="338" t="s">
        <v>5</v>
      </c>
      <c r="E522" s="338" t="s">
        <v>6</v>
      </c>
      <c r="F522" s="335" t="s">
        <v>7</v>
      </c>
      <c r="G522" s="335" t="s">
        <v>8</v>
      </c>
      <c r="H522" s="335" t="s">
        <v>9</v>
      </c>
      <c r="I522" s="347" t="s">
        <v>10</v>
      </c>
      <c r="J522" s="352"/>
      <c r="K522" s="348"/>
      <c r="L522" s="349" t="s">
        <v>11</v>
      </c>
    </row>
    <row r="523" spans="1:12" ht="15" customHeight="1" x14ac:dyDescent="0.2">
      <c r="B523" s="333"/>
      <c r="C523" s="339"/>
      <c r="D523" s="336"/>
      <c r="E523" s="336"/>
      <c r="F523" s="339"/>
      <c r="G523" s="339"/>
      <c r="H523" s="339"/>
      <c r="I523" s="335" t="s">
        <v>12</v>
      </c>
      <c r="J523" s="347" t="s">
        <v>13</v>
      </c>
      <c r="K523" s="348"/>
      <c r="L523" s="350"/>
    </row>
    <row r="524" spans="1:12" ht="21" customHeight="1" x14ac:dyDescent="0.2">
      <c r="B524" s="333"/>
      <c r="C524" s="339"/>
      <c r="D524" s="336"/>
      <c r="E524" s="337"/>
      <c r="F524" s="340"/>
      <c r="G524" s="340"/>
      <c r="H524" s="340"/>
      <c r="I524" s="340"/>
      <c r="J524" s="9" t="s">
        <v>14</v>
      </c>
      <c r="K524" s="10" t="s">
        <v>15</v>
      </c>
      <c r="L524" s="351"/>
    </row>
    <row r="525" spans="1:12" ht="11.1" customHeight="1" x14ac:dyDescent="0.2">
      <c r="B525" s="334"/>
      <c r="C525" s="340"/>
      <c r="D525" s="337"/>
      <c r="E525" s="11" t="s">
        <v>16</v>
      </c>
      <c r="F525" s="11" t="s">
        <v>17</v>
      </c>
      <c r="G525" s="12" t="s">
        <v>18</v>
      </c>
      <c r="H525" s="347" t="s">
        <v>19</v>
      </c>
      <c r="I525" s="352"/>
      <c r="J525" s="352"/>
      <c r="K525" s="348"/>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18.8</v>
      </c>
      <c r="F533" s="26">
        <v>3240.2</v>
      </c>
      <c r="G533" s="26">
        <v>2307.9349999999999</v>
      </c>
      <c r="H533" s="26">
        <v>43052.061999999998</v>
      </c>
      <c r="I533" s="26">
        <v>472307.87900000002</v>
      </c>
      <c r="J533" s="26">
        <v>116792.678</v>
      </c>
      <c r="K533" s="26">
        <v>87148.709000000003</v>
      </c>
      <c r="L533" s="28">
        <v>24.728081658786</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19.600000000000001</v>
      </c>
      <c r="F549" s="26">
        <v>3503.6</v>
      </c>
      <c r="G549" s="26">
        <v>2441.277</v>
      </c>
      <c r="H549" s="26">
        <v>46964.716999999997</v>
      </c>
      <c r="I549" s="26">
        <v>467875.72600000002</v>
      </c>
      <c r="J549" s="26">
        <v>115290.17</v>
      </c>
      <c r="K549" s="26">
        <v>88244.290999999997</v>
      </c>
      <c r="L549" s="28">
        <v>24.641194999716699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c r="F556" s="26"/>
      <c r="G556" s="26"/>
      <c r="H556" s="26"/>
      <c r="I556" s="26"/>
      <c r="J556" s="26"/>
      <c r="K556" s="26"/>
      <c r="L556" s="28"/>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2210.8000000000002</v>
      </c>
      <c r="G571" s="26">
        <v>1556.5650000000001</v>
      </c>
      <c r="H571" s="26">
        <v>30351.044999999998</v>
      </c>
      <c r="I571" s="26">
        <v>185095.09400000001</v>
      </c>
      <c r="J571" s="26">
        <v>32358.825000000001</v>
      </c>
      <c r="K571" s="26">
        <v>24425.598000000002</v>
      </c>
      <c r="L571" s="28">
        <v>17.482270491729</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2098.1999999999998</v>
      </c>
      <c r="G587" s="26">
        <v>1423.5820000000001</v>
      </c>
      <c r="H587" s="26">
        <v>28592.878000000001</v>
      </c>
      <c r="I587" s="26">
        <v>175212.97200000001</v>
      </c>
      <c r="J587" s="26">
        <v>31461.036</v>
      </c>
      <c r="K587" s="26">
        <v>24333.087</v>
      </c>
      <c r="L587" s="28">
        <v>17.955882855522798</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c r="F594" s="26"/>
      <c r="G594" s="26"/>
      <c r="H594" s="26"/>
      <c r="I594" s="26"/>
      <c r="J594" s="26"/>
      <c r="K594" s="26"/>
      <c r="L594" s="28"/>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53" t="s">
        <v>71</v>
      </c>
      <c r="B603" s="353"/>
      <c r="C603" s="353"/>
      <c r="D603" s="353"/>
      <c r="E603" s="353"/>
      <c r="F603" s="353"/>
      <c r="G603" s="353"/>
      <c r="H603" s="353"/>
      <c r="I603" s="353"/>
      <c r="J603" s="353"/>
      <c r="K603" s="353"/>
      <c r="L603" s="353"/>
    </row>
    <row r="604" spans="1:12" ht="11.1" customHeight="1" x14ac:dyDescent="0.2">
      <c r="A604" s="2"/>
      <c r="B604" s="2"/>
      <c r="C604" s="2"/>
      <c r="D604" s="2"/>
      <c r="E604" s="3"/>
      <c r="F604" s="3"/>
      <c r="G604" s="3"/>
      <c r="H604" s="3"/>
      <c r="I604" s="3"/>
      <c r="J604" s="1"/>
      <c r="K604" s="1"/>
      <c r="L604" s="4"/>
    </row>
    <row r="605" spans="1:12" ht="11.1" customHeight="1" x14ac:dyDescent="0.2">
      <c r="A605" s="353" t="s">
        <v>1</v>
      </c>
      <c r="B605" s="353"/>
      <c r="C605" s="353"/>
      <c r="D605" s="353"/>
      <c r="E605" s="353"/>
      <c r="F605" s="353"/>
      <c r="G605" s="353"/>
      <c r="H605" s="353"/>
      <c r="I605" s="353"/>
      <c r="J605" s="353"/>
      <c r="K605" s="353"/>
      <c r="L605" s="353"/>
    </row>
    <row r="606" spans="1:12" ht="11.1" customHeight="1" x14ac:dyDescent="0.2">
      <c r="A606" s="353" t="s">
        <v>2</v>
      </c>
      <c r="B606" s="353"/>
      <c r="C606" s="353"/>
      <c r="D606" s="353"/>
      <c r="E606" s="353"/>
      <c r="F606" s="353"/>
      <c r="G606" s="353"/>
      <c r="H606" s="353"/>
      <c r="I606" s="353"/>
      <c r="J606" s="353"/>
      <c r="K606" s="353"/>
      <c r="L606" s="353"/>
    </row>
    <row r="607" spans="1:12" s="8" customFormat="1" ht="18" customHeight="1" x14ac:dyDescent="0.2">
      <c r="A607" s="5"/>
      <c r="B607" s="5"/>
      <c r="C607" s="5"/>
      <c r="D607" s="5"/>
      <c r="E607" s="6"/>
      <c r="F607" s="6"/>
      <c r="G607" s="6"/>
      <c r="H607" s="6"/>
      <c r="I607" s="6"/>
      <c r="J607" s="1"/>
      <c r="K607" s="7"/>
      <c r="L607" s="4"/>
    </row>
    <row r="608" spans="1:12" ht="15" customHeight="1" x14ac:dyDescent="0.2">
      <c r="B608" s="332" t="s">
        <v>3</v>
      </c>
      <c r="C608" s="335" t="s">
        <v>4</v>
      </c>
      <c r="D608" s="338" t="s">
        <v>5</v>
      </c>
      <c r="E608" s="338" t="s">
        <v>6</v>
      </c>
      <c r="F608" s="335" t="s">
        <v>7</v>
      </c>
      <c r="G608" s="335" t="s">
        <v>8</v>
      </c>
      <c r="H608" s="335" t="s">
        <v>9</v>
      </c>
      <c r="I608" s="347" t="s">
        <v>10</v>
      </c>
      <c r="J608" s="352"/>
      <c r="K608" s="348"/>
      <c r="L608" s="349" t="s">
        <v>11</v>
      </c>
    </row>
    <row r="609" spans="2:12" ht="15" customHeight="1" x14ac:dyDescent="0.2">
      <c r="B609" s="333"/>
      <c r="C609" s="339"/>
      <c r="D609" s="336"/>
      <c r="E609" s="336"/>
      <c r="F609" s="339"/>
      <c r="G609" s="339"/>
      <c r="H609" s="339"/>
      <c r="I609" s="335" t="s">
        <v>12</v>
      </c>
      <c r="J609" s="347" t="s">
        <v>13</v>
      </c>
      <c r="K609" s="348"/>
      <c r="L609" s="350"/>
    </row>
    <row r="610" spans="2:12" ht="21" customHeight="1" x14ac:dyDescent="0.2">
      <c r="B610" s="333"/>
      <c r="C610" s="339"/>
      <c r="D610" s="336"/>
      <c r="E610" s="337"/>
      <c r="F610" s="340"/>
      <c r="G610" s="340"/>
      <c r="H610" s="340"/>
      <c r="I610" s="340"/>
      <c r="J610" s="9" t="s">
        <v>14</v>
      </c>
      <c r="K610" s="10" t="s">
        <v>15</v>
      </c>
      <c r="L610" s="351"/>
    </row>
    <row r="611" spans="2:12" ht="11.1" customHeight="1" x14ac:dyDescent="0.2">
      <c r="B611" s="334"/>
      <c r="C611" s="340"/>
      <c r="D611" s="337"/>
      <c r="E611" s="11" t="s">
        <v>16</v>
      </c>
      <c r="F611" s="11" t="s">
        <v>17</v>
      </c>
      <c r="G611" s="12" t="s">
        <v>18</v>
      </c>
      <c r="H611" s="347" t="s">
        <v>19</v>
      </c>
      <c r="I611" s="352"/>
      <c r="J611" s="352"/>
      <c r="K611" s="348"/>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22.8</v>
      </c>
      <c r="F619" s="26">
        <v>3474.6</v>
      </c>
      <c r="G619" s="26">
        <v>2416.9859999999999</v>
      </c>
      <c r="H619" s="26">
        <v>59800.821000000004</v>
      </c>
      <c r="I619" s="26">
        <v>358406.734</v>
      </c>
      <c r="J619" s="26">
        <v>184932.899</v>
      </c>
      <c r="K619" s="26">
        <v>90436.434999999998</v>
      </c>
      <c r="L619" s="28">
        <v>51.5986117046562</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23.6</v>
      </c>
      <c r="F635" s="26">
        <v>3485.2</v>
      </c>
      <c r="G635" s="26">
        <v>2449.683</v>
      </c>
      <c r="H635" s="26">
        <v>62371.358999999997</v>
      </c>
      <c r="I635" s="26">
        <v>389556.038</v>
      </c>
      <c r="J635" s="26">
        <v>198296.11</v>
      </c>
      <c r="K635" s="26">
        <v>94460.298999999999</v>
      </c>
      <c r="L635" s="28">
        <v>50.903102675050803</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c r="F642" s="26"/>
      <c r="G642" s="26"/>
      <c r="H642" s="26"/>
      <c r="I642" s="26"/>
      <c r="J642" s="26"/>
      <c r="K642" s="26"/>
      <c r="L642" s="28"/>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1446.8</v>
      </c>
      <c r="G657" s="26">
        <v>983.24300000000005</v>
      </c>
      <c r="H657" s="26">
        <v>27040.548999999999</v>
      </c>
      <c r="I657" s="26">
        <v>97254.343999999997</v>
      </c>
      <c r="J657" s="26">
        <v>63554.141000000003</v>
      </c>
      <c r="K657" s="26">
        <v>26750.61</v>
      </c>
      <c r="L657" s="28">
        <v>65.348382793060594</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1452.6</v>
      </c>
      <c r="G673" s="26">
        <v>991.95100000000002</v>
      </c>
      <c r="H673" s="26">
        <v>29230.304</v>
      </c>
      <c r="I673" s="26">
        <v>91359.759000000005</v>
      </c>
      <c r="J673" s="26">
        <v>61266.150999999998</v>
      </c>
      <c r="K673" s="26">
        <v>23605.829000000002</v>
      </c>
      <c r="L673" s="28">
        <v>67.060324666574502</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c r="F680" s="26"/>
      <c r="G680" s="26"/>
      <c r="H680" s="26"/>
      <c r="I680" s="26"/>
      <c r="J680" s="26"/>
      <c r="K680" s="26"/>
      <c r="L680" s="28"/>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53" t="s">
        <v>75</v>
      </c>
      <c r="B689" s="353"/>
      <c r="C689" s="353"/>
      <c r="D689" s="353"/>
      <c r="E689" s="353"/>
      <c r="F689" s="353"/>
      <c r="G689" s="353"/>
      <c r="H689" s="353"/>
      <c r="I689" s="353"/>
      <c r="J689" s="353"/>
      <c r="K689" s="353"/>
      <c r="L689" s="353"/>
    </row>
    <row r="690" spans="1:12" ht="11.1" customHeight="1" x14ac:dyDescent="0.2">
      <c r="A690" s="2"/>
      <c r="B690" s="2"/>
      <c r="C690" s="2"/>
      <c r="D690" s="2"/>
      <c r="E690" s="3"/>
      <c r="F690" s="3"/>
      <c r="G690" s="3"/>
      <c r="H690" s="3"/>
      <c r="I690" s="3"/>
      <c r="J690" s="1"/>
      <c r="K690" s="1"/>
      <c r="L690" s="4"/>
    </row>
    <row r="691" spans="1:12" ht="11.1" customHeight="1" x14ac:dyDescent="0.2">
      <c r="A691" s="353" t="s">
        <v>1</v>
      </c>
      <c r="B691" s="353"/>
      <c r="C691" s="353"/>
      <c r="D691" s="353"/>
      <c r="E691" s="353"/>
      <c r="F691" s="353"/>
      <c r="G691" s="353"/>
      <c r="H691" s="353"/>
      <c r="I691" s="353"/>
      <c r="J691" s="353"/>
      <c r="K691" s="353"/>
      <c r="L691" s="353"/>
    </row>
    <row r="692" spans="1:12" ht="11.1" customHeight="1" x14ac:dyDescent="0.2">
      <c r="A692" s="353" t="s">
        <v>2</v>
      </c>
      <c r="B692" s="353"/>
      <c r="C692" s="353"/>
      <c r="D692" s="353"/>
      <c r="E692" s="353"/>
      <c r="F692" s="353"/>
      <c r="G692" s="353"/>
      <c r="H692" s="353"/>
      <c r="I692" s="353"/>
      <c r="J692" s="353"/>
      <c r="K692" s="353"/>
      <c r="L692" s="353"/>
    </row>
    <row r="693" spans="1:12" s="8" customFormat="1" ht="18" customHeight="1" x14ac:dyDescent="0.2">
      <c r="A693" s="5"/>
      <c r="B693" s="5"/>
      <c r="C693" s="5"/>
      <c r="D693" s="5"/>
      <c r="E693" s="6"/>
      <c r="F693" s="6"/>
      <c r="G693" s="6"/>
      <c r="H693" s="6"/>
      <c r="I693" s="6"/>
      <c r="J693" s="55"/>
      <c r="K693" s="7"/>
      <c r="L693" s="4"/>
    </row>
    <row r="694" spans="1:12" ht="15" customHeight="1" x14ac:dyDescent="0.2">
      <c r="B694" s="332" t="s">
        <v>3</v>
      </c>
      <c r="C694" s="335" t="s">
        <v>4</v>
      </c>
      <c r="D694" s="338" t="s">
        <v>5</v>
      </c>
      <c r="E694" s="338" t="s">
        <v>6</v>
      </c>
      <c r="F694" s="335" t="s">
        <v>7</v>
      </c>
      <c r="G694" s="335" t="s">
        <v>8</v>
      </c>
      <c r="H694" s="335" t="s">
        <v>9</v>
      </c>
      <c r="I694" s="347" t="s">
        <v>10</v>
      </c>
      <c r="J694" s="352"/>
      <c r="K694" s="348"/>
      <c r="L694" s="349" t="s">
        <v>11</v>
      </c>
    </row>
    <row r="695" spans="1:12" ht="15" customHeight="1" x14ac:dyDescent="0.2">
      <c r="B695" s="333"/>
      <c r="C695" s="339"/>
      <c r="D695" s="336"/>
      <c r="E695" s="336"/>
      <c r="F695" s="339"/>
      <c r="G695" s="339"/>
      <c r="H695" s="339"/>
      <c r="I695" s="335" t="s">
        <v>12</v>
      </c>
      <c r="J695" s="347" t="s">
        <v>13</v>
      </c>
      <c r="K695" s="348"/>
      <c r="L695" s="350"/>
    </row>
    <row r="696" spans="1:12" ht="21" customHeight="1" x14ac:dyDescent="0.2">
      <c r="B696" s="333"/>
      <c r="C696" s="339"/>
      <c r="D696" s="336"/>
      <c r="E696" s="337"/>
      <c r="F696" s="340"/>
      <c r="G696" s="340"/>
      <c r="H696" s="340"/>
      <c r="I696" s="340"/>
      <c r="J696" s="9" t="s">
        <v>14</v>
      </c>
      <c r="K696" s="10" t="s">
        <v>15</v>
      </c>
      <c r="L696" s="351"/>
    </row>
    <row r="697" spans="1:12" ht="11.1" customHeight="1" x14ac:dyDescent="0.2">
      <c r="B697" s="334"/>
      <c r="C697" s="340"/>
      <c r="D697" s="337"/>
      <c r="E697" s="11" t="s">
        <v>16</v>
      </c>
      <c r="F697" s="11" t="s">
        <v>17</v>
      </c>
      <c r="G697" s="12" t="s">
        <v>18</v>
      </c>
      <c r="H697" s="347" t="s">
        <v>19</v>
      </c>
      <c r="I697" s="352"/>
      <c r="J697" s="352"/>
      <c r="K697" s="348"/>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97.8</v>
      </c>
      <c r="F705" s="26">
        <v>14933.6</v>
      </c>
      <c r="G705" s="26">
        <v>10617.115</v>
      </c>
      <c r="H705" s="26">
        <v>185479.00399999999</v>
      </c>
      <c r="I705" s="26">
        <v>1122011.2520000001</v>
      </c>
      <c r="J705" s="26">
        <v>414177.788</v>
      </c>
      <c r="K705" s="26">
        <v>233364.67199999999</v>
      </c>
      <c r="L705" s="28">
        <v>36.913871163209997</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98.8</v>
      </c>
      <c r="F721" s="26">
        <v>15476.6</v>
      </c>
      <c r="G721" s="26">
        <v>11045.754000000001</v>
      </c>
      <c r="H721" s="26">
        <v>199173.77900000001</v>
      </c>
      <c r="I721" s="26">
        <v>1206222.1299999999</v>
      </c>
      <c r="J721" s="26">
        <v>455919.07699999999</v>
      </c>
      <c r="K721" s="26">
        <v>253451.46599999999</v>
      </c>
      <c r="L721" s="28">
        <v>37.797273459076699</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c r="F728" s="26"/>
      <c r="G728" s="26"/>
      <c r="H728" s="26"/>
      <c r="I728" s="26"/>
      <c r="J728" s="26"/>
      <c r="K728" s="26"/>
      <c r="L728" s="28"/>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60.4</v>
      </c>
      <c r="F743" s="26">
        <v>7647.4</v>
      </c>
      <c r="G743" s="26">
        <v>5201.42</v>
      </c>
      <c r="H743" s="26">
        <v>100518.639</v>
      </c>
      <c r="I743" s="26">
        <v>497843.98599999998</v>
      </c>
      <c r="J743" s="26">
        <v>163576.375</v>
      </c>
      <c r="K743" s="26">
        <v>101072.761</v>
      </c>
      <c r="L743" s="28">
        <v>32.856955110430903</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60.4</v>
      </c>
      <c r="F759" s="26">
        <v>7592.6</v>
      </c>
      <c r="G759" s="26">
        <v>5198.8649999999998</v>
      </c>
      <c r="H759" s="26">
        <v>101842.81299999999</v>
      </c>
      <c r="I759" s="26">
        <v>527662.495</v>
      </c>
      <c r="J759" s="26">
        <v>179411.954</v>
      </c>
      <c r="K759" s="26">
        <v>93527.932000000001</v>
      </c>
      <c r="L759" s="28">
        <v>34.001270831272599</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c r="F766" s="26"/>
      <c r="G766" s="26"/>
      <c r="H766" s="26"/>
      <c r="I766" s="26"/>
      <c r="J766" s="26"/>
      <c r="K766" s="26"/>
      <c r="L766" s="28"/>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53" t="s">
        <v>82</v>
      </c>
      <c r="B775" s="353"/>
      <c r="C775" s="353"/>
      <c r="D775" s="353"/>
      <c r="E775" s="353"/>
      <c r="F775" s="353"/>
      <c r="G775" s="353"/>
      <c r="H775" s="353"/>
      <c r="I775" s="353"/>
      <c r="J775" s="353"/>
      <c r="K775" s="353"/>
      <c r="L775" s="353"/>
    </row>
    <row r="776" spans="1:12" ht="11.1" customHeight="1" x14ac:dyDescent="0.2">
      <c r="A776" s="2"/>
      <c r="B776" s="2"/>
      <c r="C776" s="2"/>
      <c r="D776" s="2"/>
      <c r="E776" s="3"/>
      <c r="F776" s="3"/>
      <c r="G776" s="3"/>
      <c r="H776" s="3"/>
      <c r="I776" s="3"/>
      <c r="J776" s="1"/>
      <c r="K776" s="1"/>
      <c r="L776" s="4"/>
    </row>
    <row r="777" spans="1:12" ht="11.1" customHeight="1" x14ac:dyDescent="0.2">
      <c r="A777" s="353" t="s">
        <v>1</v>
      </c>
      <c r="B777" s="353"/>
      <c r="C777" s="353"/>
      <c r="D777" s="353"/>
      <c r="E777" s="353"/>
      <c r="F777" s="353"/>
      <c r="G777" s="353"/>
      <c r="H777" s="353"/>
      <c r="I777" s="353"/>
      <c r="J777" s="353"/>
      <c r="K777" s="353"/>
      <c r="L777" s="353"/>
    </row>
    <row r="778" spans="1:12" ht="11.1" customHeight="1" x14ac:dyDescent="0.2">
      <c r="A778" s="353" t="s">
        <v>2</v>
      </c>
      <c r="B778" s="353"/>
      <c r="C778" s="353"/>
      <c r="D778" s="353"/>
      <c r="E778" s="353"/>
      <c r="F778" s="353"/>
      <c r="G778" s="353"/>
      <c r="H778" s="353"/>
      <c r="I778" s="353"/>
      <c r="J778" s="353"/>
      <c r="K778" s="353"/>
      <c r="L778" s="353"/>
    </row>
    <row r="779" spans="1:12" s="8" customFormat="1" ht="18" customHeight="1" x14ac:dyDescent="0.2">
      <c r="A779" s="5"/>
      <c r="B779" s="5"/>
      <c r="C779" s="5"/>
      <c r="D779" s="5"/>
      <c r="E779" s="6"/>
      <c r="F779" s="6"/>
      <c r="G779" s="6"/>
      <c r="H779" s="6"/>
      <c r="I779" s="6"/>
      <c r="J779" s="1"/>
      <c r="K779" s="7"/>
      <c r="L779" s="4"/>
    </row>
    <row r="780" spans="1:12" ht="15" customHeight="1" x14ac:dyDescent="0.2">
      <c r="B780" s="332" t="s">
        <v>3</v>
      </c>
      <c r="C780" s="335" t="s">
        <v>4</v>
      </c>
      <c r="D780" s="338" t="s">
        <v>5</v>
      </c>
      <c r="E780" s="338" t="s">
        <v>6</v>
      </c>
      <c r="F780" s="335" t="s">
        <v>7</v>
      </c>
      <c r="G780" s="335" t="s">
        <v>8</v>
      </c>
      <c r="H780" s="335" t="s">
        <v>9</v>
      </c>
      <c r="I780" s="347" t="s">
        <v>10</v>
      </c>
      <c r="J780" s="352"/>
      <c r="K780" s="348"/>
      <c r="L780" s="349" t="s">
        <v>11</v>
      </c>
    </row>
    <row r="781" spans="1:12" ht="15" customHeight="1" x14ac:dyDescent="0.2">
      <c r="B781" s="333"/>
      <c r="C781" s="339"/>
      <c r="D781" s="336"/>
      <c r="E781" s="336"/>
      <c r="F781" s="339"/>
      <c r="G781" s="339"/>
      <c r="H781" s="339"/>
      <c r="I781" s="335" t="s">
        <v>12</v>
      </c>
      <c r="J781" s="347" t="s">
        <v>13</v>
      </c>
      <c r="K781" s="348"/>
      <c r="L781" s="350"/>
    </row>
    <row r="782" spans="1:12" ht="21" customHeight="1" x14ac:dyDescent="0.2">
      <c r="B782" s="333"/>
      <c r="C782" s="339"/>
      <c r="D782" s="336"/>
      <c r="E782" s="337"/>
      <c r="F782" s="340"/>
      <c r="G782" s="340"/>
      <c r="H782" s="340"/>
      <c r="I782" s="340"/>
      <c r="J782" s="9" t="s">
        <v>14</v>
      </c>
      <c r="K782" s="10" t="s">
        <v>15</v>
      </c>
      <c r="L782" s="351"/>
    </row>
    <row r="783" spans="1:12" ht="11.1" customHeight="1" x14ac:dyDescent="0.2">
      <c r="B783" s="334"/>
      <c r="C783" s="340"/>
      <c r="D783" s="337"/>
      <c r="E783" s="11" t="s">
        <v>16</v>
      </c>
      <c r="F783" s="11" t="s">
        <v>17</v>
      </c>
      <c r="G783" s="12" t="s">
        <v>18</v>
      </c>
      <c r="H783" s="347" t="s">
        <v>19</v>
      </c>
      <c r="I783" s="352"/>
      <c r="J783" s="352"/>
      <c r="K783" s="348"/>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4432.3999999999996</v>
      </c>
      <c r="G791" s="26">
        <v>2906.7890000000002</v>
      </c>
      <c r="H791" s="26">
        <v>68882.337</v>
      </c>
      <c r="I791" s="26">
        <v>418541.65299999999</v>
      </c>
      <c r="J791" s="26">
        <v>174434.364</v>
      </c>
      <c r="K791" s="26">
        <v>116771.465</v>
      </c>
      <c r="L791" s="28">
        <v>41.676703560971497</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4273.2</v>
      </c>
      <c r="G807" s="26">
        <v>2845.0630000000001</v>
      </c>
      <c r="H807" s="26">
        <v>66897.59</v>
      </c>
      <c r="I807" s="26">
        <v>441484.01799999998</v>
      </c>
      <c r="J807" s="26">
        <v>185668.285</v>
      </c>
      <c r="K807" s="41" t="s">
        <v>21</v>
      </c>
      <c r="L807" s="28">
        <v>42.055494067737698</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1"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1" t="s">
        <v>21</v>
      </c>
      <c r="L813" s="28">
        <v>44.118191084939198</v>
      </c>
    </row>
    <row r="814" spans="2:12" ht="11.1" customHeight="1" x14ac:dyDescent="0.2">
      <c r="B814" s="23"/>
      <c r="C814" s="23"/>
      <c r="D814" s="31" t="s">
        <v>30</v>
      </c>
      <c r="E814" s="26"/>
      <c r="F814" s="26"/>
      <c r="G814" s="26"/>
      <c r="H814" s="26"/>
      <c r="I814" s="26"/>
      <c r="J814" s="26"/>
      <c r="K814" s="26"/>
      <c r="L814" s="28"/>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151</v>
      </c>
      <c r="F829" s="26">
        <v>21392.2</v>
      </c>
      <c r="G829" s="26">
        <v>15019.138000000001</v>
      </c>
      <c r="H829" s="26">
        <v>280903.90600000002</v>
      </c>
      <c r="I829" s="26">
        <v>1481096.811</v>
      </c>
      <c r="J829" s="26">
        <v>444946.88</v>
      </c>
      <c r="K829" s="26">
        <v>287097.14500000002</v>
      </c>
      <c r="L829" s="28">
        <v>30.041714808607502</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148.6</v>
      </c>
      <c r="F845" s="26">
        <v>22194.799999999999</v>
      </c>
      <c r="G845" s="26">
        <v>15529.763000000001</v>
      </c>
      <c r="H845" s="26">
        <v>299184.84999999998</v>
      </c>
      <c r="I845" s="26">
        <v>1690840.2290000001</v>
      </c>
      <c r="J845" s="26">
        <v>489984.511</v>
      </c>
      <c r="K845" s="26">
        <v>325586.777</v>
      </c>
      <c r="L845" s="28">
        <v>28.978758761245398</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c r="F852" s="26"/>
      <c r="G852" s="26"/>
      <c r="H852" s="26"/>
      <c r="I852" s="26"/>
      <c r="J852" s="26"/>
      <c r="K852" s="26"/>
      <c r="L852" s="28"/>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53" t="s">
        <v>86</v>
      </c>
      <c r="B861" s="353"/>
      <c r="C861" s="353"/>
      <c r="D861" s="353"/>
      <c r="E861" s="353"/>
      <c r="F861" s="353"/>
      <c r="G861" s="353"/>
      <c r="H861" s="353"/>
      <c r="I861" s="353"/>
      <c r="J861" s="353"/>
      <c r="K861" s="353"/>
      <c r="L861" s="353"/>
    </row>
    <row r="862" spans="1:12" ht="11.1" customHeight="1" x14ac:dyDescent="0.2">
      <c r="A862" s="2"/>
      <c r="B862" s="2"/>
      <c r="C862" s="2"/>
      <c r="D862" s="2"/>
      <c r="E862" s="3"/>
      <c r="F862" s="3"/>
      <c r="G862" s="3"/>
      <c r="H862" s="3"/>
      <c r="I862" s="3"/>
      <c r="J862" s="1"/>
      <c r="K862" s="1"/>
      <c r="L862" s="4"/>
    </row>
    <row r="863" spans="1:12" ht="11.1" customHeight="1" x14ac:dyDescent="0.2">
      <c r="A863" s="353" t="s">
        <v>1</v>
      </c>
      <c r="B863" s="353"/>
      <c r="C863" s="353"/>
      <c r="D863" s="353"/>
      <c r="E863" s="353"/>
      <c r="F863" s="353"/>
      <c r="G863" s="353"/>
      <c r="H863" s="353"/>
      <c r="I863" s="353"/>
      <c r="J863" s="353"/>
      <c r="K863" s="353"/>
      <c r="L863" s="353"/>
    </row>
    <row r="864" spans="1:12" ht="11.1" customHeight="1" x14ac:dyDescent="0.2">
      <c r="A864" s="353" t="s">
        <v>2</v>
      </c>
      <c r="B864" s="353"/>
      <c r="C864" s="353"/>
      <c r="D864" s="353"/>
      <c r="E864" s="353"/>
      <c r="F864" s="353"/>
      <c r="G864" s="353"/>
      <c r="H864" s="353"/>
      <c r="I864" s="353"/>
      <c r="J864" s="353"/>
      <c r="K864" s="353"/>
      <c r="L864" s="353"/>
    </row>
    <row r="865" spans="1:12" s="8" customFormat="1" ht="18" customHeight="1" x14ac:dyDescent="0.2">
      <c r="A865" s="5"/>
      <c r="B865" s="5"/>
      <c r="C865" s="5"/>
      <c r="D865" s="5"/>
      <c r="E865" s="6"/>
      <c r="F865" s="6"/>
      <c r="G865" s="6"/>
      <c r="H865" s="6"/>
      <c r="I865" s="6"/>
      <c r="J865" s="1"/>
      <c r="K865" s="7"/>
      <c r="L865" s="4"/>
    </row>
    <row r="866" spans="1:12" ht="15" customHeight="1" x14ac:dyDescent="0.2">
      <c r="B866" s="332" t="s">
        <v>3</v>
      </c>
      <c r="C866" s="335" t="s">
        <v>4</v>
      </c>
      <c r="D866" s="338" t="s">
        <v>5</v>
      </c>
      <c r="E866" s="338" t="s">
        <v>6</v>
      </c>
      <c r="F866" s="335" t="s">
        <v>7</v>
      </c>
      <c r="G866" s="335" t="s">
        <v>8</v>
      </c>
      <c r="H866" s="335" t="s">
        <v>9</v>
      </c>
      <c r="I866" s="347" t="s">
        <v>10</v>
      </c>
      <c r="J866" s="352"/>
      <c r="K866" s="348"/>
      <c r="L866" s="349" t="s">
        <v>11</v>
      </c>
    </row>
    <row r="867" spans="1:12" ht="15" customHeight="1" x14ac:dyDescent="0.2">
      <c r="B867" s="333"/>
      <c r="C867" s="339"/>
      <c r="D867" s="336"/>
      <c r="E867" s="336"/>
      <c r="F867" s="339"/>
      <c r="G867" s="339"/>
      <c r="H867" s="339"/>
      <c r="I867" s="335" t="s">
        <v>12</v>
      </c>
      <c r="J867" s="347" t="s">
        <v>13</v>
      </c>
      <c r="K867" s="348"/>
      <c r="L867" s="350"/>
    </row>
    <row r="868" spans="1:12" ht="21" customHeight="1" x14ac:dyDescent="0.2">
      <c r="B868" s="333"/>
      <c r="C868" s="339"/>
      <c r="D868" s="336"/>
      <c r="E868" s="337"/>
      <c r="F868" s="340"/>
      <c r="G868" s="340"/>
      <c r="H868" s="340"/>
      <c r="I868" s="340"/>
      <c r="J868" s="9" t="s">
        <v>14</v>
      </c>
      <c r="K868" s="10" t="s">
        <v>15</v>
      </c>
      <c r="L868" s="351"/>
    </row>
    <row r="869" spans="1:12" ht="11.1" customHeight="1" x14ac:dyDescent="0.2">
      <c r="B869" s="334"/>
      <c r="C869" s="340"/>
      <c r="D869" s="337"/>
      <c r="E869" s="11" t="s">
        <v>16</v>
      </c>
      <c r="F869" s="11" t="s">
        <v>17</v>
      </c>
      <c r="G869" s="12" t="s">
        <v>18</v>
      </c>
      <c r="H869" s="347" t="s">
        <v>19</v>
      </c>
      <c r="I869" s="352"/>
      <c r="J869" s="352"/>
      <c r="K869" s="348"/>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71.400000000000006</v>
      </c>
      <c r="F877" s="26">
        <v>12176.6</v>
      </c>
      <c r="G877" s="26">
        <v>8397.9979999999996</v>
      </c>
      <c r="H877" s="26">
        <v>201250.23199999999</v>
      </c>
      <c r="I877" s="26">
        <v>1112627.666</v>
      </c>
      <c r="J877" s="26">
        <v>435693.93699999998</v>
      </c>
      <c r="K877" s="26">
        <v>163187.18100000001</v>
      </c>
      <c r="L877" s="28">
        <v>39.159006225897699</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72.8</v>
      </c>
      <c r="F893" s="26">
        <v>12370.6</v>
      </c>
      <c r="G893" s="26">
        <v>8591.9770000000008</v>
      </c>
      <c r="H893" s="26">
        <v>210800.337</v>
      </c>
      <c r="I893" s="26">
        <v>1124783.585</v>
      </c>
      <c r="J893" s="26">
        <v>461304.91600000003</v>
      </c>
      <c r="K893" s="26">
        <v>170446.777</v>
      </c>
      <c r="L893" s="28">
        <v>41.0127710034104</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c r="F900" s="26"/>
      <c r="G900" s="26"/>
      <c r="H900" s="26"/>
      <c r="I900" s="26"/>
      <c r="J900" s="26"/>
      <c r="K900" s="26"/>
      <c r="L900" s="28"/>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45.4</v>
      </c>
      <c r="F915" s="26">
        <v>8322.6</v>
      </c>
      <c r="G915" s="26">
        <v>5613.1760000000004</v>
      </c>
      <c r="H915" s="26">
        <v>123094.931</v>
      </c>
      <c r="I915" s="26">
        <v>736053.005</v>
      </c>
      <c r="J915" s="26">
        <v>248116.50899999999</v>
      </c>
      <c r="K915" s="26">
        <v>75534.957999999999</v>
      </c>
      <c r="L915" s="28">
        <v>33.709054553754598</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46.6</v>
      </c>
      <c r="F931" s="26">
        <v>8647.6</v>
      </c>
      <c r="G931" s="26">
        <v>5748.0020000000004</v>
      </c>
      <c r="H931" s="26">
        <v>131739.43400000001</v>
      </c>
      <c r="I931" s="26">
        <v>773197.83200000005</v>
      </c>
      <c r="J931" s="26">
        <v>264321.36300000001</v>
      </c>
      <c r="K931" s="26">
        <v>85941.410999999993</v>
      </c>
      <c r="L931" s="28">
        <v>34.185476479711603</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c r="F938" s="26"/>
      <c r="G938" s="26"/>
      <c r="H938" s="26"/>
      <c r="I938" s="26"/>
      <c r="J938" s="26"/>
      <c r="K938" s="26"/>
      <c r="L938" s="28"/>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53" t="s">
        <v>92</v>
      </c>
      <c r="B947" s="353"/>
      <c r="C947" s="353"/>
      <c r="D947" s="353"/>
      <c r="E947" s="353"/>
      <c r="F947" s="353"/>
      <c r="G947" s="353"/>
      <c r="H947" s="353"/>
      <c r="I947" s="353"/>
      <c r="J947" s="353"/>
      <c r="K947" s="353"/>
      <c r="L947" s="353"/>
    </row>
    <row r="948" spans="1:12" ht="11.1" customHeight="1" x14ac:dyDescent="0.2">
      <c r="A948" s="2"/>
      <c r="B948" s="2"/>
      <c r="C948" s="2"/>
      <c r="D948" s="2"/>
      <c r="E948" s="3"/>
      <c r="F948" s="3"/>
      <c r="G948" s="3"/>
      <c r="H948" s="3"/>
      <c r="I948" s="3"/>
      <c r="J948" s="1"/>
      <c r="K948" s="1"/>
      <c r="L948" s="4"/>
    </row>
    <row r="949" spans="1:12" ht="11.1" customHeight="1" x14ac:dyDescent="0.2">
      <c r="A949" s="353" t="s">
        <v>1</v>
      </c>
      <c r="B949" s="353"/>
      <c r="C949" s="353"/>
      <c r="D949" s="353"/>
      <c r="E949" s="353"/>
      <c r="F949" s="353"/>
      <c r="G949" s="353"/>
      <c r="H949" s="353"/>
      <c r="I949" s="353"/>
      <c r="J949" s="353"/>
      <c r="K949" s="353"/>
      <c r="L949" s="353"/>
    </row>
    <row r="950" spans="1:12" ht="11.1" customHeight="1" x14ac:dyDescent="0.2">
      <c r="A950" s="353" t="s">
        <v>2</v>
      </c>
      <c r="B950" s="353"/>
      <c r="C950" s="353"/>
      <c r="D950" s="353"/>
      <c r="E950" s="353"/>
      <c r="F950" s="353"/>
      <c r="G950" s="353"/>
      <c r="H950" s="353"/>
      <c r="I950" s="353"/>
      <c r="J950" s="353"/>
      <c r="K950" s="353"/>
      <c r="L950" s="353"/>
    </row>
    <row r="951" spans="1:12" s="8" customFormat="1" ht="18" customHeight="1" x14ac:dyDescent="0.2">
      <c r="A951" s="5"/>
      <c r="B951" s="5"/>
      <c r="C951" s="5"/>
      <c r="D951" s="5"/>
      <c r="E951" s="6"/>
      <c r="F951" s="6"/>
      <c r="G951" s="6"/>
      <c r="H951" s="6"/>
      <c r="I951" s="6"/>
      <c r="J951" s="1"/>
      <c r="K951" s="7"/>
      <c r="L951" s="4"/>
    </row>
    <row r="952" spans="1:12" ht="15" customHeight="1" x14ac:dyDescent="0.2">
      <c r="B952" s="332" t="s">
        <v>3</v>
      </c>
      <c r="C952" s="335" t="s">
        <v>4</v>
      </c>
      <c r="D952" s="338" t="s">
        <v>5</v>
      </c>
      <c r="E952" s="338" t="s">
        <v>6</v>
      </c>
      <c r="F952" s="335" t="s">
        <v>7</v>
      </c>
      <c r="G952" s="335" t="s">
        <v>8</v>
      </c>
      <c r="H952" s="335" t="s">
        <v>9</v>
      </c>
      <c r="I952" s="347" t="s">
        <v>10</v>
      </c>
      <c r="J952" s="352"/>
      <c r="K952" s="348"/>
      <c r="L952" s="349" t="s">
        <v>11</v>
      </c>
    </row>
    <row r="953" spans="1:12" ht="15" customHeight="1" x14ac:dyDescent="0.2">
      <c r="B953" s="333"/>
      <c r="C953" s="339"/>
      <c r="D953" s="336"/>
      <c r="E953" s="336"/>
      <c r="F953" s="339"/>
      <c r="G953" s="339"/>
      <c r="H953" s="339"/>
      <c r="I953" s="335" t="s">
        <v>12</v>
      </c>
      <c r="J953" s="347" t="s">
        <v>13</v>
      </c>
      <c r="K953" s="348"/>
      <c r="L953" s="350"/>
    </row>
    <row r="954" spans="1:12" ht="21" customHeight="1" x14ac:dyDescent="0.2">
      <c r="B954" s="333"/>
      <c r="C954" s="339"/>
      <c r="D954" s="336"/>
      <c r="E954" s="337"/>
      <c r="F954" s="340"/>
      <c r="G954" s="340"/>
      <c r="H954" s="340"/>
      <c r="I954" s="340"/>
      <c r="J954" s="9" t="s">
        <v>14</v>
      </c>
      <c r="K954" s="10" t="s">
        <v>15</v>
      </c>
      <c r="L954" s="351"/>
    </row>
    <row r="955" spans="1:12" ht="11.1" customHeight="1" x14ac:dyDescent="0.2">
      <c r="B955" s="334"/>
      <c r="C955" s="340"/>
      <c r="D955" s="337"/>
      <c r="E955" s="11" t="s">
        <v>16</v>
      </c>
      <c r="F955" s="11" t="s">
        <v>17</v>
      </c>
      <c r="G955" s="12" t="s">
        <v>18</v>
      </c>
      <c r="H955" s="347" t="s">
        <v>19</v>
      </c>
      <c r="I955" s="352"/>
      <c r="J955" s="352"/>
      <c r="K955" s="348"/>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96.4</v>
      </c>
      <c r="F963" s="26">
        <v>15318.8</v>
      </c>
      <c r="G963" s="26">
        <v>10670.548000000001</v>
      </c>
      <c r="H963" s="26">
        <v>227106.58199999999</v>
      </c>
      <c r="I963" s="26">
        <v>1072184.344</v>
      </c>
      <c r="J963" s="26">
        <v>446663.86099999998</v>
      </c>
      <c r="K963" s="26">
        <v>204414.024</v>
      </c>
      <c r="L963" s="28">
        <v>41.659241109008398</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97.6</v>
      </c>
      <c r="F979" s="26">
        <v>15443.4</v>
      </c>
      <c r="G979" s="26">
        <v>10810.252</v>
      </c>
      <c r="H979" s="26">
        <v>237529.39199999999</v>
      </c>
      <c r="I979" s="26">
        <v>1136819.6610000001</v>
      </c>
      <c r="J979" s="26">
        <v>513891.99599999998</v>
      </c>
      <c r="K979" s="26">
        <v>263308.67</v>
      </c>
      <c r="L979" s="28">
        <v>45.204355064369402</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c r="F986" s="26"/>
      <c r="G986" s="26"/>
      <c r="H986" s="26"/>
      <c r="I986" s="26"/>
      <c r="J986" s="26"/>
      <c r="K986" s="26"/>
      <c r="L986" s="28"/>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51.4</v>
      </c>
      <c r="F1001" s="26">
        <v>16431.2</v>
      </c>
      <c r="G1001" s="26">
        <v>11190.694</v>
      </c>
      <c r="H1001" s="26">
        <v>263683.80099999998</v>
      </c>
      <c r="I1001" s="26">
        <v>2161119.264</v>
      </c>
      <c r="J1001" s="26">
        <v>692489.5</v>
      </c>
      <c r="K1001" s="26">
        <v>398330.77899999998</v>
      </c>
      <c r="L1001" s="28">
        <v>32.0430950542857</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51.8</v>
      </c>
      <c r="F1017" s="26">
        <v>16531</v>
      </c>
      <c r="G1017" s="26">
        <v>11226.341</v>
      </c>
      <c r="H1017" s="26">
        <v>267645.97600000002</v>
      </c>
      <c r="I1017" s="26">
        <v>2214921.8480000002</v>
      </c>
      <c r="J1017" s="26">
        <v>715035.40599999996</v>
      </c>
      <c r="K1017" s="26">
        <v>448022.647</v>
      </c>
      <c r="L1017" s="28">
        <v>32.282647202457902</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c r="F1024" s="26"/>
      <c r="G1024" s="26"/>
      <c r="H1024" s="26"/>
      <c r="I1024" s="26"/>
      <c r="J1024" s="26"/>
      <c r="K1024" s="26"/>
      <c r="L1024" s="28"/>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53" t="s">
        <v>96</v>
      </c>
      <c r="B1033" s="353"/>
      <c r="C1033" s="353"/>
      <c r="D1033" s="353"/>
      <c r="E1033" s="353"/>
      <c r="F1033" s="353"/>
      <c r="G1033" s="353"/>
      <c r="H1033" s="353"/>
      <c r="I1033" s="353"/>
      <c r="J1033" s="353"/>
      <c r="K1033" s="353"/>
      <c r="L1033" s="353"/>
    </row>
    <row r="1034" spans="1:12" ht="11.1" customHeight="1" x14ac:dyDescent="0.2">
      <c r="A1034" s="2"/>
      <c r="B1034" s="2"/>
      <c r="C1034" s="2"/>
      <c r="D1034" s="2"/>
      <c r="E1034" s="3"/>
      <c r="F1034" s="3"/>
      <c r="G1034" s="3"/>
      <c r="H1034" s="3"/>
      <c r="I1034" s="3"/>
      <c r="J1034" s="1"/>
      <c r="K1034" s="1"/>
      <c r="L1034" s="4"/>
    </row>
    <row r="1035" spans="1:12" ht="11.1" customHeight="1" x14ac:dyDescent="0.2">
      <c r="A1035" s="353" t="s">
        <v>1</v>
      </c>
      <c r="B1035" s="353"/>
      <c r="C1035" s="353"/>
      <c r="D1035" s="353"/>
      <c r="E1035" s="353"/>
      <c r="F1035" s="353"/>
      <c r="G1035" s="353"/>
      <c r="H1035" s="353"/>
      <c r="I1035" s="353"/>
      <c r="J1035" s="353"/>
      <c r="K1035" s="353"/>
      <c r="L1035" s="353"/>
    </row>
    <row r="1036" spans="1:12" ht="11.1" customHeight="1" x14ac:dyDescent="0.2">
      <c r="A1036" s="353" t="s">
        <v>2</v>
      </c>
      <c r="B1036" s="353"/>
      <c r="C1036" s="353"/>
      <c r="D1036" s="353"/>
      <c r="E1036" s="353"/>
      <c r="F1036" s="353"/>
      <c r="G1036" s="353"/>
      <c r="H1036" s="353"/>
      <c r="I1036" s="353"/>
      <c r="J1036" s="353"/>
      <c r="K1036" s="353"/>
      <c r="L1036" s="353"/>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2" t="s">
        <v>3</v>
      </c>
      <c r="C1038" s="335" t="s">
        <v>4</v>
      </c>
      <c r="D1038" s="338" t="s">
        <v>5</v>
      </c>
      <c r="E1038" s="338" t="s">
        <v>6</v>
      </c>
      <c r="F1038" s="335" t="s">
        <v>7</v>
      </c>
      <c r="G1038" s="335" t="s">
        <v>8</v>
      </c>
      <c r="H1038" s="335" t="s">
        <v>9</v>
      </c>
      <c r="I1038" s="347" t="s">
        <v>10</v>
      </c>
      <c r="J1038" s="352"/>
      <c r="K1038" s="348"/>
      <c r="L1038" s="349" t="s">
        <v>11</v>
      </c>
    </row>
    <row r="1039" spans="1:12" ht="15" customHeight="1" x14ac:dyDescent="0.2">
      <c r="B1039" s="333"/>
      <c r="C1039" s="339"/>
      <c r="D1039" s="336"/>
      <c r="E1039" s="336"/>
      <c r="F1039" s="339"/>
      <c r="G1039" s="339"/>
      <c r="H1039" s="339"/>
      <c r="I1039" s="335" t="s">
        <v>12</v>
      </c>
      <c r="J1039" s="347" t="s">
        <v>13</v>
      </c>
      <c r="K1039" s="348"/>
      <c r="L1039" s="350"/>
    </row>
    <row r="1040" spans="1:12" ht="21" customHeight="1" x14ac:dyDescent="0.2">
      <c r="B1040" s="333"/>
      <c r="C1040" s="339"/>
      <c r="D1040" s="336"/>
      <c r="E1040" s="337"/>
      <c r="F1040" s="340"/>
      <c r="G1040" s="340"/>
      <c r="H1040" s="340"/>
      <c r="I1040" s="340"/>
      <c r="J1040" s="9" t="s">
        <v>14</v>
      </c>
      <c r="K1040" s="10" t="s">
        <v>15</v>
      </c>
      <c r="L1040" s="351"/>
    </row>
    <row r="1041" spans="2:12" ht="11.1" customHeight="1" x14ac:dyDescent="0.2">
      <c r="B1041" s="334"/>
      <c r="C1041" s="340"/>
      <c r="D1041" s="337"/>
      <c r="E1041" s="11" t="s">
        <v>16</v>
      </c>
      <c r="F1041" s="11" t="s">
        <v>17</v>
      </c>
      <c r="G1041" s="12" t="s">
        <v>18</v>
      </c>
      <c r="H1041" s="347" t="s">
        <v>19</v>
      </c>
      <c r="I1041" s="352"/>
      <c r="J1041" s="352"/>
      <c r="K1041" s="348"/>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45">
        <v>1</v>
      </c>
      <c r="F1070" s="41" t="s">
        <v>21</v>
      </c>
      <c r="G1070" s="41" t="s">
        <v>21</v>
      </c>
      <c r="H1070" s="41" t="s">
        <v>21</v>
      </c>
      <c r="I1070" s="41" t="s">
        <v>21</v>
      </c>
      <c r="J1070" s="41" t="s">
        <v>21</v>
      </c>
      <c r="K1070" s="41" t="s">
        <v>21</v>
      </c>
      <c r="L1070" s="41" t="s">
        <v>21</v>
      </c>
    </row>
    <row r="1071" spans="2:12" ht="11.1" customHeight="1" x14ac:dyDescent="0.2">
      <c r="B1071" s="23"/>
      <c r="C1071" s="23"/>
      <c r="D1071" s="32" t="s">
        <v>29</v>
      </c>
      <c r="E1071" s="45">
        <v>1</v>
      </c>
      <c r="F1071" s="41" t="s">
        <v>21</v>
      </c>
      <c r="G1071" s="41" t="s">
        <v>21</v>
      </c>
      <c r="H1071" s="41" t="s">
        <v>21</v>
      </c>
      <c r="I1071" s="41" t="s">
        <v>21</v>
      </c>
      <c r="J1071" s="41" t="s">
        <v>21</v>
      </c>
      <c r="K1071" s="41" t="s">
        <v>21</v>
      </c>
      <c r="L1071" s="41" t="s">
        <v>21</v>
      </c>
    </row>
    <row r="1072" spans="2:12" ht="11.1" customHeight="1" x14ac:dyDescent="0.2">
      <c r="B1072" s="23"/>
      <c r="C1072" s="23"/>
      <c r="D1072" s="31" t="s">
        <v>30</v>
      </c>
      <c r="E1072" s="26"/>
      <c r="F1072" s="26"/>
      <c r="G1072" s="26"/>
      <c r="H1072" s="26"/>
      <c r="I1072" s="26"/>
      <c r="J1072" s="26"/>
      <c r="K1072" s="26"/>
      <c r="L1072" s="28"/>
    </row>
    <row r="1073" spans="2:12" ht="11.1" customHeight="1" x14ac:dyDescent="0.2">
      <c r="B1073" s="23"/>
      <c r="C1073" s="23"/>
      <c r="D1073" s="31" t="s">
        <v>31</v>
      </c>
      <c r="E1073" s="26"/>
      <c r="F1073" s="26"/>
      <c r="G1073" s="26"/>
      <c r="H1073" s="26"/>
      <c r="I1073" s="26"/>
      <c r="J1073" s="26"/>
      <c r="K1073" s="26"/>
      <c r="L1073" s="28"/>
    </row>
    <row r="1074" spans="2:12" ht="11.1" customHeight="1" x14ac:dyDescent="0.2">
      <c r="B1074" s="23"/>
      <c r="C1074" s="23"/>
      <c r="D1074" s="31" t="s">
        <v>32</v>
      </c>
      <c r="E1074" s="26"/>
      <c r="F1074" s="26"/>
      <c r="G1074" s="26"/>
      <c r="H1074" s="26"/>
      <c r="I1074" s="26"/>
      <c r="J1074" s="26"/>
      <c r="K1074" s="26"/>
      <c r="L1074" s="28"/>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13.6</v>
      </c>
      <c r="F1087" s="26">
        <v>1758.4</v>
      </c>
      <c r="G1087" s="26">
        <v>1214.4269999999999</v>
      </c>
      <c r="H1087" s="26">
        <v>17916.754000000001</v>
      </c>
      <c r="I1087" s="26">
        <v>105488.52800000001</v>
      </c>
      <c r="J1087" s="26">
        <v>9967.89</v>
      </c>
      <c r="K1087" s="41" t="s">
        <v>21</v>
      </c>
      <c r="L1087" s="28">
        <v>9.4492644735738498</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13</v>
      </c>
      <c r="F1103" s="26">
        <v>1726</v>
      </c>
      <c r="G1103" s="26">
        <v>1194.866</v>
      </c>
      <c r="H1103" s="26">
        <v>19302.112000000001</v>
      </c>
      <c r="I1103" s="26">
        <v>121427.28200000001</v>
      </c>
      <c r="J1103" s="26">
        <v>19118.886999999999</v>
      </c>
      <c r="K1103" s="26">
        <v>11412.609</v>
      </c>
      <c r="L1103" s="28">
        <v>15.7451329594942</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c r="F1110" s="26"/>
      <c r="G1110" s="26"/>
      <c r="H1110" s="26"/>
      <c r="I1110" s="26"/>
      <c r="J1110" s="26"/>
      <c r="K1110" s="26"/>
      <c r="L1110" s="28"/>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53" t="s">
        <v>99</v>
      </c>
      <c r="B1119" s="353"/>
      <c r="C1119" s="353"/>
      <c r="D1119" s="353"/>
      <c r="E1119" s="353"/>
      <c r="F1119" s="353"/>
      <c r="G1119" s="353"/>
      <c r="H1119" s="353"/>
      <c r="I1119" s="353"/>
      <c r="J1119" s="353"/>
      <c r="K1119" s="353"/>
      <c r="L1119" s="353"/>
    </row>
    <row r="1120" spans="1:12" ht="11.1" customHeight="1" x14ac:dyDescent="0.2">
      <c r="A1120" s="2"/>
      <c r="B1120" s="2"/>
      <c r="C1120" s="2"/>
      <c r="D1120" s="2"/>
      <c r="E1120" s="3"/>
      <c r="F1120" s="3"/>
      <c r="G1120" s="3"/>
      <c r="H1120" s="3"/>
      <c r="I1120" s="3"/>
      <c r="J1120" s="1"/>
      <c r="K1120" s="1"/>
      <c r="L1120" s="4"/>
    </row>
    <row r="1121" spans="1:12" ht="11.1" customHeight="1" x14ac:dyDescent="0.2">
      <c r="A1121" s="353" t="s">
        <v>1</v>
      </c>
      <c r="B1121" s="353"/>
      <c r="C1121" s="353"/>
      <c r="D1121" s="353"/>
      <c r="E1121" s="353"/>
      <c r="F1121" s="353"/>
      <c r="G1121" s="353"/>
      <c r="H1121" s="353"/>
      <c r="I1121" s="353"/>
      <c r="J1121" s="353"/>
      <c r="K1121" s="353"/>
      <c r="L1121" s="353"/>
    </row>
    <row r="1122" spans="1:12" ht="11.1" customHeight="1" x14ac:dyDescent="0.2">
      <c r="A1122" s="353" t="s">
        <v>2</v>
      </c>
      <c r="B1122" s="353"/>
      <c r="C1122" s="353"/>
      <c r="D1122" s="353"/>
      <c r="E1122" s="353"/>
      <c r="F1122" s="353"/>
      <c r="G1122" s="353"/>
      <c r="H1122" s="353"/>
      <c r="I1122" s="353"/>
      <c r="J1122" s="353"/>
      <c r="K1122" s="353"/>
      <c r="L1122" s="353"/>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2" t="s">
        <v>3</v>
      </c>
      <c r="C1124" s="335" t="s">
        <v>4</v>
      </c>
      <c r="D1124" s="338" t="s">
        <v>5</v>
      </c>
      <c r="E1124" s="338" t="s">
        <v>6</v>
      </c>
      <c r="F1124" s="335" t="s">
        <v>7</v>
      </c>
      <c r="G1124" s="335" t="s">
        <v>8</v>
      </c>
      <c r="H1124" s="335" t="s">
        <v>9</v>
      </c>
      <c r="I1124" s="347" t="s">
        <v>10</v>
      </c>
      <c r="J1124" s="352"/>
      <c r="K1124" s="348"/>
      <c r="L1124" s="349" t="s">
        <v>11</v>
      </c>
    </row>
    <row r="1125" spans="1:12" ht="15" customHeight="1" x14ac:dyDescent="0.2">
      <c r="B1125" s="333"/>
      <c r="C1125" s="339"/>
      <c r="D1125" s="336"/>
      <c r="E1125" s="336"/>
      <c r="F1125" s="339"/>
      <c r="G1125" s="339"/>
      <c r="H1125" s="339"/>
      <c r="I1125" s="335" t="s">
        <v>12</v>
      </c>
      <c r="J1125" s="347" t="s">
        <v>13</v>
      </c>
      <c r="K1125" s="348"/>
      <c r="L1125" s="350"/>
    </row>
    <row r="1126" spans="1:12" ht="21" customHeight="1" x14ac:dyDescent="0.2">
      <c r="B1126" s="333"/>
      <c r="C1126" s="339"/>
      <c r="D1126" s="336"/>
      <c r="E1126" s="337"/>
      <c r="F1126" s="340"/>
      <c r="G1126" s="340"/>
      <c r="H1126" s="340"/>
      <c r="I1126" s="340"/>
      <c r="J1126" s="9" t="s">
        <v>14</v>
      </c>
      <c r="K1126" s="10" t="s">
        <v>15</v>
      </c>
      <c r="L1126" s="351"/>
    </row>
    <row r="1127" spans="1:12" ht="11.1" customHeight="1" x14ac:dyDescent="0.2">
      <c r="B1127" s="334"/>
      <c r="C1127" s="340"/>
      <c r="D1127" s="337"/>
      <c r="E1127" s="11" t="s">
        <v>16</v>
      </c>
      <c r="F1127" s="11" t="s">
        <v>17</v>
      </c>
      <c r="G1127" s="12" t="s">
        <v>18</v>
      </c>
      <c r="H1127" s="347" t="s">
        <v>19</v>
      </c>
      <c r="I1127" s="352"/>
      <c r="J1127" s="352"/>
      <c r="K1127" s="348"/>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29.8</v>
      </c>
      <c r="F1135" s="26">
        <v>4258.3999999999996</v>
      </c>
      <c r="G1135" s="26">
        <v>2878.9189999999999</v>
      </c>
      <c r="H1135" s="26">
        <v>61435.184000000001</v>
      </c>
      <c r="I1135" s="26">
        <v>312045.91100000002</v>
      </c>
      <c r="J1135" s="26">
        <v>179538.02799999999</v>
      </c>
      <c r="K1135" s="26">
        <v>45840.237999999998</v>
      </c>
      <c r="L1135" s="28">
        <v>57.535773317664102</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30.6</v>
      </c>
      <c r="F1151" s="26">
        <v>4340.8</v>
      </c>
      <c r="G1151" s="26">
        <v>3001.1370000000002</v>
      </c>
      <c r="H1151" s="26">
        <v>66329.259000000005</v>
      </c>
      <c r="I1151" s="26">
        <v>339537.99099999998</v>
      </c>
      <c r="J1151" s="26">
        <v>197292.016</v>
      </c>
      <c r="K1151" s="26">
        <v>38824.004000000001</v>
      </c>
      <c r="L1151" s="28">
        <v>58.106020895906198</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c r="F1158" s="26"/>
      <c r="G1158" s="26"/>
      <c r="H1158" s="26"/>
      <c r="I1158" s="26"/>
      <c r="J1158" s="26"/>
      <c r="K1158" s="26"/>
      <c r="L1158" s="28"/>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19.600000000000001</v>
      </c>
      <c r="F1173" s="26">
        <v>3319</v>
      </c>
      <c r="G1173" s="26">
        <v>2449.4609999999998</v>
      </c>
      <c r="H1173" s="26">
        <v>48871.726000000002</v>
      </c>
      <c r="I1173" s="26">
        <v>274201.549</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3327.4</v>
      </c>
      <c r="G1189" s="26">
        <v>2422.9470000000001</v>
      </c>
      <c r="H1189" s="26">
        <v>51280.483999999997</v>
      </c>
      <c r="I1189" s="26">
        <v>285013.77100000001</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v>18</v>
      </c>
      <c r="F1194" s="26">
        <v>3330</v>
      </c>
      <c r="G1194" s="26">
        <v>438.43099999999998</v>
      </c>
      <c r="H1194" s="26">
        <v>10045.710999999999</v>
      </c>
      <c r="I1194" s="26">
        <v>24382.677</v>
      </c>
      <c r="J1194" s="41" t="s">
        <v>21</v>
      </c>
      <c r="K1194" s="41" t="s">
        <v>21</v>
      </c>
      <c r="L1194" s="41" t="s">
        <v>21</v>
      </c>
    </row>
    <row r="1195" spans="2:12" ht="11.1" customHeight="1" x14ac:dyDescent="0.2">
      <c r="B1195" s="23"/>
      <c r="C1195" s="24"/>
      <c r="D1195" s="32" t="s">
        <v>29</v>
      </c>
      <c r="E1195" s="26">
        <v>18</v>
      </c>
      <c r="F1195" s="26">
        <v>3334</v>
      </c>
      <c r="G1195" s="26">
        <v>488.96899999999999</v>
      </c>
      <c r="H1195" s="26">
        <v>10154.624</v>
      </c>
      <c r="I1195" s="26">
        <v>68779.34</v>
      </c>
      <c r="J1195" s="41" t="s">
        <v>21</v>
      </c>
      <c r="K1195" s="41" t="s">
        <v>21</v>
      </c>
      <c r="L1195" s="41" t="s">
        <v>21</v>
      </c>
    </row>
    <row r="1196" spans="2:12" ht="11.1" customHeight="1" x14ac:dyDescent="0.2">
      <c r="B1196" s="23"/>
      <c r="C1196" s="24"/>
      <c r="D1196" s="31" t="s">
        <v>30</v>
      </c>
      <c r="E1196" s="26"/>
      <c r="F1196" s="26"/>
      <c r="G1196" s="26"/>
      <c r="H1196" s="26"/>
      <c r="I1196" s="26"/>
      <c r="J1196" s="41"/>
      <c r="K1196" s="41"/>
      <c r="L1196" s="41"/>
    </row>
    <row r="1197" spans="2:12" ht="11.1" customHeight="1" x14ac:dyDescent="0.2">
      <c r="B1197" s="23"/>
      <c r="C1197" s="24"/>
      <c r="D1197" s="31" t="s">
        <v>31</v>
      </c>
      <c r="E1197" s="26"/>
      <c r="F1197" s="26"/>
      <c r="G1197" s="26"/>
      <c r="H1197" s="26"/>
      <c r="I1197" s="26"/>
      <c r="J1197" s="26"/>
      <c r="K1197" s="26"/>
      <c r="L1197" s="28"/>
    </row>
    <row r="1198" spans="2:12" ht="11.1" customHeight="1" x14ac:dyDescent="0.2">
      <c r="B1198" s="23"/>
      <c r="C1198" s="24"/>
      <c r="D1198" s="31" t="s">
        <v>32</v>
      </c>
      <c r="E1198" s="26"/>
      <c r="F1198" s="26"/>
      <c r="G1198" s="26"/>
      <c r="H1198" s="26"/>
      <c r="I1198" s="26"/>
      <c r="J1198" s="26"/>
      <c r="K1198" s="26"/>
      <c r="L1198" s="28"/>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pane ySplit="1" topLeftCell="A5" activePane="bottomLeft" state="frozen"/>
      <selection activeCell="E51" sqref="E51"/>
      <selection pane="bottomLeft" activeCell="E1" sqref="E1"/>
    </sheetView>
  </sheetViews>
  <sheetFormatPr baseColWidth="10" defaultColWidth="11" defaultRowHeight="12.75" x14ac:dyDescent="0.2"/>
  <cols>
    <col min="1" max="1" width="5.7109375" style="216" customWidth="1"/>
    <col min="2" max="2" width="13.42578125" style="216" customWidth="1"/>
    <col min="3" max="3" width="11" style="251"/>
    <col min="4" max="4" width="14.140625" style="251" customWidth="1"/>
    <col min="5" max="5" width="11" style="216"/>
    <col min="6" max="6" width="9" style="216" customWidth="1"/>
    <col min="7" max="14" width="11" style="216"/>
    <col min="15" max="15" width="9.42578125" style="216" customWidth="1"/>
    <col min="16" max="17" width="11" style="216"/>
    <col min="18" max="18" width="14.5703125" style="216" customWidth="1"/>
    <col min="19" max="16384" width="11" style="216"/>
  </cols>
  <sheetData>
    <row r="1" spans="1:13" ht="43.5" customHeight="1" x14ac:dyDescent="0.2">
      <c r="A1" s="257" t="s">
        <v>219</v>
      </c>
      <c r="B1" s="256" t="s">
        <v>218</v>
      </c>
      <c r="C1" s="255" t="s">
        <v>10</v>
      </c>
      <c r="D1" s="255" t="s">
        <v>217</v>
      </c>
      <c r="E1"/>
      <c r="G1"/>
      <c r="H1"/>
      <c r="I1" s="254" t="s">
        <v>216</v>
      </c>
      <c r="J1" s="254" t="s">
        <v>214</v>
      </c>
      <c r="K1" s="254" t="s">
        <v>215</v>
      </c>
      <c r="L1" s="254" t="s">
        <v>214</v>
      </c>
      <c r="M1" s="253" t="s">
        <v>316</v>
      </c>
    </row>
    <row r="2" spans="1:13" s="158" customFormat="1" ht="12.75" customHeight="1" x14ac:dyDescent="0.2">
      <c r="A2" s="194">
        <v>1</v>
      </c>
      <c r="B2" s="179">
        <v>123.496833606403</v>
      </c>
      <c r="C2" s="193">
        <v>104.03431024079033</v>
      </c>
      <c r="D2" s="159">
        <v>111.15866197686329</v>
      </c>
      <c r="F2" s="357" t="s">
        <v>199</v>
      </c>
      <c r="I2" s="192">
        <v>2203386.3509999998</v>
      </c>
      <c r="J2" s="185">
        <f t="shared" ref="J2:J25" si="0">I2*100/2117942</f>
        <v>104.03431024079033</v>
      </c>
      <c r="K2" s="192">
        <v>140001</v>
      </c>
      <c r="L2" s="185">
        <f t="shared" ref="L2:L25" si="1">K2*100/125947</f>
        <v>111.15866197686329</v>
      </c>
    </row>
    <row r="3" spans="1:13" s="158" customFormat="1" x14ac:dyDescent="0.2">
      <c r="A3" s="194">
        <v>2</v>
      </c>
      <c r="B3" s="179">
        <v>118.116011952189</v>
      </c>
      <c r="C3" s="193">
        <v>115.56295989219724</v>
      </c>
      <c r="D3" s="159">
        <v>112.02489936243023</v>
      </c>
      <c r="F3" s="357"/>
      <c r="I3" s="192">
        <v>2447556.4640000002</v>
      </c>
      <c r="J3" s="185">
        <f t="shared" si="0"/>
        <v>115.56295989219724</v>
      </c>
      <c r="K3" s="192">
        <v>141092</v>
      </c>
      <c r="L3" s="185">
        <f t="shared" si="1"/>
        <v>112.02489936243023</v>
      </c>
    </row>
    <row r="4" spans="1:13" s="158" customFormat="1" x14ac:dyDescent="0.2">
      <c r="A4" s="194">
        <v>3</v>
      </c>
      <c r="B4" s="179">
        <v>126.409709431596</v>
      </c>
      <c r="C4" s="193">
        <v>122.20559529014487</v>
      </c>
      <c r="D4" s="159">
        <v>112.25118502227127</v>
      </c>
      <c r="F4" s="357"/>
      <c r="I4" s="192">
        <v>2588243.6290000002</v>
      </c>
      <c r="J4" s="185">
        <f t="shared" si="0"/>
        <v>122.20559529014487</v>
      </c>
      <c r="K4" s="192">
        <v>141377</v>
      </c>
      <c r="L4" s="185">
        <f t="shared" si="1"/>
        <v>112.25118502227127</v>
      </c>
    </row>
    <row r="5" spans="1:13" s="158" customFormat="1" x14ac:dyDescent="0.2">
      <c r="A5" s="194">
        <v>4</v>
      </c>
      <c r="B5" s="179">
        <v>129.35898459818199</v>
      </c>
      <c r="C5" s="193">
        <v>120.80907196703217</v>
      </c>
      <c r="D5" s="159">
        <v>112.11461964159527</v>
      </c>
      <c r="F5" s="357"/>
      <c r="I5" s="192">
        <v>2558666.0750000002</v>
      </c>
      <c r="J5" s="185">
        <f t="shared" si="0"/>
        <v>120.80907196703217</v>
      </c>
      <c r="K5" s="192">
        <v>141205</v>
      </c>
      <c r="L5" s="185">
        <f t="shared" si="1"/>
        <v>112.11461964159527</v>
      </c>
    </row>
    <row r="6" spans="1:13" s="158" customFormat="1" x14ac:dyDescent="0.2">
      <c r="A6" s="194">
        <v>5</v>
      </c>
      <c r="B6" s="179">
        <v>112.590703321463</v>
      </c>
      <c r="C6" s="193">
        <v>114.93558260802232</v>
      </c>
      <c r="D6" s="159">
        <v>112.56560299173462</v>
      </c>
      <c r="F6" s="357"/>
      <c r="I6" s="192">
        <v>2434268.977</v>
      </c>
      <c r="J6" s="185">
        <f t="shared" si="0"/>
        <v>114.93558260802232</v>
      </c>
      <c r="K6" s="192">
        <v>141773</v>
      </c>
      <c r="L6" s="185">
        <f t="shared" si="1"/>
        <v>112.56560299173462</v>
      </c>
    </row>
    <row r="7" spans="1:13" s="158" customFormat="1" x14ac:dyDescent="0.2">
      <c r="A7" s="194">
        <v>6</v>
      </c>
      <c r="B7" s="179">
        <v>123.849024497535</v>
      </c>
      <c r="C7" s="193">
        <v>127.20526775520764</v>
      </c>
      <c r="D7" s="159">
        <v>112.84032172262935</v>
      </c>
      <c r="F7" s="357"/>
      <c r="I7" s="192">
        <v>2694133.7919999999</v>
      </c>
      <c r="J7" s="185">
        <f t="shared" si="0"/>
        <v>127.20526775520764</v>
      </c>
      <c r="K7" s="192">
        <v>142119</v>
      </c>
      <c r="L7" s="185">
        <f t="shared" si="1"/>
        <v>112.84032172262935</v>
      </c>
    </row>
    <row r="8" spans="1:13" s="158" customFormat="1" x14ac:dyDescent="0.2">
      <c r="A8" s="194">
        <v>7</v>
      </c>
      <c r="B8" s="179">
        <v>112.56104600493001</v>
      </c>
      <c r="C8" s="193">
        <v>112.30350099294503</v>
      </c>
      <c r="D8" s="159">
        <v>112.96577131650615</v>
      </c>
      <c r="F8" s="357"/>
      <c r="I8" s="192">
        <v>2378523.0150000001</v>
      </c>
      <c r="J8" s="185">
        <f t="shared" si="0"/>
        <v>112.30350099294503</v>
      </c>
      <c r="K8" s="192">
        <v>142277</v>
      </c>
      <c r="L8" s="185">
        <f t="shared" si="1"/>
        <v>112.96577131650615</v>
      </c>
    </row>
    <row r="9" spans="1:13" s="158" customFormat="1" x14ac:dyDescent="0.2">
      <c r="A9" s="194">
        <v>8</v>
      </c>
      <c r="B9" s="179">
        <v>110.499278315062</v>
      </c>
      <c r="C9" s="193">
        <v>118.22107928356867</v>
      </c>
      <c r="D9" s="159">
        <v>113.52791253463758</v>
      </c>
      <c r="F9" s="357"/>
      <c r="I9" s="192">
        <v>2503853.8909999998</v>
      </c>
      <c r="J9" s="185">
        <f t="shared" si="0"/>
        <v>118.22107928356867</v>
      </c>
      <c r="K9" s="192">
        <v>142985</v>
      </c>
      <c r="L9" s="185">
        <f t="shared" si="1"/>
        <v>113.52791253463758</v>
      </c>
      <c r="M9" s="195"/>
    </row>
    <row r="10" spans="1:13" s="158" customFormat="1" x14ac:dyDescent="0.2">
      <c r="A10" s="194">
        <v>9</v>
      </c>
      <c r="B10" s="179">
        <v>117.22941889931199</v>
      </c>
      <c r="C10" s="193">
        <v>127.90189481109491</v>
      </c>
      <c r="D10" s="159">
        <v>113.66844783917044</v>
      </c>
      <c r="F10" s="357"/>
      <c r="G10" s="159"/>
      <c r="H10" s="159"/>
      <c r="I10" s="192">
        <v>2708887.949</v>
      </c>
      <c r="J10" s="185">
        <f t="shared" si="0"/>
        <v>127.90189481109491</v>
      </c>
      <c r="K10" s="192">
        <v>143162</v>
      </c>
      <c r="L10" s="185">
        <f t="shared" si="1"/>
        <v>113.66844783917044</v>
      </c>
      <c r="M10" s="195"/>
    </row>
    <row r="11" spans="1:13" s="158" customFormat="1" x14ac:dyDescent="0.2">
      <c r="A11" s="194">
        <v>10</v>
      </c>
      <c r="B11" s="179">
        <v>115.754200552604</v>
      </c>
      <c r="C11" s="193">
        <v>112.58605910832307</v>
      </c>
      <c r="D11" s="159">
        <v>113.93284476803736</v>
      </c>
      <c r="F11" s="357"/>
      <c r="I11" s="192">
        <v>2384507.432</v>
      </c>
      <c r="J11" s="185">
        <f t="shared" si="0"/>
        <v>112.58605910832307</v>
      </c>
      <c r="K11" s="192">
        <v>143495</v>
      </c>
      <c r="L11" s="185">
        <f t="shared" si="1"/>
        <v>113.93284476803736</v>
      </c>
    </row>
    <row r="12" spans="1:13" s="158" customFormat="1" x14ac:dyDescent="0.2">
      <c r="A12" s="194">
        <v>11</v>
      </c>
      <c r="B12" s="179">
        <v>125.877508852372</v>
      </c>
      <c r="C12" s="193">
        <v>125.90106324913523</v>
      </c>
      <c r="D12" s="159">
        <v>113.87011997109896</v>
      </c>
      <c r="F12" s="357"/>
      <c r="I12" s="192">
        <v>2666511.497</v>
      </c>
      <c r="J12" s="185">
        <f t="shared" si="0"/>
        <v>125.90106324913523</v>
      </c>
      <c r="K12" s="192">
        <v>143416</v>
      </c>
      <c r="L12" s="185">
        <f t="shared" si="1"/>
        <v>113.87011997109896</v>
      </c>
    </row>
    <row r="13" spans="1:13" s="158" customFormat="1" x14ac:dyDescent="0.2">
      <c r="A13" s="194">
        <v>12</v>
      </c>
      <c r="B13" s="179">
        <v>102.728461417918</v>
      </c>
      <c r="C13" s="193">
        <v>110.42544163154609</v>
      </c>
      <c r="D13" s="159">
        <v>113.345296037222</v>
      </c>
      <c r="F13" s="357"/>
      <c r="I13" s="192">
        <v>2338746.807</v>
      </c>
      <c r="J13" s="185">
        <f t="shared" si="0"/>
        <v>110.42544163154609</v>
      </c>
      <c r="K13" s="192">
        <v>142755</v>
      </c>
      <c r="L13" s="185">
        <f t="shared" si="1"/>
        <v>113.345296037222</v>
      </c>
    </row>
    <row r="14" spans="1:13" s="158" customFormat="1" ht="28.5" customHeight="1" x14ac:dyDescent="0.2">
      <c r="A14" s="171">
        <v>1</v>
      </c>
      <c r="B14" s="159">
        <v>136.01387363538799</v>
      </c>
      <c r="C14" s="159">
        <v>111.65094742915527</v>
      </c>
      <c r="D14" s="159">
        <v>112.90781042819599</v>
      </c>
      <c r="E14" s="189"/>
      <c r="F14" s="358" t="s">
        <v>198</v>
      </c>
      <c r="G14" s="189"/>
      <c r="I14" s="186">
        <v>2364702.3089999999</v>
      </c>
      <c r="J14" s="191">
        <f t="shared" si="0"/>
        <v>111.65094742915527</v>
      </c>
      <c r="K14" s="186">
        <v>142204</v>
      </c>
      <c r="L14" s="191">
        <f t="shared" si="1"/>
        <v>112.90781042819599</v>
      </c>
    </row>
    <row r="15" spans="1:13" s="158" customFormat="1" x14ac:dyDescent="0.2">
      <c r="A15" s="171">
        <v>2</v>
      </c>
      <c r="B15" s="159">
        <v>123.889982375153</v>
      </c>
      <c r="C15" s="159">
        <v>113.52644916621891</v>
      </c>
      <c r="D15" s="159">
        <v>113.77722375284841</v>
      </c>
      <c r="E15" s="189"/>
      <c r="F15" s="358"/>
      <c r="G15" s="189"/>
      <c r="I15" s="186">
        <v>2404424.3480000002</v>
      </c>
      <c r="J15" s="185">
        <f t="shared" si="0"/>
        <v>113.52644916621891</v>
      </c>
      <c r="K15" s="186">
        <v>143299</v>
      </c>
      <c r="L15" s="185">
        <f t="shared" si="1"/>
        <v>113.77722375284841</v>
      </c>
    </row>
    <row r="16" spans="1:13" s="158" customFormat="1" x14ac:dyDescent="0.2">
      <c r="A16" s="171">
        <v>3</v>
      </c>
      <c r="B16" s="159">
        <v>140.71538016798101</v>
      </c>
      <c r="C16" s="185">
        <v>141.18267048861583</v>
      </c>
      <c r="D16" s="159">
        <v>114.32824918418065</v>
      </c>
      <c r="E16" s="189"/>
      <c r="F16" s="358"/>
      <c r="G16" s="189"/>
      <c r="I16" s="186">
        <v>2990167.0750000002</v>
      </c>
      <c r="J16" s="185">
        <f t="shared" si="0"/>
        <v>141.18267048861583</v>
      </c>
      <c r="K16" s="186">
        <v>143993</v>
      </c>
      <c r="L16" s="185">
        <f t="shared" si="1"/>
        <v>114.32824918418065</v>
      </c>
    </row>
    <row r="17" spans="1:22" s="158" customFormat="1" x14ac:dyDescent="0.2">
      <c r="A17" s="171">
        <v>4</v>
      </c>
      <c r="B17" s="159">
        <v>116.781221387985</v>
      </c>
      <c r="C17" s="185">
        <v>111.27726448599633</v>
      </c>
      <c r="D17" s="159">
        <v>114.6680746663279</v>
      </c>
      <c r="F17" s="358"/>
      <c r="G17" s="189"/>
      <c r="I17" s="186">
        <v>2356787.9210000001</v>
      </c>
      <c r="J17" s="185">
        <f t="shared" si="0"/>
        <v>111.27726448599633</v>
      </c>
      <c r="K17" s="186">
        <v>144421</v>
      </c>
      <c r="L17" s="185">
        <f t="shared" si="1"/>
        <v>114.6680746663279</v>
      </c>
    </row>
    <row r="18" spans="1:22" s="158" customFormat="1" x14ac:dyDescent="0.2">
      <c r="A18" s="171">
        <v>5</v>
      </c>
      <c r="B18" s="159">
        <v>127.509293425709</v>
      </c>
      <c r="C18" s="159">
        <v>127.94057877883343</v>
      </c>
      <c r="D18" s="159">
        <v>114.36953639229199</v>
      </c>
      <c r="E18" s="190"/>
      <c r="F18" s="358"/>
      <c r="G18" s="189"/>
      <c r="I18" s="186">
        <v>2709707.253</v>
      </c>
      <c r="J18" s="185">
        <f t="shared" si="0"/>
        <v>127.94057877883343</v>
      </c>
      <c r="K18" s="186">
        <v>144045</v>
      </c>
      <c r="L18" s="185">
        <f t="shared" si="1"/>
        <v>114.36953639229199</v>
      </c>
      <c r="N18" s="189"/>
      <c r="O18" s="189"/>
      <c r="P18" s="189"/>
      <c r="Q18" s="189"/>
    </row>
    <row r="19" spans="1:22" s="158" customFormat="1" ht="14.25" x14ac:dyDescent="0.2">
      <c r="A19" s="171">
        <v>6</v>
      </c>
      <c r="B19" s="159"/>
      <c r="C19" s="159"/>
      <c r="D19" s="159"/>
      <c r="E19" s="190"/>
      <c r="F19" s="358"/>
      <c r="G19" s="184"/>
      <c r="H19" s="184"/>
      <c r="I19" s="186"/>
      <c r="J19" s="185">
        <f t="shared" si="0"/>
        <v>0</v>
      </c>
      <c r="K19" s="186"/>
      <c r="L19" s="185">
        <f t="shared" si="1"/>
        <v>0</v>
      </c>
      <c r="N19" s="189"/>
      <c r="O19" s="189"/>
      <c r="P19" s="189"/>
      <c r="Q19" s="189"/>
    </row>
    <row r="20" spans="1:22" s="158" customFormat="1" ht="14.25" x14ac:dyDescent="0.2">
      <c r="A20" s="171">
        <v>7</v>
      </c>
      <c r="B20" s="159"/>
      <c r="C20" s="159"/>
      <c r="D20" s="159"/>
      <c r="E20" s="184"/>
      <c r="F20" s="358"/>
      <c r="G20" s="189"/>
      <c r="H20" s="184"/>
      <c r="I20" s="186"/>
      <c r="J20" s="185">
        <f t="shared" si="0"/>
        <v>0</v>
      </c>
      <c r="K20" s="186"/>
      <c r="L20" s="185">
        <f t="shared" si="1"/>
        <v>0</v>
      </c>
    </row>
    <row r="21" spans="1:22" s="158" customFormat="1" ht="14.25" x14ac:dyDescent="0.2">
      <c r="A21" s="171">
        <v>8</v>
      </c>
      <c r="B21" s="159"/>
      <c r="C21" s="159"/>
      <c r="D21" s="159"/>
      <c r="E21" s="184"/>
      <c r="F21" s="358"/>
      <c r="I21" s="186"/>
      <c r="J21" s="185">
        <f t="shared" si="0"/>
        <v>0</v>
      </c>
      <c r="K21" s="186"/>
      <c r="L21" s="185">
        <f t="shared" si="1"/>
        <v>0</v>
      </c>
    </row>
    <row r="22" spans="1:22" s="158" customFormat="1" ht="14.25" x14ac:dyDescent="0.2">
      <c r="A22" s="171">
        <v>9</v>
      </c>
      <c r="B22" s="159"/>
      <c r="C22" s="159"/>
      <c r="D22" s="159"/>
      <c r="E22" s="184"/>
      <c r="F22" s="358"/>
      <c r="I22" s="186"/>
      <c r="J22" s="185">
        <f t="shared" si="0"/>
        <v>0</v>
      </c>
      <c r="K22" s="186"/>
      <c r="L22" s="185">
        <f t="shared" si="1"/>
        <v>0</v>
      </c>
    </row>
    <row r="23" spans="1:22" s="158" customFormat="1" x14ac:dyDescent="0.2">
      <c r="A23" s="171">
        <v>10</v>
      </c>
      <c r="B23" s="159"/>
      <c r="C23" s="159"/>
      <c r="D23" s="159"/>
      <c r="F23" s="358"/>
      <c r="I23" s="186"/>
      <c r="J23" s="185">
        <f t="shared" si="0"/>
        <v>0</v>
      </c>
      <c r="K23" s="186"/>
      <c r="L23" s="185">
        <f t="shared" si="1"/>
        <v>0</v>
      </c>
      <c r="R23" s="188"/>
      <c r="S23" s="187"/>
    </row>
    <row r="24" spans="1:22" s="158" customFormat="1" x14ac:dyDescent="0.2">
      <c r="A24" s="171">
        <v>11</v>
      </c>
      <c r="B24" s="159"/>
      <c r="C24" s="159"/>
      <c r="D24" s="159"/>
      <c r="F24" s="358"/>
      <c r="I24" s="186"/>
      <c r="J24" s="185">
        <f t="shared" si="0"/>
        <v>0</v>
      </c>
      <c r="K24" s="186"/>
      <c r="L24" s="185">
        <f t="shared" si="1"/>
        <v>0</v>
      </c>
    </row>
    <row r="25" spans="1:22" s="158" customFormat="1" x14ac:dyDescent="0.2">
      <c r="A25" s="171">
        <v>12</v>
      </c>
      <c r="B25" s="159"/>
      <c r="C25" s="159"/>
      <c r="D25" s="159"/>
      <c r="F25" s="358"/>
      <c r="I25" s="186"/>
      <c r="J25" s="185">
        <f t="shared" si="0"/>
        <v>0</v>
      </c>
      <c r="K25" s="186"/>
      <c r="L25" s="185">
        <f t="shared" si="1"/>
        <v>0</v>
      </c>
    </row>
    <row r="26" spans="1:22" s="158" customFormat="1" ht="42.6" customHeight="1" x14ac:dyDescent="0.2">
      <c r="B26" s="184"/>
      <c r="C26" s="356" t="s">
        <v>213</v>
      </c>
      <c r="D26" s="356"/>
      <c r="E26" s="356"/>
    </row>
    <row r="27" spans="1:22" s="158" customFormat="1" ht="14.25" x14ac:dyDescent="0.2">
      <c r="B27" s="184"/>
      <c r="C27" s="359">
        <v>42856</v>
      </c>
      <c r="D27" s="359"/>
      <c r="E27" s="359"/>
      <c r="I27" s="356" t="s">
        <v>212</v>
      </c>
      <c r="J27" s="356"/>
    </row>
    <row r="28" spans="1:22" s="158" customFormat="1" x14ac:dyDescent="0.2">
      <c r="B28" s="167" t="s">
        <v>211</v>
      </c>
      <c r="C28" s="166">
        <v>2016</v>
      </c>
      <c r="D28" s="250"/>
      <c r="E28" s="166">
        <v>2017</v>
      </c>
      <c r="H28" s="167" t="s">
        <v>210</v>
      </c>
      <c r="I28" s="167">
        <v>2016</v>
      </c>
      <c r="J28" s="167">
        <v>2017</v>
      </c>
    </row>
    <row r="29" spans="1:22" s="158" customFormat="1" ht="14.25" x14ac:dyDescent="0.2">
      <c r="B29" s="158" t="s">
        <v>209</v>
      </c>
      <c r="C29" s="181">
        <v>1081606.463</v>
      </c>
      <c r="D29" s="182"/>
      <c r="E29" s="181">
        <v>1206690.9010000001</v>
      </c>
      <c r="H29" s="183" t="s">
        <v>193</v>
      </c>
      <c r="I29" s="179">
        <v>123.496833606403</v>
      </c>
      <c r="J29" s="159">
        <v>136.01387363538799</v>
      </c>
      <c r="L29" s="160"/>
      <c r="M29" s="160"/>
    </row>
    <row r="30" spans="1:22" s="158" customFormat="1" ht="14.25" x14ac:dyDescent="0.2">
      <c r="B30" s="158" t="s">
        <v>208</v>
      </c>
      <c r="C30" s="181">
        <v>869496.46100000001</v>
      </c>
      <c r="D30" s="182"/>
      <c r="E30" s="181">
        <v>989702.11399999994</v>
      </c>
      <c r="H30" s="158" t="s">
        <v>192</v>
      </c>
      <c r="I30" s="179">
        <v>118.116011952189</v>
      </c>
      <c r="J30" s="159">
        <v>123.889982375153</v>
      </c>
      <c r="L30" s="160"/>
      <c r="M30" s="160"/>
      <c r="N30" s="160"/>
      <c r="O30" s="160"/>
      <c r="P30" s="160"/>
      <c r="Q30" s="160"/>
      <c r="R30" s="160"/>
      <c r="S30" s="160"/>
      <c r="T30" s="160"/>
      <c r="U30" s="176"/>
      <c r="V30" s="176"/>
    </row>
    <row r="31" spans="1:22" s="158" customFormat="1" ht="14.25" x14ac:dyDescent="0.2">
      <c r="B31" s="158" t="s">
        <v>207</v>
      </c>
      <c r="C31" s="181">
        <v>108639.01</v>
      </c>
      <c r="D31" s="182"/>
      <c r="E31" s="181">
        <v>106164.586</v>
      </c>
      <c r="H31" s="158" t="s">
        <v>191</v>
      </c>
      <c r="I31" s="179">
        <v>126.409709431596</v>
      </c>
      <c r="J31" s="159">
        <v>140.71538016798101</v>
      </c>
      <c r="L31" s="160"/>
    </row>
    <row r="32" spans="1:22" s="158" customFormat="1" ht="14.25" x14ac:dyDescent="0.2">
      <c r="B32" s="158" t="s">
        <v>206</v>
      </c>
      <c r="C32" s="181">
        <v>374527.04300000001</v>
      </c>
      <c r="D32" s="182"/>
      <c r="E32" s="181">
        <v>407149.652</v>
      </c>
      <c r="H32" s="158" t="s">
        <v>190</v>
      </c>
      <c r="I32" s="179">
        <v>129.35898459818199</v>
      </c>
      <c r="J32" s="159">
        <v>116.781221387985</v>
      </c>
      <c r="L32" s="160"/>
    </row>
    <row r="33" spans="2:18" s="158" customFormat="1" ht="14.25" x14ac:dyDescent="0.2">
      <c r="C33" s="180">
        <v>2434268.977</v>
      </c>
      <c r="E33" s="180">
        <v>2709707.253</v>
      </c>
      <c r="H33" s="158" t="s">
        <v>29</v>
      </c>
      <c r="I33" s="179">
        <v>112.590703321463</v>
      </c>
      <c r="J33" s="159">
        <v>127.509293425709</v>
      </c>
      <c r="L33" s="176"/>
    </row>
    <row r="34" spans="2:18" s="158" customFormat="1" x14ac:dyDescent="0.2">
      <c r="C34" s="159"/>
      <c r="D34" s="159"/>
      <c r="H34" s="158" t="s">
        <v>189</v>
      </c>
      <c r="I34" s="179">
        <v>123.849024497535</v>
      </c>
      <c r="J34" s="159"/>
    </row>
    <row r="35" spans="2:18" s="158" customFormat="1" x14ac:dyDescent="0.2">
      <c r="C35" s="159"/>
      <c r="D35" s="159"/>
      <c r="H35" s="158" t="s">
        <v>188</v>
      </c>
      <c r="I35" s="179">
        <v>112.56104600493001</v>
      </c>
      <c r="J35" s="159"/>
    </row>
    <row r="36" spans="2:18" s="158" customFormat="1" ht="14.25" x14ac:dyDescent="0.2">
      <c r="C36" s="356" t="s">
        <v>205</v>
      </c>
      <c r="D36" s="356"/>
      <c r="H36" s="158" t="s">
        <v>187</v>
      </c>
      <c r="I36" s="179">
        <v>110.499278315062</v>
      </c>
      <c r="J36" s="159"/>
      <c r="L36" s="160"/>
    </row>
    <row r="37" spans="2:18" s="158" customFormat="1" ht="14.25" x14ac:dyDescent="0.2">
      <c r="B37" s="167" t="s">
        <v>204</v>
      </c>
      <c r="C37" s="167">
        <v>2016</v>
      </c>
      <c r="D37" s="167">
        <v>2017</v>
      </c>
      <c r="H37" s="158" t="s">
        <v>186</v>
      </c>
      <c r="I37" s="179">
        <v>117.22941889931199</v>
      </c>
      <c r="J37" s="159"/>
      <c r="L37" s="176"/>
    </row>
    <row r="38" spans="2:18" s="158" customFormat="1" ht="14.25" x14ac:dyDescent="0.2">
      <c r="B38" s="158" t="s">
        <v>193</v>
      </c>
      <c r="C38" s="174">
        <v>2203.3863509999996</v>
      </c>
      <c r="D38" s="174">
        <v>2364.7023089999998</v>
      </c>
      <c r="E38" s="175">
        <f t="shared" ref="E38:E49" si="2">I14/1000</f>
        <v>2364.7023089999998</v>
      </c>
      <c r="H38" s="158" t="s">
        <v>185</v>
      </c>
      <c r="I38" s="179">
        <v>115.754200552604</v>
      </c>
      <c r="J38" s="159"/>
      <c r="L38" s="176"/>
    </row>
    <row r="39" spans="2:18" s="158" customFormat="1" ht="14.25" x14ac:dyDescent="0.2">
      <c r="B39" s="158" t="s">
        <v>192</v>
      </c>
      <c r="C39" s="174">
        <v>2447.5564640000002</v>
      </c>
      <c r="D39" s="174">
        <v>2404.424348</v>
      </c>
      <c r="E39" s="175">
        <f t="shared" si="2"/>
        <v>2404.424348</v>
      </c>
      <c r="H39" s="158" t="s">
        <v>184</v>
      </c>
      <c r="I39" s="179">
        <v>125.877508852372</v>
      </c>
      <c r="J39" s="159"/>
      <c r="L39" s="176"/>
    </row>
    <row r="40" spans="2:18" s="158" customFormat="1" ht="14.25" x14ac:dyDescent="0.2">
      <c r="B40" s="158" t="s">
        <v>191</v>
      </c>
      <c r="C40" s="174">
        <v>2588.2436290000001</v>
      </c>
      <c r="D40" s="174">
        <v>2990.1670750000003</v>
      </c>
      <c r="E40" s="175">
        <f t="shared" si="2"/>
        <v>2990.1670750000003</v>
      </c>
      <c r="H40" s="158" t="s">
        <v>183</v>
      </c>
      <c r="I40" s="179">
        <v>102.728461417918</v>
      </c>
      <c r="J40" s="159"/>
      <c r="L40" s="176"/>
      <c r="N40" s="354" t="s">
        <v>203</v>
      </c>
      <c r="O40" s="354"/>
      <c r="P40" s="354"/>
      <c r="Q40" s="354"/>
    </row>
    <row r="41" spans="2:18" s="158" customFormat="1" x14ac:dyDescent="0.2">
      <c r="B41" s="158" t="s">
        <v>190</v>
      </c>
      <c r="C41" s="174">
        <v>2558.6660750000001</v>
      </c>
      <c r="D41" s="174">
        <v>2356.7879210000001</v>
      </c>
      <c r="E41" s="175">
        <f t="shared" si="2"/>
        <v>2356.7879210000001</v>
      </c>
      <c r="N41" s="171"/>
      <c r="O41" s="171"/>
      <c r="P41" s="171"/>
      <c r="Q41" s="171"/>
    </row>
    <row r="42" spans="2:18" s="158" customFormat="1" x14ac:dyDescent="0.2">
      <c r="B42" s="158" t="s">
        <v>29</v>
      </c>
      <c r="C42" s="174">
        <v>2434.2689770000002</v>
      </c>
      <c r="D42" s="174">
        <v>2709.707253</v>
      </c>
      <c r="E42" s="175">
        <f t="shared" si="2"/>
        <v>2709.707253</v>
      </c>
      <c r="I42" s="356" t="s">
        <v>202</v>
      </c>
      <c r="J42" s="356"/>
      <c r="N42" s="171"/>
      <c r="O42" s="355" t="s">
        <v>201</v>
      </c>
      <c r="P42" s="171"/>
      <c r="Q42" s="171"/>
    </row>
    <row r="43" spans="2:18" s="158" customFormat="1" x14ac:dyDescent="0.2">
      <c r="B43" s="158" t="s">
        <v>189</v>
      </c>
      <c r="C43" s="174">
        <v>2694.1337920000001</v>
      </c>
      <c r="D43" s="174"/>
      <c r="E43" s="175">
        <f t="shared" si="2"/>
        <v>0</v>
      </c>
      <c r="H43" s="167" t="s">
        <v>200</v>
      </c>
      <c r="I43" s="167">
        <v>2016</v>
      </c>
      <c r="J43" s="167">
        <v>2017</v>
      </c>
      <c r="L43" s="178"/>
      <c r="N43" s="171"/>
      <c r="O43" s="355"/>
      <c r="P43" s="177" t="s">
        <v>199</v>
      </c>
      <c r="Q43" s="177" t="s">
        <v>198</v>
      </c>
    </row>
    <row r="44" spans="2:18" s="158" customFormat="1" x14ac:dyDescent="0.2">
      <c r="B44" s="158" t="s">
        <v>188</v>
      </c>
      <c r="C44" s="174">
        <v>2378.5230150000002</v>
      </c>
      <c r="D44" s="174"/>
      <c r="E44" s="175">
        <f t="shared" si="2"/>
        <v>0</v>
      </c>
      <c r="H44" s="158" t="s">
        <v>193</v>
      </c>
      <c r="I44" s="172">
        <v>140.001</v>
      </c>
      <c r="J44" s="172">
        <v>142.20400000000001</v>
      </c>
      <c r="K44" s="173">
        <f t="shared" ref="K44:K55" si="3">K14/1000</f>
        <v>142.20400000000001</v>
      </c>
      <c r="M44" s="172"/>
      <c r="N44" s="171" t="s">
        <v>193</v>
      </c>
      <c r="O44" s="170">
        <f t="shared" ref="O44:O55" si="4">IF(Q44="","",(Q44-P44)*1000)</f>
        <v>2203.0000000000027</v>
      </c>
      <c r="P44" s="169">
        <v>140.001</v>
      </c>
      <c r="Q44" s="169">
        <f t="shared" ref="Q44:Q55" si="5">IF(J44="","",J44)</f>
        <v>142.20400000000001</v>
      </c>
      <c r="R44" s="168"/>
    </row>
    <row r="45" spans="2:18" s="158" customFormat="1" ht="14.25" x14ac:dyDescent="0.2">
      <c r="B45" s="158" t="s">
        <v>187</v>
      </c>
      <c r="C45" s="174">
        <v>2503.8538909999997</v>
      </c>
      <c r="D45" s="174"/>
      <c r="E45" s="175">
        <f t="shared" si="2"/>
        <v>0</v>
      </c>
      <c r="H45" s="158" t="s">
        <v>192</v>
      </c>
      <c r="I45" s="172">
        <v>141.09200000000001</v>
      </c>
      <c r="J45" s="172">
        <v>143.29900000000001</v>
      </c>
      <c r="K45" s="173">
        <f t="shared" si="3"/>
        <v>143.29900000000001</v>
      </c>
      <c r="L45" s="176"/>
      <c r="M45" s="172"/>
      <c r="N45" s="171" t="s">
        <v>192</v>
      </c>
      <c r="O45" s="170">
        <f t="shared" si="4"/>
        <v>2206.9999999999936</v>
      </c>
      <c r="P45" s="169">
        <v>141.09200000000001</v>
      </c>
      <c r="Q45" s="169">
        <f t="shared" si="5"/>
        <v>143.29900000000001</v>
      </c>
      <c r="R45" s="168"/>
    </row>
    <row r="46" spans="2:18" s="158" customFormat="1" ht="14.25" x14ac:dyDescent="0.2">
      <c r="B46" s="158" t="s">
        <v>186</v>
      </c>
      <c r="C46" s="174">
        <v>2708.8879489999999</v>
      </c>
      <c r="D46" s="174"/>
      <c r="E46" s="175">
        <f t="shared" si="2"/>
        <v>0</v>
      </c>
      <c r="H46" s="158" t="s">
        <v>191</v>
      </c>
      <c r="I46" s="172">
        <v>141.37700000000001</v>
      </c>
      <c r="J46" s="172">
        <v>143.99299999999999</v>
      </c>
      <c r="K46" s="173">
        <f t="shared" si="3"/>
        <v>143.99299999999999</v>
      </c>
      <c r="L46" s="176"/>
      <c r="M46" s="172"/>
      <c r="N46" s="171" t="s">
        <v>191</v>
      </c>
      <c r="O46" s="170">
        <f t="shared" si="4"/>
        <v>2615.9999999999854</v>
      </c>
      <c r="P46" s="169">
        <v>141.37700000000001</v>
      </c>
      <c r="Q46" s="169">
        <f t="shared" si="5"/>
        <v>143.99299999999999</v>
      </c>
      <c r="R46" s="168"/>
    </row>
    <row r="47" spans="2:18" s="158" customFormat="1" x14ac:dyDescent="0.2">
      <c r="B47" s="158" t="s">
        <v>185</v>
      </c>
      <c r="C47" s="174">
        <v>2384.5074319999999</v>
      </c>
      <c r="D47" s="174"/>
      <c r="E47" s="175">
        <f t="shared" si="2"/>
        <v>0</v>
      </c>
      <c r="H47" s="158" t="s">
        <v>190</v>
      </c>
      <c r="I47" s="172">
        <v>141.20500000000001</v>
      </c>
      <c r="J47" s="172">
        <v>144.42099999999999</v>
      </c>
      <c r="K47" s="173">
        <f t="shared" si="3"/>
        <v>144.42099999999999</v>
      </c>
      <c r="M47" s="172"/>
      <c r="N47" s="171" t="s">
        <v>190</v>
      </c>
      <c r="O47" s="170">
        <f t="shared" si="4"/>
        <v>3215.99999999998</v>
      </c>
      <c r="P47" s="169">
        <v>141.20500000000001</v>
      </c>
      <c r="Q47" s="169">
        <f t="shared" si="5"/>
        <v>144.42099999999999</v>
      </c>
      <c r="R47" s="168"/>
    </row>
    <row r="48" spans="2:18" s="158" customFormat="1" x14ac:dyDescent="0.2">
      <c r="B48" s="158" t="s">
        <v>184</v>
      </c>
      <c r="C48" s="174">
        <v>2666.511497</v>
      </c>
      <c r="D48" s="174"/>
      <c r="E48" s="175">
        <f t="shared" si="2"/>
        <v>0</v>
      </c>
      <c r="H48" s="158" t="s">
        <v>29</v>
      </c>
      <c r="I48" s="172">
        <v>141.773</v>
      </c>
      <c r="J48" s="172">
        <v>144.04499999999999</v>
      </c>
      <c r="K48" s="173">
        <f t="shared" si="3"/>
        <v>144.04499999999999</v>
      </c>
      <c r="M48" s="172"/>
      <c r="N48" s="171" t="s">
        <v>29</v>
      </c>
      <c r="O48" s="170">
        <f t="shared" si="4"/>
        <v>2271.9999999999914</v>
      </c>
      <c r="P48" s="169">
        <v>141.773</v>
      </c>
      <c r="Q48" s="169">
        <f t="shared" si="5"/>
        <v>144.04499999999999</v>
      </c>
      <c r="R48" s="168"/>
    </row>
    <row r="49" spans="2:19" s="158" customFormat="1" x14ac:dyDescent="0.2">
      <c r="B49" s="158" t="s">
        <v>183</v>
      </c>
      <c r="C49" s="174">
        <v>2338.746807</v>
      </c>
      <c r="D49" s="174"/>
      <c r="E49" s="175">
        <f t="shared" si="2"/>
        <v>0</v>
      </c>
      <c r="H49" s="158" t="s">
        <v>189</v>
      </c>
      <c r="I49" s="172">
        <v>142.119</v>
      </c>
      <c r="J49" s="172"/>
      <c r="K49" s="173">
        <f t="shared" si="3"/>
        <v>0</v>
      </c>
      <c r="M49" s="172"/>
      <c r="N49" s="171" t="s">
        <v>189</v>
      </c>
      <c r="O49" s="170" t="str">
        <f t="shared" si="4"/>
        <v/>
      </c>
      <c r="P49" s="169">
        <v>142.119</v>
      </c>
      <c r="Q49" s="169" t="str">
        <f t="shared" si="5"/>
        <v/>
      </c>
      <c r="R49" s="168"/>
    </row>
    <row r="50" spans="2:19" s="158" customFormat="1" x14ac:dyDescent="0.2">
      <c r="C50" s="159"/>
      <c r="D50" s="159"/>
      <c r="H50" s="158" t="s">
        <v>188</v>
      </c>
      <c r="I50" s="172">
        <v>142.27699999999999</v>
      </c>
      <c r="J50" s="172"/>
      <c r="K50" s="173">
        <f t="shared" si="3"/>
        <v>0</v>
      </c>
      <c r="M50" s="172"/>
      <c r="N50" s="171" t="s">
        <v>188</v>
      </c>
      <c r="O50" s="170" t="str">
        <f t="shared" si="4"/>
        <v/>
      </c>
      <c r="P50" s="169">
        <v>142.27699999999999</v>
      </c>
      <c r="Q50" s="169" t="str">
        <f t="shared" si="5"/>
        <v/>
      </c>
      <c r="R50" s="168"/>
    </row>
    <row r="51" spans="2:19" s="158" customFormat="1" x14ac:dyDescent="0.2">
      <c r="C51" s="159"/>
      <c r="D51" s="159"/>
      <c r="H51" s="158" t="s">
        <v>187</v>
      </c>
      <c r="I51" s="172">
        <v>142.98500000000001</v>
      </c>
      <c r="J51" s="172"/>
      <c r="K51" s="173">
        <f t="shared" si="3"/>
        <v>0</v>
      </c>
      <c r="M51" s="172"/>
      <c r="N51" s="171" t="s">
        <v>187</v>
      </c>
      <c r="O51" s="170" t="str">
        <f t="shared" si="4"/>
        <v/>
      </c>
      <c r="P51" s="169">
        <v>142.98500000000001</v>
      </c>
      <c r="Q51" s="169" t="str">
        <f t="shared" si="5"/>
        <v/>
      </c>
      <c r="R51" s="168"/>
      <c r="S51" s="216"/>
    </row>
    <row r="52" spans="2:19" s="158" customFormat="1" ht="14.25" x14ac:dyDescent="0.2">
      <c r="C52" s="356" t="s">
        <v>197</v>
      </c>
      <c r="D52" s="356"/>
      <c r="H52" s="158" t="s">
        <v>186</v>
      </c>
      <c r="I52" s="172">
        <v>143.16200000000001</v>
      </c>
      <c r="J52" s="172"/>
      <c r="K52" s="173">
        <f t="shared" si="3"/>
        <v>0</v>
      </c>
      <c r="L52" s="160"/>
      <c r="M52" s="172"/>
      <c r="N52" s="171" t="s">
        <v>186</v>
      </c>
      <c r="O52" s="170" t="str">
        <f t="shared" si="4"/>
        <v/>
      </c>
      <c r="P52" s="169">
        <v>143.16200000000001</v>
      </c>
      <c r="Q52" s="169" t="str">
        <f t="shared" si="5"/>
        <v/>
      </c>
      <c r="R52" s="168"/>
      <c r="S52" s="216"/>
    </row>
    <row r="53" spans="2:19" s="158" customFormat="1" ht="14.25" x14ac:dyDescent="0.2">
      <c r="B53" s="167" t="s">
        <v>196</v>
      </c>
      <c r="C53" s="166">
        <v>2016</v>
      </c>
      <c r="D53" s="166">
        <v>2017</v>
      </c>
      <c r="H53" s="158" t="s">
        <v>185</v>
      </c>
      <c r="I53" s="172">
        <v>143.495</v>
      </c>
      <c r="J53" s="172"/>
      <c r="K53" s="173">
        <f t="shared" si="3"/>
        <v>0</v>
      </c>
      <c r="L53" s="160"/>
      <c r="M53" s="172"/>
      <c r="N53" s="171" t="s">
        <v>185</v>
      </c>
      <c r="O53" s="170" t="str">
        <f t="shared" si="4"/>
        <v/>
      </c>
      <c r="P53" s="169">
        <v>143.495</v>
      </c>
      <c r="Q53" s="169" t="str">
        <f t="shared" si="5"/>
        <v/>
      </c>
      <c r="R53" s="168"/>
      <c r="S53" s="216"/>
    </row>
    <row r="54" spans="2:19" s="158" customFormat="1" ht="14.25" x14ac:dyDescent="0.2">
      <c r="B54" s="158" t="s">
        <v>193</v>
      </c>
      <c r="C54" s="164">
        <v>2708.3858329583359</v>
      </c>
      <c r="D54" s="164">
        <v>2796.0460676211642</v>
      </c>
      <c r="H54" s="158" t="s">
        <v>184</v>
      </c>
      <c r="I54" s="172">
        <v>143.416</v>
      </c>
      <c r="J54" s="172"/>
      <c r="K54" s="173">
        <f t="shared" si="3"/>
        <v>0</v>
      </c>
      <c r="L54" s="160"/>
      <c r="M54" s="172"/>
      <c r="N54" s="171" t="s">
        <v>184</v>
      </c>
      <c r="O54" s="170" t="str">
        <f t="shared" si="4"/>
        <v/>
      </c>
      <c r="P54" s="169">
        <v>143.416</v>
      </c>
      <c r="Q54" s="169" t="str">
        <f t="shared" si="5"/>
        <v/>
      </c>
      <c r="R54" s="168"/>
      <c r="S54" s="216"/>
    </row>
    <row r="55" spans="2:19" s="158" customFormat="1" x14ac:dyDescent="0.2">
      <c r="B55" s="158" t="s">
        <v>192</v>
      </c>
      <c r="C55" s="164">
        <v>2674.7800229637401</v>
      </c>
      <c r="D55" s="174">
        <v>2726.9899092108108</v>
      </c>
      <c r="H55" s="158" t="s">
        <v>183</v>
      </c>
      <c r="I55" s="172">
        <v>142.755</v>
      </c>
      <c r="J55" s="172"/>
      <c r="K55" s="173">
        <f t="shared" si="3"/>
        <v>0</v>
      </c>
      <c r="M55" s="172"/>
      <c r="N55" s="171" t="s">
        <v>183</v>
      </c>
      <c r="O55" s="170" t="str">
        <f t="shared" si="4"/>
        <v/>
      </c>
      <c r="P55" s="169">
        <v>142.755</v>
      </c>
      <c r="Q55" s="169" t="str">
        <f t="shared" si="5"/>
        <v/>
      </c>
      <c r="R55" s="168"/>
      <c r="S55" s="216"/>
    </row>
    <row r="56" spans="2:19" s="158" customFormat="1" x14ac:dyDescent="0.2">
      <c r="B56" s="158" t="s">
        <v>191</v>
      </c>
      <c r="C56" s="164">
        <v>2787.1692000820503</v>
      </c>
      <c r="D56" s="164">
        <v>2859.4409867146319</v>
      </c>
      <c r="M56" s="216"/>
      <c r="N56" s="216"/>
      <c r="O56" s="216"/>
      <c r="P56" s="216"/>
      <c r="Q56" s="216"/>
      <c r="R56" s="216"/>
      <c r="S56" s="216"/>
    </row>
    <row r="57" spans="2:19" s="158" customFormat="1" x14ac:dyDescent="0.2">
      <c r="B57" s="158" t="s">
        <v>190</v>
      </c>
      <c r="C57" s="164">
        <v>2800.934032081017</v>
      </c>
      <c r="D57" s="164">
        <v>2847.5273263583549</v>
      </c>
      <c r="G57" s="356" t="s">
        <v>195</v>
      </c>
      <c r="H57" s="356"/>
      <c r="I57" s="356"/>
      <c r="M57" s="216"/>
      <c r="N57" s="216"/>
      <c r="O57" s="216"/>
      <c r="P57" s="216"/>
      <c r="Q57" s="216"/>
      <c r="R57" s="216"/>
      <c r="S57" s="216"/>
    </row>
    <row r="58" spans="2:19" s="158" customFormat="1" x14ac:dyDescent="0.2">
      <c r="B58" s="158" t="s">
        <v>29</v>
      </c>
      <c r="C58" s="164">
        <v>2860.3119211697572</v>
      </c>
      <c r="D58" s="164">
        <v>2978.5500850428684</v>
      </c>
      <c r="E58" s="165"/>
      <c r="G58" s="167" t="s">
        <v>194</v>
      </c>
      <c r="H58" s="166">
        <v>2016</v>
      </c>
      <c r="I58" s="166">
        <v>2017</v>
      </c>
      <c r="M58" s="216"/>
      <c r="N58" s="216"/>
      <c r="O58" s="216"/>
      <c r="P58" s="216"/>
      <c r="Q58" s="216"/>
      <c r="R58" s="216"/>
      <c r="S58" s="216"/>
    </row>
    <row r="59" spans="2:19" s="158" customFormat="1" ht="14.25" x14ac:dyDescent="0.2">
      <c r="B59" s="158" t="s">
        <v>189</v>
      </c>
      <c r="C59" s="164">
        <v>2941.6707477536429</v>
      </c>
      <c r="D59" s="164"/>
      <c r="E59" s="165"/>
      <c r="G59" s="158" t="s">
        <v>193</v>
      </c>
      <c r="H59" s="163">
        <v>15.738361518846293</v>
      </c>
      <c r="I59" s="163">
        <v>16.628943693566988</v>
      </c>
      <c r="J59" s="162">
        <f t="shared" ref="J59:J70" si="6">I14/K14</f>
        <v>16.628943693566988</v>
      </c>
      <c r="L59" s="160"/>
      <c r="M59" s="216"/>
      <c r="N59" s="216"/>
      <c r="O59" s="216"/>
      <c r="P59" s="216"/>
      <c r="Q59" s="216"/>
      <c r="R59" s="216"/>
      <c r="S59" s="216"/>
    </row>
    <row r="60" spans="2:19" s="158" customFormat="1" ht="14.25" x14ac:dyDescent="0.2">
      <c r="B60" s="158" t="s">
        <v>188</v>
      </c>
      <c r="C60" s="164">
        <v>2753.6817405483671</v>
      </c>
      <c r="D60" s="164"/>
      <c r="E60" s="160"/>
      <c r="G60" s="158" t="s">
        <v>192</v>
      </c>
      <c r="H60" s="163">
        <v>17.347237717234147</v>
      </c>
      <c r="I60" s="163">
        <v>16.77907276394113</v>
      </c>
      <c r="J60" s="162">
        <f t="shared" si="6"/>
        <v>16.77907276394113</v>
      </c>
      <c r="L60" s="160"/>
      <c r="M60" s="216"/>
      <c r="N60" s="216"/>
      <c r="O60" s="216"/>
      <c r="P60" s="216"/>
      <c r="Q60" s="216"/>
      <c r="R60" s="216"/>
      <c r="S60" s="216"/>
    </row>
    <row r="61" spans="2:19" s="158" customFormat="1" ht="14.25" x14ac:dyDescent="0.2">
      <c r="B61" s="158" t="s">
        <v>187</v>
      </c>
      <c r="C61" s="164">
        <v>2738.7186348218343</v>
      </c>
      <c r="D61" s="164"/>
      <c r="E61" s="160"/>
      <c r="G61" s="158" t="s">
        <v>191</v>
      </c>
      <c r="H61" s="163">
        <v>18.307388252686081</v>
      </c>
      <c r="I61" s="163">
        <v>20.766058593126058</v>
      </c>
      <c r="J61" s="162">
        <f t="shared" si="6"/>
        <v>20.766058593126058</v>
      </c>
      <c r="M61" s="216"/>
      <c r="N61" s="216"/>
      <c r="O61" s="216"/>
      <c r="P61" s="216"/>
      <c r="Q61" s="216"/>
      <c r="R61" s="216"/>
      <c r="S61" s="216"/>
    </row>
    <row r="62" spans="2:19" s="158" customFormat="1" ht="14.25" x14ac:dyDescent="0.2">
      <c r="B62" s="158" t="s">
        <v>186</v>
      </c>
      <c r="C62" s="164">
        <v>2710.703350050991</v>
      </c>
      <c r="D62" s="164"/>
      <c r="E62" s="160"/>
      <c r="G62" s="158" t="s">
        <v>190</v>
      </c>
      <c r="H62" s="163">
        <v>18.120222902871713</v>
      </c>
      <c r="I62" s="163">
        <v>16.318872747038174</v>
      </c>
      <c r="J62" s="162">
        <f t="shared" si="6"/>
        <v>16.318872747038174</v>
      </c>
      <c r="K62" s="161"/>
      <c r="M62" s="216"/>
      <c r="N62" s="216"/>
      <c r="O62" s="252"/>
      <c r="P62" s="216"/>
      <c r="Q62" s="216"/>
      <c r="R62" s="216"/>
      <c r="S62" s="216"/>
    </row>
    <row r="63" spans="2:19" s="158" customFormat="1" ht="14.25" x14ac:dyDescent="0.2">
      <c r="B63" s="158" t="s">
        <v>185</v>
      </c>
      <c r="C63" s="164">
        <v>2748.187267849054</v>
      </c>
      <c r="D63" s="164"/>
      <c r="E63" s="160"/>
      <c r="G63" s="158" t="s">
        <v>29</v>
      </c>
      <c r="H63" s="163">
        <v>17.170187391111142</v>
      </c>
      <c r="I63" s="163">
        <v>18.811532875143186</v>
      </c>
      <c r="J63" s="162">
        <f t="shared" si="6"/>
        <v>18.811532875143186</v>
      </c>
      <c r="M63" s="216"/>
      <c r="N63" s="216"/>
      <c r="O63" s="216"/>
      <c r="P63" s="216"/>
      <c r="Q63" s="216"/>
      <c r="R63" s="216"/>
      <c r="S63" s="216"/>
    </row>
    <row r="64" spans="2:19" s="158" customFormat="1" x14ac:dyDescent="0.2">
      <c r="B64" s="158" t="s">
        <v>184</v>
      </c>
      <c r="C64" s="164">
        <v>3429.1780484743681</v>
      </c>
      <c r="D64" s="164"/>
      <c r="G64" s="158" t="s">
        <v>189</v>
      </c>
      <c r="H64" s="163">
        <v>18.956886777981833</v>
      </c>
      <c r="I64" s="163"/>
      <c r="J64" s="162" t="e">
        <f t="shared" si="6"/>
        <v>#DIV/0!</v>
      </c>
    </row>
    <row r="65" spans="2:13" s="158" customFormat="1" x14ac:dyDescent="0.2">
      <c r="B65" s="158" t="s">
        <v>183</v>
      </c>
      <c r="C65" s="164">
        <v>2900.9367657875382</v>
      </c>
      <c r="D65" s="164"/>
      <c r="G65" s="158" t="s">
        <v>188</v>
      </c>
      <c r="H65" s="163">
        <v>16.717551079935621</v>
      </c>
      <c r="I65" s="163"/>
      <c r="J65" s="162" t="e">
        <f t="shared" si="6"/>
        <v>#DIV/0!</v>
      </c>
      <c r="M65" s="161"/>
    </row>
    <row r="66" spans="2:13" s="158" customFormat="1" x14ac:dyDescent="0.2">
      <c r="C66" s="159"/>
      <c r="D66" s="159"/>
      <c r="G66" s="158" t="s">
        <v>187</v>
      </c>
      <c r="H66" s="163">
        <v>17.511304619365667</v>
      </c>
      <c r="I66" s="163"/>
      <c r="J66" s="162" t="e">
        <f t="shared" si="6"/>
        <v>#DIV/0!</v>
      </c>
      <c r="K66" s="161"/>
      <c r="M66" s="161"/>
    </row>
    <row r="67" spans="2:13" s="158" customFormat="1" x14ac:dyDescent="0.2">
      <c r="C67" s="159"/>
      <c r="D67" s="159"/>
      <c r="G67" s="158" t="s">
        <v>186</v>
      </c>
      <c r="H67" s="163">
        <v>18.921836444028443</v>
      </c>
      <c r="I67" s="163"/>
      <c r="J67" s="162" t="e">
        <f t="shared" si="6"/>
        <v>#DIV/0!</v>
      </c>
      <c r="K67" s="161"/>
      <c r="M67" s="161"/>
    </row>
    <row r="68" spans="2:13" s="158" customFormat="1" x14ac:dyDescent="0.2">
      <c r="C68" s="159"/>
      <c r="D68" s="159"/>
      <c r="G68" s="158" t="s">
        <v>185</v>
      </c>
      <c r="H68" s="163">
        <v>16.617355531551624</v>
      </c>
      <c r="I68" s="163"/>
      <c r="J68" s="162" t="e">
        <f t="shared" si="6"/>
        <v>#DIV/0!</v>
      </c>
      <c r="K68" s="161"/>
    </row>
    <row r="69" spans="2:13" s="158" customFormat="1" x14ac:dyDescent="0.2">
      <c r="C69" s="159"/>
      <c r="D69" s="159"/>
      <c r="G69" s="158" t="s">
        <v>184</v>
      </c>
      <c r="H69" s="163">
        <v>18.59284526831037</v>
      </c>
      <c r="I69" s="163"/>
      <c r="J69" s="162" t="e">
        <f t="shared" si="6"/>
        <v>#DIV/0!</v>
      </c>
      <c r="K69" s="161"/>
    </row>
    <row r="70" spans="2:13" s="158" customFormat="1" x14ac:dyDescent="0.2">
      <c r="C70" s="159"/>
      <c r="D70" s="159"/>
      <c r="G70" s="158" t="s">
        <v>183</v>
      </c>
      <c r="H70" s="163">
        <v>16.382941452138279</v>
      </c>
      <c r="I70" s="163"/>
      <c r="J70" s="162" t="e">
        <f t="shared" si="6"/>
        <v>#DIV/0!</v>
      </c>
      <c r="K70" s="161"/>
    </row>
    <row r="71" spans="2:13" s="158" customFormat="1" x14ac:dyDescent="0.2">
      <c r="C71" s="159"/>
      <c r="D71" s="159"/>
    </row>
    <row r="72" spans="2:13" s="158" customFormat="1" ht="14.25" x14ac:dyDescent="0.2">
      <c r="C72" s="159"/>
      <c r="D72" s="159"/>
      <c r="J72" s="160"/>
    </row>
    <row r="73" spans="2:13" s="158" customFormat="1" x14ac:dyDescent="0.2">
      <c r="C73" s="159"/>
      <c r="D73" s="159"/>
    </row>
    <row r="74" spans="2:13" s="158" customFormat="1" x14ac:dyDescent="0.2">
      <c r="C74" s="159"/>
      <c r="D74" s="159"/>
    </row>
    <row r="75" spans="2:13" s="158" customFormat="1" x14ac:dyDescent="0.2">
      <c r="C75" s="159"/>
      <c r="D75" s="159"/>
    </row>
    <row r="76" spans="2:13" s="158" customFormat="1" x14ac:dyDescent="0.2">
      <c r="C76" s="159"/>
      <c r="D76" s="159"/>
    </row>
    <row r="77" spans="2:13" s="158" customFormat="1" x14ac:dyDescent="0.2">
      <c r="C77" s="159"/>
      <c r="D77" s="159"/>
    </row>
    <row r="78" spans="2:13" s="158" customFormat="1" x14ac:dyDescent="0.2">
      <c r="C78" s="159"/>
      <c r="D78" s="159"/>
    </row>
    <row r="79" spans="2:13" s="158" customFormat="1" x14ac:dyDescent="0.2">
      <c r="C79" s="159"/>
      <c r="D79" s="159"/>
    </row>
    <row r="80" spans="2:13" s="158" customFormat="1" x14ac:dyDescent="0.2">
      <c r="C80" s="159"/>
      <c r="D80" s="159"/>
    </row>
    <row r="81" spans="3:4" s="158" customFormat="1" x14ac:dyDescent="0.2">
      <c r="C81" s="159"/>
      <c r="D81" s="159"/>
    </row>
    <row r="82" spans="3:4" s="158" customFormat="1" x14ac:dyDescent="0.2">
      <c r="C82" s="159"/>
      <c r="D82" s="159"/>
    </row>
    <row r="83" spans="3:4" s="158" customFormat="1" x14ac:dyDescent="0.2">
      <c r="C83" s="159"/>
      <c r="D83" s="159"/>
    </row>
    <row r="84" spans="3:4" s="158" customFormat="1" x14ac:dyDescent="0.2">
      <c r="C84" s="159"/>
      <c r="D84" s="159"/>
    </row>
    <row r="85" spans="3:4" s="158" customFormat="1" x14ac:dyDescent="0.2">
      <c r="C85" s="159"/>
      <c r="D85" s="159"/>
    </row>
    <row r="86" spans="3:4" s="158" customFormat="1" x14ac:dyDescent="0.2">
      <c r="C86" s="159"/>
      <c r="D86" s="159"/>
    </row>
    <row r="87" spans="3:4" s="158" customFormat="1" x14ac:dyDescent="0.2">
      <c r="C87" s="159"/>
      <c r="D87" s="159"/>
    </row>
    <row r="88" spans="3:4" s="158" customFormat="1" x14ac:dyDescent="0.2">
      <c r="C88" s="159"/>
      <c r="D88" s="159"/>
    </row>
    <row r="89" spans="3:4" s="158" customFormat="1" x14ac:dyDescent="0.2">
      <c r="C89" s="159"/>
      <c r="D89" s="159"/>
    </row>
    <row r="90" spans="3:4" s="158" customFormat="1" x14ac:dyDescent="0.2">
      <c r="C90" s="159"/>
      <c r="D90" s="159"/>
    </row>
  </sheetData>
  <mergeCells count="11">
    <mergeCell ref="G57:I57"/>
    <mergeCell ref="F2:F13"/>
    <mergeCell ref="F14:F25"/>
    <mergeCell ref="C27:E27"/>
    <mergeCell ref="C36:D36"/>
    <mergeCell ref="C26:E26"/>
    <mergeCell ref="N40:Q40"/>
    <mergeCell ref="O42:O43"/>
    <mergeCell ref="I27:J27"/>
    <mergeCell ref="I42:J42"/>
    <mergeCell ref="C52:D5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0" t="s">
        <v>317</v>
      </c>
      <c r="B1" s="361"/>
    </row>
    <row r="5" spans="1:2" ht="14.25" x14ac:dyDescent="0.2">
      <c r="A5" s="362" t="s">
        <v>132</v>
      </c>
      <c r="B5" s="363" t="s">
        <v>318</v>
      </c>
    </row>
    <row r="6" spans="1:2" ht="14.25" x14ac:dyDescent="0.2">
      <c r="A6" s="362">
        <v>0</v>
      </c>
      <c r="B6" s="363" t="s">
        <v>319</v>
      </c>
    </row>
    <row r="7" spans="1:2" ht="14.25" x14ac:dyDescent="0.2">
      <c r="A7" s="364"/>
      <c r="B7" s="363" t="s">
        <v>320</v>
      </c>
    </row>
    <row r="8" spans="1:2" ht="14.25" x14ac:dyDescent="0.2">
      <c r="A8" s="362" t="s">
        <v>21</v>
      </c>
      <c r="B8" s="363" t="s">
        <v>321</v>
      </c>
    </row>
    <row r="9" spans="1:2" ht="14.25" x14ac:dyDescent="0.2">
      <c r="A9" s="362" t="s">
        <v>322</v>
      </c>
      <c r="B9" s="363" t="s">
        <v>323</v>
      </c>
    </row>
    <row r="10" spans="1:2" ht="14.25" x14ac:dyDescent="0.2">
      <c r="A10" s="362" t="s">
        <v>324</v>
      </c>
      <c r="B10" s="363" t="s">
        <v>325</v>
      </c>
    </row>
    <row r="11" spans="1:2" ht="14.25" x14ac:dyDescent="0.2">
      <c r="A11" s="362" t="s">
        <v>326</v>
      </c>
      <c r="B11" s="363" t="s">
        <v>327</v>
      </c>
    </row>
    <row r="12" spans="1:2" ht="14.25" x14ac:dyDescent="0.2">
      <c r="A12" s="362" t="s">
        <v>328</v>
      </c>
      <c r="B12" s="363" t="s">
        <v>329</v>
      </c>
    </row>
    <row r="13" spans="1:2" ht="14.25" x14ac:dyDescent="0.2">
      <c r="A13" s="362" t="s">
        <v>330</v>
      </c>
      <c r="B13" s="363" t="s">
        <v>331</v>
      </c>
    </row>
    <row r="14" spans="1:2" ht="14.25" x14ac:dyDescent="0.2">
      <c r="A14" s="362" t="s">
        <v>332</v>
      </c>
      <c r="B14" s="363" t="s">
        <v>333</v>
      </c>
    </row>
    <row r="15" spans="1:2" ht="14.25" x14ac:dyDescent="0.2">
      <c r="A15" s="363"/>
    </row>
    <row r="16" spans="1:2" ht="42.75" x14ac:dyDescent="0.2">
      <c r="A16" s="365" t="s">
        <v>334</v>
      </c>
      <c r="B16" s="366" t="s">
        <v>335</v>
      </c>
    </row>
    <row r="17" spans="1:2" ht="14.25" x14ac:dyDescent="0.2">
      <c r="A17" s="363" t="s">
        <v>336</v>
      </c>
      <c r="B17" s="3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196" customWidth="1"/>
    <col min="2" max="16384" width="12.85546875" style="196"/>
  </cols>
  <sheetData>
    <row r="1" spans="1:7" x14ac:dyDescent="0.2">
      <c r="A1" s="197" t="s">
        <v>239</v>
      </c>
      <c r="B1" s="197"/>
      <c r="C1" s="197"/>
      <c r="D1" s="197"/>
      <c r="E1" s="197"/>
      <c r="F1" s="197"/>
      <c r="G1" s="197"/>
    </row>
    <row r="2" spans="1:7" x14ac:dyDescent="0.2">
      <c r="A2" s="197"/>
      <c r="B2" s="197"/>
      <c r="C2" s="197"/>
      <c r="D2" s="197"/>
      <c r="E2" s="197"/>
      <c r="F2" s="197"/>
      <c r="G2" s="197"/>
    </row>
    <row r="3" spans="1:7" x14ac:dyDescent="0.2">
      <c r="A3" s="197"/>
      <c r="B3" s="197"/>
      <c r="C3" s="197"/>
      <c r="D3" s="197"/>
      <c r="E3" s="197"/>
      <c r="F3" s="197"/>
      <c r="G3" s="197"/>
    </row>
    <row r="4" spans="1:7" x14ac:dyDescent="0.2">
      <c r="A4" s="197"/>
      <c r="B4" s="197"/>
      <c r="C4" s="197"/>
      <c r="D4" s="197"/>
      <c r="E4" s="197"/>
      <c r="F4" s="197"/>
      <c r="G4" s="197"/>
    </row>
    <row r="5" spans="1:7" x14ac:dyDescent="0.2">
      <c r="A5" s="197"/>
      <c r="B5" s="197"/>
      <c r="C5" s="197"/>
      <c r="D5" s="197"/>
      <c r="E5" s="197"/>
      <c r="F5" s="197"/>
      <c r="G5" s="197"/>
    </row>
    <row r="6" spans="1:7" ht="17.25" customHeight="1" x14ac:dyDescent="0.2">
      <c r="A6" s="202" t="s">
        <v>238</v>
      </c>
      <c r="B6" s="197"/>
      <c r="C6" s="197"/>
      <c r="D6" s="197"/>
      <c r="E6" s="197"/>
      <c r="F6" s="197"/>
      <c r="G6" s="197"/>
    </row>
    <row r="7" spans="1:7" ht="39.75" customHeight="1" x14ac:dyDescent="0.2">
      <c r="A7" s="201"/>
      <c r="B7" s="197"/>
      <c r="C7" s="197"/>
      <c r="D7" s="197"/>
      <c r="E7" s="197"/>
      <c r="F7" s="197"/>
      <c r="G7" s="197"/>
    </row>
    <row r="8" spans="1:7" x14ac:dyDescent="0.2">
      <c r="A8" s="197"/>
      <c r="B8" s="197"/>
      <c r="C8" s="197"/>
      <c r="D8" s="197"/>
      <c r="E8" s="197"/>
      <c r="F8" s="197"/>
      <c r="G8" s="197"/>
    </row>
    <row r="9" spans="1:7" x14ac:dyDescent="0.2">
      <c r="A9" s="197"/>
      <c r="B9" s="198" t="s">
        <v>237</v>
      </c>
      <c r="C9" s="197"/>
      <c r="D9" s="197"/>
      <c r="E9" s="197"/>
      <c r="F9" s="197"/>
      <c r="G9" s="197"/>
    </row>
    <row r="10" spans="1:7" x14ac:dyDescent="0.2">
      <c r="A10" s="197"/>
      <c r="B10" s="197"/>
      <c r="C10" s="197"/>
      <c r="D10" s="197"/>
      <c r="E10" s="197"/>
      <c r="F10" s="197"/>
      <c r="G10" s="197"/>
    </row>
    <row r="11" spans="1:7" ht="9" customHeight="1" x14ac:dyDescent="0.2">
      <c r="A11" s="197"/>
      <c r="B11" s="197"/>
      <c r="C11" s="197"/>
      <c r="D11" s="197"/>
      <c r="E11" s="197"/>
      <c r="F11" s="197"/>
      <c r="G11" s="197"/>
    </row>
    <row r="12" spans="1:7" ht="15.75" customHeight="1" x14ac:dyDescent="0.2">
      <c r="A12" s="199" t="s">
        <v>236</v>
      </c>
      <c r="B12" s="200">
        <v>2</v>
      </c>
      <c r="C12" s="197"/>
      <c r="D12" s="197"/>
      <c r="E12" s="197"/>
      <c r="F12" s="197"/>
      <c r="G12" s="197"/>
    </row>
    <row r="13" spans="1:7" x14ac:dyDescent="0.2">
      <c r="A13" s="197"/>
      <c r="B13" s="198"/>
      <c r="C13" s="197"/>
      <c r="D13" s="197"/>
      <c r="E13" s="197"/>
      <c r="F13" s="197"/>
      <c r="G13" s="197"/>
    </row>
    <row r="14" spans="1:7" x14ac:dyDescent="0.2">
      <c r="A14" s="197"/>
      <c r="B14" s="198"/>
      <c r="C14" s="197"/>
      <c r="D14" s="197"/>
      <c r="E14" s="197"/>
      <c r="F14" s="197"/>
      <c r="G14" s="197"/>
    </row>
    <row r="15" spans="1:7" ht="15.75" customHeight="1" x14ac:dyDescent="0.2">
      <c r="A15" s="199" t="s">
        <v>235</v>
      </c>
      <c r="C15" s="197"/>
      <c r="D15" s="197"/>
      <c r="E15" s="197"/>
      <c r="F15" s="197"/>
      <c r="G15" s="197"/>
    </row>
    <row r="16" spans="1:7" ht="15" customHeight="1" x14ac:dyDescent="0.2">
      <c r="A16" s="199" t="s">
        <v>234</v>
      </c>
      <c r="B16" s="200">
        <v>4</v>
      </c>
      <c r="C16" s="197"/>
      <c r="D16" s="197"/>
      <c r="E16" s="197"/>
      <c r="F16" s="197"/>
      <c r="G16" s="197"/>
    </row>
    <row r="17" spans="1:7" x14ac:dyDescent="0.2">
      <c r="A17" s="197"/>
      <c r="B17" s="198"/>
      <c r="C17" s="197"/>
      <c r="D17" s="197"/>
      <c r="E17" s="197"/>
      <c r="F17" s="197"/>
      <c r="G17" s="197"/>
    </row>
    <row r="18" spans="1:7" x14ac:dyDescent="0.2">
      <c r="A18" s="197"/>
      <c r="B18" s="198"/>
      <c r="C18" s="197"/>
      <c r="D18" s="197"/>
      <c r="E18" s="197"/>
      <c r="F18" s="197"/>
      <c r="G18" s="197"/>
    </row>
    <row r="19" spans="1:7" x14ac:dyDescent="0.2">
      <c r="A19" s="199" t="s">
        <v>233</v>
      </c>
      <c r="B19" s="198"/>
      <c r="C19" s="197"/>
      <c r="D19" s="197"/>
      <c r="E19" s="197"/>
      <c r="F19" s="197"/>
      <c r="G19" s="197"/>
    </row>
    <row r="20" spans="1:7" x14ac:dyDescent="0.2">
      <c r="A20" s="197"/>
      <c r="B20" s="198"/>
      <c r="C20" s="197"/>
      <c r="D20" s="197"/>
      <c r="E20" s="197"/>
      <c r="F20" s="197"/>
      <c r="G20" s="197"/>
    </row>
    <row r="21" spans="1:7" ht="12.75" customHeight="1" x14ac:dyDescent="0.2">
      <c r="A21" s="197" t="s">
        <v>232</v>
      </c>
      <c r="B21" s="198"/>
      <c r="C21" s="197"/>
      <c r="D21" s="197"/>
      <c r="E21" s="197"/>
      <c r="F21" s="197"/>
      <c r="G21" s="197"/>
    </row>
    <row r="22" spans="1:7" ht="12.75" customHeight="1" x14ac:dyDescent="0.2">
      <c r="A22" s="197" t="s">
        <v>231</v>
      </c>
      <c r="B22" s="198">
        <v>6</v>
      </c>
      <c r="C22" s="197"/>
      <c r="D22" s="197"/>
      <c r="E22" s="197"/>
      <c r="F22" s="197"/>
      <c r="G22" s="197"/>
    </row>
    <row r="23" spans="1:7" x14ac:dyDescent="0.2">
      <c r="A23" s="197"/>
      <c r="B23" s="198"/>
      <c r="C23" s="197"/>
      <c r="D23" s="197"/>
      <c r="E23" s="197"/>
      <c r="F23" s="197"/>
      <c r="G23" s="197"/>
    </row>
    <row r="24" spans="1:7" ht="12.75" customHeight="1" x14ac:dyDescent="0.2">
      <c r="A24" s="197" t="s">
        <v>230</v>
      </c>
      <c r="B24" s="198">
        <v>7</v>
      </c>
      <c r="C24" s="197"/>
      <c r="D24" s="197"/>
      <c r="E24" s="197"/>
      <c r="F24" s="197"/>
      <c r="G24" s="197"/>
    </row>
    <row r="25" spans="1:7" x14ac:dyDescent="0.2">
      <c r="A25" s="197"/>
      <c r="B25" s="198"/>
      <c r="C25" s="197"/>
      <c r="D25" s="197"/>
      <c r="E25" s="197"/>
      <c r="F25" s="197"/>
      <c r="G25" s="197"/>
    </row>
    <row r="26" spans="1:7" ht="12.75" customHeight="1" x14ac:dyDescent="0.2">
      <c r="A26" s="197" t="s">
        <v>229</v>
      </c>
      <c r="B26" s="198">
        <v>7</v>
      </c>
      <c r="C26" s="197"/>
      <c r="D26" s="197"/>
      <c r="E26" s="197"/>
      <c r="F26" s="197"/>
      <c r="G26" s="197"/>
    </row>
    <row r="27" spans="1:7" x14ac:dyDescent="0.2">
      <c r="A27" s="197"/>
      <c r="B27" s="198"/>
      <c r="C27" s="197"/>
      <c r="D27" s="197"/>
      <c r="E27" s="197"/>
      <c r="F27" s="197"/>
      <c r="G27" s="197"/>
    </row>
    <row r="28" spans="1:7" ht="12.75" customHeight="1" x14ac:dyDescent="0.2">
      <c r="A28" s="197" t="s">
        <v>228</v>
      </c>
      <c r="B28" s="198">
        <v>8</v>
      </c>
      <c r="C28" s="197"/>
      <c r="D28" s="197"/>
      <c r="E28" s="197"/>
      <c r="F28" s="197"/>
      <c r="G28" s="197"/>
    </row>
    <row r="29" spans="1:7" x14ac:dyDescent="0.2">
      <c r="A29" s="197"/>
      <c r="B29" s="198"/>
      <c r="C29" s="197"/>
      <c r="D29" s="197"/>
      <c r="E29" s="197"/>
      <c r="F29" s="197"/>
      <c r="G29" s="197"/>
    </row>
    <row r="30" spans="1:7" x14ac:dyDescent="0.2">
      <c r="A30" s="197" t="s">
        <v>227</v>
      </c>
      <c r="B30" s="198">
        <v>8</v>
      </c>
      <c r="C30" s="197"/>
      <c r="D30" s="197"/>
      <c r="E30" s="197"/>
      <c r="F30" s="197"/>
      <c r="G30" s="197"/>
    </row>
    <row r="31" spans="1:7" x14ac:dyDescent="0.2">
      <c r="A31" s="197"/>
      <c r="B31" s="198"/>
      <c r="C31" s="197"/>
      <c r="D31" s="197"/>
      <c r="E31" s="197"/>
      <c r="F31" s="197"/>
      <c r="G31" s="197"/>
    </row>
    <row r="32" spans="1:7" s="197" customFormat="1" x14ac:dyDescent="0.2">
      <c r="A32" s="197" t="s">
        <v>226</v>
      </c>
      <c r="B32" s="198">
        <v>9</v>
      </c>
    </row>
    <row r="33" spans="1:7" x14ac:dyDescent="0.2">
      <c r="A33" s="197"/>
      <c r="B33" s="198"/>
      <c r="C33" s="197"/>
      <c r="D33" s="197"/>
      <c r="E33" s="197"/>
      <c r="F33" s="197"/>
      <c r="G33" s="197"/>
    </row>
    <row r="34" spans="1:7" s="197" customFormat="1" x14ac:dyDescent="0.2">
      <c r="A34" s="197" t="s">
        <v>225</v>
      </c>
      <c r="B34" s="198">
        <v>9</v>
      </c>
    </row>
    <row r="35" spans="1:7" x14ac:dyDescent="0.2">
      <c r="A35" s="197"/>
      <c r="B35" s="198"/>
      <c r="C35" s="197"/>
      <c r="D35" s="197"/>
      <c r="E35" s="197"/>
      <c r="F35" s="197"/>
      <c r="G35" s="197"/>
    </row>
    <row r="36" spans="1:7" x14ac:dyDescent="0.2">
      <c r="A36" s="197"/>
      <c r="B36" s="198"/>
      <c r="C36" s="197"/>
      <c r="D36" s="197"/>
      <c r="E36" s="197"/>
      <c r="F36" s="197"/>
      <c r="G36" s="197"/>
    </row>
    <row r="37" spans="1:7" x14ac:dyDescent="0.2">
      <c r="A37" s="199" t="s">
        <v>224</v>
      </c>
      <c r="B37" s="198"/>
      <c r="C37" s="197"/>
      <c r="D37" s="197"/>
      <c r="E37" s="197"/>
      <c r="F37" s="197"/>
      <c r="G37" s="197"/>
    </row>
    <row r="38" spans="1:7" x14ac:dyDescent="0.2">
      <c r="A38" s="197"/>
      <c r="B38" s="198"/>
      <c r="C38" s="197"/>
      <c r="D38" s="197"/>
      <c r="E38" s="197"/>
      <c r="F38" s="197"/>
      <c r="G38" s="197"/>
    </row>
    <row r="39" spans="1:7" s="197" customFormat="1" x14ac:dyDescent="0.2">
      <c r="A39" s="197" t="s">
        <v>223</v>
      </c>
      <c r="B39" s="198"/>
    </row>
    <row r="40" spans="1:7" s="197" customFormat="1" ht="14.25" customHeight="1" x14ac:dyDescent="0.2">
      <c r="A40" s="197" t="s">
        <v>174</v>
      </c>
      <c r="B40" s="198">
        <v>10</v>
      </c>
    </row>
    <row r="41" spans="1:7" x14ac:dyDescent="0.2">
      <c r="A41" s="197"/>
      <c r="B41" s="198"/>
      <c r="C41" s="197"/>
      <c r="D41" s="197"/>
      <c r="E41" s="197"/>
      <c r="F41" s="197"/>
      <c r="G41" s="197"/>
    </row>
    <row r="42" spans="1:7" s="197" customFormat="1" x14ac:dyDescent="0.2">
      <c r="A42" s="197" t="s">
        <v>222</v>
      </c>
      <c r="B42" s="198"/>
    </row>
    <row r="43" spans="1:7" s="197" customFormat="1" x14ac:dyDescent="0.2">
      <c r="A43" s="197" t="s">
        <v>221</v>
      </c>
      <c r="B43" s="198">
        <v>11</v>
      </c>
    </row>
    <row r="44" spans="1:7" x14ac:dyDescent="0.2">
      <c r="A44" s="197"/>
      <c r="B44" s="198"/>
      <c r="C44" s="197"/>
      <c r="D44" s="197"/>
      <c r="E44" s="197"/>
      <c r="F44" s="197"/>
      <c r="G44" s="197"/>
    </row>
    <row r="45" spans="1:7" s="197" customFormat="1" x14ac:dyDescent="0.2">
      <c r="A45" s="197" t="s">
        <v>105</v>
      </c>
      <c r="B45" s="198"/>
    </row>
    <row r="46" spans="1:7" s="197" customFormat="1" x14ac:dyDescent="0.2">
      <c r="A46" s="197" t="s">
        <v>220</v>
      </c>
      <c r="B46" s="198">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zoomScaleNormal="100" workbookViewId="0"/>
  </sheetViews>
  <sheetFormatPr baseColWidth="10" defaultColWidth="12.85546875" defaultRowHeight="12.75" x14ac:dyDescent="0.2"/>
  <cols>
    <col min="1" max="1" width="127.7109375" style="203" customWidth="1"/>
    <col min="24" max="16384" width="12.85546875" style="203"/>
  </cols>
  <sheetData>
    <row r="1" spans="1:23" ht="9" customHeight="1" x14ac:dyDescent="0.2">
      <c r="A1" s="207"/>
    </row>
    <row r="2" spans="1:23" ht="15" x14ac:dyDescent="0.2">
      <c r="A2" s="218" t="s">
        <v>236</v>
      </c>
    </row>
    <row r="3" spans="1:23" ht="9" customHeight="1" x14ac:dyDescent="0.2">
      <c r="A3" s="207"/>
    </row>
    <row r="4" spans="1:23" ht="9" customHeight="1" x14ac:dyDescent="0.2">
      <c r="A4" s="207"/>
    </row>
    <row r="5" spans="1:23" s="210" customFormat="1" ht="18" customHeight="1" x14ac:dyDescent="0.2">
      <c r="A5" s="211" t="s">
        <v>278</v>
      </c>
      <c r="B5"/>
      <c r="C5"/>
      <c r="D5"/>
      <c r="E5"/>
      <c r="F5"/>
      <c r="G5"/>
      <c r="H5"/>
      <c r="I5"/>
      <c r="J5"/>
      <c r="K5"/>
      <c r="L5"/>
      <c r="M5"/>
      <c r="N5"/>
      <c r="O5"/>
      <c r="P5"/>
      <c r="Q5"/>
      <c r="R5"/>
      <c r="S5"/>
      <c r="T5"/>
      <c r="U5"/>
      <c r="V5"/>
      <c r="W5"/>
    </row>
    <row r="6" spans="1:23" ht="79.150000000000006" customHeight="1" x14ac:dyDescent="0.2">
      <c r="A6" s="207" t="s">
        <v>277</v>
      </c>
    </row>
    <row r="7" spans="1:23" ht="7.9" customHeight="1" x14ac:dyDescent="0.2">
      <c r="A7" s="207"/>
    </row>
    <row r="8" spans="1:23" s="210" customFormat="1" ht="18" customHeight="1" x14ac:dyDescent="0.2">
      <c r="A8" s="211" t="s">
        <v>276</v>
      </c>
      <c r="B8"/>
      <c r="C8"/>
      <c r="D8"/>
      <c r="E8"/>
      <c r="F8"/>
      <c r="G8"/>
      <c r="H8"/>
      <c r="I8"/>
      <c r="J8"/>
      <c r="K8"/>
      <c r="L8"/>
      <c r="M8"/>
      <c r="N8"/>
      <c r="O8"/>
      <c r="P8"/>
      <c r="Q8"/>
      <c r="R8"/>
      <c r="S8"/>
      <c r="T8"/>
      <c r="U8"/>
      <c r="V8"/>
      <c r="W8"/>
    </row>
    <row r="9" spans="1:23" ht="63" customHeight="1" x14ac:dyDescent="0.2">
      <c r="A9" s="217" t="s">
        <v>275</v>
      </c>
    </row>
    <row r="10" spans="1:23" ht="23.45" customHeight="1" x14ac:dyDescent="0.2">
      <c r="A10" s="207"/>
    </row>
    <row r="11" spans="1:23" s="210" customFormat="1" ht="18" customHeight="1" x14ac:dyDescent="0.2">
      <c r="A11" s="211" t="s">
        <v>274</v>
      </c>
      <c r="B11"/>
      <c r="C11"/>
      <c r="D11"/>
      <c r="E11"/>
      <c r="F11"/>
      <c r="G11"/>
      <c r="H11"/>
      <c r="I11"/>
      <c r="J11"/>
      <c r="K11"/>
      <c r="L11"/>
      <c r="M11"/>
      <c r="N11"/>
      <c r="O11"/>
      <c r="P11"/>
      <c r="Q11"/>
      <c r="R11"/>
      <c r="S11"/>
      <c r="T11"/>
      <c r="U11"/>
      <c r="V11"/>
      <c r="W11"/>
    </row>
    <row r="12" spans="1:23" ht="41.25" customHeight="1" x14ac:dyDescent="0.2">
      <c r="A12" s="207" t="s">
        <v>273</v>
      </c>
    </row>
    <row r="13" spans="1:23" ht="15" customHeight="1" x14ac:dyDescent="0.2">
      <c r="A13" s="207"/>
    </row>
    <row r="14" spans="1:23" s="210" customFormat="1" ht="18" customHeight="1" x14ac:dyDescent="0.2">
      <c r="A14" s="211" t="s">
        <v>272</v>
      </c>
      <c r="B14"/>
      <c r="C14"/>
      <c r="D14"/>
      <c r="E14"/>
      <c r="F14"/>
      <c r="G14"/>
      <c r="H14"/>
      <c r="I14"/>
      <c r="J14"/>
      <c r="K14"/>
      <c r="L14"/>
      <c r="M14"/>
      <c r="N14"/>
      <c r="O14"/>
      <c r="P14"/>
      <c r="Q14"/>
      <c r="R14"/>
      <c r="S14"/>
      <c r="T14"/>
      <c r="U14"/>
      <c r="V14"/>
      <c r="W14"/>
    </row>
    <row r="15" spans="1:23" ht="25.5" x14ac:dyDescent="0.2">
      <c r="A15" s="207" t="s">
        <v>271</v>
      </c>
    </row>
    <row r="16" spans="1:23" ht="41.25" customHeight="1" x14ac:dyDescent="0.2">
      <c r="A16" s="207" t="s">
        <v>270</v>
      </c>
    </row>
    <row r="17" spans="1:23" ht="15" customHeight="1" x14ac:dyDescent="0.2">
      <c r="A17" s="207"/>
    </row>
    <row r="18" spans="1:23" ht="48.75" customHeight="1" x14ac:dyDescent="0.2">
      <c r="A18" s="207" t="s">
        <v>269</v>
      </c>
    </row>
    <row r="19" spans="1:23" ht="15" customHeight="1" x14ac:dyDescent="0.2">
      <c r="A19" s="207"/>
    </row>
    <row r="20" spans="1:23" ht="66.75" customHeight="1" x14ac:dyDescent="0.2">
      <c r="A20" s="207" t="s">
        <v>268</v>
      </c>
    </row>
    <row r="21" spans="1:23" ht="15" customHeight="1" x14ac:dyDescent="0.2">
      <c r="A21" s="207"/>
    </row>
    <row r="22" spans="1:23" ht="40.5" customHeight="1" x14ac:dyDescent="0.2">
      <c r="A22" s="207" t="s">
        <v>267</v>
      </c>
    </row>
    <row r="23" spans="1:23" ht="9" customHeight="1" x14ac:dyDescent="0.2">
      <c r="A23" s="207"/>
    </row>
    <row r="24" spans="1:23" s="210" customFormat="1" ht="18" customHeight="1" x14ac:dyDescent="0.2">
      <c r="A24" s="211" t="s">
        <v>266</v>
      </c>
      <c r="B24"/>
      <c r="C24"/>
      <c r="D24"/>
      <c r="E24"/>
      <c r="F24"/>
      <c r="G24"/>
      <c r="H24"/>
      <c r="I24"/>
      <c r="J24"/>
      <c r="K24"/>
      <c r="L24"/>
      <c r="M24"/>
      <c r="N24"/>
      <c r="O24"/>
      <c r="P24"/>
      <c r="Q24"/>
      <c r="R24"/>
      <c r="S24"/>
      <c r="T24"/>
      <c r="U24"/>
      <c r="V24"/>
      <c r="W24"/>
    </row>
    <row r="25" spans="1:23" ht="15" customHeight="1" x14ac:dyDescent="0.2">
      <c r="A25" s="207"/>
    </row>
    <row r="26" spans="1:23" s="210" customFormat="1" ht="18" customHeight="1" x14ac:dyDescent="0.2">
      <c r="A26" s="211" t="s">
        <v>265</v>
      </c>
      <c r="B26"/>
      <c r="C26"/>
      <c r="D26"/>
      <c r="E26"/>
      <c r="F26"/>
      <c r="G26"/>
      <c r="H26"/>
      <c r="I26"/>
      <c r="J26"/>
      <c r="K26"/>
      <c r="L26"/>
      <c r="M26"/>
      <c r="N26"/>
      <c r="O26"/>
      <c r="P26"/>
      <c r="Q26"/>
      <c r="R26"/>
      <c r="S26"/>
      <c r="T26"/>
      <c r="U26"/>
      <c r="V26"/>
      <c r="W26"/>
    </row>
    <row r="27" spans="1:23" ht="33" customHeight="1" x14ac:dyDescent="0.2">
      <c r="A27" s="207" t="s">
        <v>264</v>
      </c>
    </row>
    <row r="28" spans="1:23" ht="15" customHeight="1" x14ac:dyDescent="0.2">
      <c r="A28" s="207"/>
    </row>
    <row r="29" spans="1:23" s="210" customFormat="1" ht="18" customHeight="1" x14ac:dyDescent="0.2">
      <c r="A29" s="215" t="s">
        <v>217</v>
      </c>
      <c r="B29"/>
      <c r="C29"/>
      <c r="D29"/>
      <c r="E29"/>
      <c r="F29"/>
      <c r="G29"/>
      <c r="H29"/>
      <c r="I29"/>
      <c r="J29"/>
      <c r="K29"/>
      <c r="L29"/>
      <c r="M29"/>
      <c r="N29"/>
      <c r="O29"/>
      <c r="P29"/>
      <c r="Q29"/>
      <c r="R29"/>
      <c r="S29"/>
      <c r="T29"/>
      <c r="U29"/>
      <c r="V29"/>
      <c r="W29"/>
    </row>
    <row r="30" spans="1:23" ht="63.75" customHeight="1" x14ac:dyDescent="0.2">
      <c r="A30" s="209" t="s">
        <v>263</v>
      </c>
    </row>
    <row r="31" spans="1:23" ht="15" customHeight="1" x14ac:dyDescent="0.2">
      <c r="A31" s="207"/>
    </row>
    <row r="32" spans="1:23" s="210" customFormat="1" ht="18" customHeight="1" x14ac:dyDescent="0.2">
      <c r="A32" s="211" t="s">
        <v>262</v>
      </c>
      <c r="B32"/>
      <c r="C32"/>
      <c r="D32"/>
      <c r="E32"/>
      <c r="F32"/>
      <c r="G32"/>
      <c r="H32"/>
      <c r="I32"/>
      <c r="J32"/>
      <c r="K32"/>
      <c r="L32"/>
      <c r="M32"/>
      <c r="N32"/>
      <c r="O32"/>
      <c r="P32"/>
      <c r="Q32"/>
      <c r="R32"/>
      <c r="S32"/>
      <c r="T32"/>
      <c r="U32"/>
      <c r="V32"/>
      <c r="W32"/>
    </row>
    <row r="33" spans="1:23" s="208" customFormat="1" ht="115.5" customHeight="1" x14ac:dyDescent="0.2">
      <c r="A33" s="207" t="s">
        <v>261</v>
      </c>
      <c r="B33"/>
      <c r="C33"/>
      <c r="D33"/>
      <c r="E33"/>
      <c r="F33"/>
      <c r="G33"/>
      <c r="H33"/>
      <c r="I33"/>
      <c r="J33"/>
      <c r="K33"/>
      <c r="L33"/>
      <c r="M33"/>
      <c r="N33"/>
      <c r="O33"/>
      <c r="P33"/>
      <c r="Q33"/>
      <c r="R33"/>
      <c r="S33"/>
      <c r="T33"/>
      <c r="U33"/>
      <c r="V33"/>
      <c r="W33"/>
    </row>
    <row r="34" spans="1:23" ht="9" customHeight="1" x14ac:dyDescent="0.2">
      <c r="A34" s="207"/>
    </row>
    <row r="35" spans="1:23" s="210" customFormat="1" ht="18" customHeight="1" x14ac:dyDescent="0.2">
      <c r="A35" s="211" t="s">
        <v>9</v>
      </c>
      <c r="B35"/>
      <c r="C35"/>
      <c r="D35"/>
      <c r="E35"/>
      <c r="F35"/>
      <c r="G35"/>
      <c r="H35"/>
      <c r="I35"/>
      <c r="J35"/>
      <c r="K35"/>
      <c r="L35"/>
      <c r="M35"/>
      <c r="N35"/>
      <c r="O35"/>
      <c r="P35"/>
      <c r="Q35"/>
      <c r="R35"/>
      <c r="S35"/>
      <c r="T35"/>
      <c r="U35"/>
      <c r="V35"/>
      <c r="W35"/>
    </row>
    <row r="36" spans="1:23" ht="86.25" customHeight="1" x14ac:dyDescent="0.2">
      <c r="A36" s="207" t="s">
        <v>260</v>
      </c>
    </row>
    <row r="37" spans="1:23" ht="15" customHeight="1" x14ac:dyDescent="0.2">
      <c r="A37" s="207"/>
    </row>
    <row r="38" spans="1:23" s="210" customFormat="1" ht="18" customHeight="1" x14ac:dyDescent="0.2">
      <c r="A38" s="211" t="s">
        <v>10</v>
      </c>
      <c r="B38"/>
      <c r="C38"/>
      <c r="D38"/>
      <c r="E38"/>
      <c r="F38"/>
      <c r="G38"/>
      <c r="H38"/>
      <c r="I38"/>
      <c r="J38"/>
      <c r="K38"/>
      <c r="L38"/>
      <c r="M38"/>
      <c r="N38"/>
      <c r="O38"/>
      <c r="P38"/>
      <c r="Q38"/>
      <c r="R38"/>
      <c r="S38"/>
      <c r="T38"/>
      <c r="U38"/>
      <c r="V38"/>
      <c r="W38"/>
    </row>
    <row r="39" spans="1:23" s="213" customFormat="1" ht="79.5" customHeight="1" x14ac:dyDescent="0.2">
      <c r="A39" s="207" t="s">
        <v>259</v>
      </c>
      <c r="B39"/>
      <c r="C39"/>
      <c r="D39"/>
      <c r="E39"/>
      <c r="F39"/>
      <c r="G39"/>
      <c r="H39"/>
      <c r="I39"/>
      <c r="J39"/>
      <c r="K39"/>
      <c r="L39"/>
      <c r="M39"/>
      <c r="N39"/>
      <c r="O39"/>
      <c r="P39"/>
      <c r="Q39"/>
      <c r="R39"/>
      <c r="S39"/>
      <c r="T39"/>
      <c r="U39"/>
      <c r="V39"/>
      <c r="W39"/>
    </row>
    <row r="40" spans="1:23" ht="9" customHeight="1" x14ac:dyDescent="0.2">
      <c r="A40" s="207"/>
    </row>
    <row r="41" spans="1:23" s="210" customFormat="1" ht="18" customHeight="1" x14ac:dyDescent="0.2">
      <c r="A41" s="211" t="s">
        <v>258</v>
      </c>
      <c r="B41"/>
      <c r="C41"/>
      <c r="D41"/>
      <c r="E41"/>
      <c r="F41"/>
      <c r="G41"/>
      <c r="H41"/>
      <c r="I41"/>
      <c r="J41"/>
      <c r="K41"/>
      <c r="L41"/>
      <c r="M41"/>
      <c r="N41"/>
      <c r="O41"/>
      <c r="P41"/>
      <c r="Q41"/>
      <c r="R41"/>
      <c r="S41"/>
      <c r="T41"/>
      <c r="U41"/>
      <c r="V41"/>
      <c r="W41"/>
    </row>
    <row r="42" spans="1:23" s="213" customFormat="1" ht="26.25" customHeight="1" x14ac:dyDescent="0.2">
      <c r="A42" s="214" t="s">
        <v>257</v>
      </c>
      <c r="B42"/>
      <c r="C42"/>
      <c r="D42"/>
      <c r="E42"/>
      <c r="F42"/>
      <c r="G42"/>
      <c r="H42"/>
      <c r="I42"/>
      <c r="J42"/>
      <c r="K42"/>
      <c r="L42"/>
      <c r="M42"/>
      <c r="N42"/>
      <c r="O42"/>
      <c r="P42"/>
      <c r="Q42"/>
      <c r="R42"/>
      <c r="S42"/>
      <c r="T42"/>
      <c r="U42"/>
      <c r="V42"/>
      <c r="W42"/>
    </row>
    <row r="43" spans="1:23" ht="15" customHeight="1" x14ac:dyDescent="0.2">
      <c r="A43" s="207"/>
    </row>
    <row r="44" spans="1:23" s="210" customFormat="1" ht="18" customHeight="1" x14ac:dyDescent="0.2">
      <c r="A44" s="211" t="s">
        <v>256</v>
      </c>
      <c r="B44"/>
      <c r="C44"/>
      <c r="D44"/>
      <c r="E44"/>
      <c r="F44"/>
      <c r="G44"/>
      <c r="H44"/>
      <c r="I44"/>
      <c r="J44"/>
      <c r="K44"/>
      <c r="L44"/>
      <c r="M44"/>
      <c r="N44"/>
      <c r="O44"/>
      <c r="P44"/>
      <c r="Q44"/>
      <c r="R44"/>
      <c r="S44"/>
      <c r="T44"/>
      <c r="U44"/>
      <c r="V44"/>
      <c r="W44"/>
    </row>
    <row r="45" spans="1:23" s="213" customFormat="1" ht="45.75" customHeight="1" x14ac:dyDescent="0.2">
      <c r="A45" s="214" t="s">
        <v>255</v>
      </c>
      <c r="B45"/>
      <c r="C45"/>
      <c r="D45"/>
      <c r="E45"/>
      <c r="F45"/>
      <c r="G45"/>
      <c r="H45"/>
      <c r="I45"/>
      <c r="J45"/>
      <c r="K45"/>
      <c r="L45"/>
      <c r="M45"/>
      <c r="N45"/>
      <c r="O45"/>
      <c r="P45"/>
      <c r="Q45"/>
      <c r="R45"/>
      <c r="S45"/>
      <c r="T45"/>
      <c r="U45"/>
      <c r="V45"/>
      <c r="W45"/>
    </row>
    <row r="46" spans="1:23" ht="15" customHeight="1" x14ac:dyDescent="0.2">
      <c r="A46" s="207"/>
    </row>
    <row r="47" spans="1:23" s="210" customFormat="1" ht="18" customHeight="1" x14ac:dyDescent="0.2">
      <c r="A47" s="211" t="s">
        <v>254</v>
      </c>
      <c r="B47"/>
      <c r="C47"/>
      <c r="D47"/>
      <c r="E47"/>
      <c r="F47"/>
      <c r="G47"/>
      <c r="H47"/>
      <c r="I47"/>
      <c r="J47"/>
      <c r="K47"/>
      <c r="L47"/>
      <c r="M47"/>
      <c r="N47"/>
      <c r="O47"/>
      <c r="P47"/>
      <c r="Q47"/>
      <c r="R47"/>
      <c r="S47"/>
      <c r="T47"/>
      <c r="U47"/>
      <c r="V47"/>
      <c r="W47"/>
    </row>
    <row r="48" spans="1:23" s="208" customFormat="1" ht="48" customHeight="1" x14ac:dyDescent="0.2">
      <c r="A48" s="212" t="s">
        <v>253</v>
      </c>
      <c r="B48"/>
      <c r="C48"/>
      <c r="D48"/>
      <c r="E48"/>
      <c r="F48"/>
      <c r="G48"/>
      <c r="H48"/>
      <c r="I48"/>
      <c r="J48"/>
      <c r="K48"/>
      <c r="L48"/>
      <c r="M48"/>
      <c r="N48"/>
      <c r="O48"/>
      <c r="P48"/>
      <c r="Q48"/>
      <c r="R48"/>
      <c r="S48"/>
      <c r="T48"/>
      <c r="U48"/>
      <c r="V48"/>
      <c r="W48"/>
    </row>
    <row r="49" spans="1:23" ht="15" customHeight="1" x14ac:dyDescent="0.2">
      <c r="A49" s="207"/>
    </row>
    <row r="50" spans="1:23" s="210" customFormat="1" ht="18" customHeight="1" x14ac:dyDescent="0.2">
      <c r="A50" s="211" t="s">
        <v>252</v>
      </c>
      <c r="B50"/>
      <c r="C50"/>
      <c r="D50"/>
      <c r="E50"/>
      <c r="F50"/>
      <c r="G50"/>
      <c r="H50"/>
      <c r="I50"/>
      <c r="J50"/>
      <c r="K50"/>
      <c r="L50"/>
      <c r="M50"/>
      <c r="N50"/>
      <c r="O50"/>
      <c r="P50"/>
      <c r="Q50"/>
      <c r="R50"/>
      <c r="S50"/>
      <c r="T50"/>
      <c r="U50"/>
      <c r="V50"/>
      <c r="W50"/>
    </row>
    <row r="51" spans="1:23" s="208" customFormat="1" ht="14.25" customHeight="1" x14ac:dyDescent="0.2">
      <c r="A51" s="207" t="s">
        <v>251</v>
      </c>
      <c r="B51"/>
      <c r="C51"/>
      <c r="D51"/>
      <c r="E51"/>
      <c r="F51"/>
      <c r="G51"/>
      <c r="H51"/>
      <c r="I51"/>
      <c r="J51"/>
      <c r="K51"/>
      <c r="L51"/>
      <c r="M51"/>
      <c r="N51"/>
      <c r="O51"/>
      <c r="P51"/>
      <c r="Q51"/>
      <c r="R51"/>
      <c r="S51"/>
      <c r="T51"/>
      <c r="U51"/>
      <c r="V51"/>
      <c r="W51"/>
    </row>
    <row r="52" spans="1:23" ht="15" customHeight="1" x14ac:dyDescent="0.2">
      <c r="A52" s="207"/>
    </row>
    <row r="53" spans="1:23" s="210" customFormat="1" ht="18" customHeight="1" x14ac:dyDescent="0.2">
      <c r="A53" s="211" t="s">
        <v>250</v>
      </c>
      <c r="B53"/>
      <c r="C53"/>
      <c r="D53"/>
      <c r="E53"/>
      <c r="F53"/>
      <c r="G53"/>
      <c r="H53"/>
      <c r="I53"/>
      <c r="J53"/>
      <c r="K53"/>
      <c r="L53"/>
      <c r="M53"/>
      <c r="N53"/>
      <c r="O53"/>
      <c r="P53"/>
      <c r="Q53"/>
      <c r="R53"/>
      <c r="S53"/>
      <c r="T53"/>
      <c r="U53"/>
      <c r="V53"/>
      <c r="W53"/>
    </row>
    <row r="54" spans="1:23" s="208" customFormat="1" ht="64.5" customHeight="1" x14ac:dyDescent="0.2">
      <c r="A54" s="207" t="s">
        <v>249</v>
      </c>
      <c r="B54"/>
      <c r="C54"/>
      <c r="D54"/>
      <c r="E54"/>
      <c r="F54"/>
      <c r="G54"/>
      <c r="H54"/>
      <c r="I54"/>
      <c r="J54"/>
      <c r="K54"/>
      <c r="L54"/>
      <c r="M54"/>
      <c r="N54"/>
      <c r="O54"/>
      <c r="P54"/>
      <c r="Q54"/>
      <c r="R54"/>
      <c r="S54"/>
      <c r="T54"/>
      <c r="U54"/>
      <c r="V54"/>
      <c r="W54"/>
    </row>
    <row r="55" spans="1:23" ht="15" customHeight="1" x14ac:dyDescent="0.2">
      <c r="A55" s="207"/>
    </row>
    <row r="56" spans="1:23" s="210" customFormat="1" ht="18" customHeight="1" x14ac:dyDescent="0.2">
      <c r="A56" s="211" t="s">
        <v>248</v>
      </c>
      <c r="B56"/>
      <c r="C56"/>
      <c r="D56"/>
      <c r="E56"/>
      <c r="F56"/>
      <c r="G56"/>
      <c r="H56"/>
      <c r="I56"/>
      <c r="J56"/>
      <c r="K56"/>
      <c r="L56"/>
      <c r="M56"/>
      <c r="N56"/>
      <c r="O56"/>
      <c r="P56"/>
      <c r="Q56"/>
      <c r="R56"/>
      <c r="S56"/>
      <c r="T56"/>
      <c r="U56"/>
      <c r="V56"/>
      <c r="W56"/>
    </row>
    <row r="57" spans="1:23" s="208" customFormat="1" ht="48" customHeight="1" x14ac:dyDescent="0.2">
      <c r="A57" s="207" t="s">
        <v>247</v>
      </c>
      <c r="B57"/>
      <c r="C57"/>
      <c r="D57"/>
      <c r="E57"/>
      <c r="F57"/>
      <c r="G57"/>
      <c r="H57"/>
      <c r="I57"/>
      <c r="J57"/>
      <c r="K57"/>
      <c r="L57"/>
      <c r="M57"/>
      <c r="N57"/>
      <c r="O57"/>
      <c r="P57"/>
      <c r="Q57"/>
      <c r="R57"/>
      <c r="S57"/>
      <c r="T57"/>
      <c r="U57"/>
      <c r="V57"/>
      <c r="W57"/>
    </row>
    <row r="58" spans="1:23" ht="15" customHeight="1" x14ac:dyDescent="0.2">
      <c r="A58" s="207"/>
    </row>
    <row r="59" spans="1:23" s="210" customFormat="1" ht="18" customHeight="1" x14ac:dyDescent="0.2">
      <c r="A59" s="211" t="s">
        <v>246</v>
      </c>
      <c r="B59"/>
      <c r="C59"/>
      <c r="D59"/>
      <c r="E59"/>
      <c r="F59"/>
      <c r="G59"/>
      <c r="H59"/>
      <c r="I59"/>
      <c r="J59"/>
      <c r="K59"/>
      <c r="L59"/>
      <c r="M59"/>
      <c r="N59"/>
      <c r="O59"/>
      <c r="P59"/>
      <c r="Q59"/>
      <c r="R59"/>
      <c r="S59"/>
      <c r="T59"/>
      <c r="U59"/>
      <c r="V59"/>
      <c r="W59"/>
    </row>
    <row r="60" spans="1:23" s="208" customFormat="1" ht="56.25" customHeight="1" x14ac:dyDescent="0.2">
      <c r="A60" s="209" t="s">
        <v>245</v>
      </c>
      <c r="B60"/>
      <c r="C60"/>
      <c r="D60"/>
      <c r="E60"/>
      <c r="F60"/>
      <c r="G60"/>
      <c r="H60"/>
      <c r="I60"/>
      <c r="J60"/>
      <c r="K60"/>
      <c r="L60"/>
      <c r="M60"/>
      <c r="N60"/>
      <c r="O60"/>
      <c r="P60"/>
      <c r="Q60"/>
      <c r="R60"/>
      <c r="S60"/>
      <c r="T60"/>
      <c r="U60"/>
      <c r="V60"/>
      <c r="W60"/>
    </row>
    <row r="61" spans="1:23" x14ac:dyDescent="0.2">
      <c r="A61" s="207"/>
    </row>
    <row r="62" spans="1:23" x14ac:dyDescent="0.2">
      <c r="A62" s="207"/>
    </row>
    <row r="64" spans="1:23" x14ac:dyDescent="0.2">
      <c r="A64" s="207"/>
    </row>
    <row r="65" spans="1:1" ht="17.25" customHeight="1" x14ac:dyDescent="0.2">
      <c r="A65" s="205" t="s">
        <v>244</v>
      </c>
    </row>
    <row r="66" spans="1:1" ht="14.1" customHeight="1" x14ac:dyDescent="0.2">
      <c r="A66" s="207" t="s">
        <v>243</v>
      </c>
    </row>
    <row r="67" spans="1:1" ht="14.1" customHeight="1" x14ac:dyDescent="0.2">
      <c r="A67" s="207" t="s">
        <v>242</v>
      </c>
    </row>
    <row r="68" spans="1:1" ht="14.1" customHeight="1" x14ac:dyDescent="0.2">
      <c r="A68" s="207" t="s">
        <v>241</v>
      </c>
    </row>
    <row r="69" spans="1:1" ht="14.1" customHeight="1" x14ac:dyDescent="0.2">
      <c r="A69" s="206" t="s">
        <v>240</v>
      </c>
    </row>
    <row r="70" spans="1:1" x14ac:dyDescent="0.2">
      <c r="A70" s="205"/>
    </row>
    <row r="71" spans="1:1" ht="9" customHeight="1" x14ac:dyDescent="0.2">
      <c r="A71" s="20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zoomScaleNormal="100" workbookViewId="0"/>
  </sheetViews>
  <sheetFormatPr baseColWidth="10" defaultColWidth="12.85546875" defaultRowHeight="12.75" x14ac:dyDescent="0.2"/>
  <cols>
    <col min="1" max="1" width="12" style="220" customWidth="1"/>
    <col min="2" max="2" width="25.42578125" style="220" customWidth="1"/>
    <col min="3" max="8" width="12.7109375" style="220" customWidth="1"/>
    <col min="9" max="15" width="12.85546875" style="216"/>
    <col min="16" max="16384" width="12.85546875" style="219"/>
  </cols>
  <sheetData>
    <row r="1" spans="1:15" ht="9" customHeight="1" x14ac:dyDescent="0.2">
      <c r="A1" s="243"/>
    </row>
    <row r="2" spans="1:15" ht="15" customHeight="1" x14ac:dyDescent="0.2">
      <c r="A2" s="301" t="s">
        <v>315</v>
      </c>
      <c r="B2" s="301"/>
      <c r="C2" s="301"/>
      <c r="D2" s="301"/>
      <c r="E2" s="301"/>
      <c r="F2" s="301"/>
      <c r="G2" s="301"/>
      <c r="H2" s="301"/>
    </row>
    <row r="3" spans="1:15" ht="15" customHeight="1" x14ac:dyDescent="0.2">
      <c r="A3" s="301" t="s">
        <v>314</v>
      </c>
      <c r="B3" s="301"/>
      <c r="C3" s="301"/>
      <c r="D3" s="301"/>
      <c r="E3" s="301"/>
      <c r="F3" s="301"/>
      <c r="G3" s="301"/>
      <c r="H3" s="301"/>
    </row>
    <row r="4" spans="1:15" x14ac:dyDescent="0.2">
      <c r="A4" s="243"/>
    </row>
    <row r="5" spans="1:15" ht="41.25" customHeight="1" x14ac:dyDescent="0.2">
      <c r="A5" s="260" t="s">
        <v>313</v>
      </c>
      <c r="B5" s="260"/>
      <c r="C5" s="260"/>
      <c r="D5" s="260"/>
      <c r="E5" s="260"/>
      <c r="F5" s="260"/>
      <c r="G5" s="260"/>
      <c r="H5" s="260"/>
    </row>
    <row r="6" spans="1:15" ht="9.75" customHeight="1" x14ac:dyDescent="0.2">
      <c r="A6" s="230"/>
      <c r="B6" s="223"/>
      <c r="C6" s="223"/>
      <c r="D6" s="223"/>
      <c r="E6" s="223"/>
      <c r="F6" s="223"/>
      <c r="G6" s="223"/>
      <c r="H6" s="223"/>
    </row>
    <row r="7" spans="1:15" ht="55.5" customHeight="1" x14ac:dyDescent="0.2">
      <c r="A7" s="302" t="s">
        <v>312</v>
      </c>
      <c r="B7" s="302"/>
      <c r="C7" s="302"/>
      <c r="D7" s="302"/>
      <c r="E7" s="302"/>
      <c r="F7" s="302"/>
      <c r="G7" s="302"/>
      <c r="H7" s="302"/>
    </row>
    <row r="8" spans="1:15" s="221" customFormat="1" ht="15" customHeight="1" x14ac:dyDescent="0.2">
      <c r="A8" s="223"/>
      <c r="B8" s="223"/>
      <c r="C8" s="223"/>
      <c r="D8" s="223"/>
      <c r="E8" s="223"/>
      <c r="F8" s="223"/>
      <c r="G8" s="223"/>
      <c r="H8" s="223"/>
      <c r="I8" s="216"/>
      <c r="J8" s="216"/>
      <c r="K8" s="216"/>
      <c r="L8" s="216"/>
      <c r="M8" s="216"/>
      <c r="N8" s="216"/>
      <c r="O8" s="216"/>
    </row>
    <row r="9" spans="1:15" ht="9.75" customHeight="1" x14ac:dyDescent="0.2">
      <c r="A9" s="230"/>
      <c r="B9" s="223"/>
      <c r="C9" s="223"/>
      <c r="D9" s="223"/>
      <c r="E9" s="223"/>
      <c r="F9" s="223"/>
      <c r="G9" s="223"/>
      <c r="H9" s="223"/>
    </row>
    <row r="10" spans="1:15" ht="30.75" customHeight="1" x14ac:dyDescent="0.2">
      <c r="A10" s="302" t="s">
        <v>311</v>
      </c>
      <c r="B10" s="302"/>
      <c r="C10" s="302"/>
      <c r="D10" s="302"/>
      <c r="E10" s="302"/>
      <c r="F10" s="302"/>
      <c r="G10" s="302"/>
      <c r="H10" s="302"/>
    </row>
    <row r="11" spans="1:15" ht="13.5" customHeight="1" x14ac:dyDescent="0.2"/>
    <row r="12" spans="1:15" ht="19.5" customHeight="1" x14ac:dyDescent="0.2">
      <c r="A12" s="263" t="s">
        <v>295</v>
      </c>
      <c r="B12" s="264"/>
      <c r="C12" s="293" t="s">
        <v>310</v>
      </c>
      <c r="D12" s="294"/>
      <c r="E12" s="294"/>
      <c r="F12" s="294"/>
      <c r="G12" s="294"/>
      <c r="H12" s="294"/>
    </row>
    <row r="13" spans="1:15" ht="24.75" customHeight="1" x14ac:dyDescent="0.2">
      <c r="A13" s="265"/>
      <c r="B13" s="266"/>
      <c r="C13" s="299" t="s">
        <v>309</v>
      </c>
      <c r="D13" s="300"/>
      <c r="E13" s="293" t="s">
        <v>308</v>
      </c>
      <c r="F13" s="295"/>
      <c r="G13" s="293" t="s">
        <v>307</v>
      </c>
      <c r="H13" s="294"/>
    </row>
    <row r="14" spans="1:15" ht="10.5" customHeight="1" x14ac:dyDescent="0.2">
      <c r="A14" s="249"/>
      <c r="B14" s="248"/>
      <c r="C14" s="237"/>
      <c r="D14" s="223"/>
      <c r="E14" s="223"/>
      <c r="F14" s="223"/>
      <c r="G14" s="223"/>
      <c r="H14" s="223"/>
    </row>
    <row r="15" spans="1:15" ht="15.95" customHeight="1" x14ac:dyDescent="0.2">
      <c r="A15" s="235" t="s">
        <v>209</v>
      </c>
      <c r="B15" s="227"/>
      <c r="C15" s="297">
        <v>12.7</v>
      </c>
      <c r="D15" s="298"/>
      <c r="E15" s="298">
        <v>11.6</v>
      </c>
      <c r="F15" s="298"/>
      <c r="G15" s="298">
        <v>6.4</v>
      </c>
      <c r="H15" s="298"/>
    </row>
    <row r="16" spans="1:15" ht="15.95" customHeight="1" x14ac:dyDescent="0.2">
      <c r="A16" s="235" t="s">
        <v>208</v>
      </c>
      <c r="B16" s="227"/>
      <c r="C16" s="297">
        <v>21.7</v>
      </c>
      <c r="D16" s="298"/>
      <c r="E16" s="298">
        <v>13.8</v>
      </c>
      <c r="F16" s="298"/>
      <c r="G16" s="298">
        <v>5</v>
      </c>
      <c r="H16" s="298"/>
    </row>
    <row r="17" spans="1:17" s="220" customFormat="1" ht="15.95" customHeight="1" x14ac:dyDescent="0.2">
      <c r="A17" s="235" t="s">
        <v>207</v>
      </c>
      <c r="B17" s="227"/>
      <c r="C17" s="297">
        <v>1.4</v>
      </c>
      <c r="D17" s="298"/>
      <c r="E17" s="298">
        <v>-2.2999999999999998</v>
      </c>
      <c r="F17" s="298"/>
      <c r="G17" s="298">
        <v>-1</v>
      </c>
      <c r="H17" s="298"/>
      <c r="I17" s="216"/>
      <c r="J17" s="216"/>
      <c r="K17" s="216"/>
      <c r="L17" s="216"/>
      <c r="M17" s="216"/>
      <c r="N17" s="216"/>
      <c r="O17" s="216"/>
    </row>
    <row r="18" spans="1:17" s="220" customFormat="1" ht="15.95" customHeight="1" x14ac:dyDescent="0.2">
      <c r="A18" s="235" t="s">
        <v>206</v>
      </c>
      <c r="B18" s="227"/>
      <c r="C18" s="297">
        <v>10.6</v>
      </c>
      <c r="D18" s="298"/>
      <c r="E18" s="298">
        <v>8.6999999999999993</v>
      </c>
      <c r="F18" s="298"/>
      <c r="G18" s="298">
        <v>1.7</v>
      </c>
      <c r="H18" s="298"/>
      <c r="I18" s="216"/>
      <c r="J18" s="216"/>
      <c r="K18" s="216"/>
      <c r="L18" s="216"/>
      <c r="M18" s="216"/>
      <c r="N18" s="216"/>
      <c r="O18" s="216"/>
    </row>
    <row r="19" spans="1:17" s="220" customFormat="1" ht="25.5" customHeight="1" x14ac:dyDescent="0.2">
      <c r="A19" s="261" t="s">
        <v>306</v>
      </c>
      <c r="B19" s="262"/>
      <c r="C19" s="296">
        <v>15</v>
      </c>
      <c r="D19" s="286"/>
      <c r="E19" s="286">
        <v>11.3</v>
      </c>
      <c r="F19" s="286"/>
      <c r="G19" s="286">
        <v>4.9000000000000004</v>
      </c>
      <c r="H19" s="286"/>
      <c r="I19" s="216"/>
      <c r="J19" s="216"/>
      <c r="K19" s="216"/>
      <c r="L19" s="216"/>
      <c r="M19" s="216"/>
      <c r="N19" s="216"/>
      <c r="O19" s="216"/>
    </row>
    <row r="20" spans="1:17" s="220" customFormat="1" ht="6" customHeight="1" x14ac:dyDescent="0.2">
      <c r="C20" s="223"/>
      <c r="D20" s="223"/>
      <c r="E20" s="223"/>
      <c r="F20" s="223"/>
      <c r="G20" s="223"/>
      <c r="H20" s="223"/>
      <c r="I20" s="216"/>
      <c r="J20" s="216"/>
      <c r="K20" s="216"/>
      <c r="L20" s="216"/>
      <c r="M20" s="216"/>
      <c r="N20" s="216"/>
      <c r="O20" s="216"/>
    </row>
    <row r="21" spans="1:17" s="220" customFormat="1" ht="6.75" customHeight="1" x14ac:dyDescent="0.2">
      <c r="A21" s="223"/>
      <c r="B21" s="223"/>
      <c r="C21" s="223"/>
      <c r="D21" s="223"/>
      <c r="E21" s="223"/>
      <c r="F21" s="223"/>
      <c r="G21" s="223"/>
      <c r="H21" s="223"/>
      <c r="I21" s="216"/>
      <c r="J21" s="216"/>
      <c r="K21" s="216"/>
      <c r="L21" s="216"/>
      <c r="M21" s="216"/>
      <c r="N21" s="216"/>
      <c r="O21" s="216"/>
    </row>
    <row r="22" spans="1:17" s="220" customFormat="1" ht="24" customHeight="1" x14ac:dyDescent="0.2">
      <c r="A22" s="287"/>
      <c r="B22" s="287"/>
      <c r="C22" s="287"/>
      <c r="D22" s="287"/>
      <c r="E22" s="287"/>
      <c r="F22" s="287"/>
      <c r="G22" s="287"/>
      <c r="H22" s="287"/>
      <c r="I22" s="216"/>
      <c r="J22" s="216"/>
      <c r="K22" s="216"/>
      <c r="L22" s="216"/>
      <c r="M22" s="216"/>
      <c r="N22" s="216"/>
      <c r="O22" s="216"/>
    </row>
    <row r="23" spans="1:17" s="220" customFormat="1" ht="17.25" customHeight="1" x14ac:dyDescent="0.2">
      <c r="A23" s="230"/>
      <c r="B23" s="223"/>
      <c r="C23" s="223"/>
      <c r="D23" s="223"/>
      <c r="E23" s="223"/>
      <c r="F23" s="223"/>
      <c r="G23" s="223"/>
      <c r="H23" s="223"/>
      <c r="I23" s="216"/>
      <c r="J23" s="216"/>
      <c r="K23" s="216"/>
      <c r="L23" s="216"/>
      <c r="M23" s="216"/>
      <c r="N23" s="216"/>
      <c r="O23" s="216"/>
    </row>
    <row r="24" spans="1:17" s="246" customFormat="1" ht="8.25" customHeight="1" x14ac:dyDescent="0.2">
      <c r="A24" s="247"/>
      <c r="B24" s="247"/>
      <c r="C24" s="247"/>
      <c r="D24" s="247"/>
      <c r="E24" s="247"/>
      <c r="F24" s="247"/>
      <c r="G24" s="247"/>
      <c r="H24" s="247"/>
      <c r="I24" s="216"/>
      <c r="J24" s="216"/>
      <c r="K24" s="216"/>
      <c r="L24" s="216"/>
      <c r="M24" s="216"/>
      <c r="N24" s="216"/>
      <c r="O24" s="216"/>
    </row>
    <row r="25" spans="1:17" s="220" customFormat="1" ht="26.25" customHeight="1" x14ac:dyDescent="0.2">
      <c r="A25" s="268" t="s">
        <v>305</v>
      </c>
      <c r="B25" s="268"/>
      <c r="C25" s="268"/>
      <c r="D25" s="268"/>
      <c r="E25" s="268"/>
      <c r="F25" s="268"/>
      <c r="G25" s="268"/>
      <c r="H25" s="268"/>
      <c r="I25" s="216"/>
      <c r="J25" s="216"/>
      <c r="K25" s="216"/>
      <c r="L25" s="216"/>
      <c r="M25" s="216"/>
      <c r="N25" s="216"/>
      <c r="O25" s="216"/>
    </row>
    <row r="26" spans="1:17" s="220" customFormat="1" x14ac:dyDescent="0.2">
      <c r="I26" s="216"/>
      <c r="J26" s="216"/>
      <c r="K26" s="216"/>
      <c r="L26" s="216"/>
      <c r="M26" s="216"/>
      <c r="N26" s="216"/>
      <c r="O26" s="216"/>
    </row>
    <row r="27" spans="1:17" s="220" customFormat="1" ht="15.95" customHeight="1" x14ac:dyDescent="0.2">
      <c r="A27" s="263" t="s">
        <v>286</v>
      </c>
      <c r="B27" s="288"/>
      <c r="C27" s="293" t="s">
        <v>10</v>
      </c>
      <c r="D27" s="294"/>
      <c r="E27" s="294"/>
      <c r="F27" s="294"/>
      <c r="G27" s="294"/>
      <c r="H27" s="294"/>
      <c r="I27" s="216"/>
      <c r="J27" s="216"/>
      <c r="K27" s="216"/>
      <c r="L27" s="216"/>
      <c r="M27" s="216"/>
      <c r="N27" s="216"/>
      <c r="O27" s="216"/>
    </row>
    <row r="28" spans="1:17" s="220" customFormat="1" ht="15.95" customHeight="1" x14ac:dyDescent="0.2">
      <c r="A28" s="289"/>
      <c r="B28" s="290"/>
      <c r="C28" s="293" t="s">
        <v>304</v>
      </c>
      <c r="D28" s="295"/>
      <c r="E28" s="293" t="s">
        <v>303</v>
      </c>
      <c r="F28" s="295"/>
      <c r="G28" s="293" t="s">
        <v>302</v>
      </c>
      <c r="H28" s="294"/>
      <c r="I28" s="216"/>
      <c r="J28" s="216"/>
      <c r="K28" s="216"/>
      <c r="L28" s="216"/>
      <c r="M28" s="216"/>
      <c r="N28" s="216"/>
      <c r="O28" s="216"/>
    </row>
    <row r="29" spans="1:17" s="220" customFormat="1" ht="15.95" customHeight="1" x14ac:dyDescent="0.2">
      <c r="A29" s="291"/>
      <c r="B29" s="292"/>
      <c r="C29" s="293" t="s">
        <v>19</v>
      </c>
      <c r="D29" s="295"/>
      <c r="E29" s="293" t="s">
        <v>123</v>
      </c>
      <c r="F29" s="294"/>
      <c r="G29" s="294"/>
      <c r="H29" s="294"/>
      <c r="I29" s="216"/>
      <c r="J29" s="216"/>
      <c r="K29" s="216"/>
      <c r="L29" s="216"/>
      <c r="M29" s="216"/>
      <c r="N29" s="216"/>
      <c r="O29" s="216"/>
    </row>
    <row r="30" spans="1:17" s="220" customFormat="1" x14ac:dyDescent="0.2">
      <c r="I30" s="216"/>
      <c r="J30" s="216"/>
      <c r="K30" s="216"/>
      <c r="L30" s="216"/>
      <c r="M30" s="216"/>
      <c r="N30" s="216"/>
      <c r="O30" s="216"/>
    </row>
    <row r="31" spans="1:17" s="220" customFormat="1" ht="12.75" customHeight="1" x14ac:dyDescent="0.2">
      <c r="C31" s="285" t="s">
        <v>301</v>
      </c>
      <c r="D31" s="285"/>
      <c r="E31" s="285"/>
      <c r="F31" s="285"/>
      <c r="G31" s="285"/>
      <c r="H31" s="285"/>
      <c r="I31" s="216"/>
      <c r="J31" s="216"/>
      <c r="K31" s="216"/>
      <c r="L31" s="216"/>
      <c r="M31" s="216"/>
      <c r="N31" s="216"/>
      <c r="O31" s="216"/>
    </row>
    <row r="32" spans="1:17" s="220" customFormat="1" x14ac:dyDescent="0.2">
      <c r="I32" s="216"/>
      <c r="J32" s="216"/>
      <c r="K32" s="216"/>
      <c r="L32" s="216"/>
      <c r="M32" s="216"/>
      <c r="N32" s="216"/>
      <c r="O32" s="216"/>
      <c r="P32" s="216"/>
      <c r="Q32" s="216"/>
    </row>
    <row r="33" spans="1:17" ht="14.1" customHeight="1" x14ac:dyDescent="0.2">
      <c r="A33" s="228">
        <v>2016</v>
      </c>
      <c r="B33" s="244" t="s">
        <v>191</v>
      </c>
      <c r="C33" s="281">
        <v>123250</v>
      </c>
      <c r="D33" s="282"/>
      <c r="E33" s="283">
        <v>131.18</v>
      </c>
      <c r="F33" s="283"/>
      <c r="G33" s="284">
        <v>18307</v>
      </c>
      <c r="H33" s="284"/>
      <c r="P33" s="216"/>
      <c r="Q33" s="216"/>
    </row>
    <row r="34" spans="1:17" ht="14.1" customHeight="1" x14ac:dyDescent="0.2">
      <c r="A34" s="228" t="s">
        <v>239</v>
      </c>
      <c r="B34" s="244" t="s">
        <v>190</v>
      </c>
      <c r="C34" s="281">
        <v>121841</v>
      </c>
      <c r="D34" s="282"/>
      <c r="E34" s="283">
        <v>128.13</v>
      </c>
      <c r="F34" s="283"/>
      <c r="G34" s="284">
        <v>18120</v>
      </c>
      <c r="H34" s="284"/>
      <c r="P34" s="216"/>
      <c r="Q34" s="216"/>
    </row>
    <row r="35" spans="1:17" ht="14.1" customHeight="1" x14ac:dyDescent="0.2">
      <c r="A35" s="228"/>
      <c r="B35" s="244" t="s">
        <v>29</v>
      </c>
      <c r="C35" s="281">
        <v>121713</v>
      </c>
      <c r="D35" s="282"/>
      <c r="E35" s="283">
        <v>130.22</v>
      </c>
      <c r="F35" s="283"/>
      <c r="G35" s="284">
        <v>17170</v>
      </c>
      <c r="H35" s="284"/>
      <c r="P35" s="216"/>
      <c r="Q35" s="216"/>
    </row>
    <row r="36" spans="1:17" ht="14.1" customHeight="1" x14ac:dyDescent="0.2">
      <c r="B36" s="227"/>
      <c r="C36" s="245"/>
      <c r="D36" s="245"/>
      <c r="E36" s="245"/>
      <c r="F36" s="245"/>
      <c r="G36" s="245"/>
      <c r="H36" s="245"/>
      <c r="P36" s="216"/>
      <c r="Q36" s="216"/>
    </row>
    <row r="37" spans="1:17" ht="14.1" customHeight="1" x14ac:dyDescent="0.2">
      <c r="A37" s="228">
        <v>2017</v>
      </c>
      <c r="B37" s="244" t="s">
        <v>191</v>
      </c>
      <c r="C37" s="281">
        <v>130007</v>
      </c>
      <c r="D37" s="282"/>
      <c r="E37" s="283">
        <v>138.81</v>
      </c>
      <c r="F37" s="283"/>
      <c r="G37" s="284">
        <v>20766</v>
      </c>
      <c r="H37" s="284"/>
      <c r="P37" s="216"/>
      <c r="Q37" s="216"/>
    </row>
    <row r="38" spans="1:17" ht="14.1" customHeight="1" x14ac:dyDescent="0.2">
      <c r="A38" s="228" t="s">
        <v>239</v>
      </c>
      <c r="B38" s="244" t="s">
        <v>190</v>
      </c>
      <c r="C38" s="281">
        <v>130933</v>
      </c>
      <c r="D38" s="282"/>
      <c r="E38" s="283">
        <v>129.61000000000001</v>
      </c>
      <c r="F38" s="283"/>
      <c r="G38" s="284">
        <v>16319</v>
      </c>
      <c r="H38" s="284"/>
      <c r="P38" s="216"/>
      <c r="Q38" s="216"/>
    </row>
    <row r="39" spans="1:17" ht="14.1" customHeight="1" x14ac:dyDescent="0.2">
      <c r="A39" s="228"/>
      <c r="B39" s="244" t="s">
        <v>29</v>
      </c>
      <c r="C39" s="281">
        <v>129034</v>
      </c>
      <c r="D39" s="282"/>
      <c r="E39" s="283">
        <v>135.51</v>
      </c>
      <c r="F39" s="283"/>
      <c r="G39" s="284">
        <v>18812</v>
      </c>
      <c r="H39" s="284"/>
      <c r="P39" s="216"/>
      <c r="Q39" s="216"/>
    </row>
    <row r="40" spans="1:17" x14ac:dyDescent="0.2">
      <c r="A40" s="243"/>
      <c r="P40" s="216"/>
      <c r="Q40" s="216"/>
    </row>
    <row r="41" spans="1:17" x14ac:dyDescent="0.2">
      <c r="A41" s="243"/>
      <c r="C41" s="267" t="s">
        <v>283</v>
      </c>
      <c r="D41" s="267"/>
      <c r="E41" s="267"/>
      <c r="F41" s="267"/>
      <c r="G41" s="267"/>
      <c r="H41" s="267"/>
    </row>
    <row r="43" spans="1:17" ht="14.1" customHeight="1" x14ac:dyDescent="0.2">
      <c r="A43" s="258" t="s">
        <v>282</v>
      </c>
      <c r="B43" s="259"/>
      <c r="C43" s="278">
        <v>-1.5</v>
      </c>
      <c r="D43" s="279"/>
      <c r="E43" s="280">
        <v>4.5999999999999996</v>
      </c>
      <c r="F43" s="280"/>
      <c r="G43" s="279">
        <v>15.3</v>
      </c>
      <c r="H43" s="279"/>
    </row>
    <row r="44" spans="1:17" ht="14.1" customHeight="1" x14ac:dyDescent="0.2">
      <c r="A44" s="258" t="s">
        <v>281</v>
      </c>
      <c r="B44" s="259"/>
      <c r="C44" s="278">
        <v>6</v>
      </c>
      <c r="D44" s="279"/>
      <c r="E44" s="280">
        <v>4.0999999999999996</v>
      </c>
      <c r="F44" s="280"/>
      <c r="G44" s="279">
        <v>9.6</v>
      </c>
      <c r="H44" s="279"/>
    </row>
    <row r="45" spans="1:17" ht="14.1" customHeight="1" x14ac:dyDescent="0.2">
      <c r="A45" s="258" t="s">
        <v>280</v>
      </c>
      <c r="B45" s="259"/>
      <c r="C45" s="278">
        <v>3.8</v>
      </c>
      <c r="D45" s="279"/>
      <c r="E45" s="280">
        <v>3</v>
      </c>
      <c r="F45" s="280"/>
      <c r="G45" s="279">
        <v>3</v>
      </c>
      <c r="H45" s="279"/>
    </row>
    <row r="47" spans="1:17" ht="26.25" customHeight="1" x14ac:dyDescent="0.2">
      <c r="A47" s="230"/>
      <c r="B47" s="223"/>
      <c r="C47" s="223"/>
      <c r="D47" s="223"/>
      <c r="E47" s="223"/>
      <c r="F47" s="223"/>
      <c r="G47" s="223"/>
      <c r="H47" s="223"/>
    </row>
    <row r="48" spans="1:17" s="241" customFormat="1" ht="40.5" customHeight="1" x14ac:dyDescent="0.2">
      <c r="A48" s="268" t="s">
        <v>300</v>
      </c>
      <c r="B48" s="268"/>
      <c r="C48" s="268"/>
      <c r="D48" s="268"/>
      <c r="E48" s="268"/>
      <c r="F48" s="268"/>
      <c r="G48" s="268"/>
      <c r="H48" s="268"/>
      <c r="I48" s="216"/>
      <c r="J48" s="216"/>
      <c r="K48" s="216"/>
      <c r="L48" s="216"/>
      <c r="M48" s="216"/>
      <c r="N48" s="216"/>
      <c r="O48" s="216"/>
    </row>
    <row r="49" spans="1:15" ht="10.5" customHeight="1" x14ac:dyDescent="0.2">
      <c r="A49" s="242"/>
      <c r="B49" s="242"/>
      <c r="C49" s="242"/>
      <c r="D49" s="242"/>
      <c r="E49" s="242"/>
      <c r="F49" s="242"/>
      <c r="G49" s="242"/>
      <c r="H49" s="242"/>
    </row>
    <row r="50" spans="1:15" ht="50.25" customHeight="1" x14ac:dyDescent="0.2">
      <c r="A50" s="268" t="s">
        <v>299</v>
      </c>
      <c r="B50" s="268"/>
      <c r="C50" s="268"/>
      <c r="D50" s="268"/>
      <c r="E50" s="268"/>
      <c r="F50" s="268"/>
      <c r="G50" s="268"/>
      <c r="H50" s="268"/>
    </row>
    <row r="51" spans="1:15" ht="17.25" customHeight="1" x14ac:dyDescent="0.2">
      <c r="A51" s="242"/>
      <c r="B51" s="242"/>
      <c r="C51" s="242"/>
      <c r="D51" s="242"/>
      <c r="E51" s="242"/>
      <c r="F51" s="242"/>
      <c r="G51" s="242"/>
      <c r="H51" s="242"/>
    </row>
    <row r="52" spans="1:15" s="241" customFormat="1" ht="32.25" customHeight="1" x14ac:dyDescent="0.2">
      <c r="A52" s="268" t="s">
        <v>298</v>
      </c>
      <c r="B52" s="268"/>
      <c r="C52" s="268"/>
      <c r="D52" s="268"/>
      <c r="E52" s="268"/>
      <c r="F52" s="268"/>
      <c r="G52" s="268"/>
      <c r="H52" s="268"/>
      <c r="I52" s="216"/>
      <c r="J52" s="216"/>
      <c r="K52" s="216"/>
      <c r="L52" s="216"/>
      <c r="M52" s="216"/>
      <c r="N52" s="216"/>
      <c r="O52" s="216"/>
    </row>
    <row r="53" spans="1:15" ht="14.25" customHeight="1" x14ac:dyDescent="0.2">
      <c r="A53" s="242"/>
      <c r="B53" s="242"/>
      <c r="C53" s="242"/>
      <c r="D53" s="242"/>
      <c r="E53" s="242"/>
      <c r="F53" s="242"/>
      <c r="G53" s="242"/>
      <c r="H53" s="242"/>
    </row>
    <row r="54" spans="1:15" s="241" customFormat="1" ht="50.25" customHeight="1" x14ac:dyDescent="0.2">
      <c r="A54" s="268" t="s">
        <v>297</v>
      </c>
      <c r="B54" s="268"/>
      <c r="C54" s="268"/>
      <c r="D54" s="268"/>
      <c r="E54" s="268"/>
      <c r="F54" s="268"/>
      <c r="G54" s="268"/>
      <c r="H54" s="268"/>
      <c r="I54" s="216"/>
      <c r="J54" s="216"/>
      <c r="K54" s="216"/>
      <c r="L54" s="216"/>
      <c r="M54" s="216"/>
      <c r="N54" s="216"/>
      <c r="O54" s="216"/>
    </row>
    <row r="55" spans="1:15" ht="13.5" customHeight="1" x14ac:dyDescent="0.2">
      <c r="A55" s="230"/>
      <c r="B55" s="223"/>
      <c r="C55" s="223"/>
      <c r="D55" s="223"/>
      <c r="E55" s="223"/>
      <c r="F55" s="223"/>
      <c r="G55" s="223"/>
      <c r="H55" s="223"/>
    </row>
    <row r="56" spans="1:15" s="241" customFormat="1" ht="17.25" customHeight="1" x14ac:dyDescent="0.2">
      <c r="A56" s="260" t="s">
        <v>296</v>
      </c>
      <c r="B56" s="260"/>
      <c r="C56" s="260"/>
      <c r="D56" s="260"/>
      <c r="E56" s="260"/>
      <c r="F56" s="260"/>
      <c r="G56" s="260"/>
      <c r="H56" s="260"/>
      <c r="I56" s="216"/>
      <c r="J56" s="216"/>
      <c r="K56" s="216"/>
      <c r="L56" s="216"/>
      <c r="M56" s="216"/>
      <c r="N56" s="216"/>
      <c r="O56" s="216"/>
    </row>
    <row r="57" spans="1:15" ht="19.5" customHeight="1" x14ac:dyDescent="0.2"/>
    <row r="58" spans="1:15" ht="15.95" customHeight="1" x14ac:dyDescent="0.2">
      <c r="A58" s="263" t="s">
        <v>295</v>
      </c>
      <c r="B58" s="264"/>
      <c r="C58" s="271">
        <v>42856</v>
      </c>
      <c r="D58" s="271"/>
      <c r="E58" s="273" t="s">
        <v>294</v>
      </c>
      <c r="F58" s="274"/>
      <c r="G58" s="276" t="s">
        <v>293</v>
      </c>
      <c r="H58" s="263"/>
    </row>
    <row r="59" spans="1:15" ht="15.95" customHeight="1" x14ac:dyDescent="0.2">
      <c r="A59" s="269"/>
      <c r="B59" s="270"/>
      <c r="C59" s="272"/>
      <c r="D59" s="272"/>
      <c r="E59" s="275"/>
      <c r="F59" s="275"/>
      <c r="G59" s="277" t="s">
        <v>292</v>
      </c>
      <c r="H59" s="265"/>
    </row>
    <row r="60" spans="1:15" ht="15.95" customHeight="1" x14ac:dyDescent="0.2">
      <c r="A60" s="265"/>
      <c r="B60" s="266"/>
      <c r="C60" s="240" t="s">
        <v>12</v>
      </c>
      <c r="D60" s="240" t="s">
        <v>14</v>
      </c>
      <c r="E60" s="240" t="s">
        <v>12</v>
      </c>
      <c r="F60" s="240" t="s">
        <v>14</v>
      </c>
      <c r="G60" s="239" t="s">
        <v>12</v>
      </c>
      <c r="H60" s="238" t="s">
        <v>14</v>
      </c>
    </row>
    <row r="61" spans="1:15" ht="12.75" customHeight="1" x14ac:dyDescent="0.2">
      <c r="A61" s="237"/>
      <c r="B61" s="236"/>
      <c r="C61" s="223"/>
      <c r="D61" s="223"/>
      <c r="E61" s="223"/>
      <c r="F61" s="223"/>
      <c r="G61" s="223"/>
      <c r="H61" s="223"/>
    </row>
    <row r="62" spans="1:15" ht="15" customHeight="1" x14ac:dyDescent="0.2">
      <c r="A62" s="235" t="s">
        <v>209</v>
      </c>
      <c r="B62" s="227"/>
      <c r="C62" s="234">
        <v>120.76180122982301</v>
      </c>
      <c r="D62" s="234">
        <v>135.16745725305299</v>
      </c>
      <c r="E62" s="234">
        <v>119.499929583369</v>
      </c>
      <c r="F62" s="234">
        <v>131.81348538296299</v>
      </c>
      <c r="G62" s="233">
        <v>12.3267362708535</v>
      </c>
      <c r="H62" s="233">
        <v>16.679790364769701</v>
      </c>
    </row>
    <row r="63" spans="1:15" ht="15" customHeight="1" x14ac:dyDescent="0.2">
      <c r="A63" s="235" t="s">
        <v>208</v>
      </c>
      <c r="B63" s="227"/>
      <c r="C63" s="234">
        <v>132.43684690026299</v>
      </c>
      <c r="D63" s="234">
        <v>129.201875083461</v>
      </c>
      <c r="E63" s="234">
        <v>136.70248849275799</v>
      </c>
      <c r="F63" s="234">
        <v>136.73362614876899</v>
      </c>
      <c r="G63" s="233">
        <v>13.772664497104699</v>
      </c>
      <c r="H63" s="233">
        <v>18.1055885073228</v>
      </c>
    </row>
    <row r="64" spans="1:15" ht="15" customHeight="1" x14ac:dyDescent="0.2">
      <c r="A64" s="235" t="s">
        <v>207</v>
      </c>
      <c r="B64" s="227"/>
      <c r="C64" s="234">
        <v>146.83963782946401</v>
      </c>
      <c r="D64" s="234">
        <v>135.843692927642</v>
      </c>
      <c r="E64" s="234">
        <v>148.737765549269</v>
      </c>
      <c r="F64" s="234">
        <v>143.669578368445</v>
      </c>
      <c r="G64" s="233">
        <v>14.983717942089299</v>
      </c>
      <c r="H64" s="233">
        <v>19.444168186752801</v>
      </c>
    </row>
    <row r="65" spans="1:15" s="220" customFormat="1" ht="15" customHeight="1" x14ac:dyDescent="0.2">
      <c r="A65" s="235" t="s">
        <v>206</v>
      </c>
      <c r="B65" s="227"/>
      <c r="C65" s="234">
        <v>127.48806490859199</v>
      </c>
      <c r="D65" s="234">
        <v>191.28956129449199</v>
      </c>
      <c r="E65" s="234">
        <v>122.922496505265</v>
      </c>
      <c r="F65" s="234">
        <v>191.60577774421199</v>
      </c>
      <c r="G65" s="233">
        <v>17.588941891005501</v>
      </c>
      <c r="H65" s="233">
        <v>14.125743970700199</v>
      </c>
      <c r="I65" s="216"/>
      <c r="J65" s="216"/>
      <c r="K65" s="216"/>
      <c r="L65" s="216"/>
      <c r="M65" s="216"/>
      <c r="N65" s="216"/>
      <c r="O65" s="216"/>
    </row>
    <row r="66" spans="1:15" s="220" customFormat="1" ht="28.5" customHeight="1" x14ac:dyDescent="0.2">
      <c r="A66" s="261" t="s">
        <v>291</v>
      </c>
      <c r="B66" s="262"/>
      <c r="C66" s="232">
        <v>127.509293425709</v>
      </c>
      <c r="D66" s="232">
        <v>132.90160921201701</v>
      </c>
      <c r="E66" s="232">
        <v>128.981950198443</v>
      </c>
      <c r="F66" s="232">
        <v>136.004009857271</v>
      </c>
      <c r="G66" s="231">
        <v>13.250285915393301</v>
      </c>
      <c r="H66" s="231">
        <v>17.4902867437895</v>
      </c>
      <c r="I66" s="216"/>
      <c r="J66" s="216"/>
      <c r="K66" s="216"/>
      <c r="L66" s="216"/>
      <c r="M66" s="216"/>
      <c r="N66" s="216"/>
      <c r="O66" s="216"/>
    </row>
    <row r="67" spans="1:15" s="220" customFormat="1" ht="12.75" customHeight="1" x14ac:dyDescent="0.2">
      <c r="A67" s="223"/>
      <c r="B67" s="223"/>
      <c r="C67" s="223"/>
      <c r="D67" s="223"/>
      <c r="E67" s="223"/>
      <c r="F67" s="223"/>
      <c r="G67" s="223"/>
      <c r="H67" s="223"/>
      <c r="I67" s="216"/>
      <c r="J67" s="216"/>
      <c r="K67" s="216"/>
      <c r="L67" s="216"/>
      <c r="M67" s="216"/>
      <c r="N67" s="216"/>
      <c r="O67" s="216"/>
    </row>
    <row r="68" spans="1:15" s="220" customFormat="1" ht="26.25" customHeight="1" x14ac:dyDescent="0.2">
      <c r="A68" s="223"/>
      <c r="B68" s="223"/>
      <c r="C68" s="223"/>
      <c r="D68" s="223"/>
      <c r="E68" s="223"/>
      <c r="F68" s="223"/>
      <c r="G68" s="223"/>
      <c r="H68" s="223"/>
      <c r="I68" s="216"/>
      <c r="J68" s="216"/>
      <c r="K68" s="216"/>
      <c r="L68" s="216"/>
      <c r="M68" s="216"/>
      <c r="N68" s="216"/>
      <c r="O68" s="216"/>
    </row>
    <row r="69" spans="1:15" s="220" customFormat="1" ht="44.25" customHeight="1" x14ac:dyDescent="0.2">
      <c r="A69" s="260" t="s">
        <v>290</v>
      </c>
      <c r="B69" s="260"/>
      <c r="C69" s="260"/>
      <c r="D69" s="260"/>
      <c r="E69" s="260"/>
      <c r="F69" s="260"/>
      <c r="G69" s="260"/>
      <c r="H69" s="260"/>
      <c r="I69" s="216"/>
      <c r="J69" s="216"/>
      <c r="K69" s="216"/>
      <c r="L69" s="216"/>
      <c r="M69" s="216"/>
      <c r="N69" s="216"/>
      <c r="O69" s="216"/>
    </row>
    <row r="70" spans="1:15" s="220" customFormat="1" ht="14.25" customHeight="1" x14ac:dyDescent="0.2">
      <c r="A70" s="230"/>
      <c r="B70" s="223"/>
      <c r="C70" s="223"/>
      <c r="D70" s="223"/>
      <c r="E70" s="223"/>
      <c r="F70" s="223"/>
      <c r="G70" s="223"/>
      <c r="H70" s="223"/>
      <c r="I70" s="216"/>
      <c r="J70" s="216"/>
      <c r="K70" s="216"/>
      <c r="L70" s="216"/>
      <c r="M70" s="216"/>
      <c r="N70" s="216"/>
      <c r="O70" s="216"/>
    </row>
    <row r="71" spans="1:15" s="220" customFormat="1" ht="52.5" customHeight="1" x14ac:dyDescent="0.2">
      <c r="A71" s="260" t="s">
        <v>289</v>
      </c>
      <c r="B71" s="260"/>
      <c r="C71" s="260"/>
      <c r="D71" s="260"/>
      <c r="E71" s="260"/>
      <c r="F71" s="260"/>
      <c r="G71" s="260"/>
      <c r="H71" s="260"/>
      <c r="I71" s="216"/>
      <c r="J71" s="216"/>
      <c r="K71" s="216"/>
      <c r="L71" s="216"/>
      <c r="M71" s="216"/>
      <c r="N71" s="216"/>
      <c r="O71" s="216"/>
    </row>
    <row r="72" spans="1:15" s="220" customFormat="1" ht="26.25" customHeight="1" x14ac:dyDescent="0.2">
      <c r="A72" s="230"/>
      <c r="B72" s="223"/>
      <c r="C72" s="223"/>
      <c r="D72" s="223"/>
      <c r="E72" s="223"/>
      <c r="F72" s="223"/>
      <c r="G72" s="223"/>
      <c r="H72" s="223"/>
      <c r="I72" s="216"/>
      <c r="J72" s="216"/>
      <c r="K72" s="216"/>
      <c r="L72" s="216"/>
      <c r="M72" s="216"/>
      <c r="N72" s="216"/>
      <c r="O72" s="216"/>
    </row>
    <row r="73" spans="1:15" s="220" customFormat="1" ht="51.75" customHeight="1" x14ac:dyDescent="0.2">
      <c r="A73" s="260" t="s">
        <v>288</v>
      </c>
      <c r="B73" s="260"/>
      <c r="C73" s="260"/>
      <c r="D73" s="260"/>
      <c r="E73" s="260"/>
      <c r="F73" s="260"/>
      <c r="G73" s="260"/>
      <c r="H73" s="260"/>
      <c r="I73" s="216"/>
      <c r="J73" s="216"/>
      <c r="K73" s="216"/>
      <c r="L73" s="216"/>
      <c r="M73" s="216"/>
      <c r="N73" s="216"/>
      <c r="O73" s="216"/>
    </row>
    <row r="74" spans="1:15" s="220" customFormat="1" ht="24.75" customHeight="1" x14ac:dyDescent="0.2">
      <c r="A74" s="230"/>
      <c r="B74" s="223"/>
      <c r="C74" s="223"/>
      <c r="D74" s="223"/>
      <c r="E74" s="223"/>
      <c r="F74" s="223"/>
      <c r="G74" s="223"/>
      <c r="H74" s="223"/>
      <c r="I74" s="216"/>
      <c r="J74" s="216"/>
      <c r="K74" s="216"/>
      <c r="L74" s="216"/>
      <c r="M74" s="216"/>
      <c r="N74" s="216"/>
      <c r="O74" s="216"/>
    </row>
    <row r="75" spans="1:15" s="220" customFormat="1" ht="18.75" customHeight="1" x14ac:dyDescent="0.2">
      <c r="A75" s="260" t="s">
        <v>287</v>
      </c>
      <c r="B75" s="260"/>
      <c r="C75" s="260"/>
      <c r="D75" s="260"/>
      <c r="E75" s="260"/>
      <c r="F75" s="260"/>
      <c r="G75" s="260"/>
      <c r="H75" s="260"/>
      <c r="I75" s="216"/>
      <c r="J75" s="216"/>
      <c r="K75" s="216"/>
      <c r="L75" s="216"/>
      <c r="M75" s="216"/>
      <c r="N75" s="216"/>
      <c r="O75" s="216"/>
    </row>
    <row r="76" spans="1:15" s="220" customFormat="1" ht="20.25" customHeight="1" x14ac:dyDescent="0.2">
      <c r="I76" s="216"/>
      <c r="J76" s="216"/>
      <c r="K76" s="216"/>
      <c r="L76" s="216"/>
      <c r="M76" s="216"/>
      <c r="N76" s="216"/>
      <c r="O76" s="216"/>
    </row>
    <row r="77" spans="1:15" s="220" customFormat="1" ht="17.100000000000001" customHeight="1" x14ac:dyDescent="0.2">
      <c r="A77" s="263" t="s">
        <v>286</v>
      </c>
      <c r="B77" s="264"/>
      <c r="C77" s="263" t="s">
        <v>285</v>
      </c>
      <c r="D77" s="263"/>
      <c r="E77" s="263"/>
      <c r="I77" s="216"/>
      <c r="J77" s="216"/>
      <c r="K77" s="216"/>
      <c r="L77" s="216"/>
      <c r="M77" s="216"/>
      <c r="N77" s="216"/>
      <c r="O77" s="216"/>
    </row>
    <row r="78" spans="1:15" s="220" customFormat="1" ht="17.100000000000001" customHeight="1" x14ac:dyDescent="0.2">
      <c r="A78" s="265"/>
      <c r="B78" s="266"/>
      <c r="C78" s="265"/>
      <c r="D78" s="265"/>
      <c r="E78" s="265"/>
      <c r="I78" s="216"/>
      <c r="J78" s="216"/>
      <c r="K78" s="216"/>
      <c r="L78" s="216"/>
      <c r="M78" s="216"/>
      <c r="N78" s="216"/>
      <c r="O78" s="216"/>
    </row>
    <row r="79" spans="1:15" s="220" customFormat="1" ht="15.75" customHeight="1" x14ac:dyDescent="0.2">
      <c r="F79" s="223"/>
      <c r="G79" s="223"/>
      <c r="H79" s="223"/>
      <c r="I79" s="216"/>
      <c r="J79" s="216"/>
      <c r="K79" s="216"/>
      <c r="L79" s="216"/>
      <c r="M79" s="216"/>
      <c r="N79" s="216"/>
      <c r="O79" s="216"/>
    </row>
    <row r="80" spans="1:15" s="220" customFormat="1" x14ac:dyDescent="0.2">
      <c r="C80" s="267" t="s">
        <v>284</v>
      </c>
      <c r="D80" s="267"/>
      <c r="E80" s="267"/>
      <c r="F80" s="223"/>
      <c r="G80" s="223"/>
      <c r="H80" s="223"/>
      <c r="I80" s="216"/>
      <c r="J80" s="216"/>
      <c r="K80" s="216"/>
      <c r="L80" s="216"/>
      <c r="M80" s="216"/>
      <c r="N80" s="216"/>
      <c r="O80" s="216"/>
    </row>
    <row r="81" spans="1:15" s="220" customFormat="1" ht="15" customHeight="1" x14ac:dyDescent="0.2">
      <c r="A81" s="223"/>
      <c r="B81" s="223"/>
      <c r="C81" s="223"/>
      <c r="D81" s="223"/>
      <c r="E81" s="223"/>
      <c r="F81" s="223"/>
      <c r="G81" s="223"/>
      <c r="H81" s="223"/>
      <c r="I81" s="216"/>
      <c r="J81" s="216"/>
      <c r="K81" s="216"/>
      <c r="L81" s="216"/>
      <c r="M81" s="216"/>
      <c r="N81" s="216"/>
      <c r="O81" s="216"/>
    </row>
    <row r="82" spans="1:15" s="220" customFormat="1" ht="14.1" customHeight="1" x14ac:dyDescent="0.2">
      <c r="A82" s="228">
        <v>2016</v>
      </c>
      <c r="B82" s="227" t="s">
        <v>191</v>
      </c>
      <c r="C82" s="223"/>
      <c r="D82" s="226">
        <v>2787</v>
      </c>
      <c r="E82" s="223"/>
      <c r="F82" s="223"/>
      <c r="G82" s="223"/>
      <c r="H82" s="223"/>
      <c r="I82" s="216"/>
      <c r="J82" s="216"/>
      <c r="K82" s="216"/>
      <c r="L82" s="216"/>
      <c r="M82" s="216"/>
      <c r="N82" s="216"/>
      <c r="O82" s="216"/>
    </row>
    <row r="83" spans="1:15" s="220" customFormat="1" ht="14.1" customHeight="1" x14ac:dyDescent="0.2">
      <c r="A83" s="228" t="s">
        <v>239</v>
      </c>
      <c r="B83" s="227" t="s">
        <v>190</v>
      </c>
      <c r="C83" s="223"/>
      <c r="D83" s="226">
        <v>2801</v>
      </c>
      <c r="E83" s="223"/>
      <c r="F83" s="223"/>
      <c r="G83" s="223"/>
      <c r="H83" s="223"/>
      <c r="I83" s="216"/>
      <c r="J83" s="216"/>
      <c r="K83" s="216"/>
      <c r="L83" s="216"/>
      <c r="M83" s="216"/>
      <c r="N83" s="216"/>
      <c r="O83" s="216"/>
    </row>
    <row r="84" spans="1:15" s="220" customFormat="1" ht="14.1" customHeight="1" x14ac:dyDescent="0.2">
      <c r="A84" s="228"/>
      <c r="B84" s="227" t="s">
        <v>29</v>
      </c>
      <c r="C84" s="223"/>
      <c r="D84" s="226">
        <v>2860</v>
      </c>
      <c r="E84" s="223"/>
      <c r="F84" s="223"/>
      <c r="G84" s="223"/>
      <c r="H84" s="223"/>
      <c r="I84" s="216"/>
      <c r="J84" s="216"/>
      <c r="K84" s="216"/>
      <c r="L84" s="216"/>
      <c r="M84" s="216"/>
      <c r="N84" s="216"/>
      <c r="O84" s="216"/>
    </row>
    <row r="85" spans="1:15" s="220" customFormat="1" x14ac:dyDescent="0.2">
      <c r="B85" s="227"/>
      <c r="C85" s="223"/>
      <c r="D85" s="229"/>
      <c r="E85" s="223"/>
      <c r="F85" s="223"/>
      <c r="G85" s="223"/>
      <c r="H85" s="223"/>
      <c r="I85" s="216"/>
      <c r="J85" s="216"/>
      <c r="K85" s="216"/>
      <c r="L85" s="216"/>
      <c r="M85" s="216"/>
      <c r="N85" s="216"/>
      <c r="O85" s="216"/>
    </row>
    <row r="86" spans="1:15" s="220" customFormat="1" ht="14.1" customHeight="1" x14ac:dyDescent="0.2">
      <c r="A86" s="228">
        <v>2017</v>
      </c>
      <c r="B86" s="227" t="s">
        <v>191</v>
      </c>
      <c r="C86" s="223"/>
      <c r="D86" s="226">
        <v>2859</v>
      </c>
      <c r="E86" s="223"/>
      <c r="F86" s="223"/>
      <c r="G86" s="223"/>
      <c r="H86" s="223"/>
      <c r="I86" s="216"/>
      <c r="J86" s="216"/>
      <c r="K86" s="216"/>
      <c r="L86" s="216"/>
      <c r="M86" s="216"/>
      <c r="N86" s="216"/>
      <c r="O86" s="216"/>
    </row>
    <row r="87" spans="1:15" s="220" customFormat="1" ht="14.1" customHeight="1" x14ac:dyDescent="0.2">
      <c r="A87" s="228" t="s">
        <v>239</v>
      </c>
      <c r="B87" s="227" t="s">
        <v>190</v>
      </c>
      <c r="C87" s="223"/>
      <c r="D87" s="226">
        <v>2848</v>
      </c>
      <c r="E87" s="223"/>
      <c r="F87" s="223"/>
      <c r="G87" s="223"/>
      <c r="H87" s="223"/>
      <c r="I87" s="216"/>
      <c r="J87" s="216"/>
      <c r="K87" s="216"/>
      <c r="L87" s="216"/>
      <c r="M87" s="216"/>
      <c r="N87" s="216"/>
      <c r="O87" s="216"/>
    </row>
    <row r="88" spans="1:15" s="220" customFormat="1" ht="14.1" customHeight="1" x14ac:dyDescent="0.2">
      <c r="A88" s="228"/>
      <c r="B88" s="227" t="s">
        <v>29</v>
      </c>
      <c r="C88" s="223"/>
      <c r="D88" s="226">
        <v>2979</v>
      </c>
      <c r="E88" s="223"/>
      <c r="F88" s="223"/>
      <c r="G88" s="223"/>
      <c r="H88" s="223"/>
      <c r="I88" s="216"/>
      <c r="J88" s="216"/>
      <c r="K88" s="216"/>
      <c r="L88" s="216"/>
      <c r="M88" s="216"/>
      <c r="N88" s="216"/>
      <c r="O88" s="216"/>
    </row>
    <row r="89" spans="1:15" s="220" customFormat="1" ht="14.25" customHeight="1" x14ac:dyDescent="0.2">
      <c r="A89" s="223"/>
      <c r="B89" s="223"/>
      <c r="C89" s="223"/>
      <c r="D89" s="223"/>
      <c r="E89" s="223"/>
      <c r="F89" s="223"/>
      <c r="G89" s="223"/>
      <c r="H89" s="223"/>
      <c r="I89" s="216"/>
      <c r="J89" s="216"/>
      <c r="K89" s="216"/>
      <c r="L89" s="216"/>
      <c r="M89" s="216"/>
      <c r="N89" s="216"/>
      <c r="O89" s="216"/>
    </row>
    <row r="90" spans="1:15" s="220" customFormat="1" x14ac:dyDescent="0.2">
      <c r="C90" s="267" t="s">
        <v>283</v>
      </c>
      <c r="D90" s="267"/>
      <c r="E90" s="267"/>
      <c r="F90" s="223"/>
      <c r="G90" s="223"/>
      <c r="H90" s="223"/>
      <c r="I90" s="216"/>
      <c r="J90" s="216"/>
      <c r="K90" s="216"/>
      <c r="L90" s="216"/>
      <c r="M90" s="216"/>
      <c r="N90" s="216"/>
      <c r="O90" s="216"/>
    </row>
    <row r="91" spans="1:15" s="220" customFormat="1" x14ac:dyDescent="0.2">
      <c r="A91" s="223"/>
      <c r="B91" s="223"/>
      <c r="C91" s="223"/>
      <c r="D91" s="223"/>
      <c r="E91" s="223"/>
      <c r="F91" s="223"/>
      <c r="G91" s="223"/>
      <c r="H91" s="223"/>
      <c r="I91" s="216"/>
      <c r="J91" s="216"/>
      <c r="K91" s="216"/>
      <c r="L91" s="216"/>
      <c r="M91" s="216"/>
      <c r="N91" s="216"/>
      <c r="O91" s="216"/>
    </row>
    <row r="92" spans="1:15" s="220" customFormat="1" ht="14.1" customHeight="1" x14ac:dyDescent="0.2">
      <c r="A92" s="258" t="s">
        <v>282</v>
      </c>
      <c r="B92" s="259"/>
      <c r="C92" s="223"/>
      <c r="D92" s="225">
        <v>4.5999999999999996</v>
      </c>
      <c r="E92" s="223"/>
      <c r="F92" s="223"/>
      <c r="G92" s="223"/>
      <c r="H92" s="223"/>
      <c r="I92" s="216"/>
      <c r="J92" s="216"/>
      <c r="K92" s="216"/>
      <c r="L92" s="216"/>
      <c r="M92" s="216"/>
      <c r="N92" s="216"/>
      <c r="O92" s="216"/>
    </row>
    <row r="93" spans="1:15" s="220" customFormat="1" ht="14.1" customHeight="1" x14ac:dyDescent="0.2">
      <c r="A93" s="258" t="s">
        <v>281</v>
      </c>
      <c r="B93" s="259"/>
      <c r="C93" s="223"/>
      <c r="D93" s="224">
        <v>4.2</v>
      </c>
      <c r="E93" s="223"/>
      <c r="F93" s="223"/>
      <c r="G93" s="223"/>
      <c r="H93" s="223"/>
      <c r="I93" s="216"/>
      <c r="J93" s="216"/>
      <c r="K93" s="216"/>
      <c r="L93" s="216"/>
      <c r="M93" s="216"/>
      <c r="N93" s="216"/>
      <c r="O93" s="216"/>
    </row>
    <row r="94" spans="1:15" s="220" customFormat="1" ht="14.1" customHeight="1" x14ac:dyDescent="0.2">
      <c r="A94" s="258" t="s">
        <v>280</v>
      </c>
      <c r="B94" s="259"/>
      <c r="C94" s="223"/>
      <c r="D94" s="224">
        <v>2.7</v>
      </c>
      <c r="E94" s="223"/>
      <c r="F94" s="223"/>
      <c r="G94" s="223"/>
      <c r="H94" s="223"/>
      <c r="I94" s="216"/>
      <c r="J94" s="216"/>
      <c r="K94" s="216"/>
      <c r="L94" s="216"/>
      <c r="M94" s="216"/>
      <c r="N94" s="216"/>
      <c r="O94" s="216"/>
    </row>
    <row r="95" spans="1:15" s="220" customFormat="1" ht="28.5" customHeight="1" x14ac:dyDescent="0.2">
      <c r="A95" s="223"/>
      <c r="B95" s="223"/>
      <c r="C95" s="223"/>
      <c r="D95" s="223"/>
      <c r="E95" s="223"/>
      <c r="F95" s="223"/>
      <c r="G95" s="223"/>
      <c r="H95" s="223"/>
      <c r="I95" s="216"/>
      <c r="J95" s="216"/>
      <c r="K95" s="216"/>
      <c r="L95" s="216"/>
      <c r="M95" s="216"/>
      <c r="N95" s="216"/>
      <c r="O95" s="216"/>
    </row>
    <row r="96" spans="1:15" s="220" customFormat="1" ht="28.5" customHeight="1" x14ac:dyDescent="0.2">
      <c r="I96" s="216"/>
      <c r="J96" s="216"/>
      <c r="K96" s="216"/>
      <c r="L96" s="216"/>
      <c r="M96" s="216"/>
      <c r="N96" s="216"/>
      <c r="O96" s="216"/>
    </row>
    <row r="97" spans="1:15" ht="30" customHeight="1" x14ac:dyDescent="0.2">
      <c r="A97" s="260" t="s">
        <v>279</v>
      </c>
      <c r="B97" s="260"/>
      <c r="C97" s="260"/>
      <c r="D97" s="260"/>
      <c r="E97" s="260"/>
      <c r="F97" s="260"/>
      <c r="G97" s="260"/>
      <c r="H97" s="260"/>
    </row>
    <row r="98" spans="1:15" s="221" customFormat="1" x14ac:dyDescent="0.2">
      <c r="A98" s="222"/>
      <c r="B98" s="222"/>
      <c r="C98" s="222"/>
      <c r="D98" s="222"/>
      <c r="E98" s="222"/>
      <c r="F98" s="222"/>
      <c r="G98" s="222"/>
      <c r="H98" s="222"/>
      <c r="I98" s="216"/>
      <c r="J98" s="216"/>
      <c r="K98" s="216"/>
      <c r="L98" s="216"/>
      <c r="M98" s="216"/>
      <c r="N98" s="216"/>
      <c r="O98" s="216"/>
    </row>
    <row r="99" spans="1:15" s="221" customFormat="1" x14ac:dyDescent="0.2">
      <c r="A99" s="222"/>
      <c r="B99" s="222"/>
      <c r="C99" s="222"/>
      <c r="D99" s="222"/>
      <c r="E99" s="222" t="s">
        <v>239</v>
      </c>
      <c r="F99" s="222"/>
      <c r="G99" s="222"/>
      <c r="H99" s="222"/>
      <c r="I99" s="216"/>
      <c r="J99" s="216"/>
      <c r="K99" s="216"/>
      <c r="L99" s="216"/>
      <c r="M99" s="216"/>
      <c r="N99" s="216"/>
      <c r="O99" s="216"/>
    </row>
    <row r="100" spans="1:15" s="221" customFormat="1" x14ac:dyDescent="0.2">
      <c r="A100" s="222"/>
      <c r="B100" s="222"/>
      <c r="C100" s="222"/>
      <c r="D100" s="222"/>
      <c r="E100" s="222"/>
      <c r="F100" s="222"/>
      <c r="G100" s="222"/>
      <c r="H100" s="222"/>
      <c r="I100" s="216"/>
      <c r="J100" s="216"/>
      <c r="K100" s="216"/>
      <c r="L100" s="216"/>
      <c r="M100" s="216"/>
      <c r="N100" s="216"/>
      <c r="O100" s="216"/>
    </row>
    <row r="101" spans="1:15" s="221" customFormat="1" x14ac:dyDescent="0.2">
      <c r="A101" s="222"/>
      <c r="B101" s="222"/>
      <c r="C101" s="222"/>
      <c r="D101" s="222"/>
      <c r="E101" s="222"/>
      <c r="F101" s="222"/>
      <c r="G101" s="222"/>
      <c r="H101" s="222"/>
      <c r="I101" s="216"/>
      <c r="J101" s="216"/>
      <c r="K101" s="216"/>
      <c r="L101" s="216"/>
      <c r="M101" s="216"/>
      <c r="N101" s="216"/>
      <c r="O101" s="216"/>
    </row>
    <row r="102" spans="1:15" s="221" customFormat="1" x14ac:dyDescent="0.2">
      <c r="A102" s="222"/>
      <c r="B102" s="222"/>
      <c r="C102" s="222"/>
      <c r="D102" s="222"/>
      <c r="E102" s="222"/>
      <c r="F102" s="222"/>
      <c r="G102" s="222"/>
      <c r="H102" s="222"/>
      <c r="I102" s="216"/>
      <c r="J102" s="216"/>
      <c r="K102" s="216"/>
      <c r="L102" s="216"/>
      <c r="M102" s="216"/>
      <c r="N102" s="216"/>
      <c r="O102" s="216"/>
    </row>
    <row r="103" spans="1:15" s="221" customFormat="1" x14ac:dyDescent="0.2">
      <c r="A103" s="222"/>
      <c r="B103" s="222"/>
      <c r="C103" s="222"/>
      <c r="D103" s="222"/>
      <c r="E103" s="222"/>
      <c r="F103" s="222"/>
      <c r="G103" s="222"/>
      <c r="H103" s="222"/>
      <c r="I103" s="216"/>
      <c r="J103" s="216"/>
      <c r="K103" s="216"/>
      <c r="L103" s="216"/>
      <c r="M103" s="216"/>
      <c r="N103" s="216"/>
      <c r="O103" s="216"/>
    </row>
    <row r="104" spans="1:15" s="221" customFormat="1" x14ac:dyDescent="0.2">
      <c r="A104" s="222"/>
      <c r="B104" s="222"/>
      <c r="C104" s="222"/>
      <c r="D104" s="222"/>
      <c r="E104" s="222"/>
      <c r="F104" s="222"/>
      <c r="G104" s="222"/>
      <c r="H104" s="222"/>
      <c r="I104" s="216"/>
      <c r="J104" s="216"/>
      <c r="K104" s="216"/>
      <c r="L104" s="216"/>
      <c r="M104" s="216"/>
      <c r="N104" s="216"/>
      <c r="O104" s="216"/>
    </row>
    <row r="105" spans="1:15" s="221" customFormat="1" x14ac:dyDescent="0.2">
      <c r="A105" s="222"/>
      <c r="B105" s="222"/>
      <c r="C105" s="222"/>
      <c r="D105" s="222"/>
      <c r="E105" s="222"/>
      <c r="F105" s="222"/>
      <c r="G105" s="222"/>
      <c r="H105" s="222"/>
      <c r="I105" s="216"/>
      <c r="J105" s="216"/>
      <c r="K105" s="216"/>
      <c r="L105" s="216"/>
      <c r="M105" s="216"/>
      <c r="N105" s="216"/>
      <c r="O105" s="216"/>
    </row>
    <row r="106" spans="1:15" s="221" customFormat="1" x14ac:dyDescent="0.2">
      <c r="A106" s="222"/>
      <c r="B106" s="222"/>
      <c r="C106" s="222"/>
      <c r="D106" s="222"/>
      <c r="E106" s="222"/>
      <c r="F106" s="222"/>
      <c r="G106" s="222"/>
      <c r="H106" s="222"/>
      <c r="I106" s="216"/>
      <c r="J106" s="216"/>
      <c r="K106" s="216"/>
      <c r="L106" s="216"/>
      <c r="M106" s="216"/>
      <c r="N106" s="216"/>
      <c r="O106" s="216"/>
    </row>
    <row r="107" spans="1:15" s="221" customFormat="1" x14ac:dyDescent="0.2">
      <c r="A107" s="222"/>
      <c r="B107" s="222"/>
      <c r="C107" s="222"/>
      <c r="D107" s="222"/>
      <c r="E107" s="222"/>
      <c r="F107" s="222"/>
      <c r="G107" s="222"/>
      <c r="H107" s="222"/>
      <c r="I107" s="216"/>
      <c r="J107" s="216"/>
      <c r="K107" s="216"/>
      <c r="L107" s="216"/>
      <c r="M107" s="216"/>
      <c r="N107" s="216"/>
      <c r="O107" s="216"/>
    </row>
    <row r="108" spans="1:15" s="221" customFormat="1" x14ac:dyDescent="0.2">
      <c r="A108" s="222"/>
      <c r="B108" s="222"/>
      <c r="C108" s="222"/>
      <c r="D108" s="222"/>
      <c r="E108" s="222"/>
      <c r="F108" s="222"/>
      <c r="G108" s="222"/>
      <c r="H108" s="222"/>
      <c r="I108" s="216"/>
      <c r="J108" s="216"/>
      <c r="K108" s="216"/>
      <c r="L108" s="216"/>
      <c r="M108" s="216"/>
      <c r="N108" s="216"/>
      <c r="O108" s="216"/>
    </row>
    <row r="109" spans="1:15" s="221" customFormat="1" x14ac:dyDescent="0.2">
      <c r="A109" s="222"/>
      <c r="B109" s="222"/>
      <c r="C109" s="222"/>
      <c r="D109" s="222"/>
      <c r="E109" s="222"/>
      <c r="F109" s="222"/>
      <c r="G109" s="222"/>
      <c r="H109" s="222"/>
      <c r="I109" s="216"/>
      <c r="J109" s="216"/>
      <c r="K109" s="216"/>
      <c r="L109" s="216"/>
      <c r="M109" s="216"/>
      <c r="N109" s="216"/>
      <c r="O109" s="216"/>
    </row>
    <row r="110" spans="1:15" s="221" customFormat="1" x14ac:dyDescent="0.2">
      <c r="A110" s="222"/>
      <c r="B110" s="222"/>
      <c r="C110" s="222"/>
      <c r="D110" s="222"/>
      <c r="E110" s="222"/>
      <c r="F110" s="222"/>
      <c r="G110" s="222"/>
      <c r="H110" s="222"/>
      <c r="I110" s="216"/>
      <c r="J110" s="216"/>
      <c r="K110" s="216"/>
      <c r="L110" s="216"/>
      <c r="M110" s="216"/>
      <c r="N110" s="216"/>
      <c r="O110" s="216"/>
    </row>
    <row r="111" spans="1:15" s="221" customFormat="1" x14ac:dyDescent="0.2">
      <c r="A111" s="222"/>
      <c r="B111" s="222"/>
      <c r="C111" s="222"/>
      <c r="D111" s="222"/>
      <c r="E111" s="222"/>
      <c r="F111" s="222"/>
      <c r="G111" s="222"/>
      <c r="H111" s="222"/>
      <c r="I111" s="216"/>
      <c r="J111" s="216"/>
      <c r="K111" s="216"/>
      <c r="L111" s="216"/>
      <c r="M111" s="216"/>
      <c r="N111" s="216"/>
      <c r="O111" s="216"/>
    </row>
    <row r="112" spans="1:15" s="221" customFormat="1" x14ac:dyDescent="0.2">
      <c r="A112" s="222"/>
      <c r="B112" s="222"/>
      <c r="C112" s="222"/>
      <c r="D112" s="222"/>
      <c r="E112" s="222"/>
      <c r="F112" s="222"/>
      <c r="G112" s="222"/>
      <c r="H112" s="222"/>
      <c r="I112" s="216"/>
      <c r="J112" s="216"/>
      <c r="K112" s="216"/>
      <c r="L112" s="216"/>
      <c r="M112" s="216"/>
      <c r="N112" s="216"/>
      <c r="O112" s="216"/>
    </row>
    <row r="113" spans="1:15" s="221" customFormat="1" x14ac:dyDescent="0.2">
      <c r="A113" s="222"/>
      <c r="B113" s="222"/>
      <c r="C113" s="222"/>
      <c r="D113" s="222"/>
      <c r="E113" s="222"/>
      <c r="F113" s="222"/>
      <c r="G113" s="222"/>
      <c r="H113" s="222"/>
      <c r="I113" s="216"/>
      <c r="J113" s="216"/>
      <c r="K113" s="216"/>
      <c r="L113" s="216"/>
      <c r="M113" s="216"/>
      <c r="N113" s="216"/>
      <c r="O113" s="216"/>
    </row>
    <row r="114" spans="1:15" s="221" customFormat="1" x14ac:dyDescent="0.2">
      <c r="A114" s="222"/>
      <c r="B114" s="222"/>
      <c r="C114" s="222"/>
      <c r="D114" s="222"/>
      <c r="E114" s="222"/>
      <c r="F114" s="222"/>
      <c r="G114" s="222"/>
      <c r="H114" s="222"/>
      <c r="I114" s="216"/>
      <c r="J114" s="216"/>
      <c r="K114" s="216"/>
      <c r="L114" s="216"/>
      <c r="M114" s="216"/>
      <c r="N114" s="216"/>
      <c r="O114" s="216"/>
    </row>
    <row r="115" spans="1:15" s="221" customFormat="1" x14ac:dyDescent="0.2">
      <c r="A115" s="222"/>
      <c r="B115" s="222"/>
      <c r="C115" s="222"/>
      <c r="D115" s="222"/>
      <c r="E115" s="222"/>
      <c r="F115" s="222"/>
      <c r="G115" s="222"/>
      <c r="H115" s="222"/>
      <c r="I115" s="216"/>
      <c r="J115" s="216"/>
      <c r="K115" s="216"/>
      <c r="L115" s="216"/>
      <c r="M115" s="216"/>
      <c r="N115" s="216"/>
      <c r="O115" s="216"/>
    </row>
    <row r="116" spans="1:15" s="221" customFormat="1" x14ac:dyDescent="0.2">
      <c r="A116" s="222"/>
      <c r="B116" s="222"/>
      <c r="C116" s="222"/>
      <c r="D116" s="222"/>
      <c r="E116" s="222"/>
      <c r="F116" s="222"/>
      <c r="G116" s="222"/>
      <c r="H116" s="222"/>
      <c r="I116" s="216"/>
      <c r="J116" s="216"/>
      <c r="K116" s="216"/>
      <c r="L116" s="216"/>
      <c r="M116" s="216"/>
      <c r="N116" s="216"/>
      <c r="O116" s="216"/>
    </row>
    <row r="117" spans="1:15" s="221" customFormat="1" x14ac:dyDescent="0.2">
      <c r="A117" s="222"/>
      <c r="B117" s="222"/>
      <c r="C117" s="222"/>
      <c r="D117" s="222"/>
      <c r="E117" s="222"/>
      <c r="F117" s="222"/>
      <c r="G117" s="222"/>
      <c r="H117" s="222"/>
      <c r="I117" s="216"/>
      <c r="J117" s="216"/>
      <c r="K117" s="216"/>
      <c r="L117" s="216"/>
      <c r="M117" s="216"/>
      <c r="N117" s="216"/>
      <c r="O117" s="216"/>
    </row>
    <row r="118" spans="1:15" s="221" customFormat="1" x14ac:dyDescent="0.2">
      <c r="A118" s="222"/>
      <c r="B118" s="222"/>
      <c r="C118" s="222"/>
      <c r="D118" s="222"/>
      <c r="E118" s="222"/>
      <c r="F118" s="222"/>
      <c r="G118" s="222"/>
      <c r="H118" s="222"/>
      <c r="I118" s="216"/>
      <c r="J118" s="216"/>
      <c r="K118" s="216"/>
      <c r="L118" s="216"/>
      <c r="M118" s="216"/>
      <c r="N118" s="216"/>
      <c r="O118" s="216"/>
    </row>
    <row r="119" spans="1:15" s="221" customFormat="1" x14ac:dyDescent="0.2">
      <c r="A119" s="222"/>
      <c r="B119" s="222"/>
      <c r="C119" s="222"/>
      <c r="D119" s="222"/>
      <c r="E119" s="222"/>
      <c r="F119" s="222"/>
      <c r="G119" s="222"/>
      <c r="H119" s="222"/>
      <c r="I119" s="216"/>
      <c r="J119" s="216"/>
      <c r="K119" s="216"/>
      <c r="L119" s="216"/>
      <c r="M119" s="216"/>
      <c r="N119" s="216"/>
      <c r="O119" s="216"/>
    </row>
    <row r="120" spans="1:15" s="221" customFormat="1" x14ac:dyDescent="0.2">
      <c r="A120" s="222"/>
      <c r="B120" s="222"/>
      <c r="C120" s="222"/>
      <c r="D120" s="222"/>
      <c r="E120" s="222"/>
      <c r="F120" s="222"/>
      <c r="G120" s="222"/>
      <c r="H120" s="222"/>
      <c r="I120" s="216"/>
      <c r="J120" s="216"/>
      <c r="K120" s="216"/>
      <c r="L120" s="216"/>
      <c r="M120" s="216"/>
      <c r="N120" s="216"/>
      <c r="O120" s="216"/>
    </row>
    <row r="121" spans="1:15" s="221" customFormat="1" x14ac:dyDescent="0.2">
      <c r="A121" s="222"/>
      <c r="B121" s="222"/>
      <c r="C121" s="222"/>
      <c r="D121" s="222"/>
      <c r="E121" s="222"/>
      <c r="F121" s="222"/>
      <c r="G121" s="222"/>
      <c r="H121" s="222"/>
      <c r="I121" s="216"/>
      <c r="J121" s="216"/>
      <c r="K121" s="216"/>
      <c r="L121" s="216"/>
      <c r="M121" s="216"/>
      <c r="N121" s="216"/>
      <c r="O121" s="216"/>
    </row>
    <row r="122" spans="1:15" s="221" customFormat="1" x14ac:dyDescent="0.2">
      <c r="A122" s="222"/>
      <c r="B122" s="222"/>
      <c r="C122" s="222"/>
      <c r="D122" s="222"/>
      <c r="E122" s="222"/>
      <c r="F122" s="222"/>
      <c r="G122" s="222"/>
      <c r="H122" s="222"/>
      <c r="I122" s="216"/>
      <c r="J122" s="216"/>
      <c r="K122" s="216"/>
      <c r="L122" s="216"/>
      <c r="M122" s="216"/>
      <c r="N122" s="216"/>
      <c r="O122" s="216"/>
    </row>
    <row r="123" spans="1:15" s="221" customFormat="1" x14ac:dyDescent="0.2">
      <c r="A123" s="222"/>
      <c r="B123" s="222"/>
      <c r="C123" s="222"/>
      <c r="D123" s="222"/>
      <c r="E123" s="222"/>
      <c r="F123" s="222"/>
      <c r="G123" s="222"/>
      <c r="H123" s="222"/>
      <c r="I123" s="216"/>
      <c r="J123" s="216"/>
      <c r="K123" s="216"/>
      <c r="L123" s="216"/>
      <c r="M123" s="216"/>
      <c r="N123" s="216"/>
      <c r="O123" s="216"/>
    </row>
    <row r="124" spans="1:15" s="221" customFormat="1" x14ac:dyDescent="0.2">
      <c r="A124" s="222"/>
      <c r="B124" s="222"/>
      <c r="C124" s="222"/>
      <c r="D124" s="222"/>
      <c r="E124" s="222"/>
      <c r="F124" s="222"/>
      <c r="G124" s="222"/>
      <c r="H124" s="222"/>
      <c r="I124" s="216"/>
      <c r="J124" s="216"/>
      <c r="K124" s="216"/>
      <c r="L124" s="216"/>
      <c r="M124" s="216"/>
      <c r="N124" s="216"/>
      <c r="O124" s="216"/>
    </row>
    <row r="125" spans="1:15" s="221" customFormat="1" x14ac:dyDescent="0.2">
      <c r="A125" s="222"/>
      <c r="B125" s="222"/>
      <c r="C125" s="222"/>
      <c r="D125" s="222"/>
      <c r="E125" s="222"/>
      <c r="F125" s="222"/>
      <c r="G125" s="222"/>
      <c r="H125" s="222"/>
      <c r="I125" s="216"/>
      <c r="J125" s="216"/>
      <c r="K125" s="216"/>
      <c r="L125" s="216"/>
      <c r="M125" s="216"/>
      <c r="N125" s="216"/>
      <c r="O125" s="216"/>
    </row>
    <row r="126" spans="1:15" s="221" customFormat="1" x14ac:dyDescent="0.2">
      <c r="A126" s="222"/>
      <c r="B126" s="222"/>
      <c r="C126" s="222"/>
      <c r="D126" s="222"/>
      <c r="E126" s="222"/>
      <c r="F126" s="222"/>
      <c r="G126" s="222"/>
      <c r="H126" s="222"/>
      <c r="I126" s="216"/>
      <c r="J126" s="216"/>
      <c r="K126" s="216"/>
      <c r="L126" s="216"/>
      <c r="M126" s="216"/>
      <c r="N126" s="216"/>
      <c r="O126" s="216"/>
    </row>
    <row r="127" spans="1:15" s="221" customFormat="1" x14ac:dyDescent="0.2">
      <c r="A127" s="222"/>
      <c r="B127" s="222"/>
      <c r="C127" s="222"/>
      <c r="D127" s="222"/>
      <c r="E127" s="222"/>
      <c r="F127" s="222"/>
      <c r="G127" s="222"/>
      <c r="H127" s="222"/>
      <c r="I127" s="216"/>
      <c r="J127" s="216"/>
      <c r="K127" s="216"/>
      <c r="L127" s="216"/>
      <c r="M127" s="216"/>
      <c r="N127" s="216"/>
      <c r="O127" s="216"/>
    </row>
    <row r="128" spans="1:15" s="221" customFormat="1" x14ac:dyDescent="0.2">
      <c r="A128" s="222"/>
      <c r="B128" s="222"/>
      <c r="C128" s="222"/>
      <c r="D128" s="222"/>
      <c r="E128" s="222"/>
      <c r="F128" s="222"/>
      <c r="G128" s="222"/>
      <c r="H128" s="222"/>
      <c r="I128" s="216"/>
      <c r="J128" s="216"/>
      <c r="K128" s="216"/>
      <c r="L128" s="216"/>
      <c r="M128" s="216"/>
      <c r="N128" s="216"/>
      <c r="O128" s="216"/>
    </row>
    <row r="129" spans="1:15" s="221" customFormat="1" x14ac:dyDescent="0.2">
      <c r="A129" s="222"/>
      <c r="B129" s="222"/>
      <c r="C129" s="222"/>
      <c r="D129" s="222"/>
      <c r="E129" s="222"/>
      <c r="F129" s="222"/>
      <c r="G129" s="222"/>
      <c r="H129" s="222"/>
      <c r="I129" s="216"/>
      <c r="J129" s="216"/>
      <c r="K129" s="216"/>
      <c r="L129" s="216"/>
      <c r="M129" s="216"/>
      <c r="N129" s="216"/>
      <c r="O129" s="216"/>
    </row>
    <row r="130" spans="1:15" s="221" customFormat="1" x14ac:dyDescent="0.2">
      <c r="A130" s="222"/>
      <c r="B130" s="222"/>
      <c r="C130" s="222"/>
      <c r="D130" s="222"/>
      <c r="E130" s="222"/>
      <c r="F130" s="222"/>
      <c r="G130" s="222"/>
      <c r="H130" s="222"/>
      <c r="I130" s="216"/>
      <c r="J130" s="216"/>
      <c r="K130" s="216"/>
      <c r="L130" s="216"/>
      <c r="M130" s="216"/>
      <c r="N130" s="216"/>
      <c r="O130" s="216"/>
    </row>
    <row r="131" spans="1:15" s="221" customFormat="1" x14ac:dyDescent="0.2">
      <c r="A131" s="222"/>
      <c r="B131" s="222"/>
      <c r="C131" s="222"/>
      <c r="D131" s="222"/>
      <c r="E131" s="222"/>
      <c r="F131" s="222"/>
      <c r="G131" s="222"/>
      <c r="H131" s="222"/>
      <c r="I131" s="216"/>
      <c r="J131" s="216"/>
      <c r="K131" s="216"/>
      <c r="L131" s="216"/>
      <c r="M131" s="216"/>
      <c r="N131" s="216"/>
      <c r="O131" s="216"/>
    </row>
    <row r="132" spans="1:15" s="221" customFormat="1" x14ac:dyDescent="0.2">
      <c r="A132" s="222"/>
      <c r="B132" s="222"/>
      <c r="C132" s="222"/>
      <c r="D132" s="222"/>
      <c r="E132" s="222"/>
      <c r="F132" s="222"/>
      <c r="G132" s="222"/>
      <c r="H132" s="222"/>
      <c r="I132" s="216"/>
      <c r="J132" s="216"/>
      <c r="K132" s="216"/>
      <c r="L132" s="216"/>
      <c r="M132" s="216"/>
      <c r="N132" s="216"/>
      <c r="O132" s="216"/>
    </row>
    <row r="133" spans="1:15" s="221" customFormat="1" x14ac:dyDescent="0.2">
      <c r="A133" s="222"/>
      <c r="B133" s="222"/>
      <c r="C133" s="222"/>
      <c r="D133" s="222"/>
      <c r="E133" s="222"/>
      <c r="F133" s="222"/>
      <c r="G133" s="222"/>
      <c r="H133" s="222"/>
      <c r="I133" s="216"/>
      <c r="J133" s="216"/>
      <c r="K133" s="216"/>
      <c r="L133" s="216"/>
      <c r="M133" s="216"/>
      <c r="N133" s="216"/>
      <c r="O133" s="216"/>
    </row>
    <row r="134" spans="1:15" s="221" customFormat="1" x14ac:dyDescent="0.2">
      <c r="A134" s="222"/>
      <c r="B134" s="222"/>
      <c r="C134" s="222"/>
      <c r="D134" s="222"/>
      <c r="E134" s="222"/>
      <c r="F134" s="222"/>
      <c r="G134" s="222"/>
      <c r="H134" s="222"/>
      <c r="I134" s="216"/>
      <c r="J134" s="216"/>
      <c r="K134" s="216"/>
      <c r="L134" s="216"/>
      <c r="M134" s="216"/>
      <c r="N134" s="216"/>
      <c r="O134" s="216"/>
    </row>
    <row r="135" spans="1:15" s="221" customFormat="1" x14ac:dyDescent="0.2">
      <c r="A135" s="222"/>
      <c r="B135" s="222"/>
      <c r="C135" s="222"/>
      <c r="D135" s="222"/>
      <c r="E135" s="222"/>
      <c r="F135" s="222"/>
      <c r="G135" s="222"/>
      <c r="H135" s="222"/>
      <c r="I135" s="216"/>
      <c r="J135" s="216"/>
      <c r="K135" s="216"/>
      <c r="L135" s="216"/>
      <c r="M135" s="216"/>
      <c r="N135" s="216"/>
      <c r="O135" s="216"/>
    </row>
    <row r="136" spans="1:15" s="221" customFormat="1" x14ac:dyDescent="0.2">
      <c r="A136" s="222"/>
      <c r="B136" s="222"/>
      <c r="C136" s="222"/>
      <c r="D136" s="222"/>
      <c r="E136" s="222"/>
      <c r="F136" s="222"/>
      <c r="G136" s="222"/>
      <c r="H136" s="222"/>
      <c r="I136" s="216"/>
      <c r="J136" s="216"/>
      <c r="K136" s="216"/>
      <c r="L136" s="216"/>
      <c r="M136" s="216"/>
      <c r="N136" s="216"/>
      <c r="O136" s="216"/>
    </row>
    <row r="137" spans="1:15" s="221" customFormat="1" x14ac:dyDescent="0.2">
      <c r="A137" s="222"/>
      <c r="B137" s="222"/>
      <c r="C137" s="222"/>
      <c r="D137" s="222"/>
      <c r="E137" s="222"/>
      <c r="F137" s="222"/>
      <c r="G137" s="222"/>
      <c r="H137" s="222"/>
      <c r="I137" s="216"/>
      <c r="J137" s="216"/>
      <c r="K137" s="216"/>
      <c r="L137" s="216"/>
      <c r="M137" s="216"/>
      <c r="N137" s="216"/>
      <c r="O137" s="216"/>
    </row>
    <row r="138" spans="1:15" s="221" customFormat="1" x14ac:dyDescent="0.2">
      <c r="A138" s="222"/>
      <c r="B138" s="222"/>
      <c r="C138" s="222"/>
      <c r="D138" s="222"/>
      <c r="E138" s="222"/>
      <c r="F138" s="222"/>
      <c r="G138" s="222"/>
      <c r="H138" s="222"/>
      <c r="I138" s="216"/>
      <c r="J138" s="216"/>
      <c r="K138" s="216"/>
      <c r="L138" s="216"/>
      <c r="M138" s="216"/>
      <c r="N138" s="216"/>
      <c r="O138" s="216"/>
    </row>
    <row r="139" spans="1:15" s="221" customFormat="1" x14ac:dyDescent="0.2">
      <c r="A139" s="222"/>
      <c r="B139" s="222"/>
      <c r="C139" s="222"/>
      <c r="D139" s="222"/>
      <c r="E139" s="222"/>
      <c r="F139" s="222"/>
      <c r="G139" s="222"/>
      <c r="H139" s="222"/>
      <c r="I139" s="216"/>
      <c r="J139" s="216"/>
      <c r="K139" s="216"/>
      <c r="L139" s="216"/>
      <c r="M139" s="216"/>
      <c r="N139" s="216"/>
      <c r="O139" s="216"/>
    </row>
    <row r="140" spans="1:15" s="221" customFormat="1" x14ac:dyDescent="0.2">
      <c r="A140" s="222"/>
      <c r="B140" s="222"/>
      <c r="C140" s="222"/>
      <c r="D140" s="222"/>
      <c r="E140" s="222"/>
      <c r="F140" s="222"/>
      <c r="G140" s="222"/>
      <c r="H140" s="222"/>
      <c r="I140" s="216"/>
      <c r="J140" s="216"/>
      <c r="K140" s="216"/>
      <c r="L140" s="216"/>
      <c r="M140" s="216"/>
      <c r="N140" s="216"/>
      <c r="O140" s="216"/>
    </row>
    <row r="141" spans="1:15" s="221" customFormat="1" x14ac:dyDescent="0.2">
      <c r="A141" s="222"/>
      <c r="B141" s="222"/>
      <c r="C141" s="222"/>
      <c r="D141" s="222"/>
      <c r="E141" s="222"/>
      <c r="F141" s="222"/>
      <c r="G141" s="222"/>
      <c r="H141" s="222"/>
      <c r="I141" s="216"/>
      <c r="J141" s="216"/>
      <c r="K141" s="216"/>
      <c r="L141" s="216"/>
      <c r="M141" s="216"/>
      <c r="N141" s="216"/>
      <c r="O141" s="216"/>
    </row>
    <row r="142" spans="1:15" s="221" customFormat="1" x14ac:dyDescent="0.2">
      <c r="A142" s="222"/>
      <c r="B142" s="222"/>
      <c r="C142" s="222"/>
      <c r="D142" s="222"/>
      <c r="E142" s="222"/>
      <c r="F142" s="222"/>
      <c r="G142" s="222"/>
      <c r="H142" s="222"/>
      <c r="I142" s="216"/>
      <c r="J142" s="216"/>
      <c r="K142" s="216"/>
      <c r="L142" s="216"/>
      <c r="M142" s="216"/>
      <c r="N142" s="216"/>
      <c r="O142" s="216"/>
    </row>
    <row r="143" spans="1:15" s="221" customFormat="1" x14ac:dyDescent="0.2">
      <c r="A143" s="222"/>
      <c r="B143" s="222"/>
      <c r="C143" s="222"/>
      <c r="D143" s="222"/>
      <c r="E143" s="222"/>
      <c r="F143" s="222"/>
      <c r="G143" s="222"/>
      <c r="H143" s="222"/>
      <c r="I143" s="216"/>
      <c r="J143" s="216"/>
      <c r="K143" s="216"/>
      <c r="L143" s="216"/>
      <c r="M143" s="216"/>
      <c r="N143" s="216"/>
      <c r="O143" s="216"/>
    </row>
    <row r="144" spans="1:15" s="221" customFormat="1" x14ac:dyDescent="0.2">
      <c r="A144" s="222"/>
      <c r="B144" s="222"/>
      <c r="C144" s="222"/>
      <c r="D144" s="222"/>
      <c r="E144" s="222"/>
      <c r="F144" s="222"/>
      <c r="G144" s="222"/>
      <c r="H144" s="222"/>
      <c r="I144" s="216"/>
      <c r="J144" s="216"/>
      <c r="K144" s="216"/>
      <c r="L144" s="216"/>
      <c r="M144" s="216"/>
      <c r="N144" s="216"/>
      <c r="O144" s="216"/>
    </row>
    <row r="145" spans="1:15" s="221" customFormat="1" x14ac:dyDescent="0.2">
      <c r="A145" s="222"/>
      <c r="B145" s="222"/>
      <c r="C145" s="222"/>
      <c r="D145" s="222"/>
      <c r="E145" s="222"/>
      <c r="F145" s="222"/>
      <c r="G145" s="222"/>
      <c r="H145" s="222"/>
      <c r="I145" s="216"/>
      <c r="J145" s="216"/>
      <c r="K145" s="216"/>
      <c r="L145" s="216"/>
      <c r="M145" s="216"/>
      <c r="N145" s="216"/>
      <c r="O145" s="216"/>
    </row>
    <row r="146" spans="1:15" s="221" customFormat="1" x14ac:dyDescent="0.2">
      <c r="A146" s="222"/>
      <c r="B146" s="222"/>
      <c r="C146" s="222"/>
      <c r="D146" s="222"/>
      <c r="E146" s="222"/>
      <c r="F146" s="222"/>
      <c r="G146" s="222"/>
      <c r="H146" s="222"/>
      <c r="I146" s="216"/>
      <c r="J146" s="216"/>
      <c r="K146" s="216"/>
      <c r="L146" s="216"/>
      <c r="M146" s="216"/>
      <c r="N146" s="216"/>
      <c r="O146" s="216"/>
    </row>
    <row r="147" spans="1:15" s="221" customFormat="1" x14ac:dyDescent="0.2">
      <c r="A147" s="222"/>
      <c r="B147" s="222"/>
      <c r="C147" s="222"/>
      <c r="D147" s="222"/>
      <c r="E147" s="222"/>
      <c r="F147" s="222"/>
      <c r="G147" s="222"/>
      <c r="H147" s="222"/>
      <c r="I147" s="216"/>
      <c r="J147" s="216"/>
      <c r="K147" s="216"/>
      <c r="L147" s="216"/>
      <c r="M147" s="216"/>
      <c r="N147" s="216"/>
      <c r="O147" s="216"/>
    </row>
    <row r="148" spans="1:15" s="221" customFormat="1" x14ac:dyDescent="0.2">
      <c r="A148" s="222"/>
      <c r="B148" s="222"/>
      <c r="C148" s="222"/>
      <c r="D148" s="222"/>
      <c r="E148" s="222"/>
      <c r="F148" s="222"/>
      <c r="G148" s="222"/>
      <c r="H148" s="222"/>
      <c r="I148" s="216"/>
      <c r="J148" s="216"/>
      <c r="K148" s="216"/>
      <c r="L148" s="216"/>
      <c r="M148" s="216"/>
      <c r="N148" s="216"/>
      <c r="O148" s="216"/>
    </row>
    <row r="149" spans="1:15" s="221" customFormat="1" x14ac:dyDescent="0.2">
      <c r="A149" s="222"/>
      <c r="B149" s="222"/>
      <c r="C149" s="222"/>
      <c r="D149" s="222"/>
      <c r="E149" s="222"/>
      <c r="F149" s="222"/>
      <c r="G149" s="222"/>
      <c r="H149" s="222"/>
      <c r="I149" s="216"/>
      <c r="J149" s="216"/>
      <c r="K149" s="216"/>
      <c r="L149" s="216"/>
      <c r="M149" s="216"/>
      <c r="N149" s="216"/>
      <c r="O149" s="216"/>
    </row>
    <row r="150" spans="1:15" s="221" customFormat="1" x14ac:dyDescent="0.2">
      <c r="A150" s="222"/>
      <c r="B150" s="222"/>
      <c r="C150" s="222"/>
      <c r="D150" s="222"/>
      <c r="E150" s="222"/>
      <c r="F150" s="222"/>
      <c r="G150" s="222"/>
      <c r="H150" s="222"/>
      <c r="I150" s="216"/>
      <c r="J150" s="216"/>
      <c r="K150" s="216"/>
      <c r="L150" s="216"/>
      <c r="M150" s="216"/>
      <c r="N150" s="216"/>
      <c r="O150" s="216"/>
    </row>
    <row r="151" spans="1:15" s="221" customFormat="1" x14ac:dyDescent="0.2">
      <c r="A151" s="222"/>
      <c r="B151" s="222"/>
      <c r="C151" s="222"/>
      <c r="D151" s="222"/>
      <c r="E151" s="222"/>
      <c r="F151" s="222"/>
      <c r="G151" s="222"/>
      <c r="H151" s="222"/>
      <c r="I151" s="216"/>
      <c r="J151" s="216"/>
      <c r="K151" s="216"/>
      <c r="L151" s="216"/>
      <c r="M151" s="216"/>
      <c r="N151" s="216"/>
      <c r="O151" s="216"/>
    </row>
    <row r="152" spans="1:15" s="221" customFormat="1" x14ac:dyDescent="0.2">
      <c r="A152" s="222"/>
      <c r="B152" s="222"/>
      <c r="C152" s="222"/>
      <c r="D152" s="222"/>
      <c r="E152" s="222"/>
      <c r="F152" s="222"/>
      <c r="G152" s="222"/>
      <c r="H152" s="222"/>
      <c r="I152" s="216"/>
      <c r="J152" s="216"/>
      <c r="K152" s="216"/>
      <c r="L152" s="216"/>
      <c r="M152" s="216"/>
      <c r="N152" s="216"/>
      <c r="O152" s="216"/>
    </row>
    <row r="153" spans="1:15" s="221" customFormat="1" x14ac:dyDescent="0.2">
      <c r="A153" s="222"/>
      <c r="B153" s="222"/>
      <c r="C153" s="222"/>
      <c r="D153" s="222"/>
      <c r="E153" s="222"/>
      <c r="F153" s="222"/>
      <c r="G153" s="222"/>
      <c r="H153" s="222"/>
      <c r="I153" s="216"/>
      <c r="J153" s="216"/>
      <c r="K153" s="216"/>
      <c r="L153" s="216"/>
      <c r="M153" s="216"/>
      <c r="N153" s="216"/>
      <c r="O153" s="216"/>
    </row>
    <row r="154" spans="1:15" s="221" customFormat="1" x14ac:dyDescent="0.2">
      <c r="A154" s="222"/>
      <c r="B154" s="222"/>
      <c r="C154" s="222"/>
      <c r="D154" s="222"/>
      <c r="E154" s="222"/>
      <c r="F154" s="222"/>
      <c r="G154" s="222"/>
      <c r="H154" s="222"/>
      <c r="I154" s="216"/>
      <c r="J154" s="216"/>
      <c r="K154" s="216"/>
      <c r="L154" s="216"/>
      <c r="M154" s="216"/>
      <c r="N154" s="216"/>
      <c r="O154" s="216"/>
    </row>
    <row r="155" spans="1:15" s="221" customFormat="1" x14ac:dyDescent="0.2">
      <c r="A155" s="222"/>
      <c r="B155" s="222"/>
      <c r="C155" s="222"/>
      <c r="D155" s="222"/>
      <c r="E155" s="222"/>
      <c r="F155" s="222"/>
      <c r="G155" s="222"/>
      <c r="H155" s="222"/>
      <c r="I155" s="216"/>
      <c r="J155" s="216"/>
      <c r="K155" s="216"/>
      <c r="L155" s="216"/>
      <c r="M155" s="216"/>
      <c r="N155" s="216"/>
      <c r="O155" s="216"/>
    </row>
    <row r="156" spans="1:15" s="221" customFormat="1" x14ac:dyDescent="0.2">
      <c r="A156" s="222"/>
      <c r="B156" s="222"/>
      <c r="C156" s="222"/>
      <c r="D156" s="222"/>
      <c r="E156" s="222"/>
      <c r="F156" s="222"/>
      <c r="G156" s="222"/>
      <c r="H156" s="222"/>
      <c r="I156" s="216"/>
      <c r="J156" s="216"/>
      <c r="K156" s="216"/>
      <c r="L156" s="216"/>
      <c r="M156" s="216"/>
      <c r="N156" s="216"/>
      <c r="O156" s="216"/>
    </row>
    <row r="157" spans="1:15" s="221" customFormat="1" x14ac:dyDescent="0.2">
      <c r="A157" s="222"/>
      <c r="B157" s="222"/>
      <c r="C157" s="222"/>
      <c r="D157" s="222"/>
      <c r="E157" s="222"/>
      <c r="F157" s="222"/>
      <c r="G157" s="222"/>
      <c r="H157" s="222"/>
      <c r="I157" s="216"/>
      <c r="J157" s="216"/>
      <c r="K157" s="216"/>
      <c r="L157" s="216"/>
      <c r="M157" s="216"/>
      <c r="N157" s="216"/>
      <c r="O157" s="216"/>
    </row>
    <row r="158" spans="1:15" s="221" customFormat="1" x14ac:dyDescent="0.2">
      <c r="A158" s="222"/>
      <c r="B158" s="222"/>
      <c r="C158" s="222"/>
      <c r="D158" s="222"/>
      <c r="E158" s="222"/>
      <c r="F158" s="222"/>
      <c r="G158" s="222"/>
      <c r="H158" s="222"/>
      <c r="I158" s="216"/>
      <c r="J158" s="216"/>
      <c r="K158" s="216"/>
      <c r="L158" s="216"/>
      <c r="M158" s="216"/>
      <c r="N158" s="216"/>
      <c r="O158" s="216"/>
    </row>
    <row r="159" spans="1:15" s="221" customFormat="1" x14ac:dyDescent="0.2">
      <c r="A159" s="222"/>
      <c r="B159" s="222"/>
      <c r="C159" s="222"/>
      <c r="D159" s="222"/>
      <c r="E159" s="222"/>
      <c r="F159" s="222"/>
      <c r="G159" s="222"/>
      <c r="H159" s="222"/>
      <c r="I159" s="216"/>
      <c r="J159" s="216"/>
      <c r="K159" s="216"/>
      <c r="L159" s="216"/>
      <c r="M159" s="216"/>
      <c r="N159" s="216"/>
      <c r="O159" s="216"/>
    </row>
    <row r="160" spans="1:15" s="221" customFormat="1" x14ac:dyDescent="0.2">
      <c r="A160" s="222"/>
      <c r="B160" s="222"/>
      <c r="C160" s="222"/>
      <c r="D160" s="222"/>
      <c r="E160" s="222"/>
      <c r="F160" s="222"/>
      <c r="G160" s="222"/>
      <c r="H160" s="222"/>
      <c r="I160" s="216"/>
      <c r="J160" s="216"/>
      <c r="K160" s="216"/>
      <c r="L160" s="216"/>
      <c r="M160" s="216"/>
      <c r="N160" s="216"/>
      <c r="O160" s="216"/>
    </row>
    <row r="161" spans="1:15" s="221" customFormat="1" x14ac:dyDescent="0.2">
      <c r="A161" s="222"/>
      <c r="B161" s="222"/>
      <c r="C161" s="222"/>
      <c r="D161" s="222"/>
      <c r="E161" s="222"/>
      <c r="F161" s="222"/>
      <c r="G161" s="222"/>
      <c r="H161" s="222"/>
      <c r="I161" s="216"/>
      <c r="J161" s="216"/>
      <c r="K161" s="216"/>
      <c r="L161" s="216"/>
      <c r="M161" s="216"/>
      <c r="N161" s="216"/>
      <c r="O161" s="216"/>
    </row>
    <row r="162" spans="1:15" s="221" customFormat="1" x14ac:dyDescent="0.2">
      <c r="A162" s="222"/>
      <c r="B162" s="222"/>
      <c r="C162" s="222"/>
      <c r="D162" s="222"/>
      <c r="E162" s="222"/>
      <c r="F162" s="222"/>
      <c r="G162" s="222"/>
      <c r="H162" s="222"/>
      <c r="I162" s="216"/>
      <c r="J162" s="216"/>
      <c r="K162" s="216"/>
      <c r="L162" s="216"/>
      <c r="M162" s="216"/>
      <c r="N162" s="216"/>
      <c r="O162" s="216"/>
    </row>
    <row r="163" spans="1:15" s="221" customFormat="1" x14ac:dyDescent="0.2">
      <c r="A163" s="222"/>
      <c r="B163" s="222"/>
      <c r="C163" s="222"/>
      <c r="D163" s="222"/>
      <c r="E163" s="222"/>
      <c r="F163" s="222"/>
      <c r="G163" s="222"/>
      <c r="H163" s="222"/>
      <c r="I163" s="216"/>
      <c r="J163" s="216"/>
      <c r="K163" s="216"/>
      <c r="L163" s="216"/>
      <c r="M163" s="216"/>
      <c r="N163" s="216"/>
      <c r="O163" s="216"/>
    </row>
    <row r="164" spans="1:15" s="221" customFormat="1" x14ac:dyDescent="0.2">
      <c r="A164" s="222"/>
      <c r="B164" s="222"/>
      <c r="C164" s="222"/>
      <c r="D164" s="222"/>
      <c r="E164" s="222"/>
      <c r="F164" s="222"/>
      <c r="G164" s="222"/>
      <c r="H164" s="222"/>
      <c r="I164" s="216"/>
      <c r="J164" s="216"/>
      <c r="K164" s="216"/>
      <c r="L164" s="216"/>
      <c r="M164" s="216"/>
      <c r="N164" s="216"/>
      <c r="O164" s="216"/>
    </row>
    <row r="165" spans="1:15" s="221" customFormat="1" x14ac:dyDescent="0.2">
      <c r="A165" s="222"/>
      <c r="B165" s="222"/>
      <c r="C165" s="222"/>
      <c r="D165" s="222"/>
      <c r="E165" s="222"/>
      <c r="F165" s="222"/>
      <c r="G165" s="222"/>
      <c r="H165" s="222"/>
      <c r="I165" s="216"/>
      <c r="J165" s="216"/>
      <c r="K165" s="216"/>
      <c r="L165" s="216"/>
      <c r="M165" s="216"/>
      <c r="N165" s="216"/>
      <c r="O165" s="216"/>
    </row>
    <row r="166" spans="1:15" s="221" customFormat="1" x14ac:dyDescent="0.2">
      <c r="A166" s="222"/>
      <c r="B166" s="222"/>
      <c r="C166" s="222"/>
      <c r="D166" s="222"/>
      <c r="E166" s="222"/>
      <c r="F166" s="222"/>
      <c r="G166" s="222"/>
      <c r="H166" s="222"/>
      <c r="I166" s="216"/>
      <c r="J166" s="216"/>
      <c r="K166" s="216"/>
      <c r="L166" s="216"/>
      <c r="M166" s="216"/>
      <c r="N166" s="216"/>
      <c r="O166" s="216"/>
    </row>
    <row r="167" spans="1:15" s="221" customFormat="1" x14ac:dyDescent="0.2">
      <c r="A167" s="222"/>
      <c r="B167" s="222"/>
      <c r="C167" s="222"/>
      <c r="D167" s="222"/>
      <c r="E167" s="222"/>
      <c r="F167" s="222"/>
      <c r="G167" s="222"/>
      <c r="H167" s="222"/>
      <c r="I167" s="216"/>
      <c r="J167" s="216"/>
      <c r="K167" s="216"/>
      <c r="L167" s="216"/>
      <c r="M167" s="216"/>
      <c r="N167" s="216"/>
      <c r="O167" s="216"/>
    </row>
    <row r="168" spans="1:15" s="221" customFormat="1" x14ac:dyDescent="0.2">
      <c r="A168" s="222"/>
      <c r="B168" s="222"/>
      <c r="C168" s="222"/>
      <c r="D168" s="222"/>
      <c r="E168" s="222"/>
      <c r="F168" s="222"/>
      <c r="G168" s="222"/>
      <c r="H168" s="222"/>
      <c r="I168" s="216"/>
      <c r="J168" s="216"/>
      <c r="K168" s="216"/>
      <c r="L168" s="216"/>
      <c r="M168" s="216"/>
      <c r="N168" s="216"/>
      <c r="O168" s="216"/>
    </row>
    <row r="169" spans="1:15" s="221" customFormat="1" x14ac:dyDescent="0.2">
      <c r="A169" s="222"/>
      <c r="B169" s="222"/>
      <c r="C169" s="222"/>
      <c r="D169" s="222"/>
      <c r="E169" s="222"/>
      <c r="F169" s="222"/>
      <c r="G169" s="222"/>
      <c r="H169" s="222"/>
      <c r="I169" s="216"/>
      <c r="J169" s="216"/>
      <c r="K169" s="216"/>
      <c r="L169" s="216"/>
      <c r="M169" s="216"/>
      <c r="N169" s="216"/>
      <c r="O169" s="216"/>
    </row>
    <row r="170" spans="1:15" s="221" customFormat="1" x14ac:dyDescent="0.2">
      <c r="A170" s="222"/>
      <c r="B170" s="222"/>
      <c r="C170" s="222"/>
      <c r="D170" s="222"/>
      <c r="E170" s="222"/>
      <c r="F170" s="222"/>
      <c r="G170" s="222"/>
      <c r="H170" s="222"/>
      <c r="I170" s="216"/>
      <c r="J170" s="216"/>
      <c r="K170" s="216"/>
      <c r="L170" s="216"/>
      <c r="M170" s="216"/>
      <c r="N170" s="216"/>
      <c r="O170" s="216"/>
    </row>
    <row r="171" spans="1:15" s="221" customFormat="1" x14ac:dyDescent="0.2">
      <c r="A171" s="222"/>
      <c r="B171" s="222"/>
      <c r="C171" s="222"/>
      <c r="D171" s="222"/>
      <c r="E171" s="222"/>
      <c r="F171" s="222"/>
      <c r="G171" s="222"/>
      <c r="H171" s="222"/>
      <c r="I171" s="216"/>
      <c r="J171" s="216"/>
      <c r="K171" s="216"/>
      <c r="L171" s="216"/>
      <c r="M171" s="216"/>
      <c r="N171" s="216"/>
      <c r="O171" s="216"/>
    </row>
    <row r="172" spans="1:15" s="221" customFormat="1" x14ac:dyDescent="0.2">
      <c r="A172" s="222"/>
      <c r="B172" s="222"/>
      <c r="C172" s="222"/>
      <c r="D172" s="222"/>
      <c r="E172" s="222"/>
      <c r="F172" s="222"/>
      <c r="G172" s="222"/>
      <c r="H172" s="222"/>
      <c r="I172" s="216"/>
      <c r="J172" s="216"/>
      <c r="K172" s="216"/>
      <c r="L172" s="216"/>
      <c r="M172" s="216"/>
      <c r="N172" s="216"/>
      <c r="O172" s="216"/>
    </row>
    <row r="173" spans="1:15" s="221" customFormat="1" x14ac:dyDescent="0.2">
      <c r="A173" s="222"/>
      <c r="B173" s="222"/>
      <c r="C173" s="222"/>
      <c r="D173" s="222"/>
      <c r="E173" s="222"/>
      <c r="F173" s="222"/>
      <c r="G173" s="222"/>
      <c r="H173" s="222"/>
      <c r="I173" s="216"/>
      <c r="J173" s="216"/>
      <c r="K173" s="216"/>
      <c r="L173" s="216"/>
      <c r="M173" s="216"/>
      <c r="N173" s="216"/>
      <c r="O173" s="216"/>
    </row>
    <row r="174" spans="1:15" s="221" customFormat="1" x14ac:dyDescent="0.2">
      <c r="A174" s="222"/>
      <c r="B174" s="222"/>
      <c r="C174" s="222"/>
      <c r="D174" s="222"/>
      <c r="E174" s="222"/>
      <c r="F174" s="222"/>
      <c r="G174" s="222"/>
      <c r="H174" s="222"/>
      <c r="I174" s="216"/>
      <c r="J174" s="216"/>
      <c r="K174" s="216"/>
      <c r="L174" s="216"/>
      <c r="M174" s="216"/>
      <c r="N174" s="216"/>
      <c r="O174" s="216"/>
    </row>
    <row r="175" spans="1:15" s="221" customFormat="1" x14ac:dyDescent="0.2">
      <c r="A175" s="222"/>
      <c r="B175" s="222"/>
      <c r="C175" s="222"/>
      <c r="D175" s="222"/>
      <c r="E175" s="222"/>
      <c r="F175" s="222"/>
      <c r="G175" s="222"/>
      <c r="H175" s="222"/>
      <c r="I175" s="216"/>
      <c r="J175" s="216"/>
      <c r="K175" s="216"/>
      <c r="L175" s="216"/>
      <c r="M175" s="216"/>
      <c r="N175" s="216"/>
      <c r="O175" s="216"/>
    </row>
    <row r="176" spans="1:15" s="221" customFormat="1" x14ac:dyDescent="0.2">
      <c r="A176" s="222"/>
      <c r="B176" s="222"/>
      <c r="C176" s="222"/>
      <c r="D176" s="222"/>
      <c r="E176" s="222"/>
      <c r="F176" s="222"/>
      <c r="G176" s="222"/>
      <c r="H176" s="222"/>
      <c r="I176" s="216"/>
      <c r="J176" s="216"/>
      <c r="K176" s="216"/>
      <c r="L176" s="216"/>
      <c r="M176" s="216"/>
      <c r="N176" s="216"/>
      <c r="O176" s="216"/>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39370078740157483"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2.85546875" defaultRowHeight="12.75" x14ac:dyDescent="0.2"/>
  <cols>
    <col min="1" max="6" width="16.28515625" style="151" customWidth="1"/>
    <col min="7" max="7" width="15.140625" style="151" customWidth="1"/>
    <col min="8" max="8" width="16.42578125" style="151" customWidth="1"/>
    <col min="9" max="11" width="17.5703125" style="151" customWidth="1"/>
    <col min="12" max="12" width="6.5703125" style="151" customWidth="1"/>
    <col min="13" max="16384" width="12.8554687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2.85546875" defaultRowHeight="12.75" x14ac:dyDescent="0.2"/>
  <cols>
    <col min="1" max="7" width="15" style="153" customWidth="1"/>
    <col min="8" max="8" width="13.5703125" style="153" customWidth="1"/>
    <col min="9" max="9" width="8.5703125" style="153" customWidth="1"/>
    <col min="10" max="10" width="12.85546875" style="153"/>
    <col min="11" max="11" width="8.5703125" style="153" customWidth="1"/>
    <col min="12" max="16384" width="12.8554687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H59"/>
  <sheetViews>
    <sheetView zoomScaleNormal="100" workbookViewId="0"/>
  </sheetViews>
  <sheetFormatPr baseColWidth="10" defaultColWidth="12.85546875" defaultRowHeight="12.75" x14ac:dyDescent="0.2"/>
  <cols>
    <col min="1" max="7" width="15" style="153" customWidth="1"/>
    <col min="35" max="16384" width="12.8554687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23" customWidth="1"/>
    <col min="2" max="2" width="37.140625" style="88" customWidth="1"/>
    <col min="3" max="3" width="9.7109375" style="88" customWidth="1"/>
    <col min="4" max="4" width="9.5703125" style="88" customWidth="1"/>
    <col min="5" max="6" width="10.42578125" style="88" customWidth="1"/>
    <col min="7" max="7" width="11.140625" style="88" customWidth="1"/>
    <col min="8" max="8" width="10.5703125" style="88" customWidth="1"/>
    <col min="9" max="9" width="9.5703125" style="88" customWidth="1"/>
    <col min="10" max="10" width="9.42578125" style="88" customWidth="1"/>
    <col min="11" max="16384" width="11" style="88"/>
  </cols>
  <sheetData>
    <row r="1" spans="1:10" x14ac:dyDescent="0.2">
      <c r="B1" s="85" t="s">
        <v>172</v>
      </c>
      <c r="C1" s="85"/>
      <c r="D1" s="85"/>
      <c r="E1" s="85"/>
      <c r="F1" s="85"/>
      <c r="G1" s="85"/>
      <c r="H1" s="85"/>
      <c r="I1" s="85"/>
      <c r="J1" s="85"/>
    </row>
    <row r="2" spans="1:10" x14ac:dyDescent="0.2">
      <c r="B2" s="125"/>
      <c r="C2" s="126"/>
      <c r="D2" s="126"/>
      <c r="G2" s="126"/>
      <c r="H2" s="126"/>
      <c r="I2" s="126"/>
      <c r="J2" s="126"/>
    </row>
    <row r="3" spans="1:10" x14ac:dyDescent="0.2">
      <c r="B3" s="307" t="s">
        <v>173</v>
      </c>
      <c r="C3" s="307"/>
      <c r="D3" s="307"/>
      <c r="E3" s="307"/>
      <c r="F3" s="307"/>
      <c r="G3" s="307"/>
      <c r="H3" s="307"/>
      <c r="I3" s="307"/>
      <c r="J3" s="307"/>
    </row>
    <row r="4" spans="1:10" x14ac:dyDescent="0.2">
      <c r="B4" s="307" t="s">
        <v>174</v>
      </c>
      <c r="C4" s="307"/>
      <c r="D4" s="307"/>
      <c r="E4" s="307"/>
      <c r="F4" s="307"/>
      <c r="G4" s="307"/>
      <c r="H4" s="307"/>
      <c r="I4" s="307"/>
      <c r="J4" s="307"/>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8" t="s">
        <v>3</v>
      </c>
      <c r="B7" s="311" t="s">
        <v>115</v>
      </c>
      <c r="C7" s="314" t="s">
        <v>175</v>
      </c>
      <c r="D7" s="314" t="s">
        <v>176</v>
      </c>
      <c r="E7" s="314" t="s">
        <v>108</v>
      </c>
      <c r="F7" s="314" t="s">
        <v>9</v>
      </c>
      <c r="G7" s="303" t="s">
        <v>10</v>
      </c>
      <c r="H7" s="304"/>
      <c r="I7" s="304"/>
      <c r="J7" s="304"/>
    </row>
    <row r="8" spans="1:10" x14ac:dyDescent="0.2">
      <c r="A8" s="309"/>
      <c r="B8" s="312"/>
      <c r="C8" s="312"/>
      <c r="D8" s="312"/>
      <c r="E8" s="312"/>
      <c r="F8" s="315"/>
      <c r="G8" s="317" t="s">
        <v>12</v>
      </c>
      <c r="H8" s="303" t="s">
        <v>177</v>
      </c>
      <c r="I8" s="304"/>
      <c r="J8" s="304"/>
    </row>
    <row r="9" spans="1:10" ht="22.5" x14ac:dyDescent="0.2">
      <c r="A9" s="309"/>
      <c r="B9" s="312"/>
      <c r="C9" s="313"/>
      <c r="D9" s="313"/>
      <c r="E9" s="313"/>
      <c r="F9" s="316"/>
      <c r="G9" s="318"/>
      <c r="H9" s="128" t="s">
        <v>178</v>
      </c>
      <c r="I9" s="128" t="s">
        <v>14</v>
      </c>
      <c r="J9" s="129" t="s">
        <v>179</v>
      </c>
    </row>
    <row r="10" spans="1:10" x14ac:dyDescent="0.2">
      <c r="A10" s="310"/>
      <c r="B10" s="313"/>
      <c r="C10" s="90" t="s">
        <v>16</v>
      </c>
      <c r="D10" s="130" t="s">
        <v>180</v>
      </c>
      <c r="E10" s="90" t="s">
        <v>18</v>
      </c>
      <c r="F10" s="305" t="s">
        <v>19</v>
      </c>
      <c r="G10" s="306"/>
      <c r="H10" s="306"/>
      <c r="I10" s="306"/>
      <c r="J10" s="306"/>
    </row>
    <row r="11" spans="1:10" x14ac:dyDescent="0.2">
      <c r="A11" s="96"/>
      <c r="B11" s="131"/>
      <c r="C11" s="97"/>
      <c r="D11" s="98"/>
      <c r="E11" s="100"/>
      <c r="F11" s="101"/>
      <c r="G11" s="98"/>
      <c r="H11" s="98"/>
      <c r="I11" s="98"/>
      <c r="J11" s="98"/>
    </row>
    <row r="12" spans="1:10" x14ac:dyDescent="0.2">
      <c r="A12" s="103" t="s">
        <v>110</v>
      </c>
      <c r="B12" s="104" t="s">
        <v>111</v>
      </c>
      <c r="C12" s="132">
        <v>849</v>
      </c>
      <c r="D12" s="132">
        <v>143592.4</v>
      </c>
      <c r="E12" s="132">
        <v>99230.54</v>
      </c>
      <c r="F12" s="133">
        <v>2040411.3389999999</v>
      </c>
      <c r="G12" s="133">
        <v>12825788.905999999</v>
      </c>
      <c r="H12" s="133">
        <v>8379038.3789999997</v>
      </c>
      <c r="I12" s="133">
        <v>4446750.5269999998</v>
      </c>
      <c r="J12" s="133">
        <v>2521071.3029999998</v>
      </c>
    </row>
    <row r="13" spans="1:10" x14ac:dyDescent="0.2">
      <c r="A13" s="103"/>
      <c r="B13" s="107" t="s">
        <v>124</v>
      </c>
      <c r="C13" s="134"/>
      <c r="D13" s="135"/>
      <c r="E13" s="135"/>
      <c r="F13" s="136"/>
      <c r="G13" s="136"/>
      <c r="H13" s="136"/>
      <c r="I13" s="136"/>
      <c r="J13" s="136"/>
    </row>
    <row r="14" spans="1:10" x14ac:dyDescent="0.2">
      <c r="A14" s="103" t="s">
        <v>21</v>
      </c>
      <c r="B14" s="107" t="s">
        <v>125</v>
      </c>
      <c r="C14" s="137">
        <v>420.4</v>
      </c>
      <c r="D14" s="137">
        <v>68224.2</v>
      </c>
      <c r="E14" s="137">
        <v>47288.870999999999</v>
      </c>
      <c r="F14" s="137">
        <v>952920.78399999999</v>
      </c>
      <c r="G14" s="137">
        <v>5726682.6409999998</v>
      </c>
      <c r="H14" s="137">
        <v>3786123.2489999998</v>
      </c>
      <c r="I14" s="137">
        <v>1940559.392</v>
      </c>
      <c r="J14" s="137">
        <v>1101670.8060000001</v>
      </c>
    </row>
    <row r="15" spans="1:10" x14ac:dyDescent="0.2">
      <c r="A15" s="103" t="s">
        <v>21</v>
      </c>
      <c r="B15" s="107" t="s">
        <v>126</v>
      </c>
      <c r="C15" s="137">
        <v>254.6</v>
      </c>
      <c r="D15" s="137">
        <v>46697.8</v>
      </c>
      <c r="E15" s="137">
        <v>32273.920999999998</v>
      </c>
      <c r="F15" s="137">
        <v>734900.45600000001</v>
      </c>
      <c r="G15" s="137">
        <v>4682242.017</v>
      </c>
      <c r="H15" s="137">
        <v>2791446.5649999999</v>
      </c>
      <c r="I15" s="137">
        <v>1890795.452</v>
      </c>
      <c r="J15" s="137">
        <v>1046636.867</v>
      </c>
    </row>
    <row r="16" spans="1:10" x14ac:dyDescent="0.2">
      <c r="A16" s="103" t="s">
        <v>21</v>
      </c>
      <c r="B16" s="107" t="s">
        <v>127</v>
      </c>
      <c r="C16" s="137">
        <v>34.799999999999997</v>
      </c>
      <c r="D16" s="137">
        <v>5953.4</v>
      </c>
      <c r="E16" s="137">
        <v>4229.32</v>
      </c>
      <c r="F16" s="137">
        <v>99677.528999999995</v>
      </c>
      <c r="G16" s="137">
        <v>531818.53599999996</v>
      </c>
      <c r="H16" s="137">
        <v>318869.56099999999</v>
      </c>
      <c r="I16" s="137">
        <v>212948.97500000001</v>
      </c>
      <c r="J16" s="137">
        <v>93097.089000000007</v>
      </c>
    </row>
    <row r="17" spans="1:10" x14ac:dyDescent="0.2">
      <c r="A17" s="103" t="s">
        <v>21</v>
      </c>
      <c r="B17" s="107" t="s">
        <v>128</v>
      </c>
      <c r="C17" s="137">
        <v>139.19999999999999</v>
      </c>
      <c r="D17" s="137">
        <v>22717</v>
      </c>
      <c r="E17" s="137">
        <v>15438.428</v>
      </c>
      <c r="F17" s="137">
        <v>252912.57</v>
      </c>
      <c r="G17" s="137">
        <v>1885045.7120000001</v>
      </c>
      <c r="H17" s="137">
        <v>1482599.004</v>
      </c>
      <c r="I17" s="137">
        <v>402446.70799999998</v>
      </c>
      <c r="J17" s="137">
        <v>279666.54100000003</v>
      </c>
    </row>
    <row r="18" spans="1:10" x14ac:dyDescent="0.2">
      <c r="A18" s="103"/>
      <c r="B18" s="96"/>
      <c r="C18" s="134"/>
      <c r="D18" s="135"/>
      <c r="E18" s="135"/>
      <c r="F18" s="135"/>
      <c r="G18" s="135"/>
      <c r="H18" s="135"/>
      <c r="I18" s="135"/>
      <c r="J18" s="135"/>
    </row>
    <row r="19" spans="1:10" x14ac:dyDescent="0.2">
      <c r="A19" s="103" t="s">
        <v>129</v>
      </c>
      <c r="B19" s="104" t="s">
        <v>181</v>
      </c>
      <c r="C19" s="138"/>
      <c r="D19" s="138"/>
      <c r="E19" s="138"/>
      <c r="F19" s="138"/>
      <c r="G19" s="139"/>
      <c r="H19" s="139"/>
      <c r="I19" s="138"/>
      <c r="J19" s="138"/>
    </row>
    <row r="20" spans="1:10" x14ac:dyDescent="0.2">
      <c r="A20" s="103"/>
      <c r="B20" s="104" t="s">
        <v>182</v>
      </c>
      <c r="C20" s="138">
        <v>3</v>
      </c>
      <c r="D20" s="132">
        <v>297.39999999999998</v>
      </c>
      <c r="E20" s="132">
        <v>219.65100000000001</v>
      </c>
      <c r="F20" s="133">
        <v>3577.9879999999998</v>
      </c>
      <c r="G20" s="140" t="s">
        <v>21</v>
      </c>
      <c r="H20" s="140" t="s">
        <v>21</v>
      </c>
      <c r="I20" s="140" t="s">
        <v>21</v>
      </c>
      <c r="J20" s="140" t="s">
        <v>21</v>
      </c>
    </row>
    <row r="21" spans="1:10" x14ac:dyDescent="0.2">
      <c r="A21" s="103"/>
      <c r="B21" s="96"/>
      <c r="C21" s="134"/>
      <c r="D21" s="135"/>
      <c r="E21" s="135"/>
      <c r="F21" s="135"/>
      <c r="G21" s="135"/>
      <c r="H21" s="135"/>
      <c r="I21" s="135"/>
      <c r="J21" s="135"/>
    </row>
    <row r="22" spans="1:10" x14ac:dyDescent="0.2">
      <c r="A22" s="103">
        <v>5</v>
      </c>
      <c r="B22" s="107" t="s">
        <v>131</v>
      </c>
      <c r="C22" s="141" t="s">
        <v>132</v>
      </c>
      <c r="D22" s="141" t="s">
        <v>132</v>
      </c>
      <c r="E22" s="141" t="s">
        <v>132</v>
      </c>
      <c r="F22" s="141" t="s">
        <v>132</v>
      </c>
      <c r="G22" s="141" t="s">
        <v>132</v>
      </c>
      <c r="H22" s="141" t="s">
        <v>132</v>
      </c>
      <c r="I22" s="141" t="s">
        <v>132</v>
      </c>
      <c r="J22" s="141" t="s">
        <v>132</v>
      </c>
    </row>
    <row r="23" spans="1:10" x14ac:dyDescent="0.2">
      <c r="A23" s="103">
        <v>6</v>
      </c>
      <c r="B23" s="107" t="s">
        <v>133</v>
      </c>
      <c r="C23" s="141" t="s">
        <v>132</v>
      </c>
      <c r="D23" s="141" t="s">
        <v>132</v>
      </c>
      <c r="E23" s="141" t="s">
        <v>132</v>
      </c>
      <c r="F23" s="141" t="s">
        <v>132</v>
      </c>
      <c r="G23" s="141" t="s">
        <v>132</v>
      </c>
      <c r="H23" s="141" t="s">
        <v>132</v>
      </c>
      <c r="I23" s="141" t="s">
        <v>132</v>
      </c>
      <c r="J23" s="141" t="s">
        <v>132</v>
      </c>
    </row>
    <row r="24" spans="1:10" x14ac:dyDescent="0.2">
      <c r="A24" s="103">
        <v>7</v>
      </c>
      <c r="B24" s="107" t="s">
        <v>134</v>
      </c>
      <c r="C24" s="141" t="s">
        <v>132</v>
      </c>
      <c r="D24" s="141" t="s">
        <v>132</v>
      </c>
      <c r="E24" s="141" t="s">
        <v>132</v>
      </c>
      <c r="F24" s="141" t="s">
        <v>132</v>
      </c>
      <c r="G24" s="141" t="s">
        <v>132</v>
      </c>
      <c r="H24" s="141" t="s">
        <v>132</v>
      </c>
      <c r="I24" s="141" t="s">
        <v>132</v>
      </c>
      <c r="J24" s="141" t="s">
        <v>132</v>
      </c>
    </row>
    <row r="25" spans="1:10" x14ac:dyDescent="0.2">
      <c r="A25" s="103">
        <v>8</v>
      </c>
      <c r="B25" s="107" t="s">
        <v>135</v>
      </c>
      <c r="C25" s="142"/>
      <c r="D25" s="143"/>
      <c r="E25" s="135"/>
      <c r="F25" s="135"/>
      <c r="G25" s="135"/>
      <c r="H25" s="135"/>
      <c r="I25" s="144"/>
      <c r="J25" s="144"/>
    </row>
    <row r="26" spans="1:10" x14ac:dyDescent="0.2">
      <c r="A26" s="103"/>
      <c r="B26" s="107" t="s">
        <v>136</v>
      </c>
      <c r="C26" s="137">
        <v>3</v>
      </c>
      <c r="D26" s="137">
        <v>297.39999999999998</v>
      </c>
      <c r="E26" s="137">
        <v>219.65100000000001</v>
      </c>
      <c r="F26" s="137">
        <v>3577.9879999999998</v>
      </c>
      <c r="G26" s="145" t="s">
        <v>21</v>
      </c>
      <c r="H26" s="145" t="s">
        <v>21</v>
      </c>
      <c r="I26" s="145" t="s">
        <v>21</v>
      </c>
      <c r="J26" s="145" t="s">
        <v>21</v>
      </c>
    </row>
    <row r="27" spans="1:10" x14ac:dyDescent="0.2">
      <c r="A27" s="103">
        <v>9</v>
      </c>
      <c r="B27" s="107" t="s">
        <v>137</v>
      </c>
      <c r="C27" s="142"/>
      <c r="D27" s="143"/>
      <c r="E27" s="135"/>
      <c r="F27" s="135"/>
      <c r="G27" s="135"/>
      <c r="H27" s="135"/>
      <c r="I27" s="144"/>
      <c r="J27" s="144"/>
    </row>
    <row r="28" spans="1:10" x14ac:dyDescent="0.2">
      <c r="A28" s="103"/>
      <c r="B28" s="107" t="s">
        <v>138</v>
      </c>
      <c r="C28" s="142"/>
      <c r="D28" s="142"/>
      <c r="E28" s="142"/>
      <c r="F28" s="142"/>
      <c r="G28" s="142"/>
      <c r="H28" s="142"/>
      <c r="I28" s="142"/>
      <c r="J28" s="142"/>
    </row>
    <row r="29" spans="1:10" x14ac:dyDescent="0.2">
      <c r="A29" s="103"/>
      <c r="B29" s="107" t="s">
        <v>139</v>
      </c>
      <c r="C29" s="141" t="s">
        <v>132</v>
      </c>
      <c r="D29" s="141" t="s">
        <v>132</v>
      </c>
      <c r="E29" s="141" t="s">
        <v>132</v>
      </c>
      <c r="F29" s="141" t="s">
        <v>132</v>
      </c>
      <c r="G29" s="141" t="s">
        <v>132</v>
      </c>
      <c r="H29" s="141" t="s">
        <v>132</v>
      </c>
      <c r="I29" s="141" t="s">
        <v>132</v>
      </c>
      <c r="J29" s="141" t="s">
        <v>132</v>
      </c>
    </row>
    <row r="30" spans="1:10" x14ac:dyDescent="0.2">
      <c r="A30" s="103"/>
      <c r="B30" s="96"/>
      <c r="C30" s="142"/>
      <c r="D30" s="142"/>
      <c r="E30" s="142"/>
      <c r="F30" s="142"/>
      <c r="G30" s="142"/>
      <c r="H30" s="142"/>
      <c r="I30" s="142"/>
      <c r="J30" s="142"/>
    </row>
    <row r="31" spans="1:10" x14ac:dyDescent="0.2">
      <c r="A31" s="103" t="s">
        <v>140</v>
      </c>
      <c r="B31" s="104" t="s">
        <v>141</v>
      </c>
      <c r="C31" s="138">
        <v>846</v>
      </c>
      <c r="D31" s="132">
        <v>143295</v>
      </c>
      <c r="E31" s="132">
        <v>99010.888999999996</v>
      </c>
      <c r="F31" s="133">
        <v>2036833.351</v>
      </c>
      <c r="G31" s="140" t="s">
        <v>21</v>
      </c>
      <c r="H31" s="140" t="s">
        <v>21</v>
      </c>
      <c r="I31" s="140" t="s">
        <v>21</v>
      </c>
      <c r="J31" s="140" t="s">
        <v>21</v>
      </c>
    </row>
    <row r="32" spans="1:10" x14ac:dyDescent="0.2">
      <c r="A32" s="103"/>
      <c r="B32" s="96"/>
      <c r="C32" s="134"/>
      <c r="D32" s="135"/>
      <c r="E32" s="135"/>
      <c r="F32" s="135"/>
      <c r="G32" s="135"/>
      <c r="H32" s="135"/>
      <c r="I32" s="135"/>
      <c r="J32" s="135"/>
    </row>
    <row r="33" spans="1:10" x14ac:dyDescent="0.2">
      <c r="A33" s="103">
        <v>10</v>
      </c>
      <c r="B33" s="107" t="s">
        <v>142</v>
      </c>
      <c r="C33" s="137">
        <v>91</v>
      </c>
      <c r="D33" s="137">
        <v>15530.4</v>
      </c>
      <c r="E33" s="137">
        <v>10467.23</v>
      </c>
      <c r="F33" s="137">
        <v>149309.87599999999</v>
      </c>
      <c r="G33" s="137">
        <v>1259318.787</v>
      </c>
      <c r="H33" s="137">
        <v>1027863.1</v>
      </c>
      <c r="I33" s="137">
        <v>231455.68700000001</v>
      </c>
      <c r="J33" s="142">
        <v>174203.75599999999</v>
      </c>
    </row>
    <row r="34" spans="1:10" x14ac:dyDescent="0.2">
      <c r="A34" s="103">
        <v>11</v>
      </c>
      <c r="B34" s="107" t="s">
        <v>51</v>
      </c>
      <c r="C34" s="142">
        <v>7.2</v>
      </c>
      <c r="D34" s="137">
        <v>1016.6</v>
      </c>
      <c r="E34" s="137">
        <v>722.75</v>
      </c>
      <c r="F34" s="137">
        <v>16053.078</v>
      </c>
      <c r="G34" s="137">
        <v>192811.72899999999</v>
      </c>
      <c r="H34" s="141" t="s">
        <v>21</v>
      </c>
      <c r="I34" s="141" t="s">
        <v>21</v>
      </c>
      <c r="J34" s="141" t="s">
        <v>21</v>
      </c>
    </row>
    <row r="35" spans="1:10" x14ac:dyDescent="0.2">
      <c r="A35" s="103">
        <v>12</v>
      </c>
      <c r="B35" s="107" t="s">
        <v>52</v>
      </c>
      <c r="C35" s="142">
        <v>1</v>
      </c>
      <c r="D35" s="141" t="s">
        <v>21</v>
      </c>
      <c r="E35" s="141" t="s">
        <v>21</v>
      </c>
      <c r="F35" s="141" t="s">
        <v>21</v>
      </c>
      <c r="G35" s="141" t="s">
        <v>21</v>
      </c>
      <c r="H35" s="141" t="s">
        <v>21</v>
      </c>
      <c r="I35" s="141" t="s">
        <v>21</v>
      </c>
      <c r="J35" s="141" t="s">
        <v>21</v>
      </c>
    </row>
    <row r="36" spans="1:10" x14ac:dyDescent="0.2">
      <c r="A36" s="103">
        <v>13</v>
      </c>
      <c r="B36" s="107" t="s">
        <v>54</v>
      </c>
      <c r="C36" s="142">
        <v>12.6</v>
      </c>
      <c r="D36" s="137">
        <v>1381.2</v>
      </c>
      <c r="E36" s="137">
        <v>921.20299999999997</v>
      </c>
      <c r="F36" s="137">
        <v>15598.3</v>
      </c>
      <c r="G36" s="137">
        <v>83874.039999999994</v>
      </c>
      <c r="H36" s="135">
        <v>43482.11</v>
      </c>
      <c r="I36" s="144">
        <v>40391.93</v>
      </c>
      <c r="J36" s="144">
        <v>33402.652999999998</v>
      </c>
    </row>
    <row r="37" spans="1:10" x14ac:dyDescent="0.2">
      <c r="A37" s="103">
        <v>14</v>
      </c>
      <c r="B37" s="107" t="s">
        <v>143</v>
      </c>
      <c r="C37" s="137">
        <v>2</v>
      </c>
      <c r="D37" s="141" t="s">
        <v>21</v>
      </c>
      <c r="E37" s="141" t="s">
        <v>21</v>
      </c>
      <c r="F37" s="141" t="s">
        <v>21</v>
      </c>
      <c r="G37" s="141" t="s">
        <v>21</v>
      </c>
      <c r="H37" s="141" t="s">
        <v>21</v>
      </c>
      <c r="I37" s="141" t="s">
        <v>21</v>
      </c>
      <c r="J37" s="141" t="s">
        <v>21</v>
      </c>
    </row>
    <row r="38" spans="1:10" x14ac:dyDescent="0.2">
      <c r="A38" s="103">
        <v>15</v>
      </c>
      <c r="B38" s="107" t="s">
        <v>144</v>
      </c>
      <c r="C38" s="137"/>
      <c r="D38" s="137"/>
      <c r="E38" s="137"/>
      <c r="F38" s="137"/>
      <c r="G38" s="137"/>
      <c r="H38" s="137"/>
      <c r="I38" s="137"/>
      <c r="J38" s="142"/>
    </row>
    <row r="39" spans="1:10" x14ac:dyDescent="0.2">
      <c r="A39" s="103"/>
      <c r="B39" s="107" t="s">
        <v>145</v>
      </c>
      <c r="C39" s="137">
        <v>3</v>
      </c>
      <c r="D39" s="137">
        <v>393.4</v>
      </c>
      <c r="E39" s="137">
        <v>261.81700000000001</v>
      </c>
      <c r="F39" s="137">
        <v>4775.9930000000004</v>
      </c>
      <c r="G39" s="137" t="s">
        <v>21</v>
      </c>
      <c r="H39" s="141" t="s">
        <v>21</v>
      </c>
      <c r="I39" s="141" t="s">
        <v>21</v>
      </c>
      <c r="J39" s="141" t="s">
        <v>21</v>
      </c>
    </row>
    <row r="40" spans="1:10" x14ac:dyDescent="0.2">
      <c r="A40" s="103">
        <v>16</v>
      </c>
      <c r="B40" s="107" t="s">
        <v>146</v>
      </c>
      <c r="C40" s="137"/>
      <c r="D40" s="137"/>
      <c r="E40" s="137"/>
      <c r="F40" s="137"/>
      <c r="G40" s="137"/>
      <c r="H40" s="137"/>
      <c r="I40" s="137"/>
      <c r="J40" s="142"/>
    </row>
    <row r="41" spans="1:10" x14ac:dyDescent="0.2">
      <c r="A41" s="103"/>
      <c r="B41" s="107" t="s">
        <v>147</v>
      </c>
      <c r="C41" s="137">
        <v>10.8</v>
      </c>
      <c r="D41" s="137">
        <v>2026.4</v>
      </c>
      <c r="E41" s="137">
        <v>1353.067</v>
      </c>
      <c r="F41" s="137">
        <v>26450.899000000001</v>
      </c>
      <c r="G41" s="137">
        <v>193333.723</v>
      </c>
      <c r="H41" s="137">
        <v>144193.29</v>
      </c>
      <c r="I41" s="137">
        <v>49140.432999999997</v>
      </c>
      <c r="J41" s="142">
        <v>41423.652000000002</v>
      </c>
    </row>
    <row r="42" spans="1:10" x14ac:dyDescent="0.2">
      <c r="A42" s="103">
        <v>17</v>
      </c>
      <c r="B42" s="107" t="s">
        <v>148</v>
      </c>
      <c r="C42" s="137"/>
      <c r="D42" s="137"/>
      <c r="E42" s="137"/>
      <c r="F42" s="137"/>
      <c r="G42" s="137"/>
      <c r="H42" s="137"/>
      <c r="I42" s="137"/>
      <c r="J42" s="142"/>
    </row>
    <row r="43" spans="1:10" x14ac:dyDescent="0.2">
      <c r="A43" s="103"/>
      <c r="B43" s="107" t="s">
        <v>149</v>
      </c>
      <c r="C43" s="137">
        <v>19.600000000000001</v>
      </c>
      <c r="D43" s="137">
        <v>3503.6</v>
      </c>
      <c r="E43" s="137">
        <v>2441.277</v>
      </c>
      <c r="F43" s="137">
        <v>46964.716999999997</v>
      </c>
      <c r="G43" s="137">
        <v>467875.72600000002</v>
      </c>
      <c r="H43" s="137">
        <v>352585.55599999998</v>
      </c>
      <c r="I43" s="137">
        <v>115290.17</v>
      </c>
      <c r="J43" s="142">
        <v>88244.290999999997</v>
      </c>
    </row>
    <row r="44" spans="1:10" x14ac:dyDescent="0.2">
      <c r="A44" s="103">
        <v>18</v>
      </c>
      <c r="B44" s="107" t="s">
        <v>150</v>
      </c>
      <c r="C44" s="137"/>
      <c r="D44" s="137"/>
      <c r="E44" s="137"/>
      <c r="F44" s="137"/>
      <c r="G44" s="137"/>
      <c r="H44" s="137"/>
      <c r="I44" s="137"/>
      <c r="J44" s="142"/>
    </row>
    <row r="45" spans="1:10" x14ac:dyDescent="0.2">
      <c r="A45" s="103"/>
      <c r="B45" s="107" t="s">
        <v>151</v>
      </c>
      <c r="C45" s="137"/>
      <c r="D45" s="137"/>
      <c r="E45" s="137"/>
      <c r="F45" s="137"/>
      <c r="G45" s="137"/>
      <c r="H45" s="137"/>
      <c r="I45" s="137"/>
      <c r="J45" s="142"/>
    </row>
    <row r="46" spans="1:10" x14ac:dyDescent="0.2">
      <c r="A46" s="103"/>
      <c r="B46" s="107" t="s">
        <v>152</v>
      </c>
      <c r="C46" s="137">
        <v>14</v>
      </c>
      <c r="D46" s="137">
        <v>2098.1999999999998</v>
      </c>
      <c r="E46" s="137">
        <v>1423.5820000000001</v>
      </c>
      <c r="F46" s="137">
        <v>28592.878000000001</v>
      </c>
      <c r="G46" s="137">
        <v>175212.97200000001</v>
      </c>
      <c r="H46" s="137">
        <v>143751.93599999999</v>
      </c>
      <c r="I46" s="137">
        <v>31461.036</v>
      </c>
      <c r="J46" s="142">
        <v>24333.087</v>
      </c>
    </row>
    <row r="47" spans="1:10" x14ac:dyDescent="0.2">
      <c r="A47" s="103">
        <v>19</v>
      </c>
      <c r="B47" s="107" t="s">
        <v>153</v>
      </c>
      <c r="C47" s="141" t="s">
        <v>132</v>
      </c>
      <c r="D47" s="141" t="s">
        <v>132</v>
      </c>
      <c r="E47" s="141" t="s">
        <v>132</v>
      </c>
      <c r="F47" s="141" t="s">
        <v>132</v>
      </c>
      <c r="G47" s="141" t="s">
        <v>132</v>
      </c>
      <c r="H47" s="141" t="s">
        <v>132</v>
      </c>
      <c r="I47" s="141" t="s">
        <v>132</v>
      </c>
      <c r="J47" s="141" t="s">
        <v>132</v>
      </c>
    </row>
    <row r="48" spans="1:10" x14ac:dyDescent="0.2">
      <c r="A48" s="103">
        <v>20</v>
      </c>
      <c r="B48" s="107" t="s">
        <v>154</v>
      </c>
      <c r="C48" s="137">
        <v>23.6</v>
      </c>
      <c r="D48" s="137">
        <v>3485.2</v>
      </c>
      <c r="E48" s="137">
        <v>2449.683</v>
      </c>
      <c r="F48" s="137">
        <v>62371.358999999997</v>
      </c>
      <c r="G48" s="137">
        <v>389556.038</v>
      </c>
      <c r="H48" s="137">
        <v>191259.92800000001</v>
      </c>
      <c r="I48" s="137">
        <v>198296.11</v>
      </c>
      <c r="J48" s="142">
        <v>94460.298999999999</v>
      </c>
    </row>
    <row r="49" spans="1:10" x14ac:dyDescent="0.2">
      <c r="A49" s="103">
        <v>21</v>
      </c>
      <c r="B49" s="107" t="s">
        <v>155</v>
      </c>
      <c r="C49" s="137"/>
      <c r="D49" s="137"/>
      <c r="E49" s="137"/>
      <c r="F49" s="137"/>
      <c r="G49" s="137"/>
      <c r="H49" s="137"/>
      <c r="I49" s="137"/>
      <c r="J49" s="142"/>
    </row>
    <row r="50" spans="1:10" x14ac:dyDescent="0.2">
      <c r="A50" s="103"/>
      <c r="B50" s="107" t="s">
        <v>156</v>
      </c>
      <c r="C50" s="137">
        <v>6</v>
      </c>
      <c r="D50" s="137">
        <v>1452.6</v>
      </c>
      <c r="E50" s="137">
        <v>991.95100000000002</v>
      </c>
      <c r="F50" s="137">
        <v>29230.304</v>
      </c>
      <c r="G50" s="137">
        <v>91359.759000000005</v>
      </c>
      <c r="H50" s="137">
        <v>30093.608</v>
      </c>
      <c r="I50" s="137">
        <v>61266.150999999998</v>
      </c>
      <c r="J50" s="142">
        <v>23605.829000000002</v>
      </c>
    </row>
    <row r="51" spans="1:10" x14ac:dyDescent="0.2">
      <c r="A51" s="103">
        <v>22</v>
      </c>
      <c r="B51" s="107" t="s">
        <v>157</v>
      </c>
      <c r="C51" s="137"/>
      <c r="D51" s="137"/>
      <c r="E51" s="137"/>
      <c r="F51" s="137"/>
      <c r="G51" s="137"/>
      <c r="H51" s="137"/>
      <c r="I51" s="137"/>
      <c r="J51" s="142"/>
    </row>
    <row r="52" spans="1:10" x14ac:dyDescent="0.2">
      <c r="A52" s="103"/>
      <c r="B52" s="107" t="s">
        <v>158</v>
      </c>
      <c r="C52" s="137">
        <v>98.8</v>
      </c>
      <c r="D52" s="137">
        <v>15476.6</v>
      </c>
      <c r="E52" s="137">
        <v>11045.754000000001</v>
      </c>
      <c r="F52" s="137">
        <v>199173.77900000001</v>
      </c>
      <c r="G52" s="137">
        <v>1206222.1299999999</v>
      </c>
      <c r="H52" s="137">
        <v>750303.05299999996</v>
      </c>
      <c r="I52" s="137">
        <v>455919.07699999999</v>
      </c>
      <c r="J52" s="142">
        <v>253451.46599999999</v>
      </c>
    </row>
    <row r="53" spans="1:10" x14ac:dyDescent="0.2">
      <c r="A53" s="103">
        <v>23</v>
      </c>
      <c r="B53" s="107" t="s">
        <v>159</v>
      </c>
      <c r="C53" s="137"/>
      <c r="D53" s="137"/>
      <c r="E53" s="137"/>
      <c r="F53" s="137"/>
      <c r="G53" s="137"/>
      <c r="H53" s="137"/>
      <c r="I53" s="137"/>
      <c r="J53" s="142"/>
    </row>
    <row r="54" spans="1:10" x14ac:dyDescent="0.2">
      <c r="A54" s="103"/>
      <c r="B54" s="107" t="s">
        <v>160</v>
      </c>
      <c r="C54" s="137"/>
      <c r="D54" s="137"/>
      <c r="E54" s="137"/>
      <c r="F54" s="137"/>
      <c r="G54" s="137"/>
      <c r="H54" s="137"/>
      <c r="I54" s="137"/>
      <c r="J54" s="142"/>
    </row>
    <row r="55" spans="1:10" x14ac:dyDescent="0.2">
      <c r="A55" s="103"/>
      <c r="B55" s="107" t="s">
        <v>161</v>
      </c>
      <c r="C55" s="137">
        <v>60.4</v>
      </c>
      <c r="D55" s="137">
        <v>7592.6</v>
      </c>
      <c r="E55" s="137">
        <v>5198.8649999999998</v>
      </c>
      <c r="F55" s="137">
        <v>101842.81299999999</v>
      </c>
      <c r="G55" s="137">
        <v>527662.495</v>
      </c>
      <c r="H55" s="137">
        <v>348250.54100000003</v>
      </c>
      <c r="I55" s="137">
        <v>179411.954</v>
      </c>
      <c r="J55" s="137">
        <v>93527.932000000001</v>
      </c>
    </row>
    <row r="56" spans="1:10" x14ac:dyDescent="0.2">
      <c r="A56" s="103">
        <v>24</v>
      </c>
      <c r="B56" s="107" t="s">
        <v>162</v>
      </c>
      <c r="C56" s="137">
        <v>16</v>
      </c>
      <c r="D56" s="137">
        <v>4273.2</v>
      </c>
      <c r="E56" s="137">
        <v>2845.0630000000001</v>
      </c>
      <c r="F56" s="137">
        <v>66897.59</v>
      </c>
      <c r="G56" s="137">
        <v>441484.01799999998</v>
      </c>
      <c r="H56" s="137">
        <v>255815.73300000001</v>
      </c>
      <c r="I56" s="137">
        <v>185668.285</v>
      </c>
      <c r="J56" s="141" t="s">
        <v>21</v>
      </c>
    </row>
    <row r="57" spans="1:10" x14ac:dyDescent="0.2">
      <c r="A57" s="103">
        <v>25</v>
      </c>
      <c r="B57" s="107" t="s">
        <v>163</v>
      </c>
      <c r="C57" s="137">
        <v>148.6</v>
      </c>
      <c r="D57" s="137">
        <v>22194.799999999999</v>
      </c>
      <c r="E57" s="137">
        <v>15529.763000000001</v>
      </c>
      <c r="F57" s="137">
        <v>299184.84999999998</v>
      </c>
      <c r="G57" s="137">
        <v>1690840.2290000001</v>
      </c>
      <c r="H57" s="137">
        <v>1200855.7180000001</v>
      </c>
      <c r="I57" s="137">
        <v>489984.511</v>
      </c>
      <c r="J57" s="137">
        <v>325586.777</v>
      </c>
    </row>
    <row r="58" spans="1:10" x14ac:dyDescent="0.2">
      <c r="A58" s="103">
        <v>26</v>
      </c>
      <c r="B58" s="107" t="s">
        <v>164</v>
      </c>
      <c r="C58" s="137"/>
      <c r="D58" s="137"/>
      <c r="E58" s="137"/>
      <c r="F58" s="137"/>
      <c r="G58" s="137"/>
      <c r="H58" s="137"/>
      <c r="I58" s="137"/>
      <c r="J58" s="137"/>
    </row>
    <row r="59" spans="1:10" x14ac:dyDescent="0.2">
      <c r="A59" s="103"/>
      <c r="B59" s="107" t="s">
        <v>165</v>
      </c>
      <c r="C59" s="137">
        <v>72.8</v>
      </c>
      <c r="D59" s="137">
        <v>12370.6</v>
      </c>
      <c r="E59" s="137">
        <v>8591.9770000000008</v>
      </c>
      <c r="F59" s="137">
        <v>210800.337</v>
      </c>
      <c r="G59" s="137">
        <v>1124783.585</v>
      </c>
      <c r="H59" s="137">
        <v>663478.66899999999</v>
      </c>
      <c r="I59" s="137">
        <v>461304.91600000003</v>
      </c>
      <c r="J59" s="137">
        <v>170446.777</v>
      </c>
    </row>
    <row r="60" spans="1:10" x14ac:dyDescent="0.2">
      <c r="A60" s="103">
        <v>27</v>
      </c>
      <c r="B60" s="107" t="s">
        <v>166</v>
      </c>
      <c r="C60" s="137">
        <v>46.6</v>
      </c>
      <c r="D60" s="137">
        <v>8647.6</v>
      </c>
      <c r="E60" s="137">
        <v>5748.0020000000004</v>
      </c>
      <c r="F60" s="137">
        <v>131739.43400000001</v>
      </c>
      <c r="G60" s="137">
        <v>773197.83200000005</v>
      </c>
      <c r="H60" s="137">
        <v>508876.46899999998</v>
      </c>
      <c r="I60" s="137">
        <v>264321.36300000001</v>
      </c>
      <c r="J60" s="137">
        <v>85941.410999999993</v>
      </c>
    </row>
    <row r="61" spans="1:10" x14ac:dyDescent="0.2">
      <c r="A61" s="103">
        <v>28</v>
      </c>
      <c r="B61" s="107" t="s">
        <v>93</v>
      </c>
      <c r="C61" s="137">
        <v>97.6</v>
      </c>
      <c r="D61" s="137">
        <v>15443.4</v>
      </c>
      <c r="E61" s="137">
        <v>10810.252</v>
      </c>
      <c r="F61" s="137">
        <v>237529.39199999999</v>
      </c>
      <c r="G61" s="137">
        <v>1136819.6610000001</v>
      </c>
      <c r="H61" s="137">
        <v>622927.66500000004</v>
      </c>
      <c r="I61" s="137">
        <v>513891.99599999998</v>
      </c>
      <c r="J61" s="137">
        <v>263308.67</v>
      </c>
    </row>
    <row r="62" spans="1:10" x14ac:dyDescent="0.2">
      <c r="A62" s="103">
        <v>29</v>
      </c>
      <c r="B62" s="107" t="s">
        <v>167</v>
      </c>
      <c r="C62" s="137"/>
      <c r="D62" s="137"/>
      <c r="E62" s="137"/>
      <c r="F62" s="137"/>
      <c r="G62" s="137"/>
      <c r="H62" s="137"/>
      <c r="I62" s="137"/>
      <c r="J62" s="137"/>
    </row>
    <row r="63" spans="1:10" x14ac:dyDescent="0.2">
      <c r="A63" s="103"/>
      <c r="B63" s="107" t="s">
        <v>168</v>
      </c>
      <c r="C63" s="137">
        <v>51.8</v>
      </c>
      <c r="D63" s="137">
        <v>16531</v>
      </c>
      <c r="E63" s="137">
        <v>11226.341</v>
      </c>
      <c r="F63" s="137">
        <v>267645.97600000002</v>
      </c>
      <c r="G63" s="137">
        <v>2214921.8480000002</v>
      </c>
      <c r="H63" s="137">
        <v>1499886.442</v>
      </c>
      <c r="I63" s="137">
        <v>715035.40599999996</v>
      </c>
      <c r="J63" s="137">
        <v>448022.647</v>
      </c>
    </row>
    <row r="64" spans="1:10" x14ac:dyDescent="0.2">
      <c r="A64" s="103">
        <v>30</v>
      </c>
      <c r="B64" s="107" t="s">
        <v>97</v>
      </c>
      <c r="C64" s="137">
        <v>1</v>
      </c>
      <c r="D64" s="141" t="s">
        <v>21</v>
      </c>
      <c r="E64" s="141" t="s">
        <v>21</v>
      </c>
      <c r="F64" s="141" t="s">
        <v>21</v>
      </c>
      <c r="G64" s="141" t="s">
        <v>21</v>
      </c>
      <c r="H64" s="141" t="s">
        <v>21</v>
      </c>
      <c r="I64" s="141" t="s">
        <v>21</v>
      </c>
      <c r="J64" s="141" t="s">
        <v>21</v>
      </c>
    </row>
    <row r="65" spans="1:10" x14ac:dyDescent="0.2">
      <c r="A65" s="103">
        <v>31</v>
      </c>
      <c r="B65" s="107" t="s">
        <v>98</v>
      </c>
      <c r="C65" s="137">
        <v>13</v>
      </c>
      <c r="D65" s="137">
        <v>1726</v>
      </c>
      <c r="E65" s="137">
        <v>1194.866</v>
      </c>
      <c r="F65" s="137">
        <v>19302.112000000001</v>
      </c>
      <c r="G65" s="137">
        <v>121427.28200000001</v>
      </c>
      <c r="H65" s="137">
        <v>102308.395</v>
      </c>
      <c r="I65" s="137">
        <v>19118.886999999999</v>
      </c>
      <c r="J65" s="137">
        <v>11412.609</v>
      </c>
    </row>
    <row r="66" spans="1:10" x14ac:dyDescent="0.2">
      <c r="A66" s="103">
        <v>32</v>
      </c>
      <c r="B66" s="107" t="s">
        <v>169</v>
      </c>
      <c r="C66" s="137">
        <v>30.6</v>
      </c>
      <c r="D66" s="137">
        <v>4340.8</v>
      </c>
      <c r="E66" s="137">
        <v>3001.1370000000002</v>
      </c>
      <c r="F66" s="137">
        <v>66329.259000000005</v>
      </c>
      <c r="G66" s="137">
        <v>339537.99099999998</v>
      </c>
      <c r="H66" s="137">
        <v>142245.97500000001</v>
      </c>
      <c r="I66" s="137">
        <v>197292.016</v>
      </c>
      <c r="J66" s="137">
        <v>38824.004000000001</v>
      </c>
    </row>
    <row r="67" spans="1:10" x14ac:dyDescent="0.2">
      <c r="A67" s="103">
        <v>33</v>
      </c>
      <c r="B67" s="107" t="s">
        <v>170</v>
      </c>
      <c r="C67" s="142"/>
      <c r="D67" s="142"/>
      <c r="E67" s="142"/>
      <c r="F67" s="142"/>
      <c r="G67" s="142"/>
      <c r="H67" s="142"/>
      <c r="I67" s="142"/>
      <c r="J67" s="142"/>
    </row>
    <row r="68" spans="1:10" x14ac:dyDescent="0.2">
      <c r="A68" s="103"/>
      <c r="B68" s="107" t="s">
        <v>171</v>
      </c>
      <c r="C68" s="137">
        <v>18</v>
      </c>
      <c r="D68" s="137">
        <v>3327.4</v>
      </c>
      <c r="E68" s="137">
        <v>2422.9470000000001</v>
      </c>
      <c r="F68" s="137">
        <v>51280.483999999997</v>
      </c>
      <c r="G68" s="137">
        <v>285013.77100000001</v>
      </c>
      <c r="H68" s="141" t="s">
        <v>21</v>
      </c>
      <c r="I68" s="141" t="s">
        <v>21</v>
      </c>
      <c r="J68" s="141" t="s">
        <v>21</v>
      </c>
    </row>
    <row r="69" spans="1:10" x14ac:dyDescent="0.2">
      <c r="B69" s="146"/>
      <c r="C69" s="147"/>
      <c r="D69" s="147"/>
      <c r="E69" s="147"/>
      <c r="F69" s="147"/>
      <c r="G69" s="147"/>
      <c r="H69" s="147"/>
      <c r="I69" s="147"/>
      <c r="J69" s="148"/>
    </row>
    <row r="70" spans="1:10" x14ac:dyDescent="0.2">
      <c r="A70" s="123" t="s">
        <v>39</v>
      </c>
      <c r="C70" s="149"/>
      <c r="D70" s="149"/>
      <c r="E70" s="109"/>
      <c r="F70" s="109"/>
      <c r="G70" s="109"/>
      <c r="H70" s="109"/>
      <c r="I70" s="150"/>
      <c r="J70" s="150"/>
    </row>
    <row r="71" spans="1:10" x14ac:dyDescent="0.2">
      <c r="C71" s="149"/>
      <c r="D71" s="149"/>
      <c r="E71" s="109"/>
      <c r="F71" s="109"/>
      <c r="G71" s="109"/>
      <c r="H71" s="109"/>
      <c r="I71" s="150"/>
      <c r="J71" s="150"/>
    </row>
    <row r="72" spans="1:10" x14ac:dyDescent="0.2">
      <c r="C72" s="149"/>
      <c r="D72" s="149"/>
      <c r="E72" s="109"/>
      <c r="F72" s="109"/>
      <c r="G72" s="109"/>
      <c r="H72" s="109"/>
      <c r="I72" s="150"/>
      <c r="J72" s="150"/>
    </row>
    <row r="73" spans="1:10" x14ac:dyDescent="0.2">
      <c r="C73" s="149"/>
      <c r="D73" s="149"/>
      <c r="E73" s="109"/>
      <c r="F73" s="109"/>
      <c r="G73" s="109"/>
      <c r="H73" s="109"/>
      <c r="I73" s="150"/>
      <c r="J73" s="150"/>
    </row>
    <row r="74" spans="1:10" x14ac:dyDescent="0.2">
      <c r="C74" s="149"/>
      <c r="D74" s="149"/>
      <c r="E74" s="109"/>
      <c r="F74" s="109"/>
      <c r="G74" s="109"/>
      <c r="H74" s="109"/>
      <c r="I74" s="150"/>
      <c r="J74" s="150"/>
    </row>
    <row r="75" spans="1:10" x14ac:dyDescent="0.2">
      <c r="C75" s="149"/>
      <c r="D75" s="149"/>
      <c r="E75" s="109"/>
      <c r="F75" s="109"/>
      <c r="G75" s="109"/>
      <c r="H75" s="109"/>
      <c r="I75" s="150"/>
      <c r="J75" s="150"/>
    </row>
    <row r="76" spans="1:10" x14ac:dyDescent="0.2">
      <c r="C76" s="149"/>
      <c r="D76" s="149"/>
      <c r="E76" s="109"/>
      <c r="F76" s="109"/>
      <c r="G76" s="109"/>
      <c r="H76" s="109"/>
      <c r="I76" s="150"/>
      <c r="J76" s="150"/>
    </row>
    <row r="77" spans="1:10" x14ac:dyDescent="0.2">
      <c r="C77" s="149"/>
      <c r="D77" s="149"/>
      <c r="E77" s="109"/>
      <c r="F77" s="109"/>
      <c r="G77" s="109"/>
      <c r="H77" s="109"/>
      <c r="I77" s="150"/>
      <c r="J77" s="150"/>
    </row>
    <row r="78" spans="1:10" x14ac:dyDescent="0.2">
      <c r="C78" s="149"/>
      <c r="D78" s="149"/>
      <c r="E78" s="109"/>
      <c r="F78" s="109"/>
      <c r="G78" s="109"/>
      <c r="H78" s="109"/>
      <c r="I78" s="150"/>
      <c r="J78" s="150"/>
    </row>
    <row r="79" spans="1:10" x14ac:dyDescent="0.2">
      <c r="C79" s="149"/>
      <c r="D79" s="149"/>
      <c r="E79" s="109"/>
      <c r="F79" s="109"/>
      <c r="G79" s="109"/>
      <c r="H79" s="109"/>
      <c r="I79" s="150"/>
      <c r="J79" s="150"/>
    </row>
    <row r="80" spans="1:10" x14ac:dyDescent="0.2">
      <c r="C80" s="149"/>
      <c r="D80" s="149"/>
      <c r="E80" s="109"/>
      <c r="F80" s="109"/>
      <c r="G80" s="109"/>
      <c r="H80" s="109"/>
      <c r="I80" s="150"/>
      <c r="J80" s="150"/>
    </row>
    <row r="81" spans="3:10" x14ac:dyDescent="0.2">
      <c r="C81" s="149"/>
      <c r="D81" s="149"/>
      <c r="E81" s="109"/>
      <c r="F81" s="109"/>
      <c r="G81" s="109"/>
      <c r="H81" s="109"/>
      <c r="I81" s="150"/>
      <c r="J81" s="150"/>
    </row>
    <row r="82" spans="3:10" x14ac:dyDescent="0.2">
      <c r="C82" s="149"/>
      <c r="D82" s="149"/>
      <c r="E82" s="109"/>
      <c r="F82" s="109"/>
      <c r="G82" s="109"/>
      <c r="H82" s="109"/>
      <c r="I82" s="150"/>
      <c r="J82" s="150"/>
    </row>
    <row r="83" spans="3:10" x14ac:dyDescent="0.2">
      <c r="C83" s="149"/>
      <c r="D83" s="149"/>
      <c r="E83" s="109"/>
      <c r="F83" s="109"/>
      <c r="G83" s="109"/>
      <c r="H83" s="109"/>
      <c r="I83" s="150"/>
      <c r="J83" s="150"/>
    </row>
    <row r="84" spans="3:10" x14ac:dyDescent="0.2">
      <c r="C84" s="149"/>
      <c r="D84" s="149"/>
      <c r="E84" s="109"/>
      <c r="F84" s="109"/>
      <c r="G84" s="109"/>
      <c r="H84" s="109"/>
      <c r="I84" s="150"/>
      <c r="J84" s="150"/>
    </row>
    <row r="85" spans="3:10" x14ac:dyDescent="0.2">
      <c r="C85" s="149"/>
      <c r="D85" s="149"/>
      <c r="E85" s="109"/>
      <c r="F85" s="109"/>
      <c r="G85" s="109"/>
      <c r="H85" s="109"/>
      <c r="I85" s="150"/>
      <c r="J85" s="150"/>
    </row>
    <row r="86" spans="3:10" x14ac:dyDescent="0.2">
      <c r="C86" s="149"/>
      <c r="D86" s="149"/>
      <c r="E86" s="109"/>
      <c r="F86" s="109"/>
      <c r="G86" s="109"/>
      <c r="H86" s="109"/>
      <c r="I86" s="150"/>
      <c r="J86" s="150"/>
    </row>
    <row r="87" spans="3:10" x14ac:dyDescent="0.2">
      <c r="C87" s="149"/>
      <c r="D87" s="149"/>
      <c r="E87" s="109"/>
      <c r="F87" s="109"/>
      <c r="G87" s="109"/>
      <c r="H87" s="109"/>
      <c r="I87" s="150"/>
      <c r="J87" s="150"/>
    </row>
    <row r="88" spans="3:10" x14ac:dyDescent="0.2">
      <c r="C88" s="149"/>
      <c r="D88" s="149"/>
      <c r="E88" s="109"/>
      <c r="F88" s="109"/>
      <c r="G88" s="109"/>
      <c r="H88" s="109"/>
      <c r="I88" s="150"/>
      <c r="J88" s="150"/>
    </row>
    <row r="89" spans="3:10" x14ac:dyDescent="0.2">
      <c r="C89" s="149"/>
      <c r="D89" s="149"/>
      <c r="E89" s="109"/>
      <c r="F89" s="109"/>
      <c r="G89" s="109"/>
      <c r="H89" s="109"/>
      <c r="I89" s="150"/>
      <c r="J89" s="150"/>
    </row>
    <row r="90" spans="3:10" x14ac:dyDescent="0.2">
      <c r="C90" s="149"/>
      <c r="D90" s="149"/>
      <c r="E90" s="109"/>
      <c r="F90" s="109"/>
      <c r="G90" s="109"/>
      <c r="H90" s="109"/>
      <c r="I90" s="150"/>
      <c r="J90" s="150"/>
    </row>
    <row r="91" spans="3:10" x14ac:dyDescent="0.2">
      <c r="C91" s="149"/>
      <c r="D91" s="149"/>
      <c r="E91" s="109"/>
      <c r="F91" s="109"/>
      <c r="G91" s="109"/>
      <c r="H91" s="109"/>
      <c r="I91" s="150"/>
      <c r="J91" s="150"/>
    </row>
    <row r="92" spans="3:10" x14ac:dyDescent="0.2">
      <c r="C92" s="149"/>
      <c r="D92" s="149"/>
      <c r="E92" s="109"/>
      <c r="F92" s="109"/>
      <c r="G92" s="109"/>
      <c r="H92" s="109"/>
      <c r="I92" s="150"/>
      <c r="J92" s="150"/>
    </row>
    <row r="93" spans="3:10" x14ac:dyDescent="0.2">
      <c r="C93" s="149"/>
      <c r="D93" s="149"/>
      <c r="E93" s="109"/>
      <c r="F93" s="109"/>
      <c r="G93" s="109"/>
      <c r="H93" s="109"/>
      <c r="I93" s="150"/>
      <c r="J93" s="150"/>
    </row>
    <row r="94" spans="3:10" x14ac:dyDescent="0.2">
      <c r="C94" s="149"/>
      <c r="D94" s="149"/>
      <c r="E94" s="109"/>
      <c r="F94" s="109"/>
      <c r="G94" s="109"/>
      <c r="H94" s="109"/>
      <c r="I94" s="150"/>
      <c r="J94" s="150"/>
    </row>
    <row r="95" spans="3:10" x14ac:dyDescent="0.2">
      <c r="C95" s="149"/>
      <c r="D95" s="149"/>
      <c r="E95" s="109"/>
      <c r="F95" s="109"/>
      <c r="G95" s="109"/>
      <c r="H95" s="109"/>
      <c r="I95" s="150"/>
      <c r="J95" s="150"/>
    </row>
    <row r="96" spans="3:10" x14ac:dyDescent="0.2">
      <c r="C96" s="149"/>
      <c r="D96" s="149"/>
      <c r="E96" s="109"/>
      <c r="F96" s="109"/>
      <c r="G96" s="109"/>
      <c r="H96" s="109"/>
      <c r="I96" s="150"/>
      <c r="J96" s="150"/>
    </row>
    <row r="97" spans="3:10" x14ac:dyDescent="0.2">
      <c r="C97" s="149"/>
      <c r="D97" s="149"/>
      <c r="E97" s="109"/>
      <c r="F97" s="109"/>
      <c r="G97" s="109"/>
      <c r="H97" s="109"/>
      <c r="I97" s="150"/>
      <c r="J97" s="150"/>
    </row>
    <row r="98" spans="3:10" x14ac:dyDescent="0.2">
      <c r="C98" s="149"/>
      <c r="D98" s="149"/>
      <c r="E98" s="109"/>
      <c r="F98" s="109"/>
      <c r="G98" s="109"/>
      <c r="H98" s="109"/>
      <c r="I98" s="150"/>
      <c r="J98" s="150"/>
    </row>
    <row r="99" spans="3:10" x14ac:dyDescent="0.2">
      <c r="C99" s="149"/>
      <c r="D99" s="149"/>
      <c r="E99" s="109"/>
      <c r="F99" s="109"/>
      <c r="G99" s="109"/>
      <c r="H99" s="109"/>
      <c r="I99" s="150"/>
      <c r="J99" s="150"/>
    </row>
    <row r="100" spans="3:10" x14ac:dyDescent="0.2">
      <c r="C100" s="149"/>
      <c r="D100" s="149"/>
      <c r="E100" s="109"/>
      <c r="F100" s="109"/>
      <c r="G100" s="109"/>
      <c r="H100" s="109"/>
      <c r="I100" s="150"/>
      <c r="J100" s="150"/>
    </row>
    <row r="101" spans="3:10" x14ac:dyDescent="0.2">
      <c r="C101" s="149"/>
      <c r="D101" s="149"/>
      <c r="E101" s="109"/>
      <c r="F101" s="109"/>
      <c r="G101" s="109"/>
      <c r="H101" s="109"/>
      <c r="I101" s="150"/>
      <c r="J101" s="150"/>
    </row>
    <row r="102" spans="3:10" x14ac:dyDescent="0.2">
      <c r="C102" s="149"/>
      <c r="D102" s="149"/>
      <c r="E102" s="109"/>
      <c r="F102" s="109"/>
      <c r="G102" s="109"/>
      <c r="H102" s="109"/>
      <c r="I102" s="150"/>
      <c r="J102" s="150"/>
    </row>
    <row r="103" spans="3:10" x14ac:dyDescent="0.2">
      <c r="C103" s="149"/>
      <c r="D103" s="149"/>
      <c r="E103" s="109"/>
      <c r="F103" s="109"/>
      <c r="G103" s="109"/>
      <c r="H103" s="109"/>
      <c r="I103" s="150"/>
      <c r="J103" s="150"/>
    </row>
    <row r="104" spans="3:10" x14ac:dyDescent="0.2">
      <c r="C104" s="149"/>
      <c r="D104" s="149"/>
      <c r="E104" s="109"/>
      <c r="F104" s="109"/>
      <c r="G104" s="109"/>
      <c r="H104" s="109"/>
      <c r="I104" s="150"/>
      <c r="J104" s="150"/>
    </row>
    <row r="105" spans="3:10" x14ac:dyDescent="0.2">
      <c r="C105" s="149"/>
      <c r="D105" s="149"/>
      <c r="E105" s="109"/>
      <c r="F105" s="109"/>
      <c r="G105" s="109"/>
      <c r="H105" s="109"/>
      <c r="I105" s="150"/>
      <c r="J105" s="150"/>
    </row>
    <row r="106" spans="3:10" x14ac:dyDescent="0.2">
      <c r="C106" s="149"/>
      <c r="D106" s="149"/>
      <c r="E106" s="109"/>
      <c r="F106" s="109"/>
      <c r="G106" s="109"/>
      <c r="H106" s="109"/>
      <c r="I106" s="150"/>
      <c r="J106" s="150"/>
    </row>
    <row r="107" spans="3:10" x14ac:dyDescent="0.2">
      <c r="C107" s="149"/>
      <c r="D107" s="149"/>
      <c r="E107" s="109"/>
      <c r="F107" s="109"/>
      <c r="G107" s="109"/>
      <c r="H107" s="109"/>
      <c r="I107" s="150"/>
      <c r="J107" s="150"/>
    </row>
    <row r="108" spans="3:10" x14ac:dyDescent="0.2">
      <c r="C108" s="149"/>
      <c r="D108" s="149"/>
      <c r="E108" s="109"/>
      <c r="F108" s="109"/>
      <c r="G108" s="109"/>
      <c r="H108" s="109"/>
      <c r="I108" s="150"/>
      <c r="J108" s="150"/>
    </row>
    <row r="109" spans="3:10" x14ac:dyDescent="0.2">
      <c r="C109" s="149"/>
      <c r="D109" s="149"/>
      <c r="E109" s="109"/>
      <c r="F109" s="109"/>
      <c r="G109" s="109"/>
      <c r="H109" s="109"/>
      <c r="I109" s="150"/>
      <c r="J109" s="150"/>
    </row>
    <row r="110" spans="3:10" x14ac:dyDescent="0.2">
      <c r="C110" s="149"/>
      <c r="D110" s="149"/>
      <c r="E110" s="109"/>
      <c r="F110" s="109"/>
      <c r="G110" s="109"/>
      <c r="H110" s="109"/>
      <c r="I110" s="150"/>
      <c r="J110" s="150"/>
    </row>
    <row r="111" spans="3:10" x14ac:dyDescent="0.2">
      <c r="C111" s="149"/>
      <c r="D111" s="149"/>
      <c r="E111" s="109"/>
      <c r="F111" s="109"/>
      <c r="G111" s="109"/>
      <c r="H111" s="109"/>
      <c r="I111" s="150"/>
      <c r="J111" s="150"/>
    </row>
    <row r="112" spans="3:10" x14ac:dyDescent="0.2">
      <c r="C112" s="149"/>
      <c r="D112" s="149"/>
      <c r="E112" s="109"/>
      <c r="F112" s="109"/>
      <c r="G112" s="109"/>
      <c r="H112" s="109"/>
      <c r="I112" s="150"/>
      <c r="J112" s="150"/>
    </row>
    <row r="113" spans="3:10" x14ac:dyDescent="0.2">
      <c r="C113" s="149"/>
      <c r="D113" s="149"/>
      <c r="E113" s="109"/>
      <c r="F113" s="109"/>
      <c r="G113" s="109"/>
      <c r="H113" s="109"/>
      <c r="I113" s="150"/>
      <c r="J113" s="150"/>
    </row>
    <row r="114" spans="3:10" x14ac:dyDescent="0.2">
      <c r="C114" s="149"/>
      <c r="D114" s="149"/>
      <c r="E114" s="109"/>
      <c r="F114" s="109"/>
      <c r="G114" s="109"/>
      <c r="H114" s="109"/>
      <c r="I114" s="150"/>
      <c r="J114" s="150"/>
    </row>
    <row r="115" spans="3:10" x14ac:dyDescent="0.2">
      <c r="C115" s="149"/>
      <c r="D115" s="149"/>
      <c r="E115" s="109"/>
      <c r="F115" s="109"/>
      <c r="G115" s="109"/>
      <c r="H115" s="109"/>
      <c r="I115" s="150"/>
      <c r="J115" s="150"/>
    </row>
    <row r="116" spans="3:10" x14ac:dyDescent="0.2">
      <c r="C116" s="149"/>
      <c r="D116" s="149"/>
      <c r="E116" s="109"/>
      <c r="F116" s="109"/>
      <c r="G116" s="109"/>
      <c r="H116" s="109"/>
      <c r="I116" s="150"/>
      <c r="J116" s="150"/>
    </row>
    <row r="117" spans="3:10" x14ac:dyDescent="0.2">
      <c r="C117" s="149"/>
      <c r="D117" s="149"/>
      <c r="E117" s="109"/>
      <c r="F117" s="109"/>
      <c r="G117" s="109"/>
      <c r="H117" s="109"/>
      <c r="I117" s="150"/>
      <c r="J117" s="150"/>
    </row>
    <row r="118" spans="3:10" x14ac:dyDescent="0.2">
      <c r="C118" s="149"/>
      <c r="D118" s="149"/>
      <c r="E118" s="109"/>
      <c r="F118" s="109"/>
      <c r="G118" s="109"/>
      <c r="H118" s="109"/>
      <c r="I118" s="150"/>
      <c r="J118" s="150"/>
    </row>
    <row r="119" spans="3:10" x14ac:dyDescent="0.2">
      <c r="C119" s="149"/>
      <c r="D119" s="149"/>
      <c r="E119" s="109"/>
      <c r="F119" s="109"/>
      <c r="G119" s="109"/>
      <c r="H119" s="109"/>
      <c r="I119" s="150"/>
      <c r="J119" s="150"/>
    </row>
    <row r="120" spans="3:10" x14ac:dyDescent="0.2">
      <c r="C120" s="149"/>
      <c r="D120" s="149"/>
      <c r="E120" s="109"/>
      <c r="F120" s="109"/>
      <c r="G120" s="109"/>
      <c r="H120" s="109"/>
      <c r="I120" s="150"/>
      <c r="J120" s="150"/>
    </row>
    <row r="121" spans="3:10" x14ac:dyDescent="0.2">
      <c r="C121" s="149"/>
      <c r="D121" s="149"/>
      <c r="E121" s="109"/>
      <c r="F121" s="109"/>
      <c r="G121" s="109"/>
      <c r="H121" s="109"/>
      <c r="I121" s="150"/>
      <c r="J121" s="150"/>
    </row>
    <row r="122" spans="3:10" x14ac:dyDescent="0.2">
      <c r="C122" s="149"/>
      <c r="D122" s="149"/>
      <c r="E122" s="109"/>
      <c r="F122" s="109"/>
      <c r="G122" s="109"/>
      <c r="H122" s="109"/>
      <c r="I122" s="150"/>
      <c r="J122" s="150"/>
    </row>
    <row r="123" spans="3:10" x14ac:dyDescent="0.2">
      <c r="C123" s="149"/>
      <c r="D123" s="149"/>
      <c r="E123" s="109"/>
      <c r="F123" s="109"/>
      <c r="G123" s="109"/>
      <c r="H123" s="109"/>
      <c r="I123" s="150"/>
      <c r="J123" s="150"/>
    </row>
    <row r="124" spans="3:10" x14ac:dyDescent="0.2">
      <c r="C124" s="149"/>
      <c r="D124" s="149"/>
      <c r="E124" s="109"/>
      <c r="F124" s="109"/>
      <c r="G124" s="109"/>
      <c r="H124" s="109"/>
      <c r="I124" s="150"/>
      <c r="J124" s="150"/>
    </row>
    <row r="125" spans="3:10" x14ac:dyDescent="0.2">
      <c r="C125" s="149"/>
      <c r="D125" s="149"/>
      <c r="E125" s="109"/>
      <c r="F125" s="109"/>
      <c r="G125" s="109"/>
      <c r="H125" s="109"/>
      <c r="I125" s="150"/>
      <c r="J125" s="150"/>
    </row>
    <row r="126" spans="3:10" x14ac:dyDescent="0.2">
      <c r="C126" s="149"/>
      <c r="D126" s="149"/>
      <c r="E126" s="109"/>
      <c r="F126" s="109"/>
      <c r="G126" s="109"/>
      <c r="H126" s="109"/>
      <c r="I126" s="150"/>
      <c r="J126" s="150"/>
    </row>
    <row r="127" spans="3:10" x14ac:dyDescent="0.2">
      <c r="C127" s="149"/>
      <c r="D127" s="149"/>
      <c r="E127" s="109"/>
      <c r="F127" s="109"/>
      <c r="G127" s="109"/>
      <c r="H127" s="109"/>
      <c r="I127" s="150"/>
      <c r="J127" s="150"/>
    </row>
    <row r="128" spans="3:10" x14ac:dyDescent="0.2">
      <c r="C128" s="149"/>
      <c r="D128" s="149"/>
      <c r="E128" s="109"/>
      <c r="F128" s="109"/>
      <c r="G128" s="109"/>
      <c r="H128" s="109"/>
      <c r="I128" s="150"/>
      <c r="J128" s="150"/>
    </row>
    <row r="129" spans="3:10" x14ac:dyDescent="0.2">
      <c r="C129" s="149"/>
      <c r="D129" s="149"/>
      <c r="E129" s="109"/>
      <c r="F129" s="109"/>
      <c r="G129" s="109"/>
      <c r="H129" s="109"/>
      <c r="I129" s="150"/>
      <c r="J129" s="150"/>
    </row>
    <row r="130" spans="3:10" x14ac:dyDescent="0.2">
      <c r="C130" s="149"/>
      <c r="D130" s="149"/>
      <c r="E130" s="109"/>
      <c r="F130" s="109"/>
      <c r="G130" s="109"/>
      <c r="H130" s="109"/>
      <c r="I130" s="150"/>
      <c r="J130" s="150"/>
    </row>
    <row r="131" spans="3:10" x14ac:dyDescent="0.2">
      <c r="C131" s="149"/>
      <c r="D131" s="149"/>
      <c r="E131" s="109"/>
      <c r="F131" s="109"/>
      <c r="G131" s="109"/>
      <c r="H131" s="109"/>
      <c r="I131" s="150"/>
      <c r="J131" s="150"/>
    </row>
    <row r="132" spans="3:10" x14ac:dyDescent="0.2">
      <c r="C132" s="149"/>
      <c r="D132" s="149"/>
      <c r="E132" s="109"/>
      <c r="F132" s="109"/>
      <c r="G132" s="109"/>
      <c r="H132" s="109"/>
      <c r="I132" s="150"/>
      <c r="J132" s="150"/>
    </row>
    <row r="133" spans="3:10" x14ac:dyDescent="0.2">
      <c r="C133" s="149"/>
      <c r="D133" s="149"/>
      <c r="E133" s="109"/>
      <c r="F133" s="109"/>
      <c r="G133" s="109"/>
      <c r="H133" s="109"/>
      <c r="I133" s="150"/>
      <c r="J133" s="150"/>
    </row>
    <row r="134" spans="3:10" x14ac:dyDescent="0.2">
      <c r="C134" s="149"/>
      <c r="D134" s="149"/>
      <c r="E134" s="109"/>
      <c r="F134" s="109"/>
      <c r="G134" s="109"/>
      <c r="H134" s="109"/>
      <c r="I134" s="150"/>
      <c r="J134" s="150"/>
    </row>
    <row r="135" spans="3:10" x14ac:dyDescent="0.2">
      <c r="C135" s="149"/>
      <c r="D135" s="149"/>
      <c r="E135" s="109"/>
      <c r="F135" s="109"/>
      <c r="G135" s="109"/>
      <c r="H135" s="109"/>
      <c r="I135" s="150"/>
      <c r="J135" s="150"/>
    </row>
    <row r="136" spans="3:10" x14ac:dyDescent="0.2">
      <c r="C136" s="149"/>
      <c r="D136" s="149"/>
      <c r="E136" s="109"/>
      <c r="F136" s="109"/>
      <c r="G136" s="109"/>
      <c r="H136" s="109"/>
      <c r="I136" s="150"/>
      <c r="J136" s="150"/>
    </row>
    <row r="137" spans="3:10" x14ac:dyDescent="0.2">
      <c r="C137" s="149"/>
      <c r="D137" s="149"/>
      <c r="E137" s="109"/>
      <c r="F137" s="109"/>
      <c r="G137" s="109"/>
      <c r="H137" s="109"/>
      <c r="I137" s="150"/>
      <c r="J137" s="150"/>
    </row>
    <row r="138" spans="3:10" x14ac:dyDescent="0.2">
      <c r="C138" s="149"/>
      <c r="D138" s="149"/>
      <c r="E138" s="109"/>
      <c r="F138" s="109"/>
      <c r="G138" s="109"/>
      <c r="H138" s="109"/>
      <c r="I138" s="150"/>
      <c r="J138" s="150"/>
    </row>
    <row r="139" spans="3:10" x14ac:dyDescent="0.2">
      <c r="C139" s="149"/>
      <c r="D139" s="149"/>
      <c r="E139" s="109"/>
      <c r="F139" s="109"/>
      <c r="G139" s="109"/>
      <c r="H139" s="109"/>
      <c r="I139" s="150"/>
      <c r="J139" s="150"/>
    </row>
    <row r="140" spans="3:10" x14ac:dyDescent="0.2">
      <c r="C140" s="149"/>
      <c r="D140" s="149"/>
      <c r="E140" s="109"/>
      <c r="F140" s="109"/>
      <c r="G140" s="109"/>
      <c r="H140" s="109"/>
      <c r="I140" s="150"/>
      <c r="J140" s="150"/>
    </row>
    <row r="141" spans="3:10" x14ac:dyDescent="0.2">
      <c r="C141" s="149"/>
      <c r="D141" s="149"/>
      <c r="E141" s="109"/>
      <c r="F141" s="109"/>
      <c r="G141" s="109"/>
      <c r="H141" s="109"/>
      <c r="I141" s="150"/>
      <c r="J141" s="150"/>
    </row>
    <row r="142" spans="3:10" x14ac:dyDescent="0.2">
      <c r="C142" s="149"/>
      <c r="D142" s="149"/>
      <c r="E142" s="109"/>
      <c r="F142" s="109"/>
      <c r="G142" s="109"/>
      <c r="H142" s="109"/>
      <c r="I142" s="150"/>
      <c r="J142" s="150"/>
    </row>
    <row r="143" spans="3:10" x14ac:dyDescent="0.2">
      <c r="C143" s="149"/>
      <c r="D143" s="149"/>
      <c r="E143" s="109"/>
      <c r="F143" s="109"/>
      <c r="G143" s="109"/>
      <c r="H143" s="109"/>
      <c r="I143" s="150"/>
      <c r="J143" s="150"/>
    </row>
    <row r="144" spans="3:10" x14ac:dyDescent="0.2">
      <c r="C144" s="149"/>
      <c r="D144" s="149"/>
      <c r="E144" s="109"/>
      <c r="F144" s="109"/>
      <c r="G144" s="109"/>
      <c r="H144" s="109"/>
      <c r="I144" s="150"/>
      <c r="J144" s="150"/>
    </row>
    <row r="145" spans="3:10" x14ac:dyDescent="0.2">
      <c r="C145" s="149"/>
      <c r="D145" s="149"/>
      <c r="E145" s="109"/>
      <c r="F145" s="109"/>
      <c r="G145" s="109"/>
      <c r="H145" s="109"/>
      <c r="I145" s="150"/>
      <c r="J145" s="150"/>
    </row>
    <row r="146" spans="3:10" x14ac:dyDescent="0.2">
      <c r="C146" s="149"/>
      <c r="D146" s="149"/>
      <c r="E146" s="109"/>
      <c r="F146" s="109"/>
      <c r="G146" s="109"/>
      <c r="H146" s="109"/>
      <c r="I146" s="150"/>
      <c r="J146" s="150"/>
    </row>
    <row r="147" spans="3:10" x14ac:dyDescent="0.2">
      <c r="C147" s="149"/>
      <c r="D147" s="149"/>
      <c r="E147" s="109"/>
      <c r="F147" s="109"/>
      <c r="G147" s="109"/>
      <c r="H147" s="109"/>
      <c r="I147" s="150"/>
      <c r="J147" s="150"/>
    </row>
    <row r="148" spans="3:10" x14ac:dyDescent="0.2">
      <c r="C148" s="149"/>
      <c r="D148" s="149"/>
      <c r="E148" s="109"/>
      <c r="F148" s="109"/>
      <c r="G148" s="109"/>
      <c r="H148" s="109"/>
      <c r="I148" s="150"/>
      <c r="J148" s="150"/>
    </row>
    <row r="149" spans="3:10" x14ac:dyDescent="0.2">
      <c r="C149" s="149"/>
      <c r="D149" s="149"/>
      <c r="E149" s="109"/>
      <c r="F149" s="109"/>
      <c r="G149" s="109"/>
      <c r="H149" s="109"/>
      <c r="I149" s="150"/>
      <c r="J149" s="150"/>
    </row>
    <row r="150" spans="3:10" x14ac:dyDescent="0.2">
      <c r="C150" s="149"/>
      <c r="D150" s="149"/>
      <c r="E150" s="109"/>
      <c r="F150" s="109"/>
      <c r="G150" s="109"/>
      <c r="H150" s="109"/>
      <c r="I150" s="150"/>
      <c r="J150" s="150"/>
    </row>
    <row r="151" spans="3:10" x14ac:dyDescent="0.2">
      <c r="C151" s="149"/>
      <c r="D151" s="149"/>
      <c r="E151" s="109"/>
      <c r="F151" s="109"/>
      <c r="G151" s="109"/>
      <c r="H151" s="109"/>
      <c r="I151" s="150"/>
      <c r="J151" s="150"/>
    </row>
    <row r="152" spans="3:10" x14ac:dyDescent="0.2">
      <c r="C152" s="149"/>
      <c r="D152" s="149"/>
      <c r="E152" s="109"/>
      <c r="F152" s="109"/>
      <c r="G152" s="109"/>
      <c r="H152" s="109"/>
      <c r="I152" s="150"/>
      <c r="J152" s="150"/>
    </row>
    <row r="153" spans="3:10" x14ac:dyDescent="0.2">
      <c r="C153" s="149"/>
      <c r="D153" s="149"/>
      <c r="E153" s="109"/>
      <c r="F153" s="109"/>
      <c r="G153" s="109"/>
      <c r="H153" s="109"/>
      <c r="I153" s="150"/>
      <c r="J153" s="150"/>
    </row>
    <row r="154" spans="3:10" x14ac:dyDescent="0.2">
      <c r="C154" s="149"/>
      <c r="D154" s="149"/>
      <c r="E154" s="109"/>
      <c r="F154" s="109"/>
      <c r="G154" s="109"/>
      <c r="H154" s="109"/>
      <c r="I154" s="150"/>
      <c r="J154" s="150"/>
    </row>
    <row r="155" spans="3:10" x14ac:dyDescent="0.2">
      <c r="C155" s="149"/>
      <c r="D155" s="149"/>
      <c r="E155" s="109"/>
      <c r="F155" s="109"/>
      <c r="G155" s="109"/>
      <c r="H155" s="109"/>
      <c r="I155" s="150"/>
      <c r="J155" s="150"/>
    </row>
    <row r="156" spans="3:10" x14ac:dyDescent="0.2">
      <c r="C156" s="149"/>
      <c r="D156" s="149"/>
      <c r="E156" s="109"/>
      <c r="F156" s="109"/>
      <c r="G156" s="109"/>
      <c r="H156" s="109"/>
      <c r="I156" s="150"/>
      <c r="J156" s="150"/>
    </row>
    <row r="157" spans="3:10" x14ac:dyDescent="0.2">
      <c r="C157" s="149"/>
      <c r="D157" s="149"/>
      <c r="E157" s="109"/>
      <c r="F157" s="109"/>
      <c r="G157" s="109"/>
      <c r="H157" s="109"/>
      <c r="I157" s="150"/>
      <c r="J157" s="150"/>
    </row>
    <row r="158" spans="3:10" x14ac:dyDescent="0.2">
      <c r="C158" s="149"/>
      <c r="D158" s="149"/>
      <c r="E158" s="109"/>
      <c r="F158" s="109"/>
      <c r="G158" s="109"/>
      <c r="H158" s="109"/>
      <c r="I158" s="150"/>
      <c r="J158" s="150"/>
    </row>
    <row r="159" spans="3:10" x14ac:dyDescent="0.2">
      <c r="C159" s="149"/>
      <c r="D159" s="149"/>
      <c r="E159" s="109"/>
      <c r="F159" s="109"/>
      <c r="G159" s="109"/>
      <c r="H159" s="109"/>
      <c r="I159" s="150"/>
      <c r="J159" s="150"/>
    </row>
    <row r="160" spans="3:10" x14ac:dyDescent="0.2">
      <c r="C160" s="149"/>
      <c r="D160" s="149"/>
      <c r="E160" s="109"/>
      <c r="F160" s="109"/>
      <c r="G160" s="109"/>
      <c r="H160" s="109"/>
      <c r="I160" s="150"/>
      <c r="J160" s="150"/>
    </row>
    <row r="161" spans="3:10" x14ac:dyDescent="0.2">
      <c r="C161" s="149"/>
      <c r="D161" s="149"/>
      <c r="E161" s="109"/>
      <c r="F161" s="109"/>
      <c r="G161" s="109"/>
      <c r="H161" s="109"/>
      <c r="I161" s="150"/>
      <c r="J161" s="150"/>
    </row>
    <row r="162" spans="3:10" x14ac:dyDescent="0.2">
      <c r="C162" s="149"/>
      <c r="D162" s="149"/>
      <c r="E162" s="109"/>
      <c r="F162" s="109"/>
      <c r="G162" s="109"/>
      <c r="H162" s="109"/>
      <c r="I162" s="150"/>
      <c r="J162" s="150"/>
    </row>
    <row r="163" spans="3:10" x14ac:dyDescent="0.2">
      <c r="C163" s="149"/>
      <c r="D163" s="149"/>
      <c r="E163" s="109"/>
      <c r="F163" s="109"/>
      <c r="G163" s="109"/>
      <c r="H163" s="109"/>
      <c r="I163" s="150"/>
      <c r="J163" s="150"/>
    </row>
    <row r="164" spans="3:10" x14ac:dyDescent="0.2">
      <c r="C164" s="149"/>
      <c r="D164" s="149"/>
      <c r="E164" s="109"/>
      <c r="F164" s="109"/>
      <c r="G164" s="109"/>
      <c r="H164" s="109"/>
      <c r="I164" s="150"/>
      <c r="J164" s="150"/>
    </row>
    <row r="165" spans="3:10" x14ac:dyDescent="0.2">
      <c r="C165" s="149"/>
      <c r="D165" s="149"/>
      <c r="E165" s="109"/>
      <c r="F165" s="109"/>
      <c r="G165" s="109"/>
      <c r="H165" s="109"/>
      <c r="I165" s="150"/>
      <c r="J165" s="150"/>
    </row>
    <row r="166" spans="3:10" x14ac:dyDescent="0.2">
      <c r="C166" s="149"/>
      <c r="D166" s="149"/>
      <c r="E166" s="109"/>
      <c r="F166" s="109"/>
      <c r="G166" s="109"/>
      <c r="H166" s="109"/>
      <c r="I166" s="150"/>
      <c r="J166" s="150"/>
    </row>
    <row r="167" spans="3:10" x14ac:dyDescent="0.2">
      <c r="C167" s="149"/>
      <c r="D167" s="149"/>
      <c r="E167" s="109"/>
      <c r="F167" s="109"/>
      <c r="G167" s="109"/>
      <c r="H167" s="109"/>
      <c r="I167" s="150"/>
      <c r="J167" s="150"/>
    </row>
    <row r="168" spans="3:10" x14ac:dyDescent="0.2">
      <c r="C168" s="149"/>
      <c r="D168" s="149"/>
      <c r="E168" s="109"/>
      <c r="F168" s="109"/>
      <c r="G168" s="109"/>
      <c r="H168" s="109"/>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19685039370078741"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2017-08-29T12:00:22Z</cp:lastPrinted>
  <dcterms:created xsi:type="dcterms:W3CDTF">2017-07-13T08:36:08Z</dcterms:created>
  <dcterms:modified xsi:type="dcterms:W3CDTF">2017-08-31T08:10:31Z</dcterms:modified>
</cp:coreProperties>
</file>