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715"/>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3" r:id="rId10"/>
    <sheet name="Tab. 2" sheetId="2" r:id="rId11"/>
    <sheet name="Tab.3.1 "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<sst xmlns="http://schemas.openxmlformats.org/spreadsheetml/2006/main" count="2479" uniqueCount="353">
  <si>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</si>
  <si>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</si>
  <si>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</si>
  <si>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</si>
  <si>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</si>
  <si>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</si>
  <si>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</si>
  <si>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</si>
  <si>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</si>
  <si>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</si>
  <si>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</si>
  <si>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</si>
  <si>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</si>
  <si>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</si>
  <si>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</si>
  <si>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</si>
  <si>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</si>
  <si>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</si>
  <si>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</si>
  <si>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</si>
  <si>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</si>
  <si>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</si>
  <si>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</si>
  <si>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</si>
  <si>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Januar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</si>
  <si>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</si>
  <si>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</si>
  <si>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</si>
  <si>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</si>
  <si>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</si>
  <si>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</si>
  <si>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</si>
  <si>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</si>
  <si>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</si>
  <si>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</si>
  <si>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</si>
  <si>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</si>
  <si>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</si>
  <si>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</si>
  <si>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</si>
  <si>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</si>
  <si>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</si>
  <si>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</si>
  <si>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</si>
  <si>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</si>
  <si>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</si>
  <si>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</si>
  <si>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</si>
  <si>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</si>
  <si>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</si>
  <si>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</si>
  <si>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</si>
  <si>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</si>
  <si>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</si>
  <si>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</si>
  <si>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</si>
  <si>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</si>
  <si>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</si>
  <si>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</si>
  <si>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</si>
  <si>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</si>
  <si>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</si>
  <si>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</si>
  <si>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</si>
  <si>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</si>
  <si>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</si>
  <si>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</si>
  <si>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</si>
  <si>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</si>
  <si>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</si>
  <si>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</si>
  <si>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</si>
  <si>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</si>
  <si>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</si>
  <si>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</si>
  <si>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</si>
  <si>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</si>
  <si>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</si>
  <si>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</si>
  <si>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</si>
  <si>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</si>
  <si>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</si>
  <si>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</si>
  <si>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</si>
  <si>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</si>
  <si>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</si>
  <si>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</si>
  <si>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</si>
  <si>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</si>
  <si>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</si>
  <si>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</si>
  <si>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</si>
  <si>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</si>
  <si>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</si>
  <si>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</si>
  <si>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</si>
  <si>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</si>
  <si>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</si>
  <si>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</si>
  <si>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</si>
  <si>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</si>
  <si>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</si>
  <si>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</si>
  <si>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- 11 -</t>
  </si>
  <si>
    <t xml:space="preserve">2. Ausgewählte Maßzahlen im Bergbau und Verarbeitenden Gewerbe </t>
  </si>
  <si>
    <t>für den Monat Januar 2020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</si>
  <si>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</si>
  <si>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</si>
  <si>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</si>
  <si>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</si>
  <si>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</si>
  <si>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</si>
  <si>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</si>
  <si>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</si>
  <si>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</si>
  <si>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</si>
  <si>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</si>
  <si>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</si>
  <si>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</si>
  <si>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</si>
  <si>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</si>
  <si>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</si>
  <si>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</si>
  <si>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</si>
  <si>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</si>
  <si>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</si>
  <si>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</si>
  <si>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</si>
  <si>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</si>
  <si>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</si>
  <si>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</si>
  <si>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</si>
  <si>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</si>
  <si>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</si>
  <si>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</si>
  <si>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</si>
  <si>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</si>
  <si>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</si>
  <si>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</si>
  <si>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</si>
  <si>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</si>
  <si>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</si>
  <si>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</si>
  <si>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</si>
  <si>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</si>
  <si>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</si>
  <si>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</si>
  <si>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</si>
  <si>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</si>
  <si>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</si>
  <si>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</si>
  <si>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</si>
  <si>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</si>
  <si>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</si>
  <si>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</si>
  <si>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</si>
  <si>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</si>
  <si>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</si>
  <si>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</si>
  <si>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</si>
  <si>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</si>
  <si>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</si>
  <si>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</si>
  <si>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</si>
  <si>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</si>
  <si>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</si>
  <si>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</si>
  <si>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</si>
  <si>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1.1.2020 bis 31.1.2020 nach Wirtschaftszweigen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</si>
  <si>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</si>
  <si>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</si>
  <si>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</si>
  <si>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</si>
  <si>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</si>
  <si>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</si>
  <si>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</si>
  <si>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Bergbau und Gewinnung von</t>
  </si>
  <si>
    <t xml:space="preserve">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</si>
  <si>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</si>
  <si>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</si>
  <si>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</si>
  <si>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</si>
  <si>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</si>
  <si>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</si>
  <si>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</si>
  <si>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</si>
  <si>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</si>
  <si>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</si>
  <si>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</si>
  <si>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</si>
  <si>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</si>
  <si>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</si>
  <si>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</si>
  <si>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</si>
  <si>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</si>
  <si>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</si>
  <si>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</si>
  <si>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</si>
  <si>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</si>
  <si>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</si>
  <si>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</si>
  <si>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</si>
  <si>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</si>
  <si>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</si>
  <si>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</si>
  <si>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</si>
  <si>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</si>
  <si>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</si>
  <si>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</si>
  <si>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</si>
  <si>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</si>
  <si>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</si>
  <si>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</si>
  <si>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2019</t>
  </si>
  <si>
    <t>Entwicklung</t>
  </si>
  <si>
    <t>Beschäft.
MD 2015:</t>
  </si>
  <si>
    <t>Umsatz
MD 2015:</t>
  </si>
  <si>
    <t>Beschäftigte</t>
  </si>
  <si>
    <t>Auftrags eingang</t>
  </si>
  <si>
    <t>Basis 2015</t>
  </si>
  <si>
    <t xml:space="preserve">    im Bergbau und Verarbeitenden Gewerbe nach Wirtschaftszweigen</t>
  </si>
  <si>
    <t xml:space="preserve">    Januar 2020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</si>
  <si>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</si>
  <si>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</si>
  <si>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</si>
  <si>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2019 bis Januar 2020</t>
  </si>
  <si>
    <t>6. Entgelte je Beschäftigten Januar 2019 bis Januar 2020</t>
  </si>
  <si>
    <t>5. Beschäftigte insgesamt Januar 2019 bis Januar 2020 und Veränderung zum Vorjahresmonat</t>
  </si>
  <si>
    <t>4. Volumenindex Auftragseingang Januar 2019 bis Januar 2020</t>
  </si>
  <si>
    <t>3. Umsatz insgesamt Januar 2019 bis Januar 2020</t>
  </si>
  <si>
    <t>2. Umsatz der Hauptgruppen Januar 2019/2020</t>
  </si>
  <si>
    <t xml:space="preserve">    im Bergbau und Verarbeitenden Gewerbe</t>
  </si>
  <si>
    <t>1. Entwicklung von Auftragseingang, Umsatz und Beschäftigten</t>
  </si>
  <si>
    <t>Grafiken</t>
  </si>
  <si>
    <t>und Verarbeitenden Gewerbe in Thüringen im Januar 2020</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</si>
  <si>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</si>
  <si>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</si>
  <si>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</si>
  <si>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</si>
  <si>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</si>
  <si>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</si>
  <si>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</si>
  <si>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</si>
  <si>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</si>
  <si>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</si>
  <si>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</si>
  <si>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</si>
  <si>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</si>
  <si>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</si>
  <si>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</si>
  <si>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</si>
  <si>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</si>
  <si>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</si>
  <si>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</si>
  <si>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</si>
  <si>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</si>
  <si>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</si>
  <si>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</si>
  <si>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</si>
  <si>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</si>
  <si>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</si>
  <si>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</si>
  <si>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</si>
  <si>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</si>
  <si>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</si>
  <si>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</si>
  <si>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</si>
  <si>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</si>
  <si>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</si>
  <si>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</si>
  <si>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</si>
  <si>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</si>
  <si>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</si>
  <si>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</si>
  <si>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</si>
  <si>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</si>
  <si>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</si>
  <si>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</si>
  <si>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</si>
  <si>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</si>
  <si>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</si>
  <si>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</si>
  <si>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</si>
  <si>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</si>
  <si>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</si>
  <si>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</si>
  <si>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absoluter Wert in EUR</t>
  </si>
  <si>
    <t>Entgelte je 
Beschäftigten</t>
  </si>
  <si>
    <t>Jahr
Monat</t>
  </si>
  <si>
    <t>Im Monatsdurchschnitt wurden pro Beschäftigten folgende Entgelte gezahlt:</t>
  </si>
  <si>
    <t xml:space="preserve">An Entgelten (Bruttolohn und Bruttogehalt) wurden im Januar 2020 insgesamt 437 Millionen EUR gezahlt. Das entspricht gemessen am Umsatz einem Anteil von 16,5 Prozent. Im Vergleich zum Vorjahresmonat sanken die Entgelte in diesem Zeitraum um 0,9 Prozent bzw. rund 4,1 Millionen EUR. </t>
  </si>
  <si>
    <t xml:space="preserve">Im Monat Januar 2020 wurden 20 Millionen geleistete Arbeitsstunden ermittelt. Das waren 5,4 Prozent weniger als im Vorjahresmonat. Die durchschnittlich geleistete Arbeitszeit je Beschäftigten und je Arbeitstag  betrug  6,3 Stunden und lag damit um 0,2 Stunden unter dem Niveau des Vorjahresmonats. </t>
  </si>
  <si>
    <t xml:space="preserve">Die Anzahl der Beschäftigten im Bergbau und Verarbeitenden Gewerbe (Betriebe mit 50 und mehr Beschäftigten) betrug  145 070 Personen. Das waren gegenüber dem Vorjahresmonat 3 381 Personen weniger.  </t>
  </si>
  <si>
    <t>Verarbeitendes Gewerbe
insgesamt</t>
  </si>
  <si>
    <t>zum Vorjahresmonat</t>
  </si>
  <si>
    <t xml:space="preserve">Veränderung in % </t>
  </si>
  <si>
    <t>Monatsdurchschnitt 
Januar  2020</t>
  </si>
  <si>
    <t>Hauptgruppe</t>
  </si>
  <si>
    <t>Beim Index des Auftragseingangs der Hauptgruppen wurden folgende vorläufige Ergebnisse erreicht:</t>
  </si>
  <si>
    <t>Der Volumenindex des Auftragseinganges betrug im Monat Januar 125,9 Prozent (Basis: MD 2015 = 100). Gegenüber dem gleichen Vorjahresmonat fiel er um 2,6 Prozent. Der Index im Monat Januar für den Auftragseingang aus dem Ausland betrug 152,6 Prozent. Gegenüber dem gleichen Vorjahresmonat stieg er um 14,5 Prozent.</t>
  </si>
  <si>
    <t xml:space="preserve">Im Inland wurden im Januar 2020 Waren im Wert von 1,7 Milliarden EUR abgesetzt, 1,7 Prozent bzw. 28 Millionen EUR weniger als im Vorjahresmonat. </t>
  </si>
  <si>
    <t>Mit 565 Millionen EUR wurden im Berichtsmonat 57,1 Prozent der Exporte Thüringens in die Länder der Eurozone ausgeführt. Der Anteil der Ausfuhren in die Länder außerhalb der Eurozone betrug  424 Millionen EUR bzw. 42,9 Prozent. Im Januar 2020 stieg der Export in die Nichteurozone zum Vorjahresmonat um 0,2 Prozent.</t>
  </si>
  <si>
    <t>In das Ausland wurden im Januar 2020 Umsätze in Höhe von 989  Millionen EUR getätigt. Das realisierte Monatsergebnis lag um 1,3 Prozent bzw. 13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</si>
  <si>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</si>
  <si>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</si>
  <si>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</si>
  <si>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</si>
  <si>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</si>
  <si>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</si>
  <si>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</si>
  <si>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</si>
  <si>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</si>
  <si>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</si>
  <si>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Januar 2020 gegenüber dem Vormonat, dem Vorjahresmonat und dem Vorjahreszeitraum:</t>
  </si>
  <si>
    <t xml:space="preserve">Der Umsatz im Bergbau und Verarbeitenden Gewerbe in den Thüringer Industriebetrieben mit 50 und mehr Beschäftigten erreichte im Monat Januar 2020 ein Volumen von 2,6 Milliarden EUR. Zum Vorjahresmonat sank der Umsatz, bei gleicher Anzahl an Arbeitstagen, um 0,6 Prozent bzw. 16 Millionen EUR. </t>
  </si>
  <si>
    <t>Im Monat Januar 2020 wurde von 828 Betrieben (Vorjahresmonat 834 Betriebe) Auskunft zum Monatsbericht im Bergbau und Verarbeitenden Gewerbe gegeben. Die Anzahl sank zum Januar 2019 um 6 Betriebe.</t>
  </si>
  <si>
    <t>in Thüringen im Januar 2020</t>
  </si>
  <si>
    <t>Überblick zur aktuellen Wirtschaftslage im Bergbau und Verarbeitenden Gewerbe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</si>
  <si>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</si>
  <si>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</si>
  <si>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</si>
  <si>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</si>
  <si>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</si>
  <si>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</si>
  <si>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</si>
  <si>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</si>
  <si>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</si>
  <si>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</si>
  <si>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</si>
  <si>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</si>
  <si>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</si>
  <si>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in Thüringen Januar 2019 - Januar 2020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</si>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</sst>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 numFmtId="213" formatCode="\ 0.0\ \ \ \ \ \ \ \ \ \ \ \ \ \ "/>
  </numFmts>
  <fonts count="27"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1"/>
      <name val="Arial"/>
      <family val="2"/>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7">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3" fillId="0" borderId="0"/>
    <xf numFmtId="0" fontId="1" fillId="0" borderId="0"/>
  </cellStyleXfs>
  <cellXfs count="387">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65" fontId="4" fillId="0" borderId="0" xfId="3" applyNumberFormat="1"/>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9" fillId="0" borderId="0" xfId="0" applyFont="1" applyAlignment="1">
      <alignment horizontal="centerContinuous"/>
    </xf>
    <xf numFmtId="0" fontId="2" fillId="0" borderId="9" xfId="0" applyFont="1" applyBorder="1" applyAlignment="1">
      <alignment horizontal="center" vertical="center"/>
    </xf>
    <xf numFmtId="0" fontId="11"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1"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164" fontId="2" fillId="0" borderId="0" xfId="5" applyNumberFormat="1" applyFont="1" applyBorder="1" applyAlignment="1">
      <alignment horizontal="center"/>
    </xf>
    <xf numFmtId="0" fontId="12"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3" fillId="0" borderId="0" xfId="11" applyNumberFormat="1" applyFont="1" applyAlignment="1">
      <alignment horizontal="right" vertical="center"/>
    </xf>
    <xf numFmtId="187" fontId="3" fillId="3" borderId="0" xfId="11" applyNumberFormat="1" applyFont="1" applyFill="1"/>
    <xf numFmtId="198" fontId="2" fillId="0" borderId="0" xfId="10" applyNumberFormat="1" applyFont="1" applyAlignment="1">
      <alignment horizontal="right"/>
    </xf>
    <xf numFmtId="199" fontId="2" fillId="0" borderId="0" xfId="11" applyNumberFormat="1" applyFont="1" applyAlignment="1">
      <alignment horizontal="right"/>
    </xf>
    <xf numFmtId="198"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7" fontId="3" fillId="0" borderId="0" xfId="11" applyNumberFormat="1" applyFont="1" applyAlignment="1">
      <alignment horizontal="right"/>
    </xf>
    <xf numFmtId="201" fontId="2" fillId="0" borderId="0" xfId="10" applyNumberFormat="1" applyFont="1" applyAlignment="1">
      <alignment horizontal="right"/>
    </xf>
    <xf numFmtId="187" fontId="3" fillId="5" borderId="0" xfId="11" applyNumberFormat="1" applyFont="1" applyFill="1"/>
    <xf numFmtId="197" fontId="3" fillId="0" borderId="0" xfId="11" applyNumberFormat="1"/>
    <xf numFmtId="0" fontId="3" fillId="5" borderId="0" xfId="11" applyFill="1"/>
    <xf numFmtId="197" fontId="2" fillId="0" borderId="0" xfId="11" applyNumberFormat="1" applyFont="1" applyAlignment="1">
      <alignment horizontal="right" vertical="center"/>
    </xf>
    <xf numFmtId="0" fontId="15" fillId="0" borderId="0" xfId="10" applyFont="1" applyAlignment="1">
      <alignment wrapText="1"/>
    </xf>
    <xf numFmtId="202"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12"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0" fontId="3" fillId="0" borderId="0" xfId="13" applyFont="1"/>
    <xf numFmtId="0" fontId="3" fillId="0" borderId="0" xfId="13" applyFont="1" applyAlignment="1">
      <alignment vertical="top" wrapText="1"/>
    </xf>
    <xf numFmtId="0" fontId="3" fillId="0" borderId="0" xfId="13" applyFont="1" applyAlignment="1">
      <alignment horizontal="center" vertical="top" wrapText="1"/>
    </xf>
    <xf numFmtId="0" fontId="17" fillId="0" borderId="0" xfId="13" applyFont="1" applyAlignment="1">
      <alignment vertical="top" wrapText="1"/>
    </xf>
    <xf numFmtId="0" fontId="3" fillId="0" borderId="0" xfId="13" applyFont="1" applyAlignment="1">
      <alignment horizontal="center" wrapText="1"/>
    </xf>
    <xf numFmtId="0" fontId="3" fillId="0" borderId="0" xfId="13" applyNumberFormat="1" applyFont="1" applyAlignment="1">
      <alignment vertical="top" wrapText="1"/>
    </xf>
    <xf numFmtId="0" fontId="24" fillId="0" borderId="0" xfId="13" applyFont="1" applyAlignment="1">
      <alignment vertical="top" wrapText="1"/>
    </xf>
    <xf numFmtId="0" fontId="3" fillId="0" borderId="0" xfId="14" applyFont="1"/>
    <xf numFmtId="0" fontId="3" fillId="0" borderId="0" xfId="13"/>
    <xf numFmtId="0" fontId="3" fillId="0" borderId="0" xfId="14" applyFont="1" applyAlignment="1">
      <alignment horizontal="justify"/>
    </xf>
    <xf numFmtId="0" fontId="17" fillId="0" borderId="0" xfId="14" applyFont="1" applyAlignment="1">
      <alignment horizontal="justify" vertical="top" wrapText="1"/>
    </xf>
    <xf numFmtId="0" fontId="3" fillId="0" borderId="0" xfId="14" applyFont="1" applyAlignment="1">
      <alignment vertical="top" wrapText="1"/>
    </xf>
    <xf numFmtId="0" fontId="3" fillId="0" borderId="0" xfId="14" applyFont="1" applyAlignment="1">
      <alignment horizontal="justify" vertical="top" wrapText="1"/>
    </xf>
    <xf numFmtId="0" fontId="3" fillId="0" borderId="0" xfId="14" applyFont="1" applyAlignment="1">
      <alignment vertical="top"/>
    </xf>
    <xf numFmtId="0" fontId="3" fillId="0" borderId="0" xfId="14" applyNumberFormat="1" applyFont="1" applyAlignment="1">
      <alignment horizontal="justify" vertical="top" wrapText="1"/>
    </xf>
    <xf numFmtId="0" fontId="3" fillId="0" borderId="0" xfId="14" applyFont="1" applyAlignment="1">
      <alignment vertical="center"/>
    </xf>
    <xf numFmtId="0" fontId="17" fillId="0" borderId="0" xfId="14" applyFont="1" applyAlignment="1">
      <alignment horizontal="justify" vertical="center" wrapText="1"/>
    </xf>
    <xf numFmtId="0" fontId="3" fillId="0" borderId="0" xfId="14" applyFont="1" applyAlignment="1">
      <alignment horizontal="justify" vertical="top"/>
    </xf>
    <xf numFmtId="0" fontId="3" fillId="0" borderId="0" xfId="14" applyFont="1" applyAlignment="1"/>
    <xf numFmtId="0" fontId="3" fillId="0" borderId="0" xfId="14" applyFont="1" applyAlignment="1">
      <alignment horizontal="justify" wrapText="1"/>
    </xf>
    <xf numFmtId="0" fontId="17" fillId="0" borderId="0" xfId="14" applyFont="1" applyAlignment="1">
      <alignment horizontal="justify" vertical="center"/>
    </xf>
    <xf numFmtId="0" fontId="3" fillId="0" borderId="0" xfId="14" applyNumberFormat="1" applyFont="1" applyAlignment="1">
      <alignment horizontal="justify" vertical="top"/>
    </xf>
    <xf numFmtId="0" fontId="24" fillId="0" borderId="0" xfId="14" applyFont="1" applyAlignment="1">
      <alignment horizontal="justify" vertical="top" wrapText="1"/>
    </xf>
    <xf numFmtId="0" fontId="3" fillId="0" borderId="0" xfId="15" applyFont="1"/>
    <xf numFmtId="0" fontId="3" fillId="0" borderId="0" xfId="15" applyFont="1" applyFill="1"/>
    <xf numFmtId="0" fontId="3" fillId="0" borderId="0" xfId="15"/>
    <xf numFmtId="0" fontId="3" fillId="0" borderId="0" xfId="15" applyFill="1"/>
    <xf numFmtId="0" fontId="12" fillId="0" borderId="0" xfId="15" applyFont="1" applyFill="1"/>
    <xf numFmtId="203" fontId="3" fillId="0" borderId="0" xfId="15" applyNumberFormat="1" applyFont="1" applyFill="1"/>
    <xf numFmtId="178" fontId="3" fillId="0" borderId="0" xfId="15" applyNumberFormat="1" applyFont="1" applyFill="1"/>
    <xf numFmtId="204" fontId="3" fillId="0" borderId="0" xfId="15" applyNumberFormat="1" applyFont="1" applyFill="1"/>
    <xf numFmtId="0" fontId="3" fillId="0" borderId="7" xfId="15" applyFont="1" applyFill="1" applyBorder="1"/>
    <xf numFmtId="0" fontId="3" fillId="0" borderId="0" xfId="15" applyFont="1" applyFill="1" applyAlignment="1">
      <alignment horizontal="center"/>
    </xf>
    <xf numFmtId="204" fontId="12" fillId="0" borderId="0" xfId="15" applyNumberFormat="1" applyFont="1" applyFill="1"/>
    <xf numFmtId="0" fontId="12" fillId="0" borderId="0" xfId="15" applyFont="1" applyFill="1" applyAlignment="1">
      <alignment horizontal="justify" vertical="top" wrapText="1"/>
    </xf>
    <xf numFmtId="0" fontId="3" fillId="0" borderId="0" xfId="11" applyFill="1"/>
    <xf numFmtId="205" fontId="17" fillId="0" borderId="0" xfId="15" applyNumberFormat="1" applyFont="1" applyFill="1" applyBorder="1" applyAlignment="1">
      <alignment vertical="center"/>
    </xf>
    <xf numFmtId="206" fontId="17" fillId="0" borderId="0" xfId="15" applyNumberFormat="1" applyFont="1" applyFill="1" applyAlignment="1">
      <alignment horizontal="right" vertical="center" indent="1"/>
    </xf>
    <xf numFmtId="205" fontId="3" fillId="0" borderId="0" xfId="15" applyNumberFormat="1" applyFont="1" applyFill="1" applyBorder="1"/>
    <xf numFmtId="206" fontId="3" fillId="0" borderId="0" xfId="15" applyNumberFormat="1" applyFont="1" applyFill="1" applyAlignment="1">
      <alignment horizontal="right" indent="1"/>
    </xf>
    <xf numFmtId="0" fontId="3" fillId="0" borderId="7" xfId="15" applyFont="1" applyFill="1" applyBorder="1" applyAlignment="1">
      <alignment vertical="center"/>
    </xf>
    <xf numFmtId="0" fontId="12" fillId="0" borderId="1" xfId="15" applyFont="1" applyFill="1" applyBorder="1"/>
    <xf numFmtId="0" fontId="12" fillId="0" borderId="0" xfId="15" applyFont="1" applyFill="1" applyBorder="1"/>
    <xf numFmtId="0" fontId="3" fillId="0" borderId="3" xfId="15" applyFont="1" applyFill="1" applyBorder="1" applyAlignment="1">
      <alignment horizontal="center" vertical="center" wrapText="1"/>
    </xf>
    <xf numFmtId="0" fontId="3" fillId="0" borderId="5" xfId="15" applyFont="1" applyFill="1" applyBorder="1" applyAlignment="1">
      <alignment horizontal="center" vertical="center" wrapText="1"/>
    </xf>
    <xf numFmtId="0" fontId="3" fillId="0" borderId="10" xfId="15" applyFont="1" applyFill="1" applyBorder="1" applyAlignment="1">
      <alignment horizontal="center" vertical="center" wrapText="1"/>
    </xf>
    <xf numFmtId="0" fontId="3" fillId="0" borderId="0" xfId="15" applyFont="1" applyAlignment="1">
      <alignment vertical="center"/>
    </xf>
    <xf numFmtId="0" fontId="12" fillId="0" borderId="0" xfId="14" applyFont="1" applyFill="1" applyAlignment="1">
      <alignment horizontal="justify" vertical="top" wrapText="1"/>
    </xf>
    <xf numFmtId="0" fontId="3" fillId="0" borderId="0" xfId="15" applyFont="1" applyFill="1" applyAlignment="1">
      <alignment horizontal="justify" vertical="top" wrapText="1"/>
    </xf>
    <xf numFmtId="211" fontId="3" fillId="0" borderId="7" xfId="15" applyNumberFormat="1" applyFont="1" applyFill="1" applyBorder="1"/>
    <xf numFmtId="0" fontId="3" fillId="0" borderId="0" xfId="11" applyFont="1" applyFill="1"/>
    <xf numFmtId="0" fontId="1" fillId="0" borderId="0" xfId="16"/>
    <xf numFmtId="0" fontId="25" fillId="0" borderId="0" xfId="16" applyFont="1" applyFill="1"/>
    <xf numFmtId="0" fontId="3" fillId="0" borderId="1" xfId="15" applyFont="1" applyFill="1" applyBorder="1"/>
    <xf numFmtId="0" fontId="3" fillId="0" borderId="6" xfId="15" applyFont="1" applyFill="1" applyBorder="1"/>
    <xf numFmtId="0" fontId="0" fillId="0" borderId="0" xfId="0" applyAlignment="1">
      <alignment horizontal="center"/>
    </xf>
    <xf numFmtId="0" fontId="3" fillId="0" borderId="0" xfId="15" applyFont="1" applyFill="1" applyBorder="1" applyAlignment="1">
      <alignment horizontal="left" vertical="top" wrapText="1"/>
    </xf>
    <xf numFmtId="0" fontId="3" fillId="0" borderId="7" xfId="15" applyFont="1" applyFill="1" applyBorder="1" applyAlignment="1">
      <alignment horizontal="left" vertical="top" wrapText="1"/>
    </xf>
    <xf numFmtId="0" fontId="3" fillId="0" borderId="0" xfId="15" applyFont="1" applyFill="1" applyAlignment="1">
      <alignment horizontal="justify" vertical="center" wrapText="1"/>
    </xf>
    <xf numFmtId="0" fontId="3" fillId="0" borderId="6" xfId="15" applyFont="1" applyFill="1" applyBorder="1" applyAlignment="1">
      <alignment horizontal="center" vertical="center" wrapText="1"/>
    </xf>
    <xf numFmtId="0" fontId="3" fillId="0" borderId="1" xfId="15" applyFont="1" applyFill="1" applyBorder="1" applyAlignment="1">
      <alignment horizontal="center" vertical="center" wrapText="1"/>
    </xf>
    <xf numFmtId="0" fontId="3" fillId="0" borderId="12" xfId="15" applyFont="1" applyFill="1" applyBorder="1" applyAlignment="1">
      <alignment horizontal="center" vertical="center" wrapText="1"/>
    </xf>
    <xf numFmtId="0" fontId="3" fillId="0" borderId="11" xfId="15" applyFont="1" applyFill="1" applyBorder="1" applyAlignment="1">
      <alignment horizontal="center" vertical="center" wrapText="1"/>
    </xf>
    <xf numFmtId="0" fontId="3" fillId="0" borderId="0" xfId="15" applyFont="1" applyFill="1" applyAlignment="1">
      <alignment horizontal="center"/>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0" fontId="3" fillId="0" borderId="0" xfId="15" applyFont="1" applyFill="1" applyBorder="1" applyAlignment="1">
      <alignment horizontal="center" vertical="center" wrapText="1"/>
    </xf>
    <xf numFmtId="0" fontId="3" fillId="0" borderId="7" xfId="15" applyFont="1" applyFill="1" applyBorder="1" applyAlignment="1">
      <alignment horizontal="center" vertical="center" wrapText="1"/>
    </xf>
    <xf numFmtId="207" fontId="3" fillId="0" borderId="2" xfId="15" applyNumberFormat="1" applyFont="1" applyFill="1" applyBorder="1" applyAlignment="1">
      <alignment horizontal="center" vertical="center" wrapText="1"/>
    </xf>
    <xf numFmtId="207" fontId="3" fillId="0" borderId="9" xfId="15" applyNumberFormat="1" applyFont="1" applyFill="1" applyBorder="1" applyAlignment="1">
      <alignment horizontal="center" vertical="center" wrapText="1"/>
    </xf>
    <xf numFmtId="17" fontId="3" fillId="0" borderId="2" xfId="15" applyNumberFormat="1" applyFont="1" applyFill="1" applyBorder="1" applyAlignment="1">
      <alignment horizontal="center" vertical="center" wrapText="1"/>
    </xf>
    <xf numFmtId="0" fontId="3" fillId="0" borderId="2" xfId="15" applyFont="1" applyFill="1" applyBorder="1" applyAlignment="1">
      <alignment horizontal="center" vertical="center" wrapText="1"/>
    </xf>
    <xf numFmtId="0" fontId="3" fillId="0" borderId="9" xfId="15" applyFont="1" applyFill="1" applyBorder="1" applyAlignment="1">
      <alignment horizontal="center" vertical="center" wrapText="1"/>
    </xf>
    <xf numFmtId="0" fontId="3" fillId="0" borderId="13" xfId="15" applyFont="1" applyFill="1" applyBorder="1" applyAlignment="1">
      <alignment horizontal="center" vertical="center" wrapText="1"/>
    </xf>
    <xf numFmtId="0" fontId="3" fillId="0" borderId="15" xfId="15" applyFont="1" applyFill="1" applyBorder="1" applyAlignment="1">
      <alignment horizontal="center" vertical="center" wrapText="1"/>
    </xf>
    <xf numFmtId="0" fontId="3" fillId="0" borderId="0" xfId="14" applyFont="1" applyFill="1" applyAlignment="1">
      <alignment horizontal="justify" vertical="top" wrapText="1"/>
    </xf>
    <xf numFmtId="208" fontId="3" fillId="0" borderId="14" xfId="15" applyNumberFormat="1" applyFont="1" applyFill="1" applyBorder="1"/>
    <xf numFmtId="208" fontId="3" fillId="0" borderId="0" xfId="15" applyNumberFormat="1" applyFont="1" applyFill="1" applyBorder="1"/>
    <xf numFmtId="209" fontId="3" fillId="0" borderId="0" xfId="15" applyNumberFormat="1" applyFont="1" applyFill="1" applyBorder="1"/>
    <xf numFmtId="210" fontId="3" fillId="0" borderId="14" xfId="15" applyNumberFormat="1" applyFont="1" applyFill="1" applyBorder="1"/>
    <xf numFmtId="210" fontId="3" fillId="0" borderId="0" xfId="15" applyNumberFormat="1" applyFont="1" applyFill="1" applyBorder="1"/>
    <xf numFmtId="1" fontId="3" fillId="0" borderId="0" xfId="15" applyNumberFormat="1" applyFont="1" applyFill="1" applyBorder="1" applyAlignment="1">
      <alignment horizontal="center"/>
    </xf>
    <xf numFmtId="210" fontId="3" fillId="0" borderId="0" xfId="15" applyNumberFormat="1" applyFont="1" applyFill="1"/>
    <xf numFmtId="0" fontId="3" fillId="0" borderId="0" xfId="15" applyFont="1" applyFill="1" applyBorder="1" applyAlignment="1">
      <alignment horizontal="center" vertical="top" wrapText="1"/>
    </xf>
    <xf numFmtId="0" fontId="3" fillId="0" borderId="1" xfId="15" applyFont="1" applyFill="1" applyBorder="1" applyAlignment="1">
      <alignment horizontal="center" vertical="center"/>
    </xf>
    <xf numFmtId="0" fontId="3" fillId="0" borderId="0" xfId="15" applyFont="1" applyFill="1" applyBorder="1" applyAlignment="1">
      <alignment horizontal="center" vertical="center"/>
    </xf>
    <xf numFmtId="0" fontId="3" fillId="0" borderId="7" xfId="15" applyFont="1" applyFill="1" applyBorder="1" applyAlignment="1">
      <alignment horizontal="center" vertical="center"/>
    </xf>
    <xf numFmtId="0" fontId="3" fillId="0" borderId="12" xfId="15" applyFont="1" applyFill="1" applyBorder="1" applyAlignment="1">
      <alignment horizontal="center" vertical="center"/>
    </xf>
    <xf numFmtId="0" fontId="3" fillId="0" borderId="11" xfId="15" applyFont="1" applyFill="1" applyBorder="1" applyAlignment="1">
      <alignment horizontal="center" vertical="center"/>
    </xf>
    <xf numFmtId="0" fontId="3" fillId="0" borderId="3" xfId="15" applyFont="1" applyFill="1" applyBorder="1" applyAlignment="1">
      <alignment horizontal="center" vertical="center" wrapText="1"/>
    </xf>
    <xf numFmtId="0" fontId="3" fillId="0" borderId="4" xfId="15" applyFont="1" applyFill="1" applyBorder="1" applyAlignment="1">
      <alignment horizontal="center" vertical="center" wrapText="1"/>
    </xf>
    <xf numFmtId="0" fontId="3" fillId="0" borderId="5" xfId="15" applyFont="1" applyFill="1" applyBorder="1" applyAlignment="1">
      <alignment horizontal="center" vertical="center" wrapText="1"/>
    </xf>
    <xf numFmtId="212" fontId="17" fillId="0" borderId="14" xfId="15" applyNumberFormat="1" applyFont="1" applyFill="1" applyBorder="1" applyAlignment="1">
      <alignment vertical="center"/>
    </xf>
    <xf numFmtId="212" fontId="17" fillId="0" borderId="0" xfId="15" applyNumberFormat="1" applyFont="1" applyFill="1" applyBorder="1" applyAlignment="1">
      <alignment vertical="center"/>
    </xf>
    <xf numFmtId="0" fontId="12" fillId="0" borderId="0" xfId="15" applyFont="1" applyFill="1" applyAlignment="1">
      <alignment horizontal="justify" vertical="center" wrapText="1"/>
    </xf>
    <xf numFmtId="212" fontId="3" fillId="0" borderId="14" xfId="15" applyNumberFormat="1" applyFont="1" applyFill="1" applyBorder="1"/>
    <xf numFmtId="212" fontId="3" fillId="0" borderId="0" xfId="15" applyNumberFormat="1" applyFont="1" applyFill="1" applyBorder="1"/>
    <xf numFmtId="213" fontId="3" fillId="0" borderId="0" xfId="15" applyNumberFormat="1" applyFont="1" applyFill="1" applyBorder="1"/>
    <xf numFmtId="0" fontId="3" fillId="0" borderId="3" xfId="15" applyNumberFormat="1" applyFont="1" applyFill="1" applyBorder="1" applyAlignment="1">
      <alignment horizontal="left" vertical="center" wrapText="1"/>
    </xf>
    <xf numFmtId="0" fontId="3" fillId="0" borderId="5" xfId="15" applyNumberFormat="1" applyFont="1" applyFill="1" applyBorder="1" applyAlignment="1">
      <alignment horizontal="left" vertical="center" wrapText="1"/>
    </xf>
    <xf numFmtId="0" fontId="24" fillId="0" borderId="0" xfId="15" applyFont="1" applyFill="1" applyAlignment="1">
      <alignment horizontal="center" vertical="top" wrapText="1"/>
    </xf>
    <xf numFmtId="0" fontId="3" fillId="0" borderId="0" xfId="15"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2" fillId="0" borderId="0" xfId="5" applyNumberFormat="1" applyFont="1" applyBorder="1" applyAlignment="1">
      <alignment horizontal="center"/>
    </xf>
    <xf numFmtId="0" fontId="0" fillId="0" borderId="0" xfId="0" applyAlignment="1">
      <alignment horizont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4" xfId="3" applyFont="1" applyBorder="1" applyAlignment="1">
      <alignment horizontal="center"/>
    </xf>
    <xf numFmtId="164" fontId="2" fillId="0" borderId="0" xfId="1" applyNumberFormat="1" applyFont="1" applyBorder="1" applyAlignment="1">
      <alignment horizontal="center"/>
    </xf>
    <xf numFmtId="0" fontId="3" fillId="3" borderId="0" xfId="11" applyFill="1" applyAlignment="1">
      <alignment horizontal="center" wrapText="1"/>
    </xf>
    <xf numFmtId="178" fontId="18" fillId="2" borderId="0" xfId="11" applyNumberFormat="1" applyFont="1" applyFill="1" applyAlignment="1">
      <alignment horizontal="center"/>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17" fillId="5" borderId="0" xfId="11" applyFont="1" applyFill="1" applyAlignment="1">
      <alignment horizontal="center" vertical="center" textRotation="255"/>
    </xf>
    <xf numFmtId="0" fontId="26" fillId="0" borderId="0" xfId="0" applyFont="1" applyAlignment="1">
      <alignment horizontal="center" wrapText="1"/>
    </xf>
    <xf numFmtId="0" fontId="0" fillId="0" borderId="0" xfId="0" applyAlignment="1">
      <alignment wrapText="1"/>
    </xf>
    <xf numFmtId="0" fontId="16" fillId="0" borderId="0" xfId="0" applyFont="1" applyAlignment="1"/>
    <xf numFmtId="0" fontId="3"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6"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7">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4" xfId="10"/>
    <cellStyle name="Standard 4 2" xfId="4"/>
    <cellStyle name="Standard 4 3" xfId="13"/>
    <cellStyle name="Standard 5" xfId="16"/>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Grafiken'!$B$3:$B$15</c:f>
              <c:numCache>
                <c:formatCode>#\ ##0.0</c:formatCode>
                <c:ptCount val="13"/>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numCache>
            </c:numRef>
          </c:val>
          <c:smooth val="0"/>
          <c:extLst>
            <c:ext xmlns:c16="http://schemas.microsoft.com/office/drawing/2014/chart" uri="{C3380CC4-5D6E-409C-BE32-E72D297353CC}">
              <c16:uniqueId val="{00000000-6806-4BF8-9D20-D793A3D08F4E}"/>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Grafiken'!$C$3:$C$15</c:f>
              <c:numCache>
                <c:formatCode>##0.0</c:formatCode>
                <c:ptCount val="13"/>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numCache>
            </c:numRef>
          </c:val>
          <c:smooth val="0"/>
          <c:extLst>
            <c:ext xmlns:c16="http://schemas.microsoft.com/office/drawing/2014/chart" uri="{C3380CC4-5D6E-409C-BE32-E72D297353CC}">
              <c16:uniqueId val="{00000001-6806-4BF8-9D20-D793A3D08F4E}"/>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Grafiken'!$D$3:$D$15</c:f>
              <c:numCache>
                <c:formatCode>#\ ##0.0</c:formatCode>
                <c:ptCount val="13"/>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numCache>
            </c:numRef>
          </c:val>
          <c:smooth val="0"/>
          <c:extLst>
            <c:ext xmlns:c16="http://schemas.microsoft.com/office/drawing/2014/chart" uri="{C3380CC4-5D6E-409C-BE32-E72D297353CC}">
              <c16:uniqueId val="{00000002-6806-4BF8-9D20-D793A3D08F4E}"/>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Januar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D7D6-4086-B2A1-08363507E8E6}"/>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numCache>
            </c:numRef>
          </c:val>
          <c:extLst>
            <c:ext xmlns:c16="http://schemas.microsoft.com/office/drawing/2014/chart" uri="{C3380CC4-5D6E-409C-BE32-E72D297353CC}">
              <c16:uniqueId val="{00000001-D7D6-4086-B2A1-08363507E8E6}"/>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Januar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0C6A-41FC-AC5E-97CA6044FC0F}"/>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numCache>
            </c:numRef>
          </c:val>
          <c:extLst>
            <c:ext xmlns:c16="http://schemas.microsoft.com/office/drawing/2014/chart" uri="{C3380CC4-5D6E-409C-BE32-E72D297353CC}">
              <c16:uniqueId val="{00000001-0C6A-41FC-AC5E-97CA6044FC0F}"/>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Januar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A02D-447C-A865-226EF7971767}"/>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A02D-447C-A865-226EF7971767}"/>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A02D-447C-A865-226EF7971767}"/>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A02D-447C-A865-226EF7971767}"/>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A02D-447C-A865-226EF7971767}"/>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A02D-447C-A865-226EF7971767}"/>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A02D-447C-A865-226EF7971767}"/>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A02D-447C-A865-226EF7971767}"/>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1166765.0160000001</c:v>
                </c:pt>
                <c:pt idx="1">
                  <c:v>909099.24800000002</c:v>
                </c:pt>
                <c:pt idx="2">
                  <c:v>134248.78</c:v>
                </c:pt>
                <c:pt idx="3">
                  <c:v>430968.14399999997</c:v>
                </c:pt>
              </c:numCache>
            </c:numRef>
          </c:val>
          <c:extLst>
            <c:ext xmlns:c16="http://schemas.microsoft.com/office/drawing/2014/chart" uri="{C3380CC4-5D6E-409C-BE32-E72D297353CC}">
              <c16:uniqueId val="{00000008-A02D-447C-A865-226EF797176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Januar 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ED5C-4552-B2AD-F2E12570C89F}"/>
              </c:ext>
            </c:extLst>
          </c:dPt>
          <c:dPt>
            <c:idx val="1"/>
            <c:bubble3D val="0"/>
            <c:spPr>
              <a:solidFill>
                <a:srgbClr val="FFFF00"/>
              </a:solidFill>
              <a:ln>
                <a:solidFill>
                  <a:srgbClr val="000000"/>
                </a:solidFill>
              </a:ln>
            </c:spPr>
            <c:extLst>
              <c:ext xmlns:c16="http://schemas.microsoft.com/office/drawing/2014/chart" uri="{C3380CC4-5D6E-409C-BE32-E72D297353CC}">
                <c16:uniqueId val="{00000003-ED5C-4552-B2AD-F2E12570C89F}"/>
              </c:ext>
            </c:extLst>
          </c:dPt>
          <c:dPt>
            <c:idx val="2"/>
            <c:bubble3D val="0"/>
            <c:spPr>
              <a:solidFill>
                <a:srgbClr val="CCFFCC"/>
              </a:solidFill>
              <a:ln>
                <a:solidFill>
                  <a:srgbClr val="000000"/>
                </a:solidFill>
              </a:ln>
            </c:spPr>
            <c:extLst>
              <c:ext xmlns:c16="http://schemas.microsoft.com/office/drawing/2014/chart" uri="{C3380CC4-5D6E-409C-BE32-E72D297353CC}">
                <c16:uniqueId val="{00000005-ED5C-4552-B2AD-F2E12570C89F}"/>
              </c:ext>
            </c:extLst>
          </c:dPt>
          <c:dPt>
            <c:idx val="3"/>
            <c:bubble3D val="0"/>
            <c:spPr>
              <a:solidFill>
                <a:srgbClr val="FF9900"/>
              </a:solidFill>
              <a:ln>
                <a:solidFill>
                  <a:srgbClr val="000000"/>
                </a:solidFill>
              </a:ln>
            </c:spPr>
            <c:extLst>
              <c:ext xmlns:c16="http://schemas.microsoft.com/office/drawing/2014/chart" uri="{C3380CC4-5D6E-409C-BE32-E72D297353CC}">
                <c16:uniqueId val="{00000007-ED5C-4552-B2AD-F2E12570C89F}"/>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D5C-4552-B2AD-F2E12570C89F}"/>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D5C-4552-B2AD-F2E12570C89F}"/>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D5C-4552-B2AD-F2E12570C89F}"/>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D5C-4552-B2AD-F2E12570C89F}"/>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1224741.7830000001</c:v>
                </c:pt>
                <c:pt idx="1">
                  <c:v>941554.40099999995</c:v>
                </c:pt>
                <c:pt idx="2">
                  <c:v>124295.246</c:v>
                </c:pt>
                <c:pt idx="3">
                  <c:v>366106.158</c:v>
                </c:pt>
              </c:numCache>
            </c:numRef>
          </c:val>
          <c:extLst>
            <c:ext xmlns:c16="http://schemas.microsoft.com/office/drawing/2014/chart" uri="{C3380CC4-5D6E-409C-BE32-E72D297353CC}">
              <c16:uniqueId val="{00000008-ED5C-4552-B2AD-F2E12570C89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73B1-4B54-81DD-11918C6A0CE7}"/>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numCache>
            </c:numRef>
          </c:val>
          <c:extLst>
            <c:ext xmlns:c16="http://schemas.microsoft.com/office/drawing/2014/chart" uri="{C3380CC4-5D6E-409C-BE32-E72D297353CC}">
              <c16:uniqueId val="{00000001-73B1-4B54-81DD-11918C6A0CE7}"/>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Januar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47A9-4DEC-AA84-A09A9562FDF8}"/>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numCache>
            </c:numRef>
          </c:yVal>
          <c:smooth val="0"/>
          <c:extLst>
            <c:ext xmlns:c16="http://schemas.microsoft.com/office/drawing/2014/chart" uri="{C3380CC4-5D6E-409C-BE32-E72D297353CC}">
              <c16:uniqueId val="{00000001-47A9-4DEC-AA84-A09A9562FDF8}"/>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E717-4BB9-BFC9-AAD00ACEAF2A}"/>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Januar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8C36-4D5D-8296-6A812E91FAB7}"/>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numCache>
            </c:numRef>
          </c:val>
          <c:extLst>
            <c:ext xmlns:c16="http://schemas.microsoft.com/office/drawing/2014/chart" uri="{C3380CC4-5D6E-409C-BE32-E72D297353CC}">
              <c16:uniqueId val="{00000001-8C36-4D5D-8296-6A812E91FAB7}"/>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0.84997</cdr:x>
      <cdr:y>0.72768</cdr:y>
    </cdr:from>
    <cdr:to>
      <cdr:x>0.84997</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5076141" y="6647000"/>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9913620"/>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96983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Januar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97116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97155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97155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Januar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114872</xdr:colOff>
      <xdr:row>26</xdr:row>
      <xdr:rowOff>72961</xdr:rowOff>
    </xdr:from>
    <xdr:to>
      <xdr:col>6</xdr:col>
      <xdr:colOff>698792</xdr:colOff>
      <xdr:row>55</xdr:row>
      <xdr:rowOff>174376</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373380</xdr:colOff>
      <xdr:row>43</xdr:row>
      <xdr:rowOff>19050</xdr:rowOff>
    </xdr:from>
    <xdr:to>
      <xdr:col>6</xdr:col>
      <xdr:colOff>137160</xdr:colOff>
      <xdr:row>53</xdr:row>
      <xdr:rowOff>67230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3810</xdr:colOff>
      <xdr:row>41</xdr:row>
      <xdr:rowOff>70485</xdr:rowOff>
    </xdr:from>
    <xdr:ext cx="2766060" cy="232436"/>
    <xdr:sp macro="" textlink="">
      <xdr:nvSpPr>
        <xdr:cNvPr id="7" name="Textfeld 6"/>
        <xdr:cNvSpPr txBox="1"/>
      </xdr:nvSpPr>
      <xdr:spPr>
        <a:xfrm>
          <a:off x="1775460" y="781431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582930</xdr:colOff>
      <xdr:row>38</xdr:row>
      <xdr:rowOff>40958</xdr:rowOff>
    </xdr:from>
    <xdr:to>
      <xdr:col>0</xdr:col>
      <xdr:colOff>834390</xdr:colOff>
      <xdr:row>39</xdr:row>
      <xdr:rowOff>101918</xdr:rowOff>
    </xdr:to>
    <xdr:sp macro="" textlink="">
      <xdr:nvSpPr>
        <xdr:cNvPr id="8" name="Textfeld 7"/>
        <xdr:cNvSpPr txBox="1"/>
      </xdr:nvSpPr>
      <xdr:spPr>
        <a:xfrm>
          <a:off x="582930" y="7241858"/>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830580</xdr:colOff>
      <xdr:row>42</xdr:row>
      <xdr:rowOff>76200</xdr:rowOff>
    </xdr:from>
    <xdr:to>
      <xdr:col>2</xdr:col>
      <xdr:colOff>209220</xdr:colOff>
      <xdr:row>43</xdr:row>
      <xdr:rowOff>75225</xdr:rowOff>
    </xdr:to>
    <xdr:sp macro="" textlink="">
      <xdr:nvSpPr>
        <xdr:cNvPr id="9" name="Textfeld 8"/>
        <xdr:cNvSpPr txBox="1"/>
      </xdr:nvSpPr>
      <xdr:spPr>
        <a:xfrm>
          <a:off x="830580" y="8001000"/>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4564380"/>
          <a:ext cx="109156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179061</xdr:rowOff>
    </xdr:from>
    <xdr:to>
      <xdr:col>3</xdr:col>
      <xdr:colOff>339604</xdr:colOff>
      <xdr:row>54</xdr:row>
      <xdr:rowOff>142032</xdr:rowOff>
    </xdr:to>
    <xdr:sp macro="" textlink="">
      <xdr:nvSpPr>
        <xdr:cNvPr id="11" name="Rectangle 4"/>
        <xdr:cNvSpPr>
          <a:spLocks noChangeArrowheads="1"/>
        </xdr:cNvSpPr>
      </xdr:nvSpPr>
      <xdr:spPr bwMode="auto">
        <a:xfrm>
          <a:off x="2710815" y="10094586"/>
          <a:ext cx="286264" cy="14394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179061</xdr:rowOff>
    </xdr:from>
    <xdr:to>
      <xdr:col>4</xdr:col>
      <xdr:colOff>781507</xdr:colOff>
      <xdr:row>54</xdr:row>
      <xdr:rowOff>142032</xdr:rowOff>
    </xdr:to>
    <xdr:sp macro="" textlink="">
      <xdr:nvSpPr>
        <xdr:cNvPr id="12" name="Rectangle 5"/>
        <xdr:cNvSpPr>
          <a:spLocks noChangeArrowheads="1"/>
        </xdr:cNvSpPr>
      </xdr:nvSpPr>
      <xdr:spPr bwMode="auto">
        <a:xfrm>
          <a:off x="4038600" y="10094586"/>
          <a:ext cx="286207" cy="14394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179061</xdr:rowOff>
    </xdr:from>
    <xdr:to>
      <xdr:col>4</xdr:col>
      <xdr:colOff>98946</xdr:colOff>
      <xdr:row>54</xdr:row>
      <xdr:rowOff>177994</xdr:rowOff>
    </xdr:to>
    <xdr:sp macro="" textlink="">
      <xdr:nvSpPr>
        <xdr:cNvPr id="13" name="Text Box 7"/>
        <xdr:cNvSpPr txBox="1">
          <a:spLocks noChangeArrowheads="1"/>
        </xdr:cNvSpPr>
      </xdr:nvSpPr>
      <xdr:spPr bwMode="auto">
        <a:xfrm>
          <a:off x="3236595" y="10094586"/>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179061</xdr:rowOff>
    </xdr:from>
    <xdr:to>
      <xdr:col>5</xdr:col>
      <xdr:colOff>540848</xdr:colOff>
      <xdr:row>54</xdr:row>
      <xdr:rowOff>177994</xdr:rowOff>
    </xdr:to>
    <xdr:sp macro="" textlink="">
      <xdr:nvSpPr>
        <xdr:cNvPr id="14" name="Text Box 14"/>
        <xdr:cNvSpPr txBox="1">
          <a:spLocks noChangeArrowheads="1"/>
        </xdr:cNvSpPr>
      </xdr:nvSpPr>
      <xdr:spPr bwMode="auto">
        <a:xfrm>
          <a:off x="4581525" y="10094586"/>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86677</xdr:rowOff>
    </xdr:from>
    <xdr:to>
      <xdr:col>2</xdr:col>
      <xdr:colOff>464820</xdr:colOff>
      <xdr:row>55</xdr:row>
      <xdr:rowOff>176212</xdr:rowOff>
    </xdr:to>
    <xdr:sp macro="" textlink="">
      <xdr:nvSpPr>
        <xdr:cNvPr id="15" name="Text Box 6"/>
        <xdr:cNvSpPr txBox="1">
          <a:spLocks noChangeArrowheads="1"/>
        </xdr:cNvSpPr>
      </xdr:nvSpPr>
      <xdr:spPr bwMode="auto">
        <a:xfrm>
          <a:off x="160020" y="10183177"/>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137160</xdr:colOff>
      <xdr:row>43</xdr:row>
      <xdr:rowOff>161924</xdr:rowOff>
    </xdr:from>
    <xdr:to>
      <xdr:col>6</xdr:col>
      <xdr:colOff>137160</xdr:colOff>
      <xdr:row>51</xdr:row>
      <xdr:rowOff>174644</xdr:rowOff>
    </xdr:to>
    <xdr:cxnSp macro="">
      <xdr:nvCxnSpPr>
        <xdr:cNvPr id="16" name="Gerade Verbindung 3"/>
        <xdr:cNvCxnSpPr/>
      </xdr:nvCxnSpPr>
      <xdr:spPr bwMode="auto">
        <a:xfrm>
          <a:off x="5452110" y="8267699"/>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118108</xdr:colOff>
      <xdr:row>27</xdr:row>
      <xdr:rowOff>379095</xdr:rowOff>
    </xdr:from>
    <xdr:to>
      <xdr:col>6</xdr:col>
      <xdr:colOff>628948</xdr:colOff>
      <xdr:row>55</xdr:row>
      <xdr:rowOff>44550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203835</xdr:colOff>
      <xdr:row>53</xdr:row>
      <xdr:rowOff>137160</xdr:rowOff>
    </xdr:from>
    <xdr:ext cx="1906905" cy="209550"/>
    <xdr:sp macro="" textlink="">
      <xdr:nvSpPr>
        <xdr:cNvPr id="4" name="Text Box 17"/>
        <xdr:cNvSpPr txBox="1">
          <a:spLocks noChangeArrowheads="1"/>
        </xdr:cNvSpPr>
      </xdr:nvSpPr>
      <xdr:spPr bwMode="auto">
        <a:xfrm>
          <a:off x="203835" y="1017651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59055</xdr:rowOff>
    </xdr:from>
    <xdr:to>
      <xdr:col>3</xdr:col>
      <xdr:colOff>446115</xdr:colOff>
      <xdr:row>53</xdr:row>
      <xdr:rowOff>20955</xdr:rowOff>
    </xdr:to>
    <xdr:sp macro="" textlink="">
      <xdr:nvSpPr>
        <xdr:cNvPr id="5" name="Rectangle 4"/>
        <xdr:cNvSpPr>
          <a:spLocks noChangeArrowheads="1"/>
        </xdr:cNvSpPr>
      </xdr:nvSpPr>
      <xdr:spPr bwMode="auto">
        <a:xfrm>
          <a:off x="2815590" y="9917430"/>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51435</xdr:rowOff>
    </xdr:from>
    <xdr:to>
      <xdr:col>5</xdr:col>
      <xdr:colOff>219419</xdr:colOff>
      <xdr:row>53</xdr:row>
      <xdr:rowOff>14460</xdr:rowOff>
    </xdr:to>
    <xdr:sp macro="" textlink="">
      <xdr:nvSpPr>
        <xdr:cNvPr id="6" name="Rectangle 5"/>
        <xdr:cNvSpPr>
          <a:spLocks noChangeArrowheads="1"/>
        </xdr:cNvSpPr>
      </xdr:nvSpPr>
      <xdr:spPr bwMode="auto">
        <a:xfrm>
          <a:off x="4360544" y="99098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45719</xdr:rowOff>
    </xdr:from>
    <xdr:to>
      <xdr:col>4</xdr:col>
      <xdr:colOff>257175</xdr:colOff>
      <xdr:row>53</xdr:row>
      <xdr:rowOff>44744</xdr:rowOff>
    </xdr:to>
    <xdr:sp macro="" textlink="">
      <xdr:nvSpPr>
        <xdr:cNvPr id="7" name="Text Box 7"/>
        <xdr:cNvSpPr txBox="1">
          <a:spLocks noChangeArrowheads="1"/>
        </xdr:cNvSpPr>
      </xdr:nvSpPr>
      <xdr:spPr bwMode="auto">
        <a:xfrm>
          <a:off x="3314700" y="99040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45720</xdr:rowOff>
    </xdr:from>
    <xdr:to>
      <xdr:col>6</xdr:col>
      <xdr:colOff>9525</xdr:colOff>
      <xdr:row>53</xdr:row>
      <xdr:rowOff>44745</xdr:rowOff>
    </xdr:to>
    <xdr:sp macro="" textlink="">
      <xdr:nvSpPr>
        <xdr:cNvPr id="8" name="Text Box 14"/>
        <xdr:cNvSpPr txBox="1">
          <a:spLocks noChangeArrowheads="1"/>
        </xdr:cNvSpPr>
      </xdr:nvSpPr>
      <xdr:spPr bwMode="auto">
        <a:xfrm>
          <a:off x="4838700" y="99040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5"/>
  </cols>
  <sheetData>
    <row r="1" spans="1:1" ht="15.75" x14ac:dyDescent="0.25">
      <c r="A1" s="374" t="s">
        <v>318</v>
      </c>
    </row>
    <row r="4" spans="1:1" ht="27" customHeight="1" x14ac:dyDescent="0.2">
      <c r="A4" s="381" t="s">
        <v>331</v>
      </c>
    </row>
    <row r="5" spans="1:1" ht="14.25" x14ac:dyDescent="0.2">
      <c r="A5" s="376"/>
    </row>
    <row r="6" spans="1:1" ht="14.25" x14ac:dyDescent="0.2">
      <c r="A6" s="376"/>
    </row>
    <row r="7" spans="1:1" x14ac:dyDescent="0.2">
      <c r="A7" s="377" t="s">
        <v>319</v>
      </c>
    </row>
    <row r="10" spans="1:1" x14ac:dyDescent="0.2">
      <c r="A10" s="377" t="s">
        <v>332</v>
      </c>
    </row>
    <row r="11" spans="1:1" x14ac:dyDescent="0.2">
      <c r="A11" s="375" t="s">
        <v>320</v>
      </c>
    </row>
    <row r="14" spans="1:1" x14ac:dyDescent="0.2">
      <c r="A14" s="375" t="s">
        <v>321</v>
      </c>
    </row>
    <row r="17" spans="1:1" x14ac:dyDescent="0.2">
      <c r="A17" s="375" t="s">
        <v>322</v>
      </c>
    </row>
    <row r="18" spans="1:1" x14ac:dyDescent="0.2">
      <c r="A18" s="375" t="s">
        <v>323</v>
      </c>
    </row>
    <row r="19" spans="1:1" x14ac:dyDescent="0.2">
      <c r="A19" s="375" t="s">
        <v>324</v>
      </c>
    </row>
    <row r="20" spans="1:1" x14ac:dyDescent="0.2">
      <c r="A20" s="375" t="s">
        <v>325</v>
      </c>
    </row>
    <row r="21" spans="1:1" x14ac:dyDescent="0.2">
      <c r="A21" s="375" t="s">
        <v>326</v>
      </c>
    </row>
    <row r="24" spans="1:1" x14ac:dyDescent="0.2">
      <c r="A24" s="378" t="s">
        <v>327</v>
      </c>
    </row>
    <row r="25" spans="1:1" ht="38.25" x14ac:dyDescent="0.2">
      <c r="A25" s="379" t="s">
        <v>328</v>
      </c>
    </row>
    <row r="28" spans="1:1" x14ac:dyDescent="0.2">
      <c r="A28" s="378" t="s">
        <v>329</v>
      </c>
    </row>
    <row r="29" spans="1:1" x14ac:dyDescent="0.2">
      <c r="A29" s="380" t="s">
        <v>330</v>
      </c>
    </row>
    <row r="30" spans="1:1" x14ac:dyDescent="0.2">
      <c r="A30" s="375"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00"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61"/>
      <c r="B1" s="62" t="s">
        <v>103</v>
      </c>
      <c r="C1" s="63"/>
      <c r="D1" s="63"/>
      <c r="E1" s="63"/>
      <c r="F1" s="63"/>
      <c r="G1" s="63"/>
      <c r="H1" s="63"/>
      <c r="I1" s="64"/>
    </row>
    <row r="2" spans="1:9" x14ac:dyDescent="0.2">
      <c r="A2" s="61"/>
      <c r="B2" s="65"/>
      <c r="C2" s="63"/>
      <c r="D2" s="63"/>
      <c r="E2" s="63"/>
      <c r="F2" s="64"/>
      <c r="G2" s="64"/>
      <c r="H2" s="64"/>
      <c r="I2" s="64"/>
    </row>
    <row r="3" spans="1:9" x14ac:dyDescent="0.2">
      <c r="A3" s="61"/>
      <c r="B3" s="318" t="s">
        <v>104</v>
      </c>
      <c r="C3" s="318"/>
      <c r="D3" s="318"/>
      <c r="E3" s="318"/>
      <c r="F3" s="318"/>
      <c r="G3" s="318"/>
      <c r="H3" s="318"/>
      <c r="I3" s="318"/>
    </row>
    <row r="4" spans="1:9" x14ac:dyDescent="0.2">
      <c r="A4" s="61"/>
      <c r="B4" s="335" t="s">
        <v>105</v>
      </c>
      <c r="C4" s="335"/>
      <c r="D4" s="335"/>
      <c r="E4" s="335"/>
      <c r="F4" s="335"/>
      <c r="G4" s="335"/>
      <c r="H4" s="335"/>
      <c r="I4" s="335"/>
    </row>
    <row r="5" spans="1:9" x14ac:dyDescent="0.2">
      <c r="A5" s="61"/>
      <c r="H5" s="64"/>
      <c r="I5" s="64"/>
    </row>
    <row r="6" spans="1:9" x14ac:dyDescent="0.2">
      <c r="A6" s="319" t="s">
        <v>3</v>
      </c>
      <c r="B6" s="322" t="s">
        <v>106</v>
      </c>
      <c r="C6" s="322" t="s">
        <v>107</v>
      </c>
      <c r="D6" s="322" t="s">
        <v>108</v>
      </c>
      <c r="E6" s="322" t="s">
        <v>109</v>
      </c>
      <c r="F6" s="322" t="s">
        <v>110</v>
      </c>
      <c r="G6" s="322" t="s">
        <v>111</v>
      </c>
      <c r="H6" s="330" t="s">
        <v>112</v>
      </c>
      <c r="I6" s="330" t="s">
        <v>113</v>
      </c>
    </row>
    <row r="7" spans="1:9" x14ac:dyDescent="0.2">
      <c r="A7" s="320"/>
      <c r="B7" s="336"/>
      <c r="C7" s="323"/>
      <c r="D7" s="323"/>
      <c r="E7" s="323"/>
      <c r="F7" s="323"/>
      <c r="G7" s="323"/>
      <c r="H7" s="331"/>
      <c r="I7" s="331"/>
    </row>
    <row r="8" spans="1:9" x14ac:dyDescent="0.2">
      <c r="A8" s="320"/>
      <c r="B8" s="336"/>
      <c r="C8" s="323"/>
      <c r="D8" s="323"/>
      <c r="E8" s="323"/>
      <c r="F8" s="323"/>
      <c r="G8" s="323"/>
      <c r="H8" s="331"/>
      <c r="I8" s="331"/>
    </row>
    <row r="9" spans="1:9" x14ac:dyDescent="0.2">
      <c r="A9" s="320"/>
      <c r="B9" s="336"/>
      <c r="C9" s="324"/>
      <c r="D9" s="324"/>
      <c r="E9" s="324"/>
      <c r="F9" s="324"/>
      <c r="G9" s="324"/>
      <c r="H9" s="332"/>
      <c r="I9" s="332"/>
    </row>
    <row r="10" spans="1:9" x14ac:dyDescent="0.2">
      <c r="A10" s="321"/>
      <c r="B10" s="337"/>
      <c r="C10" s="66" t="s">
        <v>17</v>
      </c>
      <c r="D10" s="67" t="s">
        <v>114</v>
      </c>
      <c r="E10" s="333" t="s">
        <v>115</v>
      </c>
      <c r="F10" s="334"/>
      <c r="G10" s="68" t="s">
        <v>20</v>
      </c>
      <c r="H10" s="69"/>
      <c r="I10" s="70" t="s">
        <v>115</v>
      </c>
    </row>
    <row r="11" spans="1:9" x14ac:dyDescent="0.2">
      <c r="A11" s="71"/>
      <c r="B11" s="72"/>
      <c r="C11" s="73"/>
      <c r="D11" s="74"/>
      <c r="E11" s="74"/>
      <c r="F11" s="75"/>
      <c r="G11" s="76"/>
      <c r="H11" s="77"/>
      <c r="I11" s="78"/>
    </row>
    <row r="12" spans="1:9" ht="13.5" customHeight="1" x14ac:dyDescent="0.2">
      <c r="A12" s="79" t="s">
        <v>116</v>
      </c>
      <c r="B12" s="80" t="s">
        <v>117</v>
      </c>
      <c r="C12" s="81">
        <v>175</v>
      </c>
      <c r="D12" s="81">
        <v>139</v>
      </c>
      <c r="E12" s="81">
        <v>3009</v>
      </c>
      <c r="F12" s="81">
        <v>18206</v>
      </c>
      <c r="G12" s="82">
        <v>16.5</v>
      </c>
      <c r="H12" s="82">
        <v>37.4</v>
      </c>
      <c r="I12" s="81">
        <v>131</v>
      </c>
    </row>
    <row r="13" spans="1:9" ht="13.5" customHeight="1" x14ac:dyDescent="0.2">
      <c r="A13" s="79"/>
      <c r="B13" s="83" t="s">
        <v>118</v>
      </c>
      <c r="C13" s="84"/>
      <c r="D13" s="85"/>
      <c r="E13" s="85"/>
      <c r="F13" s="86"/>
      <c r="G13" s="87"/>
      <c r="H13" s="87"/>
      <c r="I13" s="85"/>
    </row>
    <row r="14" spans="1:9" ht="13.5" customHeight="1" x14ac:dyDescent="0.2">
      <c r="A14" s="79" t="s">
        <v>21</v>
      </c>
      <c r="B14" s="83" t="s">
        <v>119</v>
      </c>
      <c r="C14" s="85">
        <v>169</v>
      </c>
      <c r="D14" s="85">
        <v>139</v>
      </c>
      <c r="E14" s="85">
        <v>2979</v>
      </c>
      <c r="F14" s="85">
        <v>16816</v>
      </c>
      <c r="G14" s="87">
        <v>17.7</v>
      </c>
      <c r="H14" s="87">
        <v>36.299999999999997</v>
      </c>
      <c r="I14" s="85">
        <v>121</v>
      </c>
    </row>
    <row r="15" spans="1:9" ht="13.5" customHeight="1" x14ac:dyDescent="0.2">
      <c r="A15" s="79" t="s">
        <v>21</v>
      </c>
      <c r="B15" s="83" t="s">
        <v>120</v>
      </c>
      <c r="C15" s="85">
        <v>185</v>
      </c>
      <c r="D15" s="85">
        <v>139</v>
      </c>
      <c r="E15" s="85">
        <v>3341</v>
      </c>
      <c r="F15" s="85">
        <v>19758</v>
      </c>
      <c r="G15" s="87">
        <v>16.899999999999999</v>
      </c>
      <c r="H15" s="87">
        <v>44.3</v>
      </c>
      <c r="I15" s="85">
        <v>142</v>
      </c>
    </row>
    <row r="16" spans="1:9" ht="13.5" customHeight="1" x14ac:dyDescent="0.2">
      <c r="A16" s="79" t="s">
        <v>21</v>
      </c>
      <c r="B16" s="83" t="s">
        <v>121</v>
      </c>
      <c r="C16" s="85">
        <v>194</v>
      </c>
      <c r="D16" s="85">
        <v>146</v>
      </c>
      <c r="E16" s="85">
        <v>3327</v>
      </c>
      <c r="F16" s="85">
        <v>19731</v>
      </c>
      <c r="G16" s="87">
        <v>16.899999999999999</v>
      </c>
      <c r="H16" s="87">
        <v>56</v>
      </c>
      <c r="I16" s="85">
        <v>135</v>
      </c>
    </row>
    <row r="17" spans="1:9" ht="13.5" customHeight="1" x14ac:dyDescent="0.2">
      <c r="A17" s="79" t="s">
        <v>21</v>
      </c>
      <c r="B17" s="83" t="s">
        <v>122</v>
      </c>
      <c r="C17" s="85">
        <v>172</v>
      </c>
      <c r="D17" s="85">
        <v>137</v>
      </c>
      <c r="E17" s="85">
        <v>2342</v>
      </c>
      <c r="F17" s="85">
        <v>18843</v>
      </c>
      <c r="G17" s="87">
        <v>12.4</v>
      </c>
      <c r="H17" s="87">
        <v>20.399999999999999</v>
      </c>
      <c r="I17" s="85">
        <v>138</v>
      </c>
    </row>
    <row r="18" spans="1:9" ht="13.5" customHeight="1" x14ac:dyDescent="0.2">
      <c r="A18" s="79"/>
      <c r="B18" s="72"/>
      <c r="C18" s="88"/>
      <c r="D18" s="88"/>
      <c r="E18" s="88"/>
      <c r="F18" s="88"/>
      <c r="G18" s="89"/>
      <c r="H18" s="89"/>
      <c r="I18" s="88"/>
    </row>
    <row r="19" spans="1:9" ht="13.5" customHeight="1" x14ac:dyDescent="0.2">
      <c r="A19" s="79" t="s">
        <v>123</v>
      </c>
      <c r="B19" s="80" t="s">
        <v>124</v>
      </c>
      <c r="C19" s="81">
        <v>138</v>
      </c>
      <c r="D19" s="81">
        <v>150</v>
      </c>
      <c r="E19" s="81">
        <v>2714</v>
      </c>
      <c r="F19" s="90" t="s">
        <v>21</v>
      </c>
      <c r="G19" s="90" t="s">
        <v>21</v>
      </c>
      <c r="H19" s="90" t="s">
        <v>21</v>
      </c>
      <c r="I19" s="90" t="s">
        <v>21</v>
      </c>
    </row>
    <row r="20" spans="1:9" ht="13.5" customHeight="1" x14ac:dyDescent="0.2">
      <c r="A20" s="79"/>
      <c r="B20" s="72"/>
      <c r="C20" s="84"/>
      <c r="D20" s="91"/>
      <c r="E20" s="91"/>
      <c r="F20" s="91"/>
      <c r="G20" s="92"/>
      <c r="H20" s="92"/>
      <c r="I20" s="91"/>
    </row>
    <row r="21" spans="1:9" ht="13.5" customHeight="1" x14ac:dyDescent="0.2">
      <c r="A21" s="79">
        <v>5</v>
      </c>
      <c r="B21" s="83" t="s">
        <v>125</v>
      </c>
      <c r="C21" s="93" t="s">
        <v>126</v>
      </c>
      <c r="D21" s="93" t="s">
        <v>126</v>
      </c>
      <c r="E21" s="93" t="s">
        <v>126</v>
      </c>
      <c r="F21" s="93" t="s">
        <v>126</v>
      </c>
      <c r="G21" s="93" t="s">
        <v>126</v>
      </c>
      <c r="H21" s="93" t="s">
        <v>126</v>
      </c>
      <c r="I21" s="93" t="s">
        <v>126</v>
      </c>
    </row>
    <row r="22" spans="1:9" ht="13.5" customHeight="1" x14ac:dyDescent="0.2">
      <c r="A22" s="79">
        <v>6</v>
      </c>
      <c r="B22" s="83" t="s">
        <v>127</v>
      </c>
      <c r="C22" s="93" t="s">
        <v>126</v>
      </c>
      <c r="D22" s="93" t="s">
        <v>126</v>
      </c>
      <c r="E22" s="93" t="s">
        <v>126</v>
      </c>
      <c r="F22" s="93" t="s">
        <v>126</v>
      </c>
      <c r="G22" s="93" t="s">
        <v>126</v>
      </c>
      <c r="H22" s="93" t="s">
        <v>126</v>
      </c>
      <c r="I22" s="93" t="s">
        <v>126</v>
      </c>
    </row>
    <row r="23" spans="1:9" ht="13.5" customHeight="1" x14ac:dyDescent="0.2">
      <c r="A23" s="79">
        <v>7</v>
      </c>
      <c r="B23" s="83" t="s">
        <v>128</v>
      </c>
      <c r="C23" s="93" t="s">
        <v>126</v>
      </c>
      <c r="D23" s="93" t="s">
        <v>126</v>
      </c>
      <c r="E23" s="93" t="s">
        <v>126</v>
      </c>
      <c r="F23" s="93" t="s">
        <v>126</v>
      </c>
      <c r="G23" s="93" t="s">
        <v>126</v>
      </c>
      <c r="H23" s="93" t="s">
        <v>126</v>
      </c>
      <c r="I23" s="93" t="s">
        <v>126</v>
      </c>
    </row>
    <row r="24" spans="1:9" ht="13.5" customHeight="1" x14ac:dyDescent="0.2">
      <c r="A24" s="79">
        <v>8</v>
      </c>
      <c r="B24" s="83" t="s">
        <v>129</v>
      </c>
      <c r="C24" s="93"/>
      <c r="D24" s="93"/>
      <c r="E24" s="93"/>
      <c r="F24" s="93"/>
      <c r="G24" s="93"/>
      <c r="H24" s="93"/>
      <c r="I24" s="93"/>
    </row>
    <row r="25" spans="1:9" ht="13.5" customHeight="1" x14ac:dyDescent="0.2">
      <c r="A25" s="79"/>
      <c r="B25" s="83" t="s">
        <v>130</v>
      </c>
      <c r="C25" s="85">
        <v>138</v>
      </c>
      <c r="D25" s="85">
        <v>150</v>
      </c>
      <c r="E25" s="85">
        <v>2714</v>
      </c>
      <c r="F25" s="93" t="s">
        <v>21</v>
      </c>
      <c r="G25" s="93" t="s">
        <v>21</v>
      </c>
      <c r="H25" s="93" t="s">
        <v>21</v>
      </c>
      <c r="I25" s="93" t="s">
        <v>21</v>
      </c>
    </row>
    <row r="26" spans="1:9" ht="13.5" customHeight="1" x14ac:dyDescent="0.2">
      <c r="A26" s="79">
        <v>9</v>
      </c>
      <c r="B26" s="83" t="s">
        <v>131</v>
      </c>
      <c r="C26" s="85"/>
      <c r="D26" s="85"/>
      <c r="E26" s="85"/>
      <c r="F26" s="85"/>
      <c r="G26" s="94"/>
      <c r="H26" s="94"/>
      <c r="I26" s="85"/>
    </row>
    <row r="27" spans="1:9" ht="13.5" customHeight="1" x14ac:dyDescent="0.2">
      <c r="A27" s="79"/>
      <c r="B27" s="83" t="s">
        <v>132</v>
      </c>
      <c r="C27" s="93"/>
      <c r="D27" s="93"/>
      <c r="E27" s="93"/>
      <c r="F27" s="93"/>
      <c r="G27" s="93"/>
      <c r="H27" s="93"/>
      <c r="I27" s="93"/>
    </row>
    <row r="28" spans="1:9" ht="13.5" customHeight="1" x14ac:dyDescent="0.2">
      <c r="A28" s="79"/>
      <c r="B28" s="83" t="s">
        <v>133</v>
      </c>
      <c r="C28" s="93" t="s">
        <v>126</v>
      </c>
      <c r="D28" s="93" t="s">
        <v>126</v>
      </c>
      <c r="E28" s="93" t="s">
        <v>126</v>
      </c>
      <c r="F28" s="93" t="s">
        <v>126</v>
      </c>
      <c r="G28" s="93" t="s">
        <v>126</v>
      </c>
      <c r="H28" s="93" t="s">
        <v>126</v>
      </c>
      <c r="I28" s="93" t="s">
        <v>126</v>
      </c>
    </row>
    <row r="29" spans="1:9" ht="13.5" customHeight="1" x14ac:dyDescent="0.2">
      <c r="A29" s="79"/>
      <c r="B29" s="83"/>
      <c r="C29" s="81"/>
      <c r="D29" s="81"/>
      <c r="E29" s="81"/>
      <c r="F29" s="95"/>
      <c r="G29" s="96"/>
      <c r="H29" s="96"/>
      <c r="I29" s="95"/>
    </row>
    <row r="30" spans="1:9" ht="13.5" customHeight="1" x14ac:dyDescent="0.2">
      <c r="A30" s="79" t="s">
        <v>134</v>
      </c>
      <c r="B30" s="80" t="s">
        <v>135</v>
      </c>
      <c r="C30" s="81">
        <v>175</v>
      </c>
      <c r="D30" s="81">
        <v>139</v>
      </c>
      <c r="E30" s="81">
        <v>3011</v>
      </c>
      <c r="F30" s="90" t="s">
        <v>21</v>
      </c>
      <c r="G30" s="90" t="s">
        <v>21</v>
      </c>
      <c r="H30" s="90" t="s">
        <v>21</v>
      </c>
      <c r="I30" s="90" t="s">
        <v>21</v>
      </c>
    </row>
    <row r="31" spans="1:9" ht="13.5" customHeight="1" x14ac:dyDescent="0.2">
      <c r="A31" s="79"/>
      <c r="B31" s="83"/>
      <c r="C31" s="95"/>
      <c r="D31" s="95"/>
      <c r="E31" s="95"/>
      <c r="F31" s="97"/>
      <c r="G31" s="98"/>
      <c r="H31" s="98"/>
      <c r="I31" s="95"/>
    </row>
    <row r="32" spans="1:9" ht="13.5" customHeight="1" x14ac:dyDescent="0.2">
      <c r="A32" s="79">
        <v>10</v>
      </c>
      <c r="B32" s="83" t="s">
        <v>136</v>
      </c>
      <c r="C32" s="85">
        <v>185</v>
      </c>
      <c r="D32" s="85">
        <v>135</v>
      </c>
      <c r="E32" s="85">
        <v>2086</v>
      </c>
      <c r="F32" s="85">
        <v>19327</v>
      </c>
      <c r="G32" s="87">
        <v>10.8</v>
      </c>
      <c r="H32" s="87">
        <v>16.8</v>
      </c>
      <c r="I32" s="85">
        <v>143</v>
      </c>
    </row>
    <row r="33" spans="1:9" ht="13.5" customHeight="1" x14ac:dyDescent="0.2">
      <c r="A33" s="79">
        <v>11</v>
      </c>
      <c r="B33" s="83" t="s">
        <v>50</v>
      </c>
      <c r="C33" s="85">
        <v>128</v>
      </c>
      <c r="D33" s="85">
        <v>137</v>
      </c>
      <c r="E33" s="85">
        <v>3359</v>
      </c>
      <c r="F33" s="85">
        <v>42605</v>
      </c>
      <c r="G33" s="87">
        <v>7.9</v>
      </c>
      <c r="H33" s="93" t="s">
        <v>21</v>
      </c>
      <c r="I33" s="85">
        <v>311</v>
      </c>
    </row>
    <row r="34" spans="1:9" ht="13.5" customHeight="1" x14ac:dyDescent="0.2">
      <c r="A34" s="79">
        <v>12</v>
      </c>
      <c r="B34" s="83" t="s">
        <v>51</v>
      </c>
      <c r="C34" s="93" t="s">
        <v>21</v>
      </c>
      <c r="D34" s="93" t="s">
        <v>21</v>
      </c>
      <c r="E34" s="93" t="s">
        <v>21</v>
      </c>
      <c r="F34" s="93" t="s">
        <v>21</v>
      </c>
      <c r="G34" s="93" t="s">
        <v>21</v>
      </c>
      <c r="H34" s="93" t="s">
        <v>21</v>
      </c>
      <c r="I34" s="93" t="s">
        <v>21</v>
      </c>
    </row>
    <row r="35" spans="1:9" ht="13.5" customHeight="1" x14ac:dyDescent="0.2">
      <c r="A35" s="79">
        <v>13</v>
      </c>
      <c r="B35" s="83" t="s">
        <v>53</v>
      </c>
      <c r="C35" s="85">
        <v>104</v>
      </c>
      <c r="D35" s="85">
        <v>145</v>
      </c>
      <c r="E35" s="85">
        <v>2574</v>
      </c>
      <c r="F35" s="85">
        <v>15158</v>
      </c>
      <c r="G35" s="87">
        <v>17</v>
      </c>
      <c r="H35" s="87">
        <v>60.3</v>
      </c>
      <c r="I35" s="85">
        <v>105</v>
      </c>
    </row>
    <row r="36" spans="1:9" ht="13.5" customHeight="1" x14ac:dyDescent="0.2">
      <c r="A36" s="79">
        <v>14</v>
      </c>
      <c r="B36" s="83" t="s">
        <v>137</v>
      </c>
      <c r="C36" s="93" t="s">
        <v>21</v>
      </c>
      <c r="D36" s="93" t="s">
        <v>21</v>
      </c>
      <c r="E36" s="93" t="s">
        <v>21</v>
      </c>
      <c r="F36" s="93" t="s">
        <v>21</v>
      </c>
      <c r="G36" s="93" t="s">
        <v>21</v>
      </c>
      <c r="H36" s="93" t="s">
        <v>21</v>
      </c>
      <c r="I36" s="93" t="s">
        <v>21</v>
      </c>
    </row>
    <row r="37" spans="1:9" ht="13.5" customHeight="1" x14ac:dyDescent="0.2">
      <c r="A37" s="79">
        <v>15</v>
      </c>
      <c r="B37" s="83" t="s">
        <v>138</v>
      </c>
      <c r="C37" s="85"/>
      <c r="D37" s="85"/>
      <c r="E37" s="85"/>
      <c r="F37" s="85"/>
      <c r="G37" s="87"/>
      <c r="H37" s="87"/>
      <c r="I37" s="85"/>
    </row>
    <row r="38" spans="1:9" ht="13.5" customHeight="1" x14ac:dyDescent="0.2">
      <c r="A38" s="79"/>
      <c r="B38" s="83" t="s">
        <v>139</v>
      </c>
      <c r="C38" s="93" t="s">
        <v>21</v>
      </c>
      <c r="D38" s="93" t="s">
        <v>21</v>
      </c>
      <c r="E38" s="93" t="s">
        <v>21</v>
      </c>
      <c r="F38" s="93" t="s">
        <v>21</v>
      </c>
      <c r="G38" s="93" t="s">
        <v>21</v>
      </c>
      <c r="H38" s="93" t="s">
        <v>21</v>
      </c>
      <c r="I38" s="93" t="s">
        <v>21</v>
      </c>
    </row>
    <row r="39" spans="1:9" ht="13.5" customHeight="1" x14ac:dyDescent="0.2">
      <c r="A39" s="79">
        <v>16</v>
      </c>
      <c r="B39" s="83" t="s">
        <v>140</v>
      </c>
      <c r="C39" s="85"/>
      <c r="D39" s="85"/>
      <c r="E39" s="85"/>
      <c r="F39" s="85"/>
      <c r="G39" s="87"/>
      <c r="H39" s="87"/>
      <c r="I39" s="85"/>
    </row>
    <row r="40" spans="1:9" ht="13.5" customHeight="1" x14ac:dyDescent="0.2">
      <c r="A40" s="79"/>
      <c r="B40" s="83" t="s">
        <v>141</v>
      </c>
      <c r="C40" s="85">
        <v>237</v>
      </c>
      <c r="D40" s="85">
        <v>123</v>
      </c>
      <c r="E40" s="85">
        <v>2895</v>
      </c>
      <c r="F40" s="85">
        <v>17425</v>
      </c>
      <c r="G40" s="87">
        <v>16.600000000000001</v>
      </c>
      <c r="H40" s="87">
        <v>35.1</v>
      </c>
      <c r="I40" s="85">
        <v>141</v>
      </c>
    </row>
    <row r="41" spans="1:9" ht="13.5" customHeight="1" x14ac:dyDescent="0.2">
      <c r="A41" s="79">
        <v>17</v>
      </c>
      <c r="B41" s="83" t="s">
        <v>142</v>
      </c>
      <c r="C41" s="85"/>
      <c r="D41" s="85"/>
      <c r="E41" s="85"/>
      <c r="F41" s="85"/>
      <c r="G41" s="87"/>
      <c r="H41" s="87"/>
      <c r="I41" s="85"/>
    </row>
    <row r="42" spans="1:9" ht="13.5" customHeight="1" x14ac:dyDescent="0.2">
      <c r="A42" s="79"/>
      <c r="B42" s="83" t="s">
        <v>143</v>
      </c>
      <c r="C42" s="85">
        <v>201</v>
      </c>
      <c r="D42" s="85">
        <v>136</v>
      </c>
      <c r="E42" s="85">
        <v>3042</v>
      </c>
      <c r="F42" s="85">
        <v>27955</v>
      </c>
      <c r="G42" s="87">
        <v>10.9</v>
      </c>
      <c r="H42" s="87">
        <v>24</v>
      </c>
      <c r="I42" s="85">
        <v>205</v>
      </c>
    </row>
    <row r="43" spans="1:9" ht="13.5" customHeight="1" x14ac:dyDescent="0.2">
      <c r="A43" s="79">
        <v>18</v>
      </c>
      <c r="B43" s="83" t="s">
        <v>144</v>
      </c>
      <c r="C43" s="99"/>
      <c r="D43" s="99"/>
      <c r="E43" s="99"/>
      <c r="F43" s="97"/>
      <c r="G43" s="87"/>
      <c r="H43" s="87"/>
      <c r="I43" s="99"/>
    </row>
    <row r="44" spans="1:9" ht="13.5" customHeight="1" x14ac:dyDescent="0.2">
      <c r="A44" s="79"/>
      <c r="B44" s="83" t="s">
        <v>145</v>
      </c>
      <c r="C44" s="93"/>
      <c r="D44" s="93"/>
      <c r="E44" s="93"/>
      <c r="F44" s="93"/>
      <c r="G44" s="93"/>
      <c r="H44" s="93"/>
      <c r="I44" s="93"/>
    </row>
    <row r="45" spans="1:9" ht="13.5" customHeight="1" x14ac:dyDescent="0.2">
      <c r="A45" s="79"/>
      <c r="B45" s="83" t="s">
        <v>146</v>
      </c>
      <c r="C45" s="85">
        <v>142</v>
      </c>
      <c r="D45" s="85">
        <v>149</v>
      </c>
      <c r="E45" s="85">
        <v>2763</v>
      </c>
      <c r="F45" s="85">
        <v>15342</v>
      </c>
      <c r="G45" s="87">
        <v>18</v>
      </c>
      <c r="H45" s="87">
        <v>17.3</v>
      </c>
      <c r="I45" s="85">
        <v>103</v>
      </c>
    </row>
    <row r="46" spans="1:9" ht="13.5" customHeight="1" x14ac:dyDescent="0.2">
      <c r="A46" s="79">
        <v>19</v>
      </c>
      <c r="B46" s="83" t="s">
        <v>147</v>
      </c>
      <c r="C46" s="93" t="s">
        <v>126</v>
      </c>
      <c r="D46" s="93" t="s">
        <v>126</v>
      </c>
      <c r="E46" s="93" t="s">
        <v>126</v>
      </c>
      <c r="F46" s="93" t="s">
        <v>126</v>
      </c>
      <c r="G46" s="93" t="s">
        <v>126</v>
      </c>
      <c r="H46" s="93" t="s">
        <v>126</v>
      </c>
      <c r="I46" s="93" t="s">
        <v>126</v>
      </c>
    </row>
    <row r="47" spans="1:9" ht="13.5" customHeight="1" x14ac:dyDescent="0.2">
      <c r="A47" s="79">
        <v>20</v>
      </c>
      <c r="B47" s="83" t="s">
        <v>148</v>
      </c>
      <c r="C47" s="85">
        <v>154</v>
      </c>
      <c r="D47" s="85">
        <v>141</v>
      </c>
      <c r="E47" s="85">
        <v>3880</v>
      </c>
      <c r="F47" s="85">
        <v>21929</v>
      </c>
      <c r="G47" s="87">
        <v>17.7</v>
      </c>
      <c r="H47" s="87">
        <v>52.8</v>
      </c>
      <c r="I47" s="85">
        <v>155</v>
      </c>
    </row>
    <row r="48" spans="1:9" ht="13.5" customHeight="1" x14ac:dyDescent="0.2">
      <c r="A48" s="79">
        <v>21</v>
      </c>
      <c r="B48" s="83" t="s">
        <v>149</v>
      </c>
      <c r="C48" s="85"/>
      <c r="D48" s="85"/>
      <c r="E48" s="85"/>
      <c r="F48" s="85"/>
      <c r="G48" s="87"/>
      <c r="H48" s="87"/>
      <c r="I48" s="85"/>
    </row>
    <row r="49" spans="1:9" ht="13.5" customHeight="1" x14ac:dyDescent="0.2">
      <c r="A49" s="79"/>
      <c r="B49" s="83" t="s">
        <v>150</v>
      </c>
      <c r="C49" s="85">
        <v>244</v>
      </c>
      <c r="D49" s="85">
        <v>141</v>
      </c>
      <c r="E49" s="85">
        <v>3827</v>
      </c>
      <c r="F49" s="85">
        <v>15328</v>
      </c>
      <c r="G49" s="87">
        <v>25</v>
      </c>
      <c r="H49" s="87">
        <v>63.5</v>
      </c>
      <c r="I49" s="85">
        <v>109</v>
      </c>
    </row>
    <row r="50" spans="1:9" ht="13.5" customHeight="1" x14ac:dyDescent="0.2">
      <c r="A50" s="79">
        <v>22</v>
      </c>
      <c r="B50" s="83" t="s">
        <v>151</v>
      </c>
      <c r="C50" s="85"/>
      <c r="D50" s="85"/>
      <c r="E50" s="85"/>
      <c r="F50" s="85"/>
      <c r="G50" s="87"/>
      <c r="H50" s="87"/>
      <c r="I50" s="85"/>
    </row>
    <row r="51" spans="1:9" ht="13.5" customHeight="1" x14ac:dyDescent="0.2">
      <c r="A51" s="79"/>
      <c r="B51" s="83" t="s">
        <v>152</v>
      </c>
      <c r="C51" s="85">
        <v>158</v>
      </c>
      <c r="D51" s="85">
        <v>143</v>
      </c>
      <c r="E51" s="85">
        <v>2728</v>
      </c>
      <c r="F51" s="85">
        <v>15188</v>
      </c>
      <c r="G51" s="87">
        <v>18</v>
      </c>
      <c r="H51" s="87">
        <v>39.799999999999997</v>
      </c>
      <c r="I51" s="85">
        <v>107</v>
      </c>
    </row>
    <row r="52" spans="1:9" ht="13.5" customHeight="1" x14ac:dyDescent="0.2">
      <c r="A52" s="79">
        <v>23</v>
      </c>
      <c r="B52" s="83" t="s">
        <v>153</v>
      </c>
      <c r="C52" s="85"/>
      <c r="D52" s="85"/>
      <c r="E52" s="85"/>
      <c r="F52" s="85"/>
      <c r="G52" s="87"/>
      <c r="H52" s="87"/>
      <c r="I52" s="85"/>
    </row>
    <row r="53" spans="1:9" ht="13.5" customHeight="1" x14ac:dyDescent="0.2">
      <c r="A53" s="79"/>
      <c r="B53" s="83" t="s">
        <v>154</v>
      </c>
      <c r="C53" s="85"/>
      <c r="D53" s="85"/>
      <c r="E53" s="85"/>
      <c r="F53" s="85"/>
      <c r="G53" s="87"/>
      <c r="H53" s="87"/>
      <c r="I53" s="85"/>
    </row>
    <row r="54" spans="1:9" ht="13.5" customHeight="1" x14ac:dyDescent="0.2">
      <c r="A54" s="79"/>
      <c r="B54" s="83" t="s">
        <v>155</v>
      </c>
      <c r="C54" s="85">
        <v>139</v>
      </c>
      <c r="D54" s="85">
        <v>136</v>
      </c>
      <c r="E54" s="85">
        <v>2858</v>
      </c>
      <c r="F54" s="85">
        <v>13634</v>
      </c>
      <c r="G54" s="87">
        <v>21</v>
      </c>
      <c r="H54" s="87">
        <v>36.5</v>
      </c>
      <c r="I54" s="85">
        <v>100</v>
      </c>
    </row>
    <row r="55" spans="1:9" ht="13.5" customHeight="1" x14ac:dyDescent="0.2">
      <c r="A55" s="79">
        <v>24</v>
      </c>
      <c r="B55" s="83" t="s">
        <v>156</v>
      </c>
      <c r="C55" s="85">
        <v>276</v>
      </c>
      <c r="D55" s="85">
        <v>132</v>
      </c>
      <c r="E55" s="85">
        <v>3194</v>
      </c>
      <c r="F55" s="85">
        <v>22188</v>
      </c>
      <c r="G55" s="87">
        <v>14.4</v>
      </c>
      <c r="H55" s="87">
        <v>42.9</v>
      </c>
      <c r="I55" s="85">
        <v>169</v>
      </c>
    </row>
    <row r="56" spans="1:9" ht="13.5" customHeight="1" x14ac:dyDescent="0.2">
      <c r="A56" s="79">
        <v>25</v>
      </c>
      <c r="B56" s="83" t="s">
        <v>157</v>
      </c>
      <c r="C56" s="85">
        <v>153</v>
      </c>
      <c r="D56" s="85">
        <v>140</v>
      </c>
      <c r="E56" s="85">
        <v>2951</v>
      </c>
      <c r="F56" s="85">
        <v>15513</v>
      </c>
      <c r="G56" s="87">
        <v>19</v>
      </c>
      <c r="H56" s="87">
        <v>31.6</v>
      </c>
      <c r="I56" s="85">
        <v>111</v>
      </c>
    </row>
    <row r="57" spans="1:9" ht="13.5" customHeight="1" x14ac:dyDescent="0.2">
      <c r="A57" s="79">
        <v>26</v>
      </c>
      <c r="B57" s="83" t="s">
        <v>158</v>
      </c>
      <c r="C57" s="85"/>
      <c r="D57" s="85"/>
      <c r="E57" s="85"/>
      <c r="F57" s="85"/>
      <c r="G57" s="87"/>
      <c r="H57" s="87"/>
      <c r="I57" s="85"/>
    </row>
    <row r="58" spans="1:9" ht="13.5" customHeight="1" x14ac:dyDescent="0.2">
      <c r="A58" s="79"/>
      <c r="B58" s="83" t="s">
        <v>159</v>
      </c>
      <c r="C58" s="85">
        <v>178</v>
      </c>
      <c r="D58" s="85">
        <v>143</v>
      </c>
      <c r="E58" s="85">
        <v>3413</v>
      </c>
      <c r="F58" s="85">
        <v>17463</v>
      </c>
      <c r="G58" s="87">
        <v>19.5</v>
      </c>
      <c r="H58" s="87">
        <v>47.6</v>
      </c>
      <c r="I58" s="85">
        <v>122</v>
      </c>
    </row>
    <row r="59" spans="1:9" ht="13.5" customHeight="1" x14ac:dyDescent="0.2">
      <c r="A59" s="79">
        <v>27</v>
      </c>
      <c r="B59" s="83" t="s">
        <v>160</v>
      </c>
      <c r="C59" s="85">
        <v>202</v>
      </c>
      <c r="D59" s="85">
        <v>137</v>
      </c>
      <c r="E59" s="85">
        <v>3090</v>
      </c>
      <c r="F59" s="85">
        <v>18297</v>
      </c>
      <c r="G59" s="87">
        <v>16.899999999999999</v>
      </c>
      <c r="H59" s="87">
        <v>35.1</v>
      </c>
      <c r="I59" s="85">
        <v>133</v>
      </c>
    </row>
    <row r="60" spans="1:9" ht="13.5" customHeight="1" x14ac:dyDescent="0.2">
      <c r="A60" s="79">
        <v>28</v>
      </c>
      <c r="B60" s="83" t="s">
        <v>92</v>
      </c>
      <c r="C60" s="85">
        <v>164</v>
      </c>
      <c r="D60" s="85">
        <v>141</v>
      </c>
      <c r="E60" s="85">
        <v>3180</v>
      </c>
      <c r="F60" s="85">
        <v>14584</v>
      </c>
      <c r="G60" s="87">
        <v>21.8</v>
      </c>
      <c r="H60" s="87">
        <v>41.8</v>
      </c>
      <c r="I60" s="85">
        <v>104</v>
      </c>
    </row>
    <row r="61" spans="1:9" ht="13.5" customHeight="1" x14ac:dyDescent="0.2">
      <c r="A61" s="79">
        <v>29</v>
      </c>
      <c r="B61" s="83" t="s">
        <v>161</v>
      </c>
      <c r="C61" s="85"/>
      <c r="D61" s="85"/>
      <c r="E61" s="85"/>
      <c r="F61" s="85"/>
      <c r="G61" s="87"/>
      <c r="H61" s="87"/>
      <c r="I61" s="85"/>
    </row>
    <row r="62" spans="1:9" ht="13.5" customHeight="1" x14ac:dyDescent="0.2">
      <c r="A62" s="79"/>
      <c r="B62" s="83" t="s">
        <v>162</v>
      </c>
      <c r="C62" s="85">
        <v>297</v>
      </c>
      <c r="D62" s="85">
        <v>135</v>
      </c>
      <c r="E62" s="85">
        <v>3631</v>
      </c>
      <c r="F62" s="85">
        <v>24901</v>
      </c>
      <c r="G62" s="87">
        <v>14.6</v>
      </c>
      <c r="H62" s="87">
        <v>36.1</v>
      </c>
      <c r="I62" s="85">
        <v>185</v>
      </c>
    </row>
    <row r="63" spans="1:9" ht="13.5" customHeight="1" x14ac:dyDescent="0.2">
      <c r="A63" s="79">
        <v>30</v>
      </c>
      <c r="B63" s="83" t="s">
        <v>96</v>
      </c>
      <c r="C63" s="93" t="s">
        <v>21</v>
      </c>
      <c r="D63" s="93" t="s">
        <v>21</v>
      </c>
      <c r="E63" s="93" t="s">
        <v>21</v>
      </c>
      <c r="F63" s="93" t="s">
        <v>21</v>
      </c>
      <c r="G63" s="93" t="s">
        <v>21</v>
      </c>
      <c r="H63" s="93" t="s">
        <v>21</v>
      </c>
      <c r="I63" s="93" t="s">
        <v>21</v>
      </c>
    </row>
    <row r="64" spans="1:9" ht="13.5" customHeight="1" x14ac:dyDescent="0.2">
      <c r="A64" s="79">
        <v>31</v>
      </c>
      <c r="B64" s="83" t="s">
        <v>97</v>
      </c>
      <c r="C64" s="85">
        <v>133</v>
      </c>
      <c r="D64" s="85">
        <v>139</v>
      </c>
      <c r="E64" s="85">
        <v>2527</v>
      </c>
      <c r="F64" s="85">
        <v>15238</v>
      </c>
      <c r="G64" s="87">
        <v>16.600000000000001</v>
      </c>
      <c r="H64" s="87">
        <v>9.5</v>
      </c>
      <c r="I64" s="85">
        <v>110</v>
      </c>
    </row>
    <row r="65" spans="1:9" ht="13.5" customHeight="1" x14ac:dyDescent="0.2">
      <c r="A65" s="79">
        <v>32</v>
      </c>
      <c r="B65" s="83" t="s">
        <v>163</v>
      </c>
      <c r="C65" s="85">
        <v>155</v>
      </c>
      <c r="D65" s="85">
        <v>141</v>
      </c>
      <c r="E65" s="85">
        <v>3085</v>
      </c>
      <c r="F65" s="85">
        <v>19705</v>
      </c>
      <c r="G65" s="87">
        <v>15.7</v>
      </c>
      <c r="H65" s="87">
        <v>64.8</v>
      </c>
      <c r="I65" s="85">
        <v>140</v>
      </c>
    </row>
    <row r="66" spans="1:9" ht="13.5" customHeight="1" x14ac:dyDescent="0.2">
      <c r="A66" s="79">
        <v>33</v>
      </c>
      <c r="B66" s="83" t="s">
        <v>164</v>
      </c>
      <c r="C66" s="85"/>
      <c r="D66" s="85"/>
      <c r="E66" s="85"/>
      <c r="F66" s="85"/>
      <c r="G66" s="87"/>
      <c r="H66" s="87"/>
      <c r="I66" s="85"/>
    </row>
    <row r="67" spans="1:9" ht="13.5" customHeight="1" x14ac:dyDescent="0.2">
      <c r="A67" s="79"/>
      <c r="B67" s="83" t="s">
        <v>165</v>
      </c>
      <c r="C67" s="85">
        <v>203</v>
      </c>
      <c r="D67" s="85">
        <v>150</v>
      </c>
      <c r="E67" s="85">
        <v>3297</v>
      </c>
      <c r="F67" s="85">
        <v>26011</v>
      </c>
      <c r="G67" s="93">
        <v>12.7</v>
      </c>
      <c r="H67" s="93" t="s">
        <v>21</v>
      </c>
      <c r="I67" s="85">
        <v>174</v>
      </c>
    </row>
    <row r="68" spans="1:9" x14ac:dyDescent="0.2">
      <c r="A68" s="61"/>
      <c r="B68" s="61"/>
      <c r="C68" s="100"/>
      <c r="D68" s="100"/>
      <c r="E68" s="100"/>
      <c r="F68" s="100"/>
      <c r="G68" s="100"/>
      <c r="H68" s="100"/>
      <c r="I68" s="100"/>
    </row>
    <row r="69" spans="1:9" x14ac:dyDescent="0.2">
      <c r="A69" s="61"/>
      <c r="B69" s="61"/>
      <c r="C69" s="100"/>
      <c r="D69" s="100"/>
      <c r="E69" s="100"/>
      <c r="F69" s="100"/>
      <c r="G69" s="100"/>
      <c r="H69" s="100"/>
      <c r="I69" s="100"/>
    </row>
    <row r="70" spans="1:9" x14ac:dyDescent="0.2">
      <c r="A70" s="61"/>
      <c r="B70" s="61"/>
      <c r="C70" s="100"/>
      <c r="D70" s="100"/>
      <c r="E70" s="100"/>
      <c r="F70" s="100"/>
      <c r="G70" s="100"/>
      <c r="H70" s="100"/>
      <c r="I70" s="100"/>
    </row>
    <row r="71" spans="1:9" x14ac:dyDescent="0.2">
      <c r="A71" s="61"/>
      <c r="B71" s="61"/>
      <c r="C71" s="100"/>
      <c r="D71" s="100"/>
      <c r="E71" s="100"/>
      <c r="F71" s="100"/>
      <c r="G71" s="100"/>
      <c r="H71" s="100"/>
      <c r="I71" s="100"/>
    </row>
    <row r="72" spans="1:9" x14ac:dyDescent="0.2">
      <c r="A72" s="61"/>
      <c r="B72" s="61"/>
      <c r="C72" s="100"/>
      <c r="D72" s="100"/>
      <c r="E72" s="100"/>
      <c r="F72" s="100"/>
      <c r="G72" s="100"/>
      <c r="H72" s="100"/>
      <c r="I72" s="100"/>
    </row>
    <row r="73" spans="1:9" x14ac:dyDescent="0.2">
      <c r="A73" s="61"/>
      <c r="B73" s="64"/>
    </row>
    <row r="74" spans="1:9" x14ac:dyDescent="0.2">
      <c r="A74" s="61"/>
      <c r="B74" s="64"/>
    </row>
    <row r="75" spans="1:9" x14ac:dyDescent="0.2">
      <c r="A75" s="61"/>
      <c r="B75" s="64"/>
    </row>
    <row r="76" spans="1:9" x14ac:dyDescent="0.2">
      <c r="A76" s="61"/>
      <c r="B76" s="64"/>
    </row>
    <row r="77" spans="1:9" x14ac:dyDescent="0.2">
      <c r="A77" s="61"/>
      <c r="B77" s="64"/>
    </row>
    <row r="78" spans="1:9" x14ac:dyDescent="0.2">
      <c r="A78" s="61"/>
      <c r="B78" s="64"/>
    </row>
    <row r="79" spans="1:9" x14ac:dyDescent="0.2">
      <c r="A79" s="61"/>
      <c r="B79" s="64"/>
    </row>
    <row r="80" spans="1:9" x14ac:dyDescent="0.2">
      <c r="A80" s="61"/>
      <c r="B80" s="64"/>
    </row>
    <row r="81" spans="1:2" x14ac:dyDescent="0.2">
      <c r="A81" s="61"/>
      <c r="B81" s="64"/>
    </row>
    <row r="82" spans="1:2" x14ac:dyDescent="0.2">
      <c r="A82" s="61"/>
      <c r="B82" s="64"/>
    </row>
    <row r="83" spans="1:2" x14ac:dyDescent="0.2">
      <c r="A83" s="61"/>
      <c r="B83" s="64"/>
    </row>
    <row r="84" spans="1:2" x14ac:dyDescent="0.2">
      <c r="A84" s="61"/>
      <c r="B84" s="64"/>
    </row>
    <row r="85" spans="1:2" x14ac:dyDescent="0.2">
      <c r="A85" s="61"/>
      <c r="B85" s="64"/>
    </row>
    <row r="86" spans="1:2" x14ac:dyDescent="0.2">
      <c r="A86" s="61"/>
      <c r="B86" s="64"/>
    </row>
    <row r="87" spans="1:2" x14ac:dyDescent="0.2">
      <c r="A87" s="61"/>
      <c r="B87" s="64"/>
    </row>
    <row r="88" spans="1:2" x14ac:dyDescent="0.2">
      <c r="A88" s="61"/>
      <c r="B88" s="64"/>
    </row>
    <row r="89" spans="1:2" x14ac:dyDescent="0.2">
      <c r="A89" s="61"/>
      <c r="B89" s="64"/>
    </row>
    <row r="90" spans="1:2" x14ac:dyDescent="0.2">
      <c r="A90" s="61"/>
      <c r="B90" s="64"/>
    </row>
    <row r="91" spans="1:2" x14ac:dyDescent="0.2">
      <c r="A91" s="61"/>
      <c r="B91" s="64"/>
    </row>
    <row r="92" spans="1:2" x14ac:dyDescent="0.2">
      <c r="A92" s="61"/>
      <c r="B92" s="64"/>
    </row>
    <row r="93" spans="1:2" x14ac:dyDescent="0.2">
      <c r="A93" s="61"/>
      <c r="B93" s="64"/>
    </row>
    <row r="94" spans="1:2" x14ac:dyDescent="0.2">
      <c r="A94" s="61"/>
      <c r="B94" s="64"/>
    </row>
    <row r="95" spans="1:2" x14ac:dyDescent="0.2">
      <c r="A95" s="61"/>
      <c r="B95" s="64"/>
    </row>
    <row r="96" spans="1:2" x14ac:dyDescent="0.2">
      <c r="A96" s="61"/>
      <c r="B96" s="64"/>
    </row>
    <row r="97" spans="1:2" x14ac:dyDescent="0.2">
      <c r="A97" s="61"/>
      <c r="B97" s="64"/>
    </row>
    <row r="98" spans="1:2" x14ac:dyDescent="0.2">
      <c r="A98" s="61"/>
      <c r="B98" s="64"/>
    </row>
    <row r="99" spans="1:2" x14ac:dyDescent="0.2">
      <c r="A99" s="61"/>
      <c r="B99" s="64"/>
    </row>
    <row r="100" spans="1:2" x14ac:dyDescent="0.2">
      <c r="A100" s="61"/>
      <c r="B100" s="64"/>
    </row>
    <row r="101" spans="1:2" x14ac:dyDescent="0.2">
      <c r="A101" s="61"/>
      <c r="B101" s="64"/>
    </row>
    <row r="102" spans="1:2" x14ac:dyDescent="0.2">
      <c r="A102" s="61"/>
      <c r="B102" s="64"/>
    </row>
    <row r="103" spans="1:2" x14ac:dyDescent="0.2">
      <c r="A103" s="61"/>
      <c r="B103" s="64"/>
    </row>
    <row r="104" spans="1:2" x14ac:dyDescent="0.2">
      <c r="A104" s="61"/>
      <c r="B104" s="64"/>
    </row>
    <row r="105" spans="1:2" x14ac:dyDescent="0.2">
      <c r="A105" s="61"/>
      <c r="B105" s="64"/>
    </row>
    <row r="106" spans="1:2" x14ac:dyDescent="0.2">
      <c r="A106" s="61"/>
      <c r="B106" s="64"/>
    </row>
    <row r="107" spans="1:2" x14ac:dyDescent="0.2">
      <c r="A107" s="61"/>
      <c r="B107" s="64"/>
    </row>
    <row r="108" spans="1:2" x14ac:dyDescent="0.2">
      <c r="A108" s="61"/>
      <c r="B108" s="64"/>
    </row>
    <row r="109" spans="1:2" x14ac:dyDescent="0.2">
      <c r="A109" s="61"/>
      <c r="B109" s="64"/>
    </row>
    <row r="110" spans="1:2" x14ac:dyDescent="0.2">
      <c r="A110" s="61"/>
      <c r="B110" s="64"/>
    </row>
    <row r="111" spans="1:2" x14ac:dyDescent="0.2">
      <c r="A111" s="61"/>
      <c r="B111" s="64"/>
    </row>
    <row r="112" spans="1:2" x14ac:dyDescent="0.2">
      <c r="A112" s="61"/>
      <c r="B112" s="64"/>
    </row>
    <row r="113" spans="1:2" x14ac:dyDescent="0.2">
      <c r="A113" s="61"/>
      <c r="B113" s="64"/>
    </row>
    <row r="114" spans="1:2" x14ac:dyDescent="0.2">
      <c r="A114" s="61"/>
      <c r="B114" s="64"/>
    </row>
    <row r="115" spans="1:2" x14ac:dyDescent="0.2">
      <c r="A115" s="61"/>
      <c r="B115" s="64"/>
    </row>
    <row r="116" spans="1:2" x14ac:dyDescent="0.2">
      <c r="A116" s="61"/>
      <c r="B116" s="64"/>
    </row>
    <row r="117" spans="1:2" x14ac:dyDescent="0.2">
      <c r="A117" s="61"/>
      <c r="B117" s="64"/>
    </row>
    <row r="118" spans="1:2" x14ac:dyDescent="0.2">
      <c r="A118" s="61"/>
      <c r="B118" s="64"/>
    </row>
    <row r="119" spans="1:2" x14ac:dyDescent="0.2">
      <c r="A119" s="61"/>
      <c r="B119" s="64"/>
    </row>
    <row r="120" spans="1:2" x14ac:dyDescent="0.2">
      <c r="A120" s="61"/>
      <c r="B120" s="64"/>
    </row>
    <row r="121" spans="1:2" x14ac:dyDescent="0.2">
      <c r="A121" s="61"/>
      <c r="B121" s="64"/>
    </row>
    <row r="122" spans="1:2" x14ac:dyDescent="0.2">
      <c r="A122" s="61"/>
      <c r="B122" s="64"/>
    </row>
    <row r="123" spans="1:2" x14ac:dyDescent="0.2">
      <c r="A123" s="61"/>
      <c r="B123" s="64"/>
    </row>
    <row r="124" spans="1:2" x14ac:dyDescent="0.2">
      <c r="A124" s="61"/>
      <c r="B124" s="64"/>
    </row>
    <row r="125" spans="1:2" x14ac:dyDescent="0.2">
      <c r="A125" s="61"/>
      <c r="B125" s="64"/>
    </row>
    <row r="126" spans="1:2" x14ac:dyDescent="0.2">
      <c r="A126" s="61"/>
      <c r="B126" s="64"/>
    </row>
    <row r="127" spans="1:2" x14ac:dyDescent="0.2">
      <c r="A127" s="61"/>
      <c r="B127" s="64"/>
    </row>
    <row r="128" spans="1:2" x14ac:dyDescent="0.2">
      <c r="A128" s="61"/>
      <c r="B128" s="64"/>
    </row>
    <row r="129" spans="1:2" x14ac:dyDescent="0.2">
      <c r="A129" s="61"/>
      <c r="B129" s="64"/>
    </row>
    <row r="130" spans="1:2" x14ac:dyDescent="0.2">
      <c r="A130" s="61"/>
      <c r="B130" s="64"/>
    </row>
    <row r="131" spans="1:2" x14ac:dyDescent="0.2">
      <c r="A131" s="61"/>
      <c r="B131" s="64"/>
    </row>
    <row r="132" spans="1:2" x14ac:dyDescent="0.2">
      <c r="A132" s="61"/>
      <c r="B132" s="64"/>
    </row>
    <row r="133" spans="1:2" x14ac:dyDescent="0.2">
      <c r="A133" s="61"/>
      <c r="B133" s="64"/>
    </row>
    <row r="134" spans="1:2" x14ac:dyDescent="0.2">
      <c r="A134" s="61"/>
      <c r="B134" s="64"/>
    </row>
    <row r="135" spans="1:2" x14ac:dyDescent="0.2">
      <c r="A135" s="61"/>
      <c r="B135" s="64"/>
    </row>
    <row r="136" spans="1:2" x14ac:dyDescent="0.2">
      <c r="A136" s="61"/>
      <c r="B136" s="64"/>
    </row>
    <row r="137" spans="1:2" x14ac:dyDescent="0.2">
      <c r="A137" s="61"/>
      <c r="B137" s="64"/>
    </row>
    <row r="138" spans="1:2" x14ac:dyDescent="0.2">
      <c r="A138" s="61"/>
      <c r="B138" s="64"/>
    </row>
    <row r="139" spans="1:2" x14ac:dyDescent="0.2">
      <c r="A139" s="61"/>
      <c r="B139" s="64"/>
    </row>
    <row r="140" spans="1:2" x14ac:dyDescent="0.2">
      <c r="A140" s="61"/>
      <c r="B140" s="64"/>
    </row>
    <row r="141" spans="1:2" x14ac:dyDescent="0.2">
      <c r="A141" s="61"/>
      <c r="B141" s="64"/>
    </row>
    <row r="142" spans="1:2" x14ac:dyDescent="0.2">
      <c r="A142" s="61"/>
      <c r="B142" s="64"/>
    </row>
    <row r="143" spans="1:2" x14ac:dyDescent="0.2">
      <c r="A143" s="61"/>
      <c r="B143" s="64"/>
    </row>
    <row r="144" spans="1:2" x14ac:dyDescent="0.2">
      <c r="A144" s="61"/>
      <c r="B144" s="64"/>
    </row>
    <row r="145" spans="1:2" x14ac:dyDescent="0.2">
      <c r="A145" s="61"/>
      <c r="B145" s="64"/>
    </row>
    <row r="146" spans="1:2" x14ac:dyDescent="0.2">
      <c r="A146" s="61"/>
      <c r="B146" s="64"/>
    </row>
    <row r="147" spans="1:2" x14ac:dyDescent="0.2">
      <c r="A147" s="61"/>
      <c r="B147" s="64"/>
    </row>
    <row r="148" spans="1:2" x14ac:dyDescent="0.2">
      <c r="A148" s="61"/>
      <c r="B148" s="64"/>
    </row>
    <row r="149" spans="1:2" x14ac:dyDescent="0.2">
      <c r="A149" s="61"/>
      <c r="B149" s="64"/>
    </row>
    <row r="150" spans="1:2" x14ac:dyDescent="0.2">
      <c r="A150" s="61"/>
      <c r="B150" s="64"/>
    </row>
    <row r="151" spans="1:2" x14ac:dyDescent="0.2">
      <c r="A151" s="61"/>
      <c r="B151" s="64"/>
    </row>
    <row r="152" spans="1:2" x14ac:dyDescent="0.2">
      <c r="A152" s="61"/>
      <c r="B152" s="64"/>
    </row>
    <row r="153" spans="1:2" x14ac:dyDescent="0.2">
      <c r="A153" s="61"/>
      <c r="B153" s="64"/>
    </row>
    <row r="154" spans="1:2" x14ac:dyDescent="0.2">
      <c r="A154" s="61"/>
      <c r="B154" s="64"/>
    </row>
    <row r="155" spans="1:2" x14ac:dyDescent="0.2">
      <c r="A155" s="61"/>
      <c r="B155" s="64"/>
    </row>
    <row r="156" spans="1:2" x14ac:dyDescent="0.2">
      <c r="A156" s="61"/>
      <c r="B156" s="64"/>
    </row>
    <row r="157" spans="1:2" x14ac:dyDescent="0.2">
      <c r="A157" s="61"/>
      <c r="B157" s="64"/>
    </row>
    <row r="158" spans="1:2" x14ac:dyDescent="0.2">
      <c r="A158" s="61"/>
      <c r="B158" s="64"/>
    </row>
    <row r="159" spans="1:2" x14ac:dyDescent="0.2">
      <c r="A159" s="61"/>
      <c r="B159" s="64"/>
    </row>
    <row r="160" spans="1:2" x14ac:dyDescent="0.2">
      <c r="A160" s="61"/>
      <c r="B160" s="64"/>
    </row>
    <row r="161" spans="1:2" x14ac:dyDescent="0.2">
      <c r="A161" s="61"/>
      <c r="B161" s="64"/>
    </row>
    <row r="162" spans="1:2" x14ac:dyDescent="0.2">
      <c r="A162" s="61"/>
      <c r="B162" s="64"/>
    </row>
    <row r="163" spans="1:2" x14ac:dyDescent="0.2">
      <c r="A163" s="61"/>
      <c r="B163" s="64"/>
    </row>
    <row r="164" spans="1:2" x14ac:dyDescent="0.2">
      <c r="A164" s="61"/>
      <c r="B164" s="64"/>
    </row>
    <row r="165" spans="1:2" x14ac:dyDescent="0.2">
      <c r="A165" s="61"/>
      <c r="B165" s="64"/>
    </row>
    <row r="166" spans="1:2" x14ac:dyDescent="0.2">
      <c r="A166" s="61"/>
      <c r="B166" s="64"/>
    </row>
    <row r="167" spans="1:2" x14ac:dyDescent="0.2">
      <c r="A167" s="61"/>
      <c r="B167" s="64"/>
    </row>
    <row r="168" spans="1:2" x14ac:dyDescent="0.2">
      <c r="A168" s="61"/>
      <c r="B168" s="64"/>
    </row>
    <row r="169" spans="1:2" x14ac:dyDescent="0.2">
      <c r="A169" s="61"/>
      <c r="B169" s="64"/>
    </row>
    <row r="170" spans="1:2" x14ac:dyDescent="0.2">
      <c r="A170" s="61"/>
      <c r="B170" s="64"/>
    </row>
    <row r="171" spans="1:2" x14ac:dyDescent="0.2">
      <c r="A171" s="61"/>
      <c r="B171" s="64"/>
    </row>
    <row r="172" spans="1:2" x14ac:dyDescent="0.2">
      <c r="A172" s="61"/>
      <c r="B172" s="64"/>
    </row>
    <row r="173" spans="1:2" x14ac:dyDescent="0.2">
      <c r="A173" s="61"/>
      <c r="B173" s="64"/>
    </row>
    <row r="174" spans="1:2" x14ac:dyDescent="0.2">
      <c r="A174" s="61"/>
      <c r="B174" s="64"/>
    </row>
    <row r="175" spans="1:2" x14ac:dyDescent="0.2">
      <c r="A175" s="61"/>
      <c r="B175" s="64"/>
    </row>
    <row r="176" spans="1:2" x14ac:dyDescent="0.2">
      <c r="A176" s="61"/>
      <c r="B176" s="64"/>
    </row>
    <row r="177" spans="1:2" x14ac:dyDescent="0.2">
      <c r="A177" s="61"/>
      <c r="B177" s="64"/>
    </row>
    <row r="178" spans="1:2" x14ac:dyDescent="0.2">
      <c r="A178" s="61"/>
      <c r="B178" s="64"/>
    </row>
    <row r="179" spans="1:2" x14ac:dyDescent="0.2">
      <c r="A179" s="61"/>
      <c r="B179" s="64"/>
    </row>
    <row r="180" spans="1:2" x14ac:dyDescent="0.2">
      <c r="A180" s="61"/>
      <c r="B180" s="64"/>
    </row>
    <row r="181" spans="1:2" x14ac:dyDescent="0.2">
      <c r="A181" s="61"/>
      <c r="B181" s="64"/>
    </row>
    <row r="182" spans="1:2" x14ac:dyDescent="0.2">
      <c r="A182" s="61"/>
      <c r="B182" s="64"/>
    </row>
    <row r="183" spans="1:2" x14ac:dyDescent="0.2">
      <c r="A183" s="61"/>
      <c r="B183" s="64"/>
    </row>
    <row r="184" spans="1:2" x14ac:dyDescent="0.2">
      <c r="A184" s="61"/>
      <c r="B184" s="64"/>
    </row>
    <row r="185" spans="1:2" x14ac:dyDescent="0.2">
      <c r="A185" s="61"/>
      <c r="B185" s="64"/>
    </row>
    <row r="186" spans="1:2" x14ac:dyDescent="0.2">
      <c r="A186" s="61"/>
      <c r="B186" s="64"/>
    </row>
    <row r="187" spans="1:2" x14ac:dyDescent="0.2">
      <c r="A187" s="61"/>
      <c r="B187" s="64"/>
    </row>
    <row r="188" spans="1:2" x14ac:dyDescent="0.2">
      <c r="A188" s="61"/>
      <c r="B188" s="64"/>
    </row>
    <row r="189" spans="1:2" x14ac:dyDescent="0.2">
      <c r="A189" s="61"/>
      <c r="B189" s="64"/>
    </row>
    <row r="190" spans="1:2" x14ac:dyDescent="0.2">
      <c r="A190" s="61"/>
      <c r="B190" s="64"/>
    </row>
    <row r="191" spans="1:2" x14ac:dyDescent="0.2">
      <c r="A191" s="61"/>
      <c r="B191" s="64"/>
    </row>
    <row r="192" spans="1:2" x14ac:dyDescent="0.2">
      <c r="A192" s="61"/>
      <c r="B192" s="64"/>
    </row>
    <row r="193" spans="1:2" x14ac:dyDescent="0.2">
      <c r="A193" s="61"/>
      <c r="B193" s="64"/>
    </row>
    <row r="194" spans="1:2" x14ac:dyDescent="0.2">
      <c r="A194" s="61"/>
      <c r="B194" s="64"/>
    </row>
    <row r="195" spans="1:2" x14ac:dyDescent="0.2">
      <c r="A195" s="61"/>
      <c r="B195" s="64"/>
    </row>
    <row r="196" spans="1:2" x14ac:dyDescent="0.2">
      <c r="A196" s="61"/>
      <c r="B196" s="64"/>
    </row>
    <row r="197" spans="1:2" x14ac:dyDescent="0.2">
      <c r="A197" s="61"/>
      <c r="B197" s="64"/>
    </row>
    <row r="198" spans="1:2" x14ac:dyDescent="0.2">
      <c r="A198" s="61"/>
      <c r="B198" s="64"/>
    </row>
    <row r="199" spans="1:2" x14ac:dyDescent="0.2">
      <c r="A199" s="61"/>
      <c r="B199" s="64"/>
    </row>
    <row r="200" spans="1:2" x14ac:dyDescent="0.2">
      <c r="A200" s="61"/>
      <c r="B200" s="64"/>
    </row>
    <row r="201" spans="1:2" x14ac:dyDescent="0.2">
      <c r="A201" s="61"/>
      <c r="B201" s="64"/>
    </row>
    <row r="202" spans="1:2" x14ac:dyDescent="0.2">
      <c r="A202" s="61"/>
      <c r="B202" s="64"/>
    </row>
    <row r="203" spans="1:2" x14ac:dyDescent="0.2">
      <c r="A203" s="61"/>
      <c r="B203" s="64"/>
    </row>
    <row r="204" spans="1:2" x14ac:dyDescent="0.2">
      <c r="A204" s="61"/>
      <c r="B204" s="64"/>
    </row>
    <row r="205" spans="1:2" x14ac:dyDescent="0.2">
      <c r="A205" s="61"/>
      <c r="B205" s="64"/>
    </row>
    <row r="206" spans="1:2" x14ac:dyDescent="0.2">
      <c r="A206" s="61"/>
      <c r="B206" s="64"/>
    </row>
    <row r="207" spans="1:2" x14ac:dyDescent="0.2">
      <c r="A207" s="61"/>
      <c r="B207" s="64"/>
    </row>
    <row r="208" spans="1:2" x14ac:dyDescent="0.2">
      <c r="A208" s="61"/>
      <c r="B208" s="64"/>
    </row>
    <row r="209" spans="1:2" x14ac:dyDescent="0.2">
      <c r="A209" s="61"/>
      <c r="B209" s="64"/>
    </row>
    <row r="210" spans="1:2" x14ac:dyDescent="0.2">
      <c r="A210" s="61"/>
      <c r="B210" s="64"/>
    </row>
    <row r="211" spans="1:2" x14ac:dyDescent="0.2">
      <c r="A211" s="61"/>
      <c r="B211" s="64"/>
    </row>
    <row r="212" spans="1:2" x14ac:dyDescent="0.2">
      <c r="A212" s="61"/>
      <c r="B212" s="64"/>
    </row>
    <row r="213" spans="1:2" x14ac:dyDescent="0.2">
      <c r="A213" s="61"/>
      <c r="B213" s="64"/>
    </row>
    <row r="214" spans="1:2" x14ac:dyDescent="0.2">
      <c r="A214" s="61"/>
      <c r="B214" s="64"/>
    </row>
    <row r="215" spans="1:2" x14ac:dyDescent="0.2">
      <c r="A215" s="61"/>
      <c r="B215" s="64"/>
    </row>
    <row r="216" spans="1:2" x14ac:dyDescent="0.2">
      <c r="A216" s="61"/>
      <c r="B216" s="64"/>
    </row>
    <row r="217" spans="1:2" x14ac:dyDescent="0.2">
      <c r="A217" s="61"/>
      <c r="B217" s="64"/>
    </row>
    <row r="218" spans="1:2" x14ac:dyDescent="0.2">
      <c r="A218" s="61"/>
      <c r="B218" s="64"/>
    </row>
    <row r="219" spans="1:2" x14ac:dyDescent="0.2">
      <c r="A219" s="61"/>
      <c r="B219" s="64"/>
    </row>
    <row r="220" spans="1:2" x14ac:dyDescent="0.2">
      <c r="A220" s="61"/>
      <c r="B220" s="64"/>
    </row>
    <row r="221" spans="1:2" x14ac:dyDescent="0.2">
      <c r="A221" s="61"/>
      <c r="B221" s="64"/>
    </row>
    <row r="222" spans="1:2" x14ac:dyDescent="0.2">
      <c r="A222" s="61"/>
      <c r="B222" s="64"/>
    </row>
    <row r="223" spans="1:2" x14ac:dyDescent="0.2">
      <c r="A223" s="61"/>
      <c r="B223" s="64"/>
    </row>
    <row r="224" spans="1:2" x14ac:dyDescent="0.2">
      <c r="A224" s="61"/>
      <c r="B224" s="64"/>
    </row>
    <row r="225" spans="1:2" x14ac:dyDescent="0.2">
      <c r="A225" s="61"/>
      <c r="B225" s="64"/>
    </row>
    <row r="226" spans="1:2" x14ac:dyDescent="0.2">
      <c r="A226" s="61"/>
      <c r="B226" s="64"/>
    </row>
    <row r="227" spans="1:2" x14ac:dyDescent="0.2">
      <c r="A227" s="61"/>
      <c r="B227" s="64"/>
    </row>
    <row r="228" spans="1:2" x14ac:dyDescent="0.2">
      <c r="A228" s="61"/>
      <c r="B228" s="64"/>
    </row>
    <row r="229" spans="1:2" x14ac:dyDescent="0.2">
      <c r="A229" s="61"/>
      <c r="B229" s="64"/>
    </row>
    <row r="230" spans="1:2" x14ac:dyDescent="0.2">
      <c r="A230" s="61"/>
      <c r="B230" s="64"/>
    </row>
    <row r="231" spans="1:2" x14ac:dyDescent="0.2">
      <c r="A231" s="61"/>
      <c r="B231" s="64"/>
    </row>
    <row r="232" spans="1:2" x14ac:dyDescent="0.2">
      <c r="A232" s="61"/>
      <c r="B232" s="64"/>
    </row>
    <row r="233" spans="1:2" x14ac:dyDescent="0.2">
      <c r="A233" s="61"/>
      <c r="B233" s="64"/>
    </row>
    <row r="234" spans="1:2" x14ac:dyDescent="0.2">
      <c r="A234" s="61"/>
      <c r="B234" s="64"/>
    </row>
    <row r="235" spans="1:2" x14ac:dyDescent="0.2">
      <c r="A235" s="61"/>
      <c r="B235" s="64"/>
    </row>
    <row r="236" spans="1:2" x14ac:dyDescent="0.2">
      <c r="A236" s="61"/>
      <c r="B236" s="64"/>
    </row>
    <row r="237" spans="1:2" x14ac:dyDescent="0.2">
      <c r="A237" s="61"/>
      <c r="B237" s="64"/>
    </row>
    <row r="238" spans="1:2" x14ac:dyDescent="0.2">
      <c r="A238" s="61"/>
      <c r="B238" s="64"/>
    </row>
    <row r="239" spans="1:2" x14ac:dyDescent="0.2">
      <c r="A239" s="61"/>
      <c r="B239" s="64"/>
    </row>
    <row r="240" spans="1:2" x14ac:dyDescent="0.2">
      <c r="A240" s="61"/>
      <c r="B240" s="64"/>
    </row>
    <row r="241" spans="1:2" x14ac:dyDescent="0.2">
      <c r="A241" s="61"/>
      <c r="B241" s="64"/>
    </row>
    <row r="242" spans="1:2" x14ac:dyDescent="0.2">
      <c r="A242" s="61"/>
      <c r="B242" s="64"/>
    </row>
    <row r="243" spans="1:2" x14ac:dyDescent="0.2">
      <c r="A243" s="61"/>
      <c r="B243" s="64"/>
    </row>
    <row r="244" spans="1:2" x14ac:dyDescent="0.2">
      <c r="A244" s="61"/>
      <c r="B244" s="64"/>
    </row>
    <row r="245" spans="1:2" x14ac:dyDescent="0.2">
      <c r="A245" s="61"/>
      <c r="B245" s="64"/>
    </row>
    <row r="246" spans="1:2" x14ac:dyDescent="0.2">
      <c r="A246" s="61"/>
      <c r="B246" s="64"/>
    </row>
    <row r="247" spans="1:2" x14ac:dyDescent="0.2">
      <c r="A247" s="61"/>
      <c r="B247" s="64"/>
    </row>
    <row r="248" spans="1:2" x14ac:dyDescent="0.2">
      <c r="A248" s="61"/>
      <c r="B248" s="64"/>
    </row>
    <row r="249" spans="1:2" x14ac:dyDescent="0.2">
      <c r="A249" s="61"/>
      <c r="B249" s="64"/>
    </row>
    <row r="250" spans="1:2" x14ac:dyDescent="0.2">
      <c r="A250" s="61"/>
      <c r="B250" s="64"/>
    </row>
    <row r="251" spans="1:2" x14ac:dyDescent="0.2">
      <c r="A251" s="61"/>
      <c r="B251" s="64"/>
    </row>
    <row r="252" spans="1:2" x14ac:dyDescent="0.2">
      <c r="A252" s="61"/>
      <c r="B252" s="64"/>
    </row>
    <row r="253" spans="1:2" x14ac:dyDescent="0.2">
      <c r="A253" s="61"/>
      <c r="B253" s="64"/>
    </row>
    <row r="254" spans="1:2" x14ac:dyDescent="0.2">
      <c r="A254" s="61"/>
      <c r="B254" s="64"/>
    </row>
    <row r="255" spans="1:2" x14ac:dyDescent="0.2">
      <c r="A255" s="61"/>
      <c r="B255" s="64"/>
    </row>
    <row r="256" spans="1:2" x14ac:dyDescent="0.2">
      <c r="A256" s="61"/>
      <c r="B256" s="64"/>
    </row>
    <row r="257" spans="1:2" x14ac:dyDescent="0.2">
      <c r="A257" s="61"/>
      <c r="B257" s="64"/>
    </row>
    <row r="258" spans="1:2" x14ac:dyDescent="0.2">
      <c r="A258" s="61"/>
      <c r="B258" s="64"/>
    </row>
    <row r="259" spans="1:2" x14ac:dyDescent="0.2">
      <c r="A259" s="61"/>
      <c r="B259" s="64"/>
    </row>
    <row r="260" spans="1:2" x14ac:dyDescent="0.2">
      <c r="A260" s="61"/>
      <c r="B260" s="64"/>
    </row>
    <row r="261" spans="1:2" x14ac:dyDescent="0.2">
      <c r="A261" s="61"/>
      <c r="B261" s="64"/>
    </row>
    <row r="262" spans="1:2" x14ac:dyDescent="0.2">
      <c r="A262" s="61"/>
      <c r="B262" s="64"/>
    </row>
    <row r="263" spans="1:2" x14ac:dyDescent="0.2">
      <c r="A263" s="61"/>
      <c r="B263" s="64"/>
    </row>
    <row r="264" spans="1:2" x14ac:dyDescent="0.2">
      <c r="A264" s="61"/>
      <c r="B264" s="64"/>
    </row>
    <row r="265" spans="1:2" x14ac:dyDescent="0.2">
      <c r="A265" s="61"/>
      <c r="B265" s="64"/>
    </row>
    <row r="266" spans="1:2" x14ac:dyDescent="0.2">
      <c r="A266" s="61"/>
      <c r="B266" s="64"/>
    </row>
    <row r="267" spans="1:2" x14ac:dyDescent="0.2">
      <c r="A267" s="61"/>
      <c r="B267" s="64"/>
    </row>
    <row r="268" spans="1:2" x14ac:dyDescent="0.2">
      <c r="A268" s="61"/>
      <c r="B268" s="64"/>
    </row>
    <row r="269" spans="1:2" x14ac:dyDescent="0.2">
      <c r="A269" s="61"/>
      <c r="B269" s="64"/>
    </row>
    <row r="270" spans="1:2" x14ac:dyDescent="0.2">
      <c r="A270" s="61"/>
      <c r="B270" s="64"/>
    </row>
    <row r="271" spans="1:2" x14ac:dyDescent="0.2">
      <c r="A271" s="61"/>
      <c r="B271" s="64"/>
    </row>
    <row r="272" spans="1:2" x14ac:dyDescent="0.2">
      <c r="A272" s="61"/>
      <c r="B272" s="64"/>
    </row>
    <row r="273" spans="1:2" x14ac:dyDescent="0.2">
      <c r="A273" s="61"/>
      <c r="B273" s="64"/>
    </row>
    <row r="274" spans="1:2" x14ac:dyDescent="0.2">
      <c r="A274" s="61"/>
      <c r="B274" s="64"/>
    </row>
    <row r="275" spans="1:2" x14ac:dyDescent="0.2">
      <c r="A275" s="61"/>
      <c r="B275" s="64"/>
    </row>
    <row r="276" spans="1:2" x14ac:dyDescent="0.2">
      <c r="A276" s="61"/>
      <c r="B276" s="64"/>
    </row>
    <row r="277" spans="1:2" x14ac:dyDescent="0.2">
      <c r="A277" s="61"/>
      <c r="B277" s="64"/>
    </row>
    <row r="278" spans="1:2" x14ac:dyDescent="0.2">
      <c r="A278" s="61"/>
      <c r="B278" s="64"/>
    </row>
    <row r="279" spans="1:2" x14ac:dyDescent="0.2">
      <c r="A279" s="61"/>
      <c r="B279" s="64"/>
    </row>
    <row r="280" spans="1:2" x14ac:dyDescent="0.2">
      <c r="A280" s="61"/>
      <c r="B280" s="64"/>
    </row>
    <row r="281" spans="1:2" x14ac:dyDescent="0.2">
      <c r="A281" s="61"/>
      <c r="B281" s="64"/>
    </row>
    <row r="282" spans="1:2" x14ac:dyDescent="0.2">
      <c r="A282" s="61"/>
      <c r="B282" s="64"/>
    </row>
    <row r="283" spans="1:2" x14ac:dyDescent="0.2">
      <c r="A283" s="61"/>
      <c r="B283" s="64"/>
    </row>
    <row r="284" spans="1:2" x14ac:dyDescent="0.2">
      <c r="A284" s="61"/>
      <c r="B284" s="64"/>
    </row>
    <row r="285" spans="1:2" x14ac:dyDescent="0.2">
      <c r="A285" s="61"/>
      <c r="B285" s="64"/>
    </row>
    <row r="286" spans="1:2" x14ac:dyDescent="0.2">
      <c r="A286" s="61"/>
      <c r="B286" s="64"/>
    </row>
    <row r="287" spans="1:2" x14ac:dyDescent="0.2">
      <c r="A287" s="61"/>
      <c r="B287" s="64"/>
    </row>
    <row r="288" spans="1:2" x14ac:dyDescent="0.2">
      <c r="A288" s="61"/>
      <c r="B288" s="64"/>
    </row>
    <row r="289" spans="1:2" x14ac:dyDescent="0.2">
      <c r="A289" s="61"/>
      <c r="B289" s="64"/>
    </row>
    <row r="290" spans="1:2" x14ac:dyDescent="0.2">
      <c r="A290" s="61"/>
      <c r="B290" s="64"/>
    </row>
    <row r="291" spans="1:2" x14ac:dyDescent="0.2">
      <c r="A291" s="61"/>
      <c r="B291" s="64"/>
    </row>
    <row r="292" spans="1:2" x14ac:dyDescent="0.2">
      <c r="A292" s="61"/>
      <c r="B292" s="64"/>
    </row>
    <row r="293" spans="1:2" x14ac:dyDescent="0.2">
      <c r="A293" s="61"/>
      <c r="B293" s="64"/>
    </row>
    <row r="294" spans="1:2" x14ac:dyDescent="0.2">
      <c r="A294" s="61"/>
      <c r="B294" s="64"/>
    </row>
    <row r="295" spans="1:2" x14ac:dyDescent="0.2">
      <c r="A295" s="61"/>
      <c r="B295" s="64"/>
    </row>
    <row r="296" spans="1:2" x14ac:dyDescent="0.2">
      <c r="A296" s="61"/>
      <c r="B296" s="64"/>
    </row>
    <row r="297" spans="1:2" x14ac:dyDescent="0.2">
      <c r="A297" s="61"/>
      <c r="B297" s="64"/>
    </row>
    <row r="298" spans="1:2" x14ac:dyDescent="0.2">
      <c r="A298" s="61"/>
      <c r="B298" s="64"/>
    </row>
    <row r="299" spans="1:2" x14ac:dyDescent="0.2">
      <c r="A299" s="61"/>
      <c r="B299" s="64"/>
    </row>
    <row r="300" spans="1:2" x14ac:dyDescent="0.2">
      <c r="A300" s="61"/>
      <c r="B300" s="64"/>
    </row>
    <row r="301" spans="1:2" x14ac:dyDescent="0.2">
      <c r="A301" s="61"/>
      <c r="B301" s="64"/>
    </row>
    <row r="302" spans="1:2" x14ac:dyDescent="0.2">
      <c r="A302" s="61"/>
      <c r="B302" s="64"/>
    </row>
    <row r="303" spans="1:2" x14ac:dyDescent="0.2">
      <c r="A303" s="61"/>
      <c r="B303" s="64"/>
    </row>
    <row r="304" spans="1:2" x14ac:dyDescent="0.2">
      <c r="A304" s="61"/>
      <c r="B304" s="64"/>
    </row>
    <row r="305" spans="1:2" x14ac:dyDescent="0.2">
      <c r="A305" s="61"/>
      <c r="B305" s="64"/>
    </row>
    <row r="306" spans="1:2" x14ac:dyDescent="0.2">
      <c r="A306" s="61"/>
      <c r="B306" s="64"/>
    </row>
    <row r="307" spans="1:2" x14ac:dyDescent="0.2">
      <c r="A307" s="61"/>
      <c r="B307" s="64"/>
    </row>
    <row r="308" spans="1:2" x14ac:dyDescent="0.2">
      <c r="A308" s="61"/>
      <c r="B308" s="64"/>
    </row>
    <row r="309" spans="1:2" x14ac:dyDescent="0.2">
      <c r="A309" s="61"/>
      <c r="B309" s="64"/>
    </row>
    <row r="310" spans="1:2" x14ac:dyDescent="0.2">
      <c r="A310" s="61"/>
      <c r="B310" s="64"/>
    </row>
    <row r="311" spans="1:2" x14ac:dyDescent="0.2">
      <c r="A311" s="61"/>
      <c r="B311" s="64"/>
    </row>
    <row r="312" spans="1:2" x14ac:dyDescent="0.2">
      <c r="A312" s="61"/>
      <c r="B312" s="64"/>
    </row>
    <row r="313" spans="1:2" x14ac:dyDescent="0.2">
      <c r="A313" s="61"/>
      <c r="B313" s="64"/>
    </row>
    <row r="314" spans="1:2" x14ac:dyDescent="0.2">
      <c r="A314" s="61"/>
      <c r="B314" s="64"/>
    </row>
    <row r="315" spans="1:2" x14ac:dyDescent="0.2">
      <c r="A315" s="61"/>
      <c r="B315" s="64"/>
    </row>
    <row r="316" spans="1:2" x14ac:dyDescent="0.2">
      <c r="A316" s="61"/>
      <c r="B316" s="64"/>
    </row>
    <row r="317" spans="1:2" x14ac:dyDescent="0.2">
      <c r="A317" s="61"/>
      <c r="B317" s="64"/>
    </row>
    <row r="318" spans="1:2" x14ac:dyDescent="0.2">
      <c r="A318" s="61"/>
      <c r="B318" s="64"/>
    </row>
    <row r="319" spans="1:2" x14ac:dyDescent="0.2">
      <c r="A319" s="61"/>
      <c r="B319" s="64"/>
    </row>
    <row r="320" spans="1:2" x14ac:dyDescent="0.2">
      <c r="A320" s="61"/>
      <c r="B320" s="64"/>
    </row>
    <row r="321" spans="1:2" x14ac:dyDescent="0.2">
      <c r="A321" s="61"/>
      <c r="B321" s="64"/>
    </row>
    <row r="322" spans="1:2" x14ac:dyDescent="0.2">
      <c r="A322" s="61"/>
      <c r="B322" s="64"/>
    </row>
    <row r="323" spans="1:2" x14ac:dyDescent="0.2">
      <c r="A323" s="61"/>
      <c r="B323" s="64"/>
    </row>
    <row r="324" spans="1:2" x14ac:dyDescent="0.2">
      <c r="A324" s="61"/>
      <c r="B324" s="64"/>
    </row>
    <row r="325" spans="1:2" x14ac:dyDescent="0.2">
      <c r="A325" s="61"/>
      <c r="B325" s="64"/>
    </row>
    <row r="326" spans="1:2" x14ac:dyDescent="0.2">
      <c r="A326" s="61"/>
      <c r="B326" s="64"/>
    </row>
    <row r="327" spans="1:2" x14ac:dyDescent="0.2">
      <c r="A327" s="61"/>
      <c r="B327" s="64"/>
    </row>
    <row r="328" spans="1:2" x14ac:dyDescent="0.2">
      <c r="A328" s="61"/>
      <c r="B328" s="64"/>
    </row>
    <row r="329" spans="1:2" x14ac:dyDescent="0.2">
      <c r="A329" s="61"/>
      <c r="B329" s="64"/>
    </row>
    <row r="330" spans="1:2" x14ac:dyDescent="0.2">
      <c r="A330" s="61"/>
      <c r="B330" s="64"/>
    </row>
    <row r="331" spans="1:2" x14ac:dyDescent="0.2">
      <c r="A331" s="61"/>
      <c r="B331" s="64"/>
    </row>
    <row r="332" spans="1:2" x14ac:dyDescent="0.2">
      <c r="A332" s="61"/>
      <c r="B332" s="64"/>
    </row>
    <row r="333" spans="1:2" x14ac:dyDescent="0.2">
      <c r="A333" s="61"/>
      <c r="B333" s="64"/>
    </row>
    <row r="334" spans="1:2" x14ac:dyDescent="0.2">
      <c r="A334" s="61"/>
      <c r="B334" s="64"/>
    </row>
    <row r="335" spans="1:2" x14ac:dyDescent="0.2">
      <c r="A335" s="61"/>
      <c r="B335" s="64"/>
    </row>
    <row r="336" spans="1:2" x14ac:dyDescent="0.2">
      <c r="A336" s="61"/>
      <c r="B336" s="64"/>
    </row>
    <row r="337" spans="1:2" x14ac:dyDescent="0.2">
      <c r="A337" s="61"/>
      <c r="B337" s="64"/>
    </row>
    <row r="338" spans="1:2" x14ac:dyDescent="0.2">
      <c r="A338" s="61"/>
      <c r="B338" s="64"/>
    </row>
    <row r="339" spans="1:2" x14ac:dyDescent="0.2">
      <c r="A339" s="61"/>
      <c r="B339" s="64"/>
    </row>
    <row r="340" spans="1:2" x14ac:dyDescent="0.2">
      <c r="A340" s="61"/>
      <c r="B340" s="64"/>
    </row>
    <row r="341" spans="1:2" x14ac:dyDescent="0.2">
      <c r="A341" s="61"/>
      <c r="B341" s="64"/>
    </row>
    <row r="342" spans="1:2" x14ac:dyDescent="0.2">
      <c r="A342" s="61"/>
      <c r="B342" s="64"/>
    </row>
    <row r="343" spans="1:2" x14ac:dyDescent="0.2">
      <c r="A343" s="61"/>
      <c r="B343" s="64"/>
    </row>
    <row r="344" spans="1:2" x14ac:dyDescent="0.2">
      <c r="A344" s="61"/>
      <c r="B344" s="64"/>
    </row>
    <row r="345" spans="1:2" x14ac:dyDescent="0.2">
      <c r="A345" s="61"/>
      <c r="B345" s="64"/>
    </row>
    <row r="346" spans="1:2" x14ac:dyDescent="0.2">
      <c r="A346" s="61"/>
      <c r="B346" s="64"/>
    </row>
    <row r="347" spans="1:2" x14ac:dyDescent="0.2">
      <c r="A347" s="61"/>
      <c r="B347" s="64"/>
    </row>
    <row r="348" spans="1:2" x14ac:dyDescent="0.2">
      <c r="A348" s="61"/>
      <c r="B348" s="64"/>
    </row>
    <row r="349" spans="1:2" x14ac:dyDescent="0.2">
      <c r="A349" s="61"/>
      <c r="B349" s="64"/>
    </row>
    <row r="350" spans="1:2" x14ac:dyDescent="0.2">
      <c r="A350" s="61"/>
      <c r="B350" s="64"/>
    </row>
    <row r="351" spans="1:2" x14ac:dyDescent="0.2">
      <c r="A351" s="61"/>
      <c r="B351" s="64"/>
    </row>
    <row r="352" spans="1:2" x14ac:dyDescent="0.2">
      <c r="A352" s="61"/>
      <c r="B352" s="64"/>
    </row>
    <row r="353" spans="1:2" x14ac:dyDescent="0.2">
      <c r="A353" s="61"/>
      <c r="B353" s="64"/>
    </row>
    <row r="354" spans="1:2" x14ac:dyDescent="0.2">
      <c r="A354" s="61"/>
      <c r="B354" s="64"/>
    </row>
    <row r="355" spans="1:2" x14ac:dyDescent="0.2">
      <c r="A355" s="61"/>
      <c r="B355" s="64"/>
    </row>
    <row r="356" spans="1:2" x14ac:dyDescent="0.2">
      <c r="A356" s="61"/>
      <c r="B356" s="64"/>
    </row>
    <row r="357" spans="1:2" x14ac:dyDescent="0.2">
      <c r="A357" s="61"/>
      <c r="B357" s="64"/>
    </row>
    <row r="358" spans="1:2" x14ac:dyDescent="0.2">
      <c r="A358" s="61"/>
      <c r="B358" s="64"/>
    </row>
    <row r="359" spans="1:2" x14ac:dyDescent="0.2">
      <c r="A359" s="61"/>
      <c r="B359" s="64"/>
    </row>
    <row r="360" spans="1:2" x14ac:dyDescent="0.2">
      <c r="A360" s="61"/>
      <c r="B360" s="64"/>
    </row>
    <row r="361" spans="1:2" x14ac:dyDescent="0.2">
      <c r="A361" s="61"/>
      <c r="B361" s="64"/>
    </row>
    <row r="362" spans="1:2" x14ac:dyDescent="0.2">
      <c r="A362" s="61"/>
      <c r="B362" s="64"/>
    </row>
    <row r="363" spans="1:2" x14ac:dyDescent="0.2">
      <c r="A363" s="61"/>
      <c r="B363" s="64"/>
    </row>
    <row r="364" spans="1:2" x14ac:dyDescent="0.2">
      <c r="A364" s="61"/>
      <c r="B364" s="64"/>
    </row>
    <row r="365" spans="1:2" x14ac:dyDescent="0.2">
      <c r="A365" s="61"/>
      <c r="B365" s="64"/>
    </row>
    <row r="366" spans="1:2" x14ac:dyDescent="0.2">
      <c r="A366" s="61"/>
      <c r="B366" s="64"/>
    </row>
    <row r="367" spans="1:2" x14ac:dyDescent="0.2">
      <c r="A367" s="61"/>
      <c r="B367" s="64"/>
    </row>
    <row r="368" spans="1:2" x14ac:dyDescent="0.2">
      <c r="A368" s="61"/>
      <c r="B368" s="64"/>
    </row>
    <row r="369" spans="1:2" x14ac:dyDescent="0.2">
      <c r="A369" s="61"/>
      <c r="B369" s="64"/>
    </row>
    <row r="370" spans="1:2" x14ac:dyDescent="0.2">
      <c r="A370" s="61"/>
      <c r="B370" s="64"/>
    </row>
    <row r="371" spans="1:2" x14ac:dyDescent="0.2">
      <c r="A371" s="61"/>
      <c r="B371" s="64"/>
    </row>
    <row r="372" spans="1:2" x14ac:dyDescent="0.2">
      <c r="A372" s="61"/>
      <c r="B372" s="64"/>
    </row>
    <row r="373" spans="1:2" x14ac:dyDescent="0.2">
      <c r="A373" s="61"/>
      <c r="B373" s="64"/>
    </row>
    <row r="374" spans="1:2" x14ac:dyDescent="0.2">
      <c r="A374" s="61"/>
      <c r="B374" s="64"/>
    </row>
    <row r="375" spans="1:2" x14ac:dyDescent="0.2">
      <c r="A375" s="61"/>
      <c r="B375" s="64"/>
    </row>
    <row r="376" spans="1:2" x14ac:dyDescent="0.2">
      <c r="A376" s="61"/>
      <c r="B376" s="64"/>
    </row>
    <row r="377" spans="1:2" x14ac:dyDescent="0.2">
      <c r="A377" s="61"/>
      <c r="B377" s="64"/>
    </row>
    <row r="378" spans="1:2" x14ac:dyDescent="0.2">
      <c r="A378" s="61"/>
      <c r="B378" s="64"/>
    </row>
    <row r="379" spans="1:2" x14ac:dyDescent="0.2">
      <c r="A379" s="61"/>
      <c r="B379" s="64"/>
    </row>
    <row r="380" spans="1:2" x14ac:dyDescent="0.2">
      <c r="A380" s="61"/>
      <c r="B380" s="64"/>
    </row>
    <row r="381" spans="1:2" x14ac:dyDescent="0.2">
      <c r="A381" s="61"/>
      <c r="B381" s="64"/>
    </row>
    <row r="382" spans="1:2" x14ac:dyDescent="0.2">
      <c r="A382" s="61"/>
      <c r="B382" s="64"/>
    </row>
    <row r="383" spans="1:2" x14ac:dyDescent="0.2">
      <c r="A383" s="61"/>
      <c r="B383" s="64"/>
    </row>
    <row r="384" spans="1:2" x14ac:dyDescent="0.2">
      <c r="A384" s="61"/>
      <c r="B384" s="64"/>
    </row>
    <row r="385" spans="1:2" x14ac:dyDescent="0.2">
      <c r="A385" s="61"/>
      <c r="B385" s="64"/>
    </row>
    <row r="386" spans="1:2" x14ac:dyDescent="0.2">
      <c r="A386" s="61"/>
      <c r="B386" s="64"/>
    </row>
    <row r="387" spans="1:2" x14ac:dyDescent="0.2">
      <c r="A387" s="61"/>
      <c r="B387" s="64"/>
    </row>
    <row r="388" spans="1:2" x14ac:dyDescent="0.2">
      <c r="A388" s="61"/>
      <c r="B388" s="64"/>
    </row>
    <row r="389" spans="1:2" x14ac:dyDescent="0.2">
      <c r="A389" s="61"/>
      <c r="B389" s="64"/>
    </row>
    <row r="390" spans="1:2" x14ac:dyDescent="0.2">
      <c r="A390" s="61"/>
      <c r="B390" s="64"/>
    </row>
    <row r="391" spans="1:2" x14ac:dyDescent="0.2">
      <c r="A391" s="61"/>
      <c r="B391" s="64"/>
    </row>
    <row r="392" spans="1:2" x14ac:dyDescent="0.2">
      <c r="A392" s="61"/>
      <c r="B392" s="64"/>
    </row>
    <row r="393" spans="1:2" x14ac:dyDescent="0.2">
      <c r="A393" s="61"/>
      <c r="B393" s="64"/>
    </row>
    <row r="394" spans="1:2" x14ac:dyDescent="0.2">
      <c r="A394" s="61"/>
      <c r="B394" s="64"/>
    </row>
    <row r="395" spans="1:2" x14ac:dyDescent="0.2">
      <c r="A395" s="61"/>
      <c r="B395" s="64"/>
    </row>
    <row r="396" spans="1:2" x14ac:dyDescent="0.2">
      <c r="A396" s="61"/>
      <c r="B396" s="64"/>
    </row>
    <row r="397" spans="1:2" x14ac:dyDescent="0.2">
      <c r="A397" s="61"/>
      <c r="B397" s="64"/>
    </row>
    <row r="398" spans="1:2" x14ac:dyDescent="0.2">
      <c r="A398" s="61"/>
      <c r="B398" s="64"/>
    </row>
    <row r="399" spans="1:2" x14ac:dyDescent="0.2">
      <c r="A399" s="61"/>
      <c r="B399" s="64"/>
    </row>
    <row r="400" spans="1:2" x14ac:dyDescent="0.2">
      <c r="A400" s="61"/>
      <c r="B400" s="64"/>
    </row>
    <row r="401" spans="1:2" x14ac:dyDescent="0.2">
      <c r="A401" s="61"/>
      <c r="B401" s="64"/>
    </row>
    <row r="402" spans="1:2" x14ac:dyDescent="0.2">
      <c r="A402" s="61"/>
      <c r="B402" s="64"/>
    </row>
    <row r="403" spans="1:2" x14ac:dyDescent="0.2">
      <c r="A403" s="61"/>
      <c r="B403" s="64"/>
    </row>
    <row r="404" spans="1:2" x14ac:dyDescent="0.2">
      <c r="A404" s="61"/>
      <c r="B404" s="64"/>
    </row>
    <row r="405" spans="1:2" x14ac:dyDescent="0.2">
      <c r="A405" s="61"/>
      <c r="B405" s="64"/>
    </row>
    <row r="406" spans="1:2" x14ac:dyDescent="0.2">
      <c r="A406" s="61"/>
      <c r="B406" s="64"/>
    </row>
    <row r="407" spans="1:2" x14ac:dyDescent="0.2">
      <c r="A407" s="61"/>
      <c r="B407" s="64"/>
    </row>
    <row r="408" spans="1:2" x14ac:dyDescent="0.2">
      <c r="A408" s="61"/>
      <c r="B408" s="64"/>
    </row>
    <row r="409" spans="1:2" x14ac:dyDescent="0.2">
      <c r="A409" s="61"/>
      <c r="B409" s="64"/>
    </row>
    <row r="410" spans="1:2" x14ac:dyDescent="0.2">
      <c r="A410" s="61"/>
      <c r="B410" s="64"/>
    </row>
    <row r="411" spans="1:2" x14ac:dyDescent="0.2">
      <c r="A411" s="61"/>
      <c r="B411" s="64"/>
    </row>
    <row r="412" spans="1:2" x14ac:dyDescent="0.2">
      <c r="A412" s="61"/>
      <c r="B412" s="64"/>
    </row>
    <row r="413" spans="1:2" x14ac:dyDescent="0.2">
      <c r="A413" s="61"/>
      <c r="B413" s="64"/>
    </row>
    <row r="414" spans="1:2" x14ac:dyDescent="0.2">
      <c r="A414" s="61"/>
      <c r="B414" s="64"/>
    </row>
    <row r="415" spans="1:2" x14ac:dyDescent="0.2">
      <c r="A415" s="61"/>
      <c r="B415" s="64"/>
    </row>
    <row r="416" spans="1:2" x14ac:dyDescent="0.2">
      <c r="A416" s="61"/>
      <c r="B416" s="64"/>
    </row>
    <row r="417" spans="1:2" x14ac:dyDescent="0.2">
      <c r="A417" s="61"/>
      <c r="B417" s="64"/>
    </row>
    <row r="418" spans="1:2" x14ac:dyDescent="0.2">
      <c r="A418" s="61"/>
      <c r="B418" s="64"/>
    </row>
    <row r="419" spans="1:2" x14ac:dyDescent="0.2">
      <c r="A419" s="61"/>
      <c r="B419" s="64"/>
    </row>
    <row r="420" spans="1:2" x14ac:dyDescent="0.2">
      <c r="A420" s="61"/>
      <c r="B420" s="64"/>
    </row>
    <row r="421" spans="1:2" x14ac:dyDescent="0.2">
      <c r="A421" s="61"/>
      <c r="B421" s="64"/>
    </row>
    <row r="422" spans="1:2" x14ac:dyDescent="0.2">
      <c r="A422" s="61"/>
      <c r="B422" s="64"/>
    </row>
    <row r="423" spans="1:2" x14ac:dyDescent="0.2">
      <c r="A423" s="61"/>
      <c r="B423" s="64"/>
    </row>
    <row r="424" spans="1:2" x14ac:dyDescent="0.2">
      <c r="A424" s="61"/>
      <c r="B424" s="64"/>
    </row>
    <row r="425" spans="1:2" x14ac:dyDescent="0.2">
      <c r="A425" s="61"/>
      <c r="B425" s="64"/>
    </row>
    <row r="426" spans="1:2" x14ac:dyDescent="0.2">
      <c r="A426" s="61"/>
      <c r="B426" s="64"/>
    </row>
    <row r="427" spans="1:2" x14ac:dyDescent="0.2">
      <c r="A427" s="61"/>
      <c r="B427" s="64"/>
    </row>
    <row r="428" spans="1:2" x14ac:dyDescent="0.2">
      <c r="A428" s="61"/>
      <c r="B428" s="64"/>
    </row>
    <row r="429" spans="1:2" x14ac:dyDescent="0.2">
      <c r="A429" s="61"/>
      <c r="B429" s="64"/>
    </row>
    <row r="430" spans="1:2" x14ac:dyDescent="0.2">
      <c r="A430" s="61"/>
      <c r="B430" s="64"/>
    </row>
    <row r="431" spans="1:2" x14ac:dyDescent="0.2">
      <c r="A431" s="61"/>
      <c r="B431" s="64"/>
    </row>
    <row r="432" spans="1:2" x14ac:dyDescent="0.2">
      <c r="A432" s="61"/>
      <c r="B432" s="64"/>
    </row>
    <row r="433" spans="1:2" x14ac:dyDescent="0.2">
      <c r="A433" s="61"/>
      <c r="B433" s="64"/>
    </row>
    <row r="434" spans="1:2" x14ac:dyDescent="0.2">
      <c r="A434" s="61"/>
      <c r="B434" s="64"/>
    </row>
    <row r="435" spans="1:2" x14ac:dyDescent="0.2">
      <c r="A435" s="61"/>
      <c r="B435" s="64"/>
    </row>
    <row r="436" spans="1:2" x14ac:dyDescent="0.2">
      <c r="A436" s="61"/>
      <c r="B436" s="64"/>
    </row>
    <row r="437" spans="1:2" x14ac:dyDescent="0.2">
      <c r="A437" s="61"/>
      <c r="B437" s="64"/>
    </row>
    <row r="438" spans="1:2" x14ac:dyDescent="0.2">
      <c r="A438" s="61"/>
      <c r="B438" s="64"/>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41" t="s">
        <v>178</v>
      </c>
      <c r="B1" s="342"/>
      <c r="C1" s="342"/>
      <c r="D1" s="342"/>
      <c r="E1" s="342"/>
      <c r="F1" s="342"/>
      <c r="G1" s="342"/>
      <c r="H1" s="342"/>
      <c r="I1" s="342"/>
      <c r="J1" s="342"/>
      <c r="K1" s="342"/>
      <c r="L1" s="342"/>
      <c r="M1" s="126"/>
    </row>
    <row r="2" spans="1:14" s="128" customFormat="1" ht="10.9" customHeight="1" x14ac:dyDescent="0.2">
      <c r="A2" s="341"/>
      <c r="B2" s="341"/>
      <c r="C2" s="341"/>
      <c r="D2" s="341"/>
      <c r="E2" s="341"/>
      <c r="F2" s="341"/>
      <c r="G2" s="341"/>
      <c r="H2" s="341"/>
      <c r="I2" s="341"/>
      <c r="J2" s="341"/>
      <c r="K2" s="341"/>
      <c r="L2" s="341"/>
      <c r="M2" s="127"/>
    </row>
    <row r="3" spans="1:14" s="128" customFormat="1" ht="10.9" customHeight="1" x14ac:dyDescent="0.2">
      <c r="A3" s="343" t="s">
        <v>179</v>
      </c>
      <c r="B3" s="343"/>
      <c r="C3" s="343"/>
      <c r="D3" s="343"/>
      <c r="E3" s="343"/>
      <c r="F3" s="343"/>
      <c r="G3" s="343"/>
      <c r="H3" s="343"/>
      <c r="I3" s="343"/>
      <c r="J3" s="343"/>
      <c r="K3" s="343"/>
      <c r="L3" s="343"/>
      <c r="M3" s="127"/>
    </row>
    <row r="4" spans="1:14" s="128" customFormat="1" ht="10.9" customHeight="1" x14ac:dyDescent="0.2">
      <c r="A4" s="343" t="s">
        <v>2</v>
      </c>
      <c r="B4" s="343"/>
      <c r="C4" s="343"/>
      <c r="D4" s="343"/>
      <c r="E4" s="343"/>
      <c r="F4" s="343"/>
      <c r="G4" s="343"/>
      <c r="H4" s="343"/>
      <c r="I4" s="343"/>
      <c r="J4" s="343"/>
      <c r="K4" s="343"/>
      <c r="L4" s="343"/>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44" t="s">
        <v>3</v>
      </c>
      <c r="C6" s="347" t="s">
        <v>180</v>
      </c>
      <c r="D6" s="350" t="s">
        <v>5</v>
      </c>
      <c r="E6" s="350" t="s">
        <v>6</v>
      </c>
      <c r="F6" s="347" t="s">
        <v>181</v>
      </c>
      <c r="G6" s="353" t="s">
        <v>171</v>
      </c>
      <c r="H6" s="347" t="s">
        <v>9</v>
      </c>
      <c r="I6" s="338" t="s">
        <v>10</v>
      </c>
      <c r="J6" s="339"/>
      <c r="K6" s="340"/>
      <c r="L6" s="356" t="s">
        <v>112</v>
      </c>
      <c r="M6"/>
    </row>
    <row r="7" spans="1:14" s="132" customFormat="1" ht="15" customHeight="1" x14ac:dyDescent="0.2">
      <c r="A7" s="11"/>
      <c r="B7" s="345"/>
      <c r="C7" s="348"/>
      <c r="D7" s="348"/>
      <c r="E7" s="348"/>
      <c r="F7" s="351"/>
      <c r="G7" s="354"/>
      <c r="H7" s="351"/>
      <c r="I7" s="350" t="s">
        <v>12</v>
      </c>
      <c r="J7" s="359" t="s">
        <v>13</v>
      </c>
      <c r="K7" s="360"/>
      <c r="L7" s="357"/>
      <c r="M7"/>
    </row>
    <row r="8" spans="1:14" s="132" customFormat="1" ht="22.5" customHeight="1" x14ac:dyDescent="0.2">
      <c r="A8" s="11"/>
      <c r="B8" s="345"/>
      <c r="C8" s="348"/>
      <c r="D8" s="348"/>
      <c r="E8" s="349"/>
      <c r="F8" s="352"/>
      <c r="G8" s="355"/>
      <c r="H8" s="352"/>
      <c r="I8" s="349"/>
      <c r="J8" s="12" t="s">
        <v>14</v>
      </c>
      <c r="K8" s="13" t="s">
        <v>15</v>
      </c>
      <c r="L8" s="358"/>
      <c r="M8"/>
    </row>
    <row r="9" spans="1:14" s="132" customFormat="1" ht="10.9" customHeight="1" x14ac:dyDescent="0.2">
      <c r="A9" s="11"/>
      <c r="B9" s="346"/>
      <c r="C9" s="349"/>
      <c r="D9" s="349"/>
      <c r="E9" s="133" t="s">
        <v>16</v>
      </c>
      <c r="F9" s="133" t="s">
        <v>17</v>
      </c>
      <c r="G9" s="134" t="s">
        <v>18</v>
      </c>
      <c r="H9" s="338" t="s">
        <v>19</v>
      </c>
      <c r="I9" s="339"/>
      <c r="J9" s="339"/>
      <c r="K9" s="340"/>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116</v>
      </c>
      <c r="C11" s="137" t="s">
        <v>117</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43"/>
      <c r="E26" s="139"/>
      <c r="F26" s="139"/>
      <c r="G26" s="139"/>
      <c r="H26" s="141"/>
      <c r="I26" s="141"/>
      <c r="J26" s="141"/>
      <c r="K26" s="139"/>
      <c r="L26" s="140"/>
      <c r="M26"/>
      <c r="N26" s="142"/>
      <c r="O26" s="142"/>
    </row>
    <row r="27" spans="1:15" s="132" customFormat="1" ht="10.9" customHeight="1" x14ac:dyDescent="0.2">
      <c r="A27" s="11"/>
      <c r="B27" s="26"/>
      <c r="C27" s="27"/>
      <c r="D27" s="143">
        <v>2019</v>
      </c>
      <c r="E27" s="139"/>
      <c r="F27" s="139"/>
      <c r="G27" s="139"/>
      <c r="H27" s="141"/>
      <c r="I27" s="141"/>
      <c r="J27" s="141"/>
      <c r="K27" s="139"/>
      <c r="L27" s="140"/>
      <c r="M27"/>
      <c r="N27" s="142"/>
      <c r="O27" s="142"/>
    </row>
    <row r="28" spans="1:15" s="132" customFormat="1" ht="10.9" customHeight="1" x14ac:dyDescent="0.2">
      <c r="A28" s="11"/>
      <c r="B28" s="26"/>
      <c r="C28" s="27"/>
      <c r="D28" s="144" t="s">
        <v>24</v>
      </c>
      <c r="E28" s="139">
        <v>834</v>
      </c>
      <c r="F28" s="139">
        <v>148451</v>
      </c>
      <c r="G28" s="139">
        <v>21297.992999999999</v>
      </c>
      <c r="H28" s="139">
        <v>440693.06599999999</v>
      </c>
      <c r="I28" s="139">
        <v>2656697.588</v>
      </c>
      <c r="J28" s="139">
        <v>976516.21499999997</v>
      </c>
      <c r="K28" s="139">
        <v>553264.05799999996</v>
      </c>
      <c r="L28" s="140">
        <v>36.756769735886103</v>
      </c>
      <c r="M28"/>
      <c r="N28" s="142"/>
      <c r="O28" s="142"/>
    </row>
    <row r="29" spans="1:15" s="132" customFormat="1" ht="10.9" customHeight="1" x14ac:dyDescent="0.2">
      <c r="A29" s="11"/>
      <c r="B29" s="26"/>
      <c r="C29" s="27"/>
      <c r="D29" s="143"/>
      <c r="E29" s="11"/>
      <c r="F29" s="11"/>
      <c r="G29" s="11"/>
      <c r="H29" s="11"/>
      <c r="I29" s="11"/>
      <c r="J29" s="11"/>
      <c r="K29" s="11"/>
      <c r="L29" s="11"/>
      <c r="M29"/>
      <c r="N29" s="142"/>
      <c r="O29" s="142"/>
    </row>
    <row r="30" spans="1:15" s="132" customFormat="1" ht="10.9" customHeight="1" x14ac:dyDescent="0.2">
      <c r="A30" s="11"/>
      <c r="B30" s="26"/>
      <c r="C30" s="27"/>
      <c r="D30" s="145" t="s">
        <v>25</v>
      </c>
      <c r="E30" s="139">
        <v>834</v>
      </c>
      <c r="F30" s="139">
        <v>148451</v>
      </c>
      <c r="G30" s="139">
        <v>21297.992999999999</v>
      </c>
      <c r="H30" s="139">
        <v>440693.06599999999</v>
      </c>
      <c r="I30" s="139">
        <v>2656697.588</v>
      </c>
      <c r="J30" s="139">
        <v>976516.21499999997</v>
      </c>
      <c r="K30" s="139">
        <v>553264.05799999996</v>
      </c>
      <c r="L30" s="140">
        <v>36.756769735886103</v>
      </c>
      <c r="M30"/>
      <c r="N30" s="142"/>
      <c r="O30" s="142"/>
    </row>
    <row r="31" spans="1:15" s="132" customFormat="1" ht="10.9" customHeight="1" x14ac:dyDescent="0.2">
      <c r="A31" s="11"/>
      <c r="B31" s="26"/>
      <c r="C31" s="27"/>
      <c r="D31" s="145" t="s">
        <v>26</v>
      </c>
      <c r="E31" s="139">
        <v>846</v>
      </c>
      <c r="F31" s="139">
        <v>149160</v>
      </c>
      <c r="G31" s="139">
        <v>19859.001</v>
      </c>
      <c r="H31" s="139">
        <v>432201.79</v>
      </c>
      <c r="I31" s="139">
        <v>2640745.2209999999</v>
      </c>
      <c r="J31" s="139">
        <v>961748.30299999996</v>
      </c>
      <c r="K31" s="139">
        <v>547724.59900000005</v>
      </c>
      <c r="L31" s="140">
        <v>36.419579418411502</v>
      </c>
      <c r="M31"/>
      <c r="N31" s="142"/>
      <c r="O31" s="142"/>
    </row>
    <row r="32" spans="1:15" s="132" customFormat="1" ht="10.9" customHeight="1" x14ac:dyDescent="0.2">
      <c r="A32" s="11"/>
      <c r="B32" s="26"/>
      <c r="C32" s="27"/>
      <c r="D32" s="145" t="s">
        <v>27</v>
      </c>
      <c r="E32" s="139">
        <v>852</v>
      </c>
      <c r="F32" s="139">
        <v>149459</v>
      </c>
      <c r="G32" s="139">
        <v>20790.725999999999</v>
      </c>
      <c r="H32" s="139">
        <v>447124.11700000003</v>
      </c>
      <c r="I32" s="139">
        <v>2993087.128</v>
      </c>
      <c r="J32" s="139">
        <v>1137501.2590000001</v>
      </c>
      <c r="K32" s="139">
        <v>618640.95700000005</v>
      </c>
      <c r="L32" s="140">
        <v>38.004281544589901</v>
      </c>
      <c r="M32"/>
      <c r="N32" s="142"/>
      <c r="O32" s="142"/>
    </row>
    <row r="33" spans="1:15" s="132" customFormat="1" ht="10.9" customHeight="1" x14ac:dyDescent="0.2">
      <c r="A33" s="11"/>
      <c r="B33" s="26"/>
      <c r="C33" s="27"/>
      <c r="D33" s="145" t="s">
        <v>28</v>
      </c>
      <c r="E33" s="139">
        <v>851</v>
      </c>
      <c r="F33" s="139">
        <v>149239</v>
      </c>
      <c r="G33" s="139">
        <v>19805.240000000002</v>
      </c>
      <c r="H33" s="141">
        <v>456962.17800000001</v>
      </c>
      <c r="I33" s="141">
        <v>2707385.5750000002</v>
      </c>
      <c r="J33" s="141">
        <v>930744.62</v>
      </c>
      <c r="K33" s="139">
        <v>528773.23400000005</v>
      </c>
      <c r="L33" s="140">
        <v>34.377985485129898</v>
      </c>
      <c r="M33"/>
      <c r="N33" s="142"/>
      <c r="O33" s="142"/>
    </row>
    <row r="34" spans="1:15" s="132" customFormat="1" ht="10.9" customHeight="1" x14ac:dyDescent="0.2">
      <c r="A34" s="11"/>
      <c r="B34" s="26"/>
      <c r="C34" s="27"/>
      <c r="D34" s="146" t="s">
        <v>29</v>
      </c>
      <c r="E34" s="139">
        <v>852</v>
      </c>
      <c r="F34" s="139">
        <v>148935</v>
      </c>
      <c r="G34" s="139">
        <v>20271.731</v>
      </c>
      <c r="H34" s="139">
        <v>468522.16100000002</v>
      </c>
      <c r="I34" s="139">
        <v>2792735.111</v>
      </c>
      <c r="J34" s="139">
        <v>1031861.81</v>
      </c>
      <c r="K34" s="139">
        <v>611343.23300000001</v>
      </c>
      <c r="L34" s="140">
        <v>36.9480730891989</v>
      </c>
      <c r="M34"/>
      <c r="N34" s="142"/>
      <c r="O34" s="142"/>
    </row>
    <row r="35" spans="1:15" s="132" customFormat="1" ht="10.9" customHeight="1" x14ac:dyDescent="0.2">
      <c r="A35" s="11"/>
      <c r="B35" s="26"/>
      <c r="C35" s="27"/>
      <c r="D35" s="145" t="s">
        <v>30</v>
      </c>
      <c r="E35" s="139">
        <v>851</v>
      </c>
      <c r="F35" s="139">
        <v>148751</v>
      </c>
      <c r="G35" s="139">
        <v>18679.857</v>
      </c>
      <c r="H35" s="139">
        <v>462977.19</v>
      </c>
      <c r="I35" s="139">
        <v>2594742.7000000002</v>
      </c>
      <c r="J35" s="139">
        <v>986597.10800000001</v>
      </c>
      <c r="K35" s="139">
        <v>541767.67099999997</v>
      </c>
      <c r="L35" s="140">
        <v>38.022926435056497</v>
      </c>
      <c r="M35"/>
      <c r="N35" s="142"/>
      <c r="O35" s="142"/>
    </row>
    <row r="36" spans="1:15" s="132" customFormat="1" ht="10.9" customHeight="1" x14ac:dyDescent="0.2">
      <c r="A36" s="11"/>
      <c r="B36" s="26"/>
      <c r="C36" s="27"/>
      <c r="D36" s="145" t="s">
        <v>31</v>
      </c>
      <c r="E36" s="139">
        <v>851</v>
      </c>
      <c r="F36" s="139">
        <v>149167</v>
      </c>
      <c r="G36" s="139">
        <v>20359.946</v>
      </c>
      <c r="H36" s="139">
        <v>466254.82</v>
      </c>
      <c r="I36" s="139">
        <v>2766787.7</v>
      </c>
      <c r="J36" s="139">
        <v>1013549.826</v>
      </c>
      <c r="K36" s="139">
        <v>576566.76599999995</v>
      </c>
      <c r="L36" s="140">
        <v>36.632728488709098</v>
      </c>
      <c r="M36"/>
      <c r="N36" s="142"/>
      <c r="O36" s="142"/>
    </row>
    <row r="37" spans="1:15" s="132" customFormat="1" ht="10.9" customHeight="1" x14ac:dyDescent="0.2">
      <c r="A37" s="11"/>
      <c r="B37" s="26"/>
      <c r="C37" s="27"/>
      <c r="D37" s="145" t="s">
        <v>32</v>
      </c>
      <c r="E37" s="139">
        <v>850</v>
      </c>
      <c r="F37" s="139">
        <v>149773</v>
      </c>
      <c r="G37" s="139">
        <v>19864.495999999999</v>
      </c>
      <c r="H37" s="139">
        <v>443735.505</v>
      </c>
      <c r="I37" s="139">
        <v>2638797.4279999998</v>
      </c>
      <c r="J37" s="139">
        <v>1007487.193</v>
      </c>
      <c r="K37" s="139">
        <v>566789.18900000001</v>
      </c>
      <c r="L37" s="140">
        <v>38.179785318481102</v>
      </c>
      <c r="M37"/>
      <c r="N37" s="142"/>
      <c r="O37" s="142"/>
    </row>
    <row r="38" spans="1:15" s="132" customFormat="1" ht="10.9" customHeight="1" x14ac:dyDescent="0.2">
      <c r="A38" s="11"/>
      <c r="B38" s="26"/>
      <c r="C38" s="27"/>
      <c r="D38" s="145" t="s">
        <v>33</v>
      </c>
      <c r="E38" s="139">
        <v>849</v>
      </c>
      <c r="F38" s="139">
        <v>149199</v>
      </c>
      <c r="G38" s="139">
        <v>19548.759999999998</v>
      </c>
      <c r="H38" s="139">
        <v>434131.55699999997</v>
      </c>
      <c r="I38" s="139">
        <v>2695509.7689999999</v>
      </c>
      <c r="J38" s="139">
        <v>984846.24</v>
      </c>
      <c r="K38" s="139">
        <v>550803.18799999997</v>
      </c>
      <c r="L38" s="140">
        <v>36.536548719887101</v>
      </c>
      <c r="M38"/>
      <c r="N38" s="142"/>
      <c r="O38" s="142"/>
    </row>
    <row r="39" spans="1:15" s="132" customFormat="1" ht="10.9" customHeight="1" x14ac:dyDescent="0.2">
      <c r="A39" s="11"/>
      <c r="B39" s="26"/>
      <c r="C39" s="27"/>
      <c r="D39" s="145" t="s">
        <v>34</v>
      </c>
      <c r="E39" s="139">
        <v>849</v>
      </c>
      <c r="F39" s="139">
        <v>148804</v>
      </c>
      <c r="G39" s="139">
        <v>19876.782999999999</v>
      </c>
      <c r="H39" s="139">
        <v>450295.76500000001</v>
      </c>
      <c r="I39" s="139">
        <v>2726357.3569999998</v>
      </c>
      <c r="J39" s="139">
        <v>990249.772</v>
      </c>
      <c r="K39" s="139">
        <v>573478.28899999999</v>
      </c>
      <c r="L39" s="140">
        <v>36.321349050501603</v>
      </c>
      <c r="M39"/>
      <c r="N39" s="142"/>
      <c r="O39" s="142"/>
    </row>
    <row r="40" spans="1:15" s="132" customFormat="1" ht="10.9" customHeight="1" x14ac:dyDescent="0.2">
      <c r="A40" s="11"/>
      <c r="B40" s="26"/>
      <c r="C40" s="27"/>
      <c r="D40" s="145" t="s">
        <v>35</v>
      </c>
      <c r="E40" s="139">
        <v>849</v>
      </c>
      <c r="F40" s="139">
        <v>148456</v>
      </c>
      <c r="G40" s="139">
        <v>20098.317999999999</v>
      </c>
      <c r="H40" s="139">
        <v>546525.26699999999</v>
      </c>
      <c r="I40" s="139">
        <v>2846418.9070000001</v>
      </c>
      <c r="J40" s="139">
        <v>1072276.9680000001</v>
      </c>
      <c r="K40" s="139">
        <v>599324.96400000004</v>
      </c>
      <c r="L40" s="140">
        <v>37.671087883902999</v>
      </c>
      <c r="M40"/>
      <c r="N40" s="142"/>
      <c r="O40" s="142"/>
    </row>
    <row r="41" spans="1:15" s="132" customFormat="1" ht="10.9" customHeight="1" x14ac:dyDescent="0.2">
      <c r="A41" s="11"/>
      <c r="B41" s="26"/>
      <c r="C41" s="27"/>
      <c r="D41" s="145" t="s">
        <v>36</v>
      </c>
      <c r="E41" s="139">
        <v>848</v>
      </c>
      <c r="F41" s="139">
        <v>147237</v>
      </c>
      <c r="G41" s="139">
        <v>16404.45</v>
      </c>
      <c r="H41" s="141">
        <v>452151.71100000001</v>
      </c>
      <c r="I41" s="141">
        <v>2369724.1129999999</v>
      </c>
      <c r="J41" s="141">
        <v>926825.05500000005</v>
      </c>
      <c r="K41" s="139">
        <v>480591.18400000001</v>
      </c>
      <c r="L41" s="140">
        <v>39.111095250099297</v>
      </c>
      <c r="M41"/>
      <c r="N41" s="142"/>
      <c r="O41" s="142"/>
    </row>
    <row r="42" spans="1:15" s="132" customFormat="1" ht="10.9" customHeight="1" x14ac:dyDescent="0.2">
      <c r="A42" s="11"/>
      <c r="B42" s="26"/>
      <c r="C42" s="27"/>
      <c r="D42" s="27"/>
      <c r="E42" s="11"/>
      <c r="F42" s="11"/>
      <c r="G42" s="11"/>
      <c r="H42" s="11"/>
      <c r="I42" s="11"/>
      <c r="J42" s="11"/>
      <c r="K42" s="11"/>
      <c r="L42" s="11"/>
      <c r="M42"/>
      <c r="N42" s="142"/>
      <c r="O42" s="142"/>
    </row>
    <row r="43" spans="1:15" s="132" customFormat="1" ht="10.9" customHeight="1" x14ac:dyDescent="0.2">
      <c r="A43" s="11"/>
      <c r="B43" s="26"/>
      <c r="C43" s="27"/>
      <c r="D43" s="143">
        <v>2020</v>
      </c>
      <c r="E43" s="11"/>
      <c r="F43" s="11"/>
      <c r="G43" s="11"/>
      <c r="H43" s="11"/>
      <c r="I43" s="11"/>
      <c r="J43" s="11"/>
      <c r="K43" s="11"/>
      <c r="L43" s="11"/>
      <c r="M43"/>
      <c r="N43" s="142"/>
      <c r="O43" s="142"/>
    </row>
    <row r="44" spans="1:15" s="132" customFormat="1" ht="10.9" customHeight="1" x14ac:dyDescent="0.2">
      <c r="A44" s="11"/>
      <c r="B44" s="26"/>
      <c r="C44" s="27"/>
      <c r="D44" s="144" t="s">
        <v>24</v>
      </c>
      <c r="E44" s="139">
        <v>828</v>
      </c>
      <c r="F44" s="139">
        <v>145070</v>
      </c>
      <c r="G44" s="139">
        <v>20155.583999999999</v>
      </c>
      <c r="H44" s="139">
        <v>436586.821</v>
      </c>
      <c r="I44" s="139">
        <v>2641081.1880000001</v>
      </c>
      <c r="J44" s="139">
        <v>989082.5</v>
      </c>
      <c r="K44" s="139">
        <v>565179.12300000002</v>
      </c>
      <c r="L44" s="140">
        <v>37.4499089423676</v>
      </c>
      <c r="M44"/>
      <c r="N44" s="142"/>
      <c r="O44" s="142"/>
    </row>
    <row r="45" spans="1:15" s="132" customFormat="1" ht="10.9" customHeight="1" x14ac:dyDescent="0.2">
      <c r="A45" s="11"/>
      <c r="B45" s="26"/>
      <c r="C45" s="27"/>
      <c r="D45" s="143"/>
      <c r="E45" s="11"/>
      <c r="F45" s="11"/>
      <c r="G45" s="11"/>
      <c r="H45" s="11"/>
      <c r="I45" s="11"/>
      <c r="J45" s="11"/>
      <c r="K45" s="11"/>
      <c r="L45" s="11"/>
      <c r="M45"/>
      <c r="N45" s="142"/>
      <c r="O45" s="142"/>
    </row>
    <row r="46" spans="1:15" s="132" customFormat="1" ht="10.9" customHeight="1" x14ac:dyDescent="0.2">
      <c r="A46" s="11"/>
      <c r="B46" s="26"/>
      <c r="C46" s="27"/>
      <c r="D46" s="145" t="s">
        <v>25</v>
      </c>
      <c r="E46" s="139">
        <v>828</v>
      </c>
      <c r="F46" s="139">
        <v>145070</v>
      </c>
      <c r="G46" s="139">
        <v>20155.583999999999</v>
      </c>
      <c r="H46" s="139">
        <v>436586.821</v>
      </c>
      <c r="I46" s="139">
        <v>2641081.1880000001</v>
      </c>
      <c r="J46" s="139">
        <v>989082.5</v>
      </c>
      <c r="K46" s="139">
        <v>565179.12300000002</v>
      </c>
      <c r="L46" s="140">
        <v>37.4499089423676</v>
      </c>
      <c r="M46"/>
      <c r="N46" s="142"/>
      <c r="O46" s="142"/>
    </row>
    <row r="47" spans="1:15" s="132" customFormat="1" ht="10.9" customHeight="1" x14ac:dyDescent="0.2">
      <c r="A47" s="11"/>
      <c r="B47" s="26"/>
      <c r="C47" s="27"/>
      <c r="D47" s="145" t="s">
        <v>26</v>
      </c>
      <c r="E47" s="139"/>
      <c r="F47" s="139"/>
      <c r="G47" s="139"/>
      <c r="H47" s="139"/>
      <c r="I47" s="139"/>
      <c r="J47" s="139"/>
      <c r="K47" s="139"/>
      <c r="L47" s="140"/>
      <c r="M47"/>
      <c r="N47" s="142"/>
      <c r="O47" s="142"/>
    </row>
    <row r="48" spans="1:15" customFormat="1" ht="10.9" customHeight="1" x14ac:dyDescent="0.2">
      <c r="A48" s="11"/>
      <c r="B48" s="26"/>
      <c r="C48" s="27"/>
      <c r="D48" s="145" t="s">
        <v>27</v>
      </c>
      <c r="E48" s="139"/>
      <c r="F48" s="139"/>
      <c r="G48" s="139"/>
      <c r="H48" s="139"/>
      <c r="I48" s="139"/>
      <c r="J48" s="139"/>
      <c r="K48" s="139"/>
      <c r="L48" s="140"/>
    </row>
    <row r="49" spans="1:12" customFormat="1" ht="10.9" customHeight="1" x14ac:dyDescent="0.2">
      <c r="A49" s="11"/>
      <c r="B49" s="26"/>
      <c r="C49" s="27"/>
      <c r="D49" s="145" t="s">
        <v>28</v>
      </c>
      <c r="E49" s="139"/>
      <c r="F49" s="139"/>
      <c r="G49" s="139"/>
      <c r="H49" s="139"/>
      <c r="I49" s="139"/>
      <c r="J49" s="139"/>
      <c r="K49" s="139"/>
      <c r="L49" s="140"/>
    </row>
    <row r="50" spans="1:12" customFormat="1" ht="10.9" customHeight="1" x14ac:dyDescent="0.2">
      <c r="A50" s="11"/>
      <c r="B50" s="26"/>
      <c r="C50" s="27"/>
      <c r="D50" s="146" t="s">
        <v>29</v>
      </c>
      <c r="E50" s="139"/>
      <c r="F50" s="139"/>
      <c r="G50" s="139"/>
      <c r="H50" s="139"/>
      <c r="I50" s="139"/>
      <c r="J50" s="139"/>
      <c r="K50" s="139"/>
      <c r="L50" s="140"/>
    </row>
    <row r="51" spans="1:12" customFormat="1" ht="10.9" customHeight="1" x14ac:dyDescent="0.2">
      <c r="A51" s="11"/>
      <c r="B51" s="26"/>
      <c r="C51" s="27"/>
      <c r="D51" s="145" t="s">
        <v>30</v>
      </c>
      <c r="E51" s="139"/>
      <c r="F51" s="139"/>
      <c r="G51" s="139"/>
      <c r="H51" s="139"/>
      <c r="I51" s="139"/>
      <c r="J51" s="139"/>
      <c r="K51" s="139"/>
      <c r="L51" s="140"/>
    </row>
    <row r="52" spans="1:12" customFormat="1" ht="10.9" customHeight="1" x14ac:dyDescent="0.2">
      <c r="A52" s="11"/>
      <c r="B52" s="26"/>
      <c r="C52" s="27"/>
      <c r="D52" s="145" t="s">
        <v>31</v>
      </c>
      <c r="E52" s="139"/>
      <c r="F52" s="139"/>
      <c r="G52" s="139"/>
      <c r="H52" s="139"/>
      <c r="I52" s="139"/>
      <c r="J52" s="139"/>
      <c r="K52" s="139"/>
      <c r="L52" s="140"/>
    </row>
    <row r="53" spans="1:12" customFormat="1" ht="10.9" customHeight="1" x14ac:dyDescent="0.2">
      <c r="A53" s="11"/>
      <c r="B53" s="26"/>
      <c r="C53" s="27"/>
      <c r="D53" s="145" t="s">
        <v>32</v>
      </c>
      <c r="E53" s="139"/>
      <c r="F53" s="139"/>
      <c r="G53" s="139"/>
      <c r="H53" s="139"/>
      <c r="I53" s="139"/>
      <c r="J53" s="139"/>
      <c r="K53" s="139"/>
      <c r="L53" s="140"/>
    </row>
    <row r="54" spans="1:12" customFormat="1" ht="10.9" customHeight="1" x14ac:dyDescent="0.2">
      <c r="A54" s="11"/>
      <c r="B54" s="26"/>
      <c r="C54" s="27"/>
      <c r="D54" s="145" t="s">
        <v>33</v>
      </c>
      <c r="E54" s="139"/>
      <c r="F54" s="139"/>
      <c r="G54" s="139"/>
      <c r="H54" s="139"/>
      <c r="I54" s="139"/>
      <c r="J54" s="139"/>
      <c r="K54" s="139"/>
      <c r="L54" s="140"/>
    </row>
    <row r="55" spans="1:12" customFormat="1" ht="10.9" customHeight="1" x14ac:dyDescent="0.2">
      <c r="A55" s="11"/>
      <c r="B55" s="26"/>
      <c r="C55" s="27"/>
      <c r="D55" s="145" t="s">
        <v>34</v>
      </c>
      <c r="E55" s="139"/>
      <c r="F55" s="139"/>
      <c r="G55" s="139"/>
      <c r="H55" s="139"/>
      <c r="I55" s="139"/>
      <c r="J55" s="139"/>
      <c r="K55" s="139"/>
      <c r="L55" s="140"/>
    </row>
    <row r="56" spans="1:12" customFormat="1" ht="10.9" customHeight="1" x14ac:dyDescent="0.2">
      <c r="A56" s="11"/>
      <c r="B56" s="26"/>
      <c r="C56" s="27"/>
      <c r="D56" s="145" t="s">
        <v>35</v>
      </c>
      <c r="E56" s="139"/>
      <c r="F56" s="139"/>
      <c r="G56" s="139"/>
      <c r="H56" s="139"/>
      <c r="I56" s="139"/>
      <c r="J56" s="139"/>
      <c r="K56" s="139"/>
      <c r="L56" s="140"/>
    </row>
    <row r="57" spans="1:12" customFormat="1" ht="10.9" customHeight="1" x14ac:dyDescent="0.2">
      <c r="A57" s="11"/>
      <c r="B57" s="26"/>
      <c r="C57" s="27"/>
      <c r="D57" s="145" t="s">
        <v>36</v>
      </c>
      <c r="E57" s="139"/>
      <c r="F57" s="139"/>
      <c r="G57" s="139"/>
      <c r="H57" s="139"/>
      <c r="I57" s="139"/>
      <c r="J57" s="139"/>
      <c r="K57" s="139"/>
      <c r="L57" s="140"/>
    </row>
    <row r="61" spans="1:12" customFormat="1" ht="10.9" customHeight="1" x14ac:dyDescent="0.2">
      <c r="A61" s="11"/>
      <c r="B61" s="147"/>
      <c r="C61" s="148"/>
      <c r="D61" s="148"/>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5" t="s">
        <v>0</v>
      </c>
      <c r="B1" s="365"/>
      <c r="C1" s="365"/>
      <c r="D1" s="365"/>
      <c r="E1" s="365"/>
      <c r="F1" s="365"/>
      <c r="G1" s="365"/>
      <c r="H1" s="365"/>
      <c r="I1" s="365"/>
      <c r="J1" s="365"/>
      <c r="K1" s="365"/>
      <c r="L1" s="365"/>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5" t="s">
        <v>1</v>
      </c>
      <c r="B3" s="365"/>
      <c r="C3" s="365"/>
      <c r="D3" s="365"/>
      <c r="E3" s="365"/>
      <c r="F3" s="365"/>
      <c r="G3" s="365"/>
      <c r="H3" s="365"/>
      <c r="I3" s="365"/>
      <c r="J3" s="365"/>
      <c r="K3" s="365"/>
      <c r="L3" s="365"/>
      <c r="M3" s="1"/>
    </row>
    <row r="4" spans="1:13" s="2" customFormat="1" ht="11.1" customHeight="1" x14ac:dyDescent="0.2">
      <c r="A4" s="365" t="s">
        <v>2</v>
      </c>
      <c r="B4" s="365"/>
      <c r="C4" s="365"/>
      <c r="D4" s="365"/>
      <c r="E4" s="365"/>
      <c r="F4" s="365"/>
      <c r="G4" s="365"/>
      <c r="H4" s="365"/>
      <c r="I4" s="365"/>
      <c r="J4" s="365"/>
      <c r="K4" s="365"/>
      <c r="L4" s="365"/>
      <c r="M4" s="1"/>
    </row>
    <row r="5" spans="1:13" s="10" customFormat="1" ht="18" customHeight="1" x14ac:dyDescent="0.2">
      <c r="A5" s="6"/>
      <c r="B5" s="6"/>
      <c r="C5" s="6"/>
      <c r="D5" s="6"/>
      <c r="E5" s="7"/>
      <c r="F5" s="7"/>
      <c r="G5" s="7"/>
      <c r="H5" s="7"/>
      <c r="I5" s="7"/>
      <c r="J5" s="1"/>
      <c r="K5" s="8"/>
      <c r="L5" s="5"/>
      <c r="M5" s="9"/>
    </row>
    <row r="6" spans="1:13" ht="15" customHeight="1" x14ac:dyDescent="0.2">
      <c r="B6" s="344" t="s">
        <v>3</v>
      </c>
      <c r="C6" s="347" t="s">
        <v>4</v>
      </c>
      <c r="D6" s="350" t="s">
        <v>5</v>
      </c>
      <c r="E6" s="350" t="s">
        <v>6</v>
      </c>
      <c r="F6" s="347" t="s">
        <v>7</v>
      </c>
      <c r="G6" s="347" t="s">
        <v>8</v>
      </c>
      <c r="H6" s="347" t="s">
        <v>9</v>
      </c>
      <c r="I6" s="359" t="s">
        <v>10</v>
      </c>
      <c r="J6" s="364"/>
      <c r="K6" s="360"/>
      <c r="L6" s="361" t="s">
        <v>11</v>
      </c>
    </row>
    <row r="7" spans="1:13" ht="15" customHeight="1" x14ac:dyDescent="0.2">
      <c r="B7" s="345"/>
      <c r="C7" s="351"/>
      <c r="D7" s="348"/>
      <c r="E7" s="348"/>
      <c r="F7" s="351"/>
      <c r="G7" s="351"/>
      <c r="H7" s="351"/>
      <c r="I7" s="347" t="s">
        <v>12</v>
      </c>
      <c r="J7" s="359" t="s">
        <v>13</v>
      </c>
      <c r="K7" s="360"/>
      <c r="L7" s="362"/>
    </row>
    <row r="8" spans="1:13" ht="21" customHeight="1" x14ac:dyDescent="0.2">
      <c r="B8" s="345"/>
      <c r="C8" s="351"/>
      <c r="D8" s="348"/>
      <c r="E8" s="349"/>
      <c r="F8" s="352"/>
      <c r="G8" s="352"/>
      <c r="H8" s="352"/>
      <c r="I8" s="352"/>
      <c r="J8" s="12" t="s">
        <v>14</v>
      </c>
      <c r="K8" s="13" t="s">
        <v>15</v>
      </c>
      <c r="L8" s="363"/>
    </row>
    <row r="9" spans="1:13" ht="11.1" customHeight="1" x14ac:dyDescent="0.2">
      <c r="B9" s="346"/>
      <c r="C9" s="352"/>
      <c r="D9" s="349"/>
      <c r="E9" s="14" t="s">
        <v>16</v>
      </c>
      <c r="F9" s="14" t="s">
        <v>17</v>
      </c>
      <c r="G9" s="15" t="s">
        <v>18</v>
      </c>
      <c r="H9" s="359" t="s">
        <v>19</v>
      </c>
      <c r="I9" s="364"/>
      <c r="J9" s="364"/>
      <c r="K9" s="360"/>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24</v>
      </c>
      <c r="E17" s="29">
        <v>411</v>
      </c>
      <c r="F17" s="29">
        <v>70646</v>
      </c>
      <c r="G17" s="29">
        <v>10101.52</v>
      </c>
      <c r="H17" s="29">
        <v>210373.85800000001</v>
      </c>
      <c r="I17" s="29">
        <v>1224741.7830000001</v>
      </c>
      <c r="J17" s="29">
        <v>445047.59399999998</v>
      </c>
      <c r="K17" s="29">
        <v>258159.22899999999</v>
      </c>
      <c r="L17" s="31">
        <v>36.338075517425203</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25</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26</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27</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28</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29</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30</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31</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32</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33</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34</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35</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36</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24</v>
      </c>
      <c r="E33" s="29">
        <v>411</v>
      </c>
      <c r="F33" s="29">
        <v>69384</v>
      </c>
      <c r="G33" s="29">
        <v>9621.51</v>
      </c>
      <c r="H33" s="29">
        <v>206664.61499999999</v>
      </c>
      <c r="I33" s="29">
        <v>1166765.0160000001</v>
      </c>
      <c r="J33" s="29">
        <v>423381.79</v>
      </c>
      <c r="K33" s="29">
        <v>251606.86</v>
      </c>
      <c r="L33" s="31">
        <v>36.286808757042799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25</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26</v>
      </c>
      <c r="E36" s="29"/>
      <c r="F36" s="29"/>
      <c r="G36" s="29"/>
      <c r="H36" s="29"/>
      <c r="I36" s="29"/>
      <c r="J36" s="29"/>
      <c r="K36" s="29"/>
      <c r="L36" s="31"/>
    </row>
    <row r="37" spans="2:12" s="11" customFormat="1" ht="11.1" customHeight="1" x14ac:dyDescent="0.2">
      <c r="B37" s="26"/>
      <c r="C37" s="26"/>
      <c r="D37" s="34" t="s">
        <v>27</v>
      </c>
      <c r="E37" s="29"/>
      <c r="F37" s="29"/>
      <c r="G37" s="29"/>
      <c r="H37" s="29"/>
      <c r="I37" s="29"/>
      <c r="J37" s="29"/>
      <c r="K37" s="29"/>
      <c r="L37" s="31"/>
    </row>
    <row r="38" spans="2:12" s="11" customFormat="1" ht="11.1" customHeight="1" x14ac:dyDescent="0.2">
      <c r="B38" s="26"/>
      <c r="C38" s="26"/>
      <c r="D38" s="34" t="s">
        <v>28</v>
      </c>
      <c r="E38" s="29"/>
      <c r="F38" s="29"/>
      <c r="G38" s="29"/>
      <c r="H38" s="29"/>
      <c r="I38" s="29"/>
      <c r="J38" s="29"/>
      <c r="K38" s="29"/>
      <c r="L38" s="31"/>
    </row>
    <row r="39" spans="2:12" s="11" customFormat="1" ht="11.1" customHeight="1" x14ac:dyDescent="0.2">
      <c r="B39" s="26"/>
      <c r="C39" s="26"/>
      <c r="D39" s="35" t="s">
        <v>29</v>
      </c>
      <c r="E39" s="29"/>
      <c r="F39" s="29"/>
      <c r="G39" s="29"/>
      <c r="H39" s="29"/>
      <c r="I39" s="29"/>
      <c r="J39" s="29"/>
      <c r="K39" s="29"/>
      <c r="L39" s="31"/>
    </row>
    <row r="40" spans="2:12" s="11" customFormat="1" ht="11.1" customHeight="1" x14ac:dyDescent="0.2">
      <c r="B40" s="26"/>
      <c r="C40" s="26"/>
      <c r="D40" s="34" t="s">
        <v>30</v>
      </c>
      <c r="E40" s="29"/>
      <c r="F40" s="29"/>
      <c r="G40" s="29"/>
      <c r="H40" s="29"/>
      <c r="I40" s="29"/>
      <c r="J40" s="29"/>
      <c r="K40" s="29"/>
      <c r="L40" s="31"/>
    </row>
    <row r="41" spans="2:12" s="11" customFormat="1" ht="11.1" customHeight="1" x14ac:dyDescent="0.2">
      <c r="B41" s="26"/>
      <c r="C41" s="26"/>
      <c r="D41" s="34" t="s">
        <v>31</v>
      </c>
      <c r="E41" s="29"/>
      <c r="F41" s="29"/>
      <c r="G41" s="29"/>
      <c r="H41" s="29"/>
      <c r="I41" s="29"/>
      <c r="J41" s="29"/>
      <c r="K41" s="29"/>
      <c r="L41" s="31"/>
    </row>
    <row r="42" spans="2:12" s="11" customFormat="1" ht="11.1" customHeight="1" x14ac:dyDescent="0.2">
      <c r="B42" s="26"/>
      <c r="C42" s="26"/>
      <c r="D42" s="34" t="s">
        <v>32</v>
      </c>
      <c r="E42" s="29"/>
      <c r="F42" s="29"/>
      <c r="G42" s="29"/>
      <c r="H42" s="29"/>
      <c r="I42" s="29"/>
      <c r="J42" s="29"/>
      <c r="K42" s="29"/>
      <c r="L42" s="31"/>
    </row>
    <row r="43" spans="2:12" s="11" customFormat="1" ht="11.1" customHeight="1" x14ac:dyDescent="0.2">
      <c r="B43" s="26"/>
      <c r="C43" s="26"/>
      <c r="D43" s="34" t="s">
        <v>33</v>
      </c>
      <c r="E43" s="37"/>
      <c r="F43" s="37"/>
      <c r="G43" s="37"/>
      <c r="H43" s="37"/>
      <c r="I43" s="37"/>
      <c r="J43" s="29"/>
      <c r="K43" s="29"/>
      <c r="L43" s="31"/>
    </row>
    <row r="44" spans="2:12" s="11" customFormat="1" ht="11.1" customHeight="1" x14ac:dyDescent="0.2">
      <c r="B44" s="26"/>
      <c r="C44" s="26"/>
      <c r="D44" s="34" t="s">
        <v>34</v>
      </c>
      <c r="E44" s="29"/>
      <c r="F44" s="29"/>
      <c r="G44" s="29"/>
      <c r="H44" s="29"/>
      <c r="I44" s="29"/>
      <c r="J44" s="29"/>
      <c r="K44" s="29"/>
      <c r="L44" s="31"/>
    </row>
    <row r="45" spans="2:12" s="11" customFormat="1" ht="11.1" customHeight="1" x14ac:dyDescent="0.2">
      <c r="B45" s="26"/>
      <c r="C45" s="26"/>
      <c r="D45" s="34" t="s">
        <v>35</v>
      </c>
      <c r="E45" s="29"/>
      <c r="F45" s="29"/>
      <c r="G45" s="29"/>
      <c r="H45" s="29"/>
      <c r="I45" s="29"/>
      <c r="J45" s="29"/>
      <c r="K45" s="29"/>
      <c r="L45" s="31"/>
    </row>
    <row r="46" spans="2:12" s="11" customFormat="1" ht="11.1" customHeight="1" x14ac:dyDescent="0.2">
      <c r="B46" s="26"/>
      <c r="C46" s="26"/>
      <c r="D46" s="34" t="s">
        <v>36</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38</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24</v>
      </c>
      <c r="E55" s="29">
        <v>250</v>
      </c>
      <c r="F55" s="29">
        <v>47531</v>
      </c>
      <c r="G55" s="29">
        <v>6931.8670000000002</v>
      </c>
      <c r="H55" s="29">
        <v>152294.22</v>
      </c>
      <c r="I55" s="29">
        <v>941554.40099999995</v>
      </c>
      <c r="J55" s="29">
        <v>383910.17800000001</v>
      </c>
      <c r="K55" s="29">
        <v>212720.614</v>
      </c>
      <c r="L55" s="31">
        <v>40.774083535933698</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25</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26</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27</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28</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29</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30</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31</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32</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33</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34</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35</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36</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24</v>
      </c>
      <c r="E71" s="29">
        <v>249</v>
      </c>
      <c r="F71" s="29">
        <v>46011</v>
      </c>
      <c r="G71" s="29">
        <v>6412.348</v>
      </c>
      <c r="H71" s="29">
        <v>153715.399</v>
      </c>
      <c r="I71" s="29">
        <v>909099.24800000002</v>
      </c>
      <c r="J71" s="29">
        <v>402550.08100000001</v>
      </c>
      <c r="K71" s="29">
        <v>234546.049</v>
      </c>
      <c r="L71" s="31">
        <v>44.280102737473598</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25</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26</v>
      </c>
      <c r="E74" s="29"/>
      <c r="F74" s="29"/>
      <c r="G74" s="29"/>
      <c r="H74" s="29"/>
      <c r="I74" s="29"/>
      <c r="J74" s="29"/>
      <c r="K74" s="29"/>
      <c r="L74" s="31"/>
    </row>
    <row r="75" spans="2:12" s="11" customFormat="1" ht="11.1" customHeight="1" x14ac:dyDescent="0.2">
      <c r="B75" s="26"/>
      <c r="C75" s="27"/>
      <c r="D75" s="34" t="s">
        <v>27</v>
      </c>
      <c r="E75" s="29"/>
      <c r="F75" s="29"/>
      <c r="G75" s="29"/>
      <c r="H75" s="29"/>
      <c r="I75" s="29"/>
      <c r="J75" s="29"/>
      <c r="K75" s="29"/>
      <c r="L75" s="31"/>
    </row>
    <row r="76" spans="2:12" s="11" customFormat="1" ht="11.1" customHeight="1" x14ac:dyDescent="0.2">
      <c r="B76" s="26"/>
      <c r="C76" s="27"/>
      <c r="D76" s="34" t="s">
        <v>28</v>
      </c>
      <c r="E76" s="29"/>
      <c r="F76" s="29"/>
      <c r="G76" s="29"/>
      <c r="H76" s="29"/>
      <c r="I76" s="29"/>
      <c r="J76" s="29"/>
      <c r="K76" s="29"/>
      <c r="L76" s="31"/>
    </row>
    <row r="77" spans="2:12" s="11" customFormat="1" ht="11.1" customHeight="1" x14ac:dyDescent="0.2">
      <c r="B77" s="26"/>
      <c r="C77" s="27"/>
      <c r="D77" s="35" t="s">
        <v>29</v>
      </c>
      <c r="E77" s="29"/>
      <c r="F77" s="29"/>
      <c r="G77" s="29"/>
      <c r="H77" s="29"/>
      <c r="I77" s="29"/>
      <c r="J77" s="29"/>
      <c r="K77" s="29"/>
      <c r="L77" s="31"/>
    </row>
    <row r="78" spans="2:12" s="11" customFormat="1" ht="11.1" customHeight="1" x14ac:dyDescent="0.2">
      <c r="B78" s="26"/>
      <c r="C78" s="27"/>
      <c r="D78" s="34" t="s">
        <v>30</v>
      </c>
      <c r="E78" s="29"/>
      <c r="F78" s="29"/>
      <c r="G78" s="29"/>
      <c r="H78" s="29"/>
      <c r="I78" s="29"/>
      <c r="J78" s="29"/>
      <c r="K78" s="29"/>
      <c r="L78" s="31"/>
    </row>
    <row r="79" spans="2:12" s="11" customFormat="1" ht="11.1" customHeight="1" x14ac:dyDescent="0.2">
      <c r="B79" s="26"/>
      <c r="C79" s="27"/>
      <c r="D79" s="34" t="s">
        <v>31</v>
      </c>
      <c r="E79" s="29"/>
      <c r="F79" s="29"/>
      <c r="G79" s="29"/>
      <c r="H79" s="29"/>
      <c r="I79" s="29"/>
      <c r="J79" s="29"/>
      <c r="K79" s="29"/>
      <c r="L79" s="31"/>
    </row>
    <row r="80" spans="2:12" s="11" customFormat="1" ht="11.1" customHeight="1" x14ac:dyDescent="0.2">
      <c r="B80" s="26"/>
      <c r="C80" s="27"/>
      <c r="D80" s="34" t="s">
        <v>32</v>
      </c>
      <c r="E80" s="29"/>
      <c r="F80" s="29"/>
      <c r="G80" s="29"/>
      <c r="H80" s="29"/>
      <c r="I80" s="29"/>
      <c r="J80" s="29"/>
      <c r="K80" s="29"/>
      <c r="L80" s="31"/>
    </row>
    <row r="81" spans="1:12" s="11" customFormat="1" ht="11.1" customHeight="1" x14ac:dyDescent="0.2">
      <c r="B81" s="26"/>
      <c r="C81" s="27"/>
      <c r="D81" s="34" t="s">
        <v>33</v>
      </c>
      <c r="E81" s="37"/>
      <c r="F81" s="37"/>
      <c r="G81" s="37"/>
      <c r="H81" s="37"/>
      <c r="I81" s="37"/>
      <c r="J81" s="29"/>
      <c r="K81" s="29"/>
      <c r="L81" s="31"/>
    </row>
    <row r="82" spans="1:12" s="11" customFormat="1" ht="11.1" customHeight="1" x14ac:dyDescent="0.2">
      <c r="B82" s="26"/>
      <c r="C82" s="27"/>
      <c r="D82" s="34" t="s">
        <v>34</v>
      </c>
      <c r="E82" s="29"/>
      <c r="F82" s="29"/>
      <c r="G82" s="29"/>
      <c r="H82" s="29"/>
      <c r="I82" s="29"/>
      <c r="J82" s="29"/>
      <c r="K82" s="29"/>
      <c r="L82" s="31"/>
    </row>
    <row r="83" spans="1:12" s="11" customFormat="1" ht="11.1" customHeight="1" x14ac:dyDescent="0.2">
      <c r="B83" s="26"/>
      <c r="C83" s="27"/>
      <c r="D83" s="34" t="s">
        <v>35</v>
      </c>
      <c r="E83" s="29"/>
      <c r="F83" s="29"/>
      <c r="G83" s="29"/>
      <c r="H83" s="29"/>
      <c r="I83" s="29"/>
      <c r="J83" s="29"/>
      <c r="K83" s="29"/>
      <c r="L83" s="31"/>
    </row>
    <row r="84" spans="1:12" s="11" customFormat="1" ht="11.1" customHeight="1" x14ac:dyDescent="0.2">
      <c r="B84" s="26"/>
      <c r="C84" s="27"/>
      <c r="D84" s="34" t="s">
        <v>36</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5" t="s">
        <v>39</v>
      </c>
      <c r="B87" s="365"/>
      <c r="C87" s="365"/>
      <c r="D87" s="365"/>
      <c r="E87" s="365"/>
      <c r="F87" s="365"/>
      <c r="G87" s="365"/>
      <c r="H87" s="365"/>
      <c r="I87" s="365"/>
      <c r="J87" s="365"/>
      <c r="K87" s="365"/>
      <c r="L87" s="365"/>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5" t="s">
        <v>1</v>
      </c>
      <c r="B89" s="365"/>
      <c r="C89" s="365"/>
      <c r="D89" s="365"/>
      <c r="E89" s="365"/>
      <c r="F89" s="365"/>
      <c r="G89" s="365"/>
      <c r="H89" s="365"/>
      <c r="I89" s="365"/>
      <c r="J89" s="365"/>
      <c r="K89" s="365"/>
      <c r="L89" s="365"/>
    </row>
    <row r="90" spans="1:12" s="11" customFormat="1" ht="11.1" customHeight="1" x14ac:dyDescent="0.2">
      <c r="A90" s="365" t="s">
        <v>2</v>
      </c>
      <c r="B90" s="365"/>
      <c r="C90" s="365"/>
      <c r="D90" s="365"/>
      <c r="E90" s="365"/>
      <c r="F90" s="365"/>
      <c r="G90" s="365"/>
      <c r="H90" s="365"/>
      <c r="I90" s="365"/>
      <c r="J90" s="365"/>
      <c r="K90" s="365"/>
      <c r="L90" s="365"/>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4" t="s">
        <v>3</v>
      </c>
      <c r="C92" s="347" t="s">
        <v>4</v>
      </c>
      <c r="D92" s="350" t="s">
        <v>5</v>
      </c>
      <c r="E92" s="350" t="s">
        <v>6</v>
      </c>
      <c r="F92" s="347" t="s">
        <v>7</v>
      </c>
      <c r="G92" s="347" t="s">
        <v>8</v>
      </c>
      <c r="H92" s="347" t="s">
        <v>9</v>
      </c>
      <c r="I92" s="359" t="s">
        <v>10</v>
      </c>
      <c r="J92" s="364"/>
      <c r="K92" s="360"/>
      <c r="L92" s="361" t="s">
        <v>11</v>
      </c>
    </row>
    <row r="93" spans="1:12" s="11" customFormat="1" ht="15" customHeight="1" x14ac:dyDescent="0.2">
      <c r="B93" s="345"/>
      <c r="C93" s="351"/>
      <c r="D93" s="348"/>
      <c r="E93" s="348"/>
      <c r="F93" s="351"/>
      <c r="G93" s="351"/>
      <c r="H93" s="351"/>
      <c r="I93" s="347" t="s">
        <v>12</v>
      </c>
      <c r="J93" s="359" t="s">
        <v>13</v>
      </c>
      <c r="K93" s="360"/>
      <c r="L93" s="362"/>
    </row>
    <row r="94" spans="1:12" s="11" customFormat="1" ht="21" customHeight="1" x14ac:dyDescent="0.2">
      <c r="B94" s="345"/>
      <c r="C94" s="351"/>
      <c r="D94" s="348"/>
      <c r="E94" s="349"/>
      <c r="F94" s="352"/>
      <c r="G94" s="352"/>
      <c r="H94" s="352"/>
      <c r="I94" s="352"/>
      <c r="J94" s="12" t="s">
        <v>14</v>
      </c>
      <c r="K94" s="13" t="s">
        <v>15</v>
      </c>
      <c r="L94" s="363"/>
    </row>
    <row r="95" spans="1:12" s="11" customFormat="1" ht="11.1" customHeight="1" x14ac:dyDescent="0.2">
      <c r="B95" s="346"/>
      <c r="C95" s="352"/>
      <c r="D95" s="349"/>
      <c r="E95" s="14" t="s">
        <v>16</v>
      </c>
      <c r="F95" s="14" t="s">
        <v>17</v>
      </c>
      <c r="G95" s="15" t="s">
        <v>18</v>
      </c>
      <c r="H95" s="359" t="s">
        <v>19</v>
      </c>
      <c r="I95" s="364"/>
      <c r="J95" s="364"/>
      <c r="K95" s="360"/>
      <c r="L95" s="16" t="s">
        <v>20</v>
      </c>
    </row>
    <row r="96" spans="1:12" s="11" customFormat="1" ht="11.1" customHeight="1" x14ac:dyDescent="0.2">
      <c r="B96" s="17"/>
      <c r="C96" s="18"/>
      <c r="D96" s="18"/>
    </row>
    <row r="97" spans="2:12"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24</v>
      </c>
      <c r="E103" s="29">
        <v>36</v>
      </c>
      <c r="F103" s="29">
        <v>6618</v>
      </c>
      <c r="G103" s="29">
        <v>979.43100000000004</v>
      </c>
      <c r="H103" s="29">
        <v>23745.875</v>
      </c>
      <c r="I103" s="29">
        <v>124295.246</v>
      </c>
      <c r="J103" s="29">
        <v>61937.826999999997</v>
      </c>
      <c r="K103" s="29">
        <v>21967.314999999999</v>
      </c>
      <c r="L103" s="31">
        <v>49.831211565404502</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25</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26</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27</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28</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29</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30</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31</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32</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33</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34</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35</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36</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24</v>
      </c>
      <c r="E119" s="29">
        <v>35</v>
      </c>
      <c r="F119" s="29">
        <v>6804</v>
      </c>
      <c r="G119" s="29">
        <v>992.68899999999996</v>
      </c>
      <c r="H119" s="29">
        <v>22636.608</v>
      </c>
      <c r="I119" s="29">
        <v>134248.78</v>
      </c>
      <c r="J119" s="29">
        <v>75181.982000000004</v>
      </c>
      <c r="K119" s="29">
        <v>18467.666000000001</v>
      </c>
      <c r="L119" s="31">
        <v>56.001985269437803</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25</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26</v>
      </c>
      <c r="E122" s="29"/>
      <c r="F122" s="29"/>
      <c r="G122" s="29"/>
      <c r="H122" s="29"/>
      <c r="I122" s="29"/>
      <c r="J122" s="29"/>
      <c r="K122" s="29"/>
      <c r="L122" s="31"/>
    </row>
    <row r="123" spans="2:12" s="11" customFormat="1" ht="11.1" customHeight="1" x14ac:dyDescent="0.2">
      <c r="B123" s="26"/>
      <c r="C123" s="26"/>
      <c r="D123" s="34" t="s">
        <v>27</v>
      </c>
      <c r="E123" s="29"/>
      <c r="F123" s="29"/>
      <c r="G123" s="29"/>
      <c r="H123" s="29"/>
      <c r="I123" s="29"/>
      <c r="J123" s="29"/>
      <c r="K123" s="29"/>
      <c r="L123" s="31"/>
    </row>
    <row r="124" spans="2:12" s="11" customFormat="1" ht="11.1" customHeight="1" x14ac:dyDescent="0.2">
      <c r="B124" s="26"/>
      <c r="C124" s="26"/>
      <c r="D124" s="34" t="s">
        <v>28</v>
      </c>
      <c r="E124" s="29"/>
      <c r="F124" s="29"/>
      <c r="G124" s="29"/>
      <c r="H124" s="29"/>
      <c r="I124" s="29"/>
      <c r="J124" s="29"/>
      <c r="K124" s="29"/>
      <c r="L124" s="31"/>
    </row>
    <row r="125" spans="2:12" s="11" customFormat="1" ht="11.1" customHeight="1" x14ac:dyDescent="0.2">
      <c r="B125" s="26"/>
      <c r="C125" s="26"/>
      <c r="D125" s="35" t="s">
        <v>29</v>
      </c>
      <c r="E125" s="29"/>
      <c r="F125" s="29"/>
      <c r="G125" s="29"/>
      <c r="H125" s="29"/>
      <c r="I125" s="29"/>
      <c r="J125" s="29"/>
      <c r="K125" s="29"/>
      <c r="L125" s="31"/>
    </row>
    <row r="126" spans="2:12" s="11" customFormat="1" ht="11.1" customHeight="1" x14ac:dyDescent="0.2">
      <c r="B126" s="26"/>
      <c r="C126" s="26"/>
      <c r="D126" s="34" t="s">
        <v>30</v>
      </c>
      <c r="E126" s="29"/>
      <c r="F126" s="29"/>
      <c r="G126" s="29"/>
      <c r="H126" s="29"/>
      <c r="I126" s="29"/>
      <c r="J126" s="29"/>
      <c r="K126" s="29"/>
      <c r="L126" s="31"/>
    </row>
    <row r="127" spans="2:12" s="11" customFormat="1" ht="11.1" customHeight="1" x14ac:dyDescent="0.2">
      <c r="B127" s="26"/>
      <c r="C127" s="26"/>
      <c r="D127" s="34" t="s">
        <v>31</v>
      </c>
      <c r="E127" s="29"/>
      <c r="F127" s="29"/>
      <c r="G127" s="29"/>
      <c r="H127" s="29"/>
      <c r="I127" s="29"/>
      <c r="J127" s="29"/>
      <c r="K127" s="29"/>
      <c r="L127" s="31"/>
    </row>
    <row r="128" spans="2:12" s="11" customFormat="1" ht="11.1" customHeight="1" x14ac:dyDescent="0.2">
      <c r="B128" s="26"/>
      <c r="C128" s="26"/>
      <c r="D128" s="34" t="s">
        <v>32</v>
      </c>
      <c r="E128" s="29"/>
      <c r="F128" s="29"/>
      <c r="G128" s="29"/>
      <c r="H128" s="29"/>
      <c r="I128" s="29"/>
      <c r="J128" s="29"/>
      <c r="K128" s="29"/>
      <c r="L128" s="31"/>
    </row>
    <row r="129" spans="2:12" s="11" customFormat="1" ht="11.1" customHeight="1" x14ac:dyDescent="0.2">
      <c r="B129" s="26"/>
      <c r="C129" s="26"/>
      <c r="D129" s="34" t="s">
        <v>33</v>
      </c>
      <c r="E129" s="37"/>
      <c r="F129" s="37"/>
      <c r="G129" s="37"/>
      <c r="H129" s="37"/>
      <c r="I129" s="37"/>
      <c r="J129" s="29"/>
      <c r="K129" s="29"/>
      <c r="L129" s="31"/>
    </row>
    <row r="130" spans="2:12" s="11" customFormat="1" ht="11.1" customHeight="1" x14ac:dyDescent="0.2">
      <c r="B130" s="26"/>
      <c r="C130" s="26"/>
      <c r="D130" s="34" t="s">
        <v>34</v>
      </c>
      <c r="E130" s="29"/>
      <c r="F130" s="29"/>
      <c r="G130" s="29"/>
      <c r="H130" s="29"/>
      <c r="I130" s="29"/>
      <c r="J130" s="29"/>
      <c r="K130" s="29"/>
      <c r="L130" s="31"/>
    </row>
    <row r="131" spans="2:12" s="11" customFormat="1" ht="11.1" customHeight="1" x14ac:dyDescent="0.2">
      <c r="B131" s="26"/>
      <c r="C131" s="26"/>
      <c r="D131" s="34" t="s">
        <v>35</v>
      </c>
      <c r="E131" s="29"/>
      <c r="F131" s="29"/>
      <c r="G131" s="29"/>
      <c r="H131" s="29"/>
      <c r="I131" s="29"/>
      <c r="J131" s="29"/>
      <c r="K131" s="29"/>
      <c r="L131" s="31"/>
    </row>
    <row r="132" spans="2:12" s="11" customFormat="1" ht="11.1" customHeight="1" x14ac:dyDescent="0.2">
      <c r="B132" s="26"/>
      <c r="C132" s="26"/>
      <c r="D132" s="34" t="s">
        <v>36</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24</v>
      </c>
      <c r="E141" s="29">
        <v>137</v>
      </c>
      <c r="F141" s="29">
        <v>23656</v>
      </c>
      <c r="G141" s="29">
        <v>3285.1750000000002</v>
      </c>
      <c r="H141" s="29">
        <v>54279.112999999998</v>
      </c>
      <c r="I141" s="29">
        <v>366106.158</v>
      </c>
      <c r="J141" s="29">
        <v>85620.615999999995</v>
      </c>
      <c r="K141" s="29">
        <v>60416.9</v>
      </c>
      <c r="L141" s="31">
        <v>23.386827598786301</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25</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26</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27</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28</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29</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30</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31</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32</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33</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34</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35</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36</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24</v>
      </c>
      <c r="E157" s="29">
        <v>133</v>
      </c>
      <c r="F157" s="29">
        <v>22871</v>
      </c>
      <c r="G157" s="29">
        <v>3129.0369999999998</v>
      </c>
      <c r="H157" s="29">
        <v>53570.199000000001</v>
      </c>
      <c r="I157" s="29">
        <v>430968.14399999997</v>
      </c>
      <c r="J157" s="29">
        <v>87968.646999999997</v>
      </c>
      <c r="K157" s="29">
        <v>60558.548000000003</v>
      </c>
      <c r="L157" s="31">
        <v>20.411867611263599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25</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26</v>
      </c>
      <c r="E160" s="29"/>
      <c r="F160" s="29"/>
      <c r="G160" s="29"/>
      <c r="H160" s="29"/>
      <c r="I160" s="29"/>
      <c r="J160" s="29"/>
      <c r="K160" s="29"/>
      <c r="L160" s="31"/>
    </row>
    <row r="161" spans="1:15" s="11" customFormat="1" ht="11.1" customHeight="1" x14ac:dyDescent="0.2">
      <c r="B161" s="26"/>
      <c r="C161" s="27"/>
      <c r="D161" s="34" t="s">
        <v>27</v>
      </c>
      <c r="E161" s="29"/>
      <c r="F161" s="29"/>
      <c r="G161" s="29"/>
      <c r="H161" s="29"/>
      <c r="I161" s="29"/>
      <c r="J161" s="29"/>
      <c r="K161" s="29"/>
      <c r="L161" s="31"/>
    </row>
    <row r="162" spans="1:15" s="11" customFormat="1" ht="11.1" customHeight="1" x14ac:dyDescent="0.2">
      <c r="B162" s="26"/>
      <c r="C162" s="27"/>
      <c r="D162" s="34" t="s">
        <v>28</v>
      </c>
      <c r="E162" s="29"/>
      <c r="F162" s="29"/>
      <c r="G162" s="29"/>
      <c r="H162" s="29"/>
      <c r="I162" s="29"/>
      <c r="J162" s="29"/>
      <c r="K162" s="29"/>
      <c r="L162" s="31"/>
    </row>
    <row r="163" spans="1:15" s="11" customFormat="1" ht="11.1" customHeight="1" x14ac:dyDescent="0.2">
      <c r="B163" s="26"/>
      <c r="C163" s="27"/>
      <c r="D163" s="35" t="s">
        <v>29</v>
      </c>
      <c r="E163" s="29"/>
      <c r="F163" s="29"/>
      <c r="G163" s="29"/>
      <c r="H163" s="29"/>
      <c r="I163" s="29"/>
      <c r="J163" s="29"/>
      <c r="K163" s="29"/>
      <c r="L163" s="31"/>
    </row>
    <row r="164" spans="1:15" s="11" customFormat="1" ht="11.1" customHeight="1" x14ac:dyDescent="0.2">
      <c r="B164" s="26"/>
      <c r="C164" s="27"/>
      <c r="D164" s="34" t="s">
        <v>30</v>
      </c>
      <c r="E164" s="29"/>
      <c r="F164" s="29"/>
      <c r="G164" s="29"/>
      <c r="H164" s="29"/>
      <c r="I164" s="29"/>
      <c r="J164" s="29"/>
      <c r="K164" s="29"/>
      <c r="L164" s="31"/>
      <c r="O164" s="43"/>
    </row>
    <row r="165" spans="1:15" s="11" customFormat="1" ht="11.1" customHeight="1" x14ac:dyDescent="0.2">
      <c r="B165" s="26"/>
      <c r="C165" s="27"/>
      <c r="D165" s="34" t="s">
        <v>31</v>
      </c>
      <c r="E165" s="29"/>
      <c r="F165" s="29"/>
      <c r="G165" s="29"/>
      <c r="H165" s="29"/>
      <c r="I165" s="29"/>
      <c r="J165" s="29"/>
      <c r="K165" s="29"/>
      <c r="L165" s="31"/>
    </row>
    <row r="166" spans="1:15" s="11" customFormat="1" ht="11.1" customHeight="1" x14ac:dyDescent="0.2">
      <c r="B166" s="26"/>
      <c r="C166" s="27"/>
      <c r="D166" s="34" t="s">
        <v>32</v>
      </c>
      <c r="E166" s="29"/>
      <c r="F166" s="29"/>
      <c r="G166" s="29"/>
      <c r="H166" s="29"/>
      <c r="I166" s="29"/>
      <c r="J166" s="29"/>
      <c r="K166" s="29"/>
      <c r="L166" s="31"/>
    </row>
    <row r="167" spans="1:15" s="11" customFormat="1" ht="11.1" customHeight="1" x14ac:dyDescent="0.2">
      <c r="B167" s="26"/>
      <c r="C167" s="27"/>
      <c r="D167" s="34" t="s">
        <v>33</v>
      </c>
      <c r="E167" s="37"/>
      <c r="F167" s="37"/>
      <c r="G167" s="37"/>
      <c r="H167" s="37"/>
      <c r="I167" s="37"/>
      <c r="J167" s="29"/>
      <c r="K167" s="29"/>
      <c r="L167" s="31"/>
    </row>
    <row r="168" spans="1:15" s="11" customFormat="1" ht="11.1" customHeight="1" x14ac:dyDescent="0.2">
      <c r="B168" s="26"/>
      <c r="C168" s="27"/>
      <c r="D168" s="34" t="s">
        <v>34</v>
      </c>
      <c r="E168" s="29"/>
      <c r="F168" s="29"/>
      <c r="G168" s="29"/>
      <c r="H168" s="29"/>
      <c r="I168" s="29"/>
      <c r="J168" s="29"/>
      <c r="K168" s="29"/>
      <c r="L168" s="31"/>
    </row>
    <row r="169" spans="1:15" s="11" customFormat="1" ht="11.1" customHeight="1" x14ac:dyDescent="0.2">
      <c r="B169" s="26"/>
      <c r="C169" s="27"/>
      <c r="D169" s="34" t="s">
        <v>35</v>
      </c>
      <c r="E169" s="29"/>
      <c r="F169" s="29"/>
      <c r="G169" s="29"/>
      <c r="H169" s="29"/>
      <c r="I169" s="29"/>
      <c r="J169" s="29"/>
      <c r="K169" s="29"/>
      <c r="L169" s="31"/>
    </row>
    <row r="170" spans="1:15" s="11" customFormat="1" ht="11.1" customHeight="1" x14ac:dyDescent="0.2">
      <c r="B170" s="26"/>
      <c r="C170" s="27"/>
      <c r="D170" s="34" t="s">
        <v>36</v>
      </c>
      <c r="E170" s="29"/>
      <c r="F170" s="29"/>
      <c r="G170" s="29"/>
      <c r="H170" s="29"/>
      <c r="I170" s="29"/>
      <c r="J170" s="29"/>
      <c r="K170" s="29"/>
      <c r="L170" s="31"/>
    </row>
    <row r="172" spans="1:15" s="11" customFormat="1" ht="10.5" customHeight="1" x14ac:dyDescent="0.2"/>
    <row r="173" spans="1:15" s="11" customFormat="1" ht="11.1" customHeight="1" x14ac:dyDescent="0.2">
      <c r="A173" s="365" t="s">
        <v>42</v>
      </c>
      <c r="B173" s="365"/>
      <c r="C173" s="365"/>
      <c r="D173" s="365"/>
      <c r="E173" s="365"/>
      <c r="F173" s="365"/>
      <c r="G173" s="365"/>
      <c r="H173" s="365"/>
      <c r="I173" s="365"/>
      <c r="J173" s="365"/>
      <c r="K173" s="365"/>
      <c r="L173" s="365"/>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5" t="s">
        <v>1</v>
      </c>
      <c r="B175" s="365"/>
      <c r="C175" s="365"/>
      <c r="D175" s="365"/>
      <c r="E175" s="365"/>
      <c r="F175" s="365"/>
      <c r="G175" s="365"/>
      <c r="H175" s="365"/>
      <c r="I175" s="365"/>
      <c r="J175" s="365"/>
      <c r="K175" s="365"/>
      <c r="L175" s="365"/>
    </row>
    <row r="176" spans="1:15" s="11" customFormat="1" ht="11.1" customHeight="1" x14ac:dyDescent="0.2">
      <c r="A176" s="365" t="s">
        <v>2</v>
      </c>
      <c r="B176" s="365"/>
      <c r="C176" s="365"/>
      <c r="D176" s="365"/>
      <c r="E176" s="365"/>
      <c r="F176" s="365"/>
      <c r="G176" s="365"/>
      <c r="H176" s="365"/>
      <c r="I176" s="365"/>
      <c r="J176" s="365"/>
      <c r="K176" s="365"/>
      <c r="L176" s="365"/>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4" t="s">
        <v>3</v>
      </c>
      <c r="C178" s="347" t="s">
        <v>4</v>
      </c>
      <c r="D178" s="350" t="s">
        <v>5</v>
      </c>
      <c r="E178" s="350" t="s">
        <v>6</v>
      </c>
      <c r="F178" s="347" t="s">
        <v>7</v>
      </c>
      <c r="G178" s="347" t="s">
        <v>8</v>
      </c>
      <c r="H178" s="347" t="s">
        <v>9</v>
      </c>
      <c r="I178" s="359" t="s">
        <v>10</v>
      </c>
      <c r="J178" s="364"/>
      <c r="K178" s="360"/>
      <c r="L178" s="361" t="s">
        <v>11</v>
      </c>
    </row>
    <row r="179" spans="1:12" s="11" customFormat="1" ht="15" customHeight="1" x14ac:dyDescent="0.2">
      <c r="B179" s="345"/>
      <c r="C179" s="351"/>
      <c r="D179" s="348"/>
      <c r="E179" s="348"/>
      <c r="F179" s="351"/>
      <c r="G179" s="351"/>
      <c r="H179" s="351"/>
      <c r="I179" s="347" t="s">
        <v>12</v>
      </c>
      <c r="J179" s="359" t="s">
        <v>13</v>
      </c>
      <c r="K179" s="360"/>
      <c r="L179" s="362"/>
    </row>
    <row r="180" spans="1:12" s="11" customFormat="1" ht="21" customHeight="1" x14ac:dyDescent="0.2">
      <c r="B180" s="345"/>
      <c r="C180" s="351"/>
      <c r="D180" s="348"/>
      <c r="E180" s="349"/>
      <c r="F180" s="352"/>
      <c r="G180" s="352"/>
      <c r="H180" s="352"/>
      <c r="I180" s="352"/>
      <c r="J180" s="12" t="s">
        <v>14</v>
      </c>
      <c r="K180" s="13" t="s">
        <v>15</v>
      </c>
      <c r="L180" s="363"/>
    </row>
    <row r="181" spans="1:12" s="11" customFormat="1" ht="11.1" customHeight="1" x14ac:dyDescent="0.2">
      <c r="B181" s="346"/>
      <c r="C181" s="352"/>
      <c r="D181" s="349"/>
      <c r="E181" s="14" t="s">
        <v>16</v>
      </c>
      <c r="F181" s="14" t="s">
        <v>17</v>
      </c>
      <c r="G181" s="15" t="s">
        <v>18</v>
      </c>
      <c r="H181" s="359" t="s">
        <v>19</v>
      </c>
      <c r="I181" s="364"/>
      <c r="J181" s="364"/>
      <c r="K181" s="360"/>
      <c r="L181" s="16" t="s">
        <v>20</v>
      </c>
    </row>
    <row r="182" spans="1:12" s="11" customFormat="1" ht="11.1" customHeight="1" x14ac:dyDescent="0.2">
      <c r="B182" s="17"/>
      <c r="C182" s="18"/>
      <c r="D182" s="18"/>
    </row>
    <row r="183" spans="1:12"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44</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45</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26"/>
      <c r="D189" s="32" t="s">
        <v>24</v>
      </c>
      <c r="E189" s="29">
        <v>3</v>
      </c>
      <c r="F189" s="29">
        <v>321</v>
      </c>
      <c r="G189" s="29">
        <v>50.018000000000001</v>
      </c>
      <c r="H189" s="29">
        <v>773.38</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25</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26</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27</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28</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29</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30</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31</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32</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33</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34</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35</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36</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24</v>
      </c>
      <c r="E205" s="29">
        <v>4</v>
      </c>
      <c r="F205" s="29">
        <v>550</v>
      </c>
      <c r="G205" s="29">
        <v>82.400999999999996</v>
      </c>
      <c r="H205" s="29">
        <v>1492.681</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25</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26</v>
      </c>
      <c r="E208" s="29"/>
      <c r="F208" s="29"/>
      <c r="G208" s="29"/>
      <c r="H208" s="29"/>
      <c r="I208" s="44"/>
      <c r="J208" s="44"/>
      <c r="K208" s="44"/>
      <c r="L208" s="44"/>
    </row>
    <row r="209" spans="2:12" s="11" customFormat="1" ht="11.1" customHeight="1" x14ac:dyDescent="0.2">
      <c r="B209" s="26"/>
      <c r="C209" s="26"/>
      <c r="D209" s="34" t="s">
        <v>27</v>
      </c>
      <c r="E209" s="29"/>
      <c r="F209" s="29"/>
      <c r="G209" s="29"/>
      <c r="H209" s="29"/>
      <c r="I209" s="44"/>
      <c r="J209" s="44"/>
      <c r="K209" s="44"/>
      <c r="L209" s="44"/>
    </row>
    <row r="210" spans="2:12" s="11" customFormat="1" ht="11.1" customHeight="1" x14ac:dyDescent="0.2">
      <c r="B210" s="26"/>
      <c r="C210" s="26"/>
      <c r="D210" s="34" t="s">
        <v>28</v>
      </c>
      <c r="E210" s="29"/>
      <c r="F210" s="29"/>
      <c r="G210" s="29"/>
      <c r="H210" s="29"/>
      <c r="I210" s="44"/>
      <c r="J210" s="44"/>
      <c r="K210" s="44"/>
      <c r="L210" s="44"/>
    </row>
    <row r="211" spans="2:12" s="11" customFormat="1" ht="11.1" customHeight="1" x14ac:dyDescent="0.2">
      <c r="B211" s="26"/>
      <c r="C211" s="26"/>
      <c r="D211" s="35" t="s">
        <v>29</v>
      </c>
      <c r="E211" s="29"/>
      <c r="F211" s="29"/>
      <c r="G211" s="29"/>
      <c r="H211" s="29"/>
      <c r="I211" s="44"/>
      <c r="J211" s="44"/>
      <c r="K211" s="44"/>
      <c r="L211" s="44"/>
    </row>
    <row r="212" spans="2:12" s="11" customFormat="1" ht="11.1" customHeight="1" x14ac:dyDescent="0.2">
      <c r="B212" s="26"/>
      <c r="C212" s="26"/>
      <c r="D212" s="34" t="s">
        <v>30</v>
      </c>
      <c r="E212" s="29"/>
      <c r="F212" s="29"/>
      <c r="G212" s="29"/>
      <c r="H212" s="29"/>
      <c r="I212" s="44"/>
      <c r="J212" s="44"/>
      <c r="K212" s="44"/>
      <c r="L212" s="44"/>
    </row>
    <row r="213" spans="2:12" s="11" customFormat="1" ht="11.1" customHeight="1" x14ac:dyDescent="0.2">
      <c r="B213" s="26"/>
      <c r="C213" s="26"/>
      <c r="D213" s="34" t="s">
        <v>31</v>
      </c>
      <c r="E213" s="29"/>
      <c r="F213" s="29"/>
      <c r="G213" s="29"/>
      <c r="H213" s="29"/>
      <c r="I213" s="44"/>
      <c r="J213" s="44"/>
      <c r="K213" s="44"/>
      <c r="L213" s="44"/>
    </row>
    <row r="214" spans="2:12" s="11" customFormat="1" ht="11.1" customHeight="1" x14ac:dyDescent="0.2">
      <c r="B214" s="26"/>
      <c r="C214" s="26"/>
      <c r="D214" s="34" t="s">
        <v>32</v>
      </c>
      <c r="E214" s="29"/>
      <c r="F214" s="29"/>
      <c r="G214" s="29"/>
      <c r="H214" s="29"/>
      <c r="I214" s="44"/>
      <c r="J214" s="44"/>
      <c r="K214" s="44"/>
      <c r="L214" s="44"/>
    </row>
    <row r="215" spans="2:12" s="11" customFormat="1" ht="11.1" customHeight="1" x14ac:dyDescent="0.2">
      <c r="B215" s="26"/>
      <c r="C215" s="26"/>
      <c r="D215" s="34" t="s">
        <v>33</v>
      </c>
      <c r="E215" s="37"/>
      <c r="F215" s="37"/>
      <c r="G215" s="37"/>
      <c r="H215" s="37"/>
      <c r="I215" s="44"/>
      <c r="J215" s="44"/>
      <c r="K215" s="44"/>
      <c r="L215" s="44"/>
    </row>
    <row r="216" spans="2:12" s="11" customFormat="1" ht="11.1" customHeight="1" x14ac:dyDescent="0.2">
      <c r="B216" s="26"/>
      <c r="C216" s="26"/>
      <c r="D216" s="34" t="s">
        <v>34</v>
      </c>
      <c r="E216" s="29"/>
      <c r="F216" s="29"/>
      <c r="G216" s="29"/>
      <c r="H216" s="29"/>
      <c r="I216" s="44"/>
      <c r="J216" s="44"/>
      <c r="K216" s="44"/>
      <c r="L216" s="44"/>
    </row>
    <row r="217" spans="2:12" s="11" customFormat="1" ht="11.1" customHeight="1" x14ac:dyDescent="0.2">
      <c r="B217" s="26"/>
      <c r="C217" s="26"/>
      <c r="D217" s="34" t="s">
        <v>35</v>
      </c>
      <c r="E217" s="29"/>
      <c r="F217" s="29"/>
      <c r="G217" s="29"/>
      <c r="H217" s="29"/>
      <c r="I217" s="44"/>
      <c r="J217" s="44"/>
      <c r="K217" s="44"/>
      <c r="L217" s="44"/>
    </row>
    <row r="218" spans="2:12" s="11" customFormat="1" ht="11.1" customHeight="1" x14ac:dyDescent="0.2">
      <c r="B218" s="26"/>
      <c r="C218" s="26"/>
      <c r="D218" s="34" t="s">
        <v>36</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47</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48</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24</v>
      </c>
      <c r="E227" s="29">
        <v>88</v>
      </c>
      <c r="F227" s="29">
        <v>16741</v>
      </c>
      <c r="G227" s="29">
        <v>2301.0300000000002</v>
      </c>
      <c r="H227" s="29">
        <v>33924.976999999999</v>
      </c>
      <c r="I227" s="29">
        <v>248920.886</v>
      </c>
      <c r="J227" s="29">
        <v>51188.894999999997</v>
      </c>
      <c r="K227" s="29">
        <v>39346.955999999998</v>
      </c>
      <c r="L227" s="31">
        <v>20.5643229953793</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25</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26</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27</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28</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29</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30</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31</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32</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33</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34</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35</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36</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24</v>
      </c>
      <c r="E243" s="29">
        <v>87</v>
      </c>
      <c r="F243" s="29">
        <v>16118</v>
      </c>
      <c r="G243" s="29">
        <v>2172.1219999999998</v>
      </c>
      <c r="H243" s="29">
        <v>33625.392999999996</v>
      </c>
      <c r="I243" s="29">
        <v>311508.75</v>
      </c>
      <c r="J243" s="29">
        <v>52382.847000000002</v>
      </c>
      <c r="K243" s="29">
        <v>39236.813999999998</v>
      </c>
      <c r="L243" s="31">
        <v>16.815850919115402</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25</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26</v>
      </c>
      <c r="E246" s="29"/>
      <c r="F246" s="29"/>
      <c r="G246" s="29"/>
      <c r="H246" s="29"/>
      <c r="I246" s="29"/>
      <c r="J246" s="29"/>
      <c r="K246" s="29"/>
      <c r="L246" s="31"/>
    </row>
    <row r="247" spans="2:12" s="11" customFormat="1" ht="11.1" customHeight="1" x14ac:dyDescent="0.2">
      <c r="B247" s="26"/>
      <c r="C247" s="27"/>
      <c r="D247" s="34" t="s">
        <v>27</v>
      </c>
      <c r="E247" s="29"/>
      <c r="F247" s="29"/>
      <c r="G247" s="29"/>
      <c r="H247" s="29"/>
      <c r="I247" s="29"/>
      <c r="J247" s="29"/>
      <c r="K247" s="29"/>
      <c r="L247" s="31"/>
    </row>
    <row r="248" spans="2:12" s="11" customFormat="1" ht="11.1" customHeight="1" x14ac:dyDescent="0.2">
      <c r="B248" s="26"/>
      <c r="C248" s="27"/>
      <c r="D248" s="34" t="s">
        <v>28</v>
      </c>
      <c r="E248" s="29"/>
      <c r="F248" s="29"/>
      <c r="G248" s="29"/>
      <c r="H248" s="29"/>
      <c r="I248" s="29"/>
      <c r="J248" s="29"/>
      <c r="K248" s="29"/>
      <c r="L248" s="31"/>
    </row>
    <row r="249" spans="2:12" s="11" customFormat="1" ht="11.1" customHeight="1" x14ac:dyDescent="0.2">
      <c r="B249" s="26"/>
      <c r="C249" s="27"/>
      <c r="D249" s="35" t="s">
        <v>29</v>
      </c>
      <c r="E249" s="29"/>
      <c r="F249" s="29"/>
      <c r="G249" s="29"/>
      <c r="H249" s="29"/>
      <c r="I249" s="29"/>
      <c r="J249" s="29"/>
      <c r="K249" s="29"/>
      <c r="L249" s="31"/>
    </row>
    <row r="250" spans="2:12" s="11" customFormat="1" ht="11.1" customHeight="1" x14ac:dyDescent="0.2">
      <c r="B250" s="26"/>
      <c r="C250" s="27"/>
      <c r="D250" s="34" t="s">
        <v>30</v>
      </c>
      <c r="E250" s="29"/>
      <c r="F250" s="29"/>
      <c r="G250" s="29"/>
      <c r="H250" s="29"/>
      <c r="I250" s="29"/>
      <c r="J250" s="29"/>
      <c r="K250" s="29"/>
      <c r="L250" s="31"/>
    </row>
    <row r="251" spans="2:12" s="11" customFormat="1" ht="11.1" customHeight="1" x14ac:dyDescent="0.2">
      <c r="B251" s="26"/>
      <c r="C251" s="27"/>
      <c r="D251" s="34" t="s">
        <v>31</v>
      </c>
      <c r="E251" s="29"/>
      <c r="F251" s="29"/>
      <c r="G251" s="29"/>
      <c r="H251" s="29"/>
      <c r="I251" s="29"/>
      <c r="J251" s="29"/>
      <c r="K251" s="29"/>
      <c r="L251" s="31"/>
    </row>
    <row r="252" spans="2:12" s="11" customFormat="1" ht="11.1" customHeight="1" x14ac:dyDescent="0.2">
      <c r="B252" s="26"/>
      <c r="C252" s="27"/>
      <c r="D252" s="34" t="s">
        <v>32</v>
      </c>
      <c r="E252" s="29"/>
      <c r="F252" s="29"/>
      <c r="G252" s="29"/>
      <c r="H252" s="29"/>
      <c r="I252" s="29"/>
      <c r="J252" s="29"/>
      <c r="K252" s="29"/>
      <c r="L252" s="31"/>
    </row>
    <row r="253" spans="2:12" s="11" customFormat="1" ht="11.1" customHeight="1" x14ac:dyDescent="0.2">
      <c r="B253" s="26"/>
      <c r="C253" s="27"/>
      <c r="D253" s="34" t="s">
        <v>33</v>
      </c>
      <c r="E253" s="37"/>
      <c r="F253" s="37"/>
      <c r="G253" s="37"/>
      <c r="H253" s="37"/>
      <c r="I253" s="37"/>
      <c r="J253" s="29"/>
      <c r="K253" s="29"/>
      <c r="L253" s="31"/>
    </row>
    <row r="254" spans="2:12" s="11" customFormat="1" ht="11.1" customHeight="1" x14ac:dyDescent="0.2">
      <c r="B254" s="26"/>
      <c r="C254" s="27"/>
      <c r="D254" s="34" t="s">
        <v>34</v>
      </c>
      <c r="E254" s="29"/>
      <c r="F254" s="29"/>
      <c r="G254" s="29"/>
      <c r="H254" s="29"/>
      <c r="I254" s="29"/>
      <c r="J254" s="29"/>
      <c r="K254" s="29"/>
      <c r="L254" s="31"/>
    </row>
    <row r="255" spans="2:12" s="11" customFormat="1" ht="11.1" customHeight="1" x14ac:dyDescent="0.2">
      <c r="B255" s="26"/>
      <c r="C255" s="27"/>
      <c r="D255" s="34" t="s">
        <v>35</v>
      </c>
      <c r="E255" s="29"/>
      <c r="F255" s="29"/>
      <c r="G255" s="29"/>
      <c r="H255" s="29"/>
      <c r="I255" s="29"/>
      <c r="J255" s="29"/>
      <c r="K255" s="29"/>
      <c r="L255" s="31"/>
    </row>
    <row r="256" spans="2:12" s="11" customFormat="1" ht="11.1" customHeight="1" x14ac:dyDescent="0.2">
      <c r="B256" s="26"/>
      <c r="C256" s="27"/>
      <c r="D256" s="34" t="s">
        <v>36</v>
      </c>
      <c r="E256" s="29"/>
      <c r="F256" s="29"/>
      <c r="G256" s="29"/>
      <c r="H256" s="29"/>
      <c r="I256" s="29"/>
      <c r="J256" s="29"/>
      <c r="K256" s="29"/>
      <c r="L256" s="31"/>
    </row>
    <row r="258" spans="1:12" s="11" customFormat="1" ht="10.5" customHeight="1" x14ac:dyDescent="0.2"/>
    <row r="259" spans="1:12" s="11" customFormat="1" ht="11.1" customHeight="1" x14ac:dyDescent="0.2">
      <c r="A259" s="365" t="s">
        <v>49</v>
      </c>
      <c r="B259" s="365"/>
      <c r="C259" s="365"/>
      <c r="D259" s="365"/>
      <c r="E259" s="365"/>
      <c r="F259" s="365"/>
      <c r="G259" s="365"/>
      <c r="H259" s="365"/>
      <c r="I259" s="365"/>
      <c r="J259" s="365"/>
      <c r="K259" s="365"/>
      <c r="L259" s="365"/>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5" t="s">
        <v>1</v>
      </c>
      <c r="B261" s="365"/>
      <c r="C261" s="365"/>
      <c r="D261" s="365"/>
      <c r="E261" s="365"/>
      <c r="F261" s="365"/>
      <c r="G261" s="365"/>
      <c r="H261" s="365"/>
      <c r="I261" s="365"/>
      <c r="J261" s="365"/>
      <c r="K261" s="365"/>
      <c r="L261" s="365"/>
    </row>
    <row r="262" spans="1:12" s="11" customFormat="1" ht="11.1" customHeight="1" x14ac:dyDescent="0.2">
      <c r="A262" s="365" t="s">
        <v>2</v>
      </c>
      <c r="B262" s="365"/>
      <c r="C262" s="365"/>
      <c r="D262" s="365"/>
      <c r="E262" s="365"/>
      <c r="F262" s="365"/>
      <c r="G262" s="365"/>
      <c r="H262" s="365"/>
      <c r="I262" s="365"/>
      <c r="J262" s="365"/>
      <c r="K262" s="365"/>
      <c r="L262" s="365"/>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4" t="s">
        <v>3</v>
      </c>
      <c r="C264" s="347" t="s">
        <v>4</v>
      </c>
      <c r="D264" s="350" t="s">
        <v>5</v>
      </c>
      <c r="E264" s="350" t="s">
        <v>6</v>
      </c>
      <c r="F264" s="347" t="s">
        <v>7</v>
      </c>
      <c r="G264" s="347" t="s">
        <v>8</v>
      </c>
      <c r="H264" s="347" t="s">
        <v>9</v>
      </c>
      <c r="I264" s="359" t="s">
        <v>10</v>
      </c>
      <c r="J264" s="364"/>
      <c r="K264" s="360"/>
      <c r="L264" s="361" t="s">
        <v>11</v>
      </c>
    </row>
    <row r="265" spans="1:12" s="11" customFormat="1" ht="15" customHeight="1" x14ac:dyDescent="0.2">
      <c r="B265" s="345"/>
      <c r="C265" s="351"/>
      <c r="D265" s="348"/>
      <c r="E265" s="348"/>
      <c r="F265" s="351"/>
      <c r="G265" s="351"/>
      <c r="H265" s="351"/>
      <c r="I265" s="347" t="s">
        <v>12</v>
      </c>
      <c r="J265" s="359" t="s">
        <v>13</v>
      </c>
      <c r="K265" s="360"/>
      <c r="L265" s="362"/>
    </row>
    <row r="266" spans="1:12" s="11" customFormat="1" ht="21" customHeight="1" x14ac:dyDescent="0.2">
      <c r="B266" s="345"/>
      <c r="C266" s="351"/>
      <c r="D266" s="348"/>
      <c r="E266" s="349"/>
      <c r="F266" s="352"/>
      <c r="G266" s="352"/>
      <c r="H266" s="352"/>
      <c r="I266" s="352"/>
      <c r="J266" s="12" t="s">
        <v>14</v>
      </c>
      <c r="K266" s="13" t="s">
        <v>15</v>
      </c>
      <c r="L266" s="363"/>
    </row>
    <row r="267" spans="1:12" s="11" customFormat="1" ht="11.1" customHeight="1" x14ac:dyDescent="0.2">
      <c r="B267" s="346"/>
      <c r="C267" s="352"/>
      <c r="D267" s="349"/>
      <c r="E267" s="14" t="s">
        <v>16</v>
      </c>
      <c r="F267" s="14" t="s">
        <v>17</v>
      </c>
      <c r="G267" s="15" t="s">
        <v>18</v>
      </c>
      <c r="H267" s="359" t="s">
        <v>19</v>
      </c>
      <c r="I267" s="364"/>
      <c r="J267" s="364"/>
      <c r="K267" s="360"/>
      <c r="L267" s="16" t="s">
        <v>20</v>
      </c>
    </row>
    <row r="268" spans="1:12" s="11" customFormat="1" ht="11.1" customHeight="1" x14ac:dyDescent="0.2">
      <c r="B268" s="17"/>
      <c r="C268" s="18"/>
      <c r="D268" s="18"/>
    </row>
    <row r="269" spans="1:12"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24</v>
      </c>
      <c r="E275" s="29">
        <v>7</v>
      </c>
      <c r="F275" s="29">
        <v>803</v>
      </c>
      <c r="G275" s="29">
        <v>111.399</v>
      </c>
      <c r="H275" s="29">
        <v>2514.8310000000001</v>
      </c>
      <c r="I275" s="29">
        <v>34984.817999999999</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25</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26</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27</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28</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29</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30</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31</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32</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33</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34</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35</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36</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24</v>
      </c>
      <c r="E291" s="29">
        <v>6</v>
      </c>
      <c r="F291" s="29">
        <v>767</v>
      </c>
      <c r="G291" s="29">
        <v>105.005</v>
      </c>
      <c r="H291" s="29">
        <v>2576.5859999999998</v>
      </c>
      <c r="I291" s="29">
        <v>32678.154999999999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25</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26</v>
      </c>
      <c r="E294" s="29"/>
      <c r="F294" s="29"/>
      <c r="G294" s="29"/>
      <c r="H294" s="29"/>
      <c r="I294" s="29"/>
      <c r="J294" s="44"/>
      <c r="K294" s="44"/>
      <c r="L294" s="44"/>
    </row>
    <row r="295" spans="2:12" s="11" customFormat="1" ht="11.1" customHeight="1" x14ac:dyDescent="0.2">
      <c r="B295" s="26"/>
      <c r="C295" s="26"/>
      <c r="D295" s="34" t="s">
        <v>27</v>
      </c>
      <c r="E295" s="29"/>
      <c r="F295" s="29"/>
      <c r="G295" s="29"/>
      <c r="H295" s="29"/>
      <c r="I295" s="29"/>
      <c r="J295" s="44"/>
      <c r="K295" s="44"/>
      <c r="L295" s="44"/>
    </row>
    <row r="296" spans="2:12" s="11" customFormat="1" ht="11.1" customHeight="1" x14ac:dyDescent="0.2">
      <c r="B296" s="26"/>
      <c r="C296" s="26"/>
      <c r="D296" s="34" t="s">
        <v>28</v>
      </c>
      <c r="E296" s="29"/>
      <c r="F296" s="29"/>
      <c r="G296" s="29"/>
      <c r="H296" s="29"/>
      <c r="I296" s="29"/>
      <c r="J296" s="44"/>
      <c r="K296" s="44"/>
      <c r="L296" s="44"/>
    </row>
    <row r="297" spans="2:12" s="11" customFormat="1" ht="11.1" customHeight="1" x14ac:dyDescent="0.2">
      <c r="B297" s="26"/>
      <c r="C297" s="26"/>
      <c r="D297" s="35" t="s">
        <v>29</v>
      </c>
      <c r="E297" s="29"/>
      <c r="F297" s="29"/>
      <c r="G297" s="29"/>
      <c r="H297" s="29"/>
      <c r="I297" s="29"/>
      <c r="J297" s="44"/>
      <c r="K297" s="44"/>
      <c r="L297" s="44"/>
    </row>
    <row r="298" spans="2:12" s="11" customFormat="1" ht="11.1" customHeight="1" x14ac:dyDescent="0.2">
      <c r="B298" s="26"/>
      <c r="C298" s="26"/>
      <c r="D298" s="34" t="s">
        <v>30</v>
      </c>
      <c r="E298" s="29"/>
      <c r="F298" s="29"/>
      <c r="G298" s="29"/>
      <c r="H298" s="29"/>
      <c r="I298" s="29"/>
      <c r="J298" s="44"/>
      <c r="K298" s="44"/>
      <c r="L298" s="44"/>
    </row>
    <row r="299" spans="2:12" s="11" customFormat="1" ht="11.1" customHeight="1" x14ac:dyDescent="0.2">
      <c r="B299" s="26"/>
      <c r="C299" s="26"/>
      <c r="D299" s="34" t="s">
        <v>31</v>
      </c>
      <c r="E299" s="29"/>
      <c r="F299" s="29"/>
      <c r="G299" s="29"/>
      <c r="H299" s="29"/>
      <c r="I299" s="29"/>
      <c r="J299" s="44"/>
      <c r="K299" s="44"/>
      <c r="L299" s="44"/>
    </row>
    <row r="300" spans="2:12" s="11" customFormat="1" ht="11.1" customHeight="1" x14ac:dyDescent="0.2">
      <c r="B300" s="26"/>
      <c r="C300" s="26"/>
      <c r="D300" s="34" t="s">
        <v>32</v>
      </c>
      <c r="E300" s="29"/>
      <c r="F300" s="29"/>
      <c r="G300" s="29"/>
      <c r="H300" s="29"/>
      <c r="I300" s="29"/>
      <c r="J300" s="44"/>
      <c r="K300" s="44"/>
      <c r="L300" s="44"/>
    </row>
    <row r="301" spans="2:12" s="11" customFormat="1" ht="11.1" customHeight="1" x14ac:dyDescent="0.2">
      <c r="B301" s="26"/>
      <c r="C301" s="26"/>
      <c r="D301" s="34" t="s">
        <v>33</v>
      </c>
      <c r="E301" s="37"/>
      <c r="F301" s="37"/>
      <c r="G301" s="37"/>
      <c r="H301" s="37"/>
      <c r="I301" s="37"/>
      <c r="J301" s="44"/>
      <c r="K301" s="44"/>
      <c r="L301" s="44"/>
    </row>
    <row r="302" spans="2:12" s="11" customFormat="1" ht="11.1" customHeight="1" x14ac:dyDescent="0.2">
      <c r="B302" s="26"/>
      <c r="C302" s="26"/>
      <c r="D302" s="34" t="s">
        <v>34</v>
      </c>
      <c r="E302" s="29"/>
      <c r="F302" s="29"/>
      <c r="G302" s="29"/>
      <c r="H302" s="29"/>
      <c r="I302" s="29"/>
      <c r="J302" s="44"/>
      <c r="K302" s="44"/>
      <c r="L302" s="44"/>
    </row>
    <row r="303" spans="2:12" s="11" customFormat="1" ht="11.1" customHeight="1" x14ac:dyDescent="0.2">
      <c r="B303" s="26"/>
      <c r="C303" s="26"/>
      <c r="D303" s="34" t="s">
        <v>35</v>
      </c>
      <c r="E303" s="29"/>
      <c r="F303" s="29"/>
      <c r="G303" s="29"/>
      <c r="H303" s="29"/>
      <c r="I303" s="29"/>
      <c r="J303" s="44"/>
      <c r="K303" s="44"/>
      <c r="L303" s="44"/>
    </row>
    <row r="304" spans="2:12" s="11" customFormat="1" ht="11.1" customHeight="1" x14ac:dyDescent="0.2">
      <c r="B304" s="26"/>
      <c r="C304" s="26"/>
      <c r="D304" s="34" t="s">
        <v>36</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51</v>
      </c>
      <c r="D307" s="21">
        <v>2015</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2017</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2018</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2019</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24</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25</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26</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27</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28</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29</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30</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31</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32</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33</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34</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35</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36</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24</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25</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26</v>
      </c>
      <c r="E332" s="29"/>
      <c r="F332" s="47"/>
      <c r="G332" s="47"/>
      <c r="H332" s="47"/>
      <c r="I332" s="47"/>
      <c r="J332" s="47"/>
      <c r="K332" s="47"/>
      <c r="L332" s="47"/>
    </row>
    <row r="333" spans="2:12" s="11" customFormat="1" ht="11.1" customHeight="1" x14ac:dyDescent="0.2">
      <c r="B333" s="26"/>
      <c r="C333" s="27"/>
      <c r="D333" s="34" t="s">
        <v>27</v>
      </c>
      <c r="E333" s="29"/>
      <c r="F333" s="47"/>
      <c r="G333" s="47"/>
      <c r="H333" s="47"/>
      <c r="I333" s="47"/>
      <c r="J333" s="47"/>
      <c r="K333" s="47"/>
      <c r="L333" s="47"/>
    </row>
    <row r="334" spans="2:12" s="11" customFormat="1" ht="11.1" customHeight="1" x14ac:dyDescent="0.2">
      <c r="B334" s="26"/>
      <c r="C334" s="27"/>
      <c r="D334" s="34" t="s">
        <v>28</v>
      </c>
      <c r="E334" s="29"/>
      <c r="F334" s="47"/>
      <c r="G334" s="47"/>
      <c r="H334" s="47"/>
      <c r="I334" s="47"/>
      <c r="J334" s="47"/>
      <c r="K334" s="47"/>
      <c r="L334" s="47"/>
    </row>
    <row r="335" spans="2:12" s="11" customFormat="1" ht="11.1" customHeight="1" x14ac:dyDescent="0.2">
      <c r="B335" s="26"/>
      <c r="C335" s="27"/>
      <c r="D335" s="35" t="s">
        <v>29</v>
      </c>
      <c r="E335" s="29"/>
      <c r="F335" s="47"/>
      <c r="G335" s="47"/>
      <c r="H335" s="47"/>
      <c r="I335" s="47"/>
      <c r="J335" s="47"/>
      <c r="K335" s="47"/>
      <c r="L335" s="47"/>
    </row>
    <row r="336" spans="2:12" s="11" customFormat="1" ht="11.1" customHeight="1" x14ac:dyDescent="0.2">
      <c r="B336" s="26"/>
      <c r="C336" s="27"/>
      <c r="D336" s="34" t="s">
        <v>30</v>
      </c>
      <c r="E336" s="29"/>
      <c r="F336" s="47"/>
      <c r="G336" s="47"/>
      <c r="H336" s="47"/>
      <c r="I336" s="47"/>
      <c r="J336" s="47"/>
      <c r="K336" s="47"/>
      <c r="L336" s="47"/>
    </row>
    <row r="337" spans="1:12" s="11" customFormat="1" ht="11.1" customHeight="1" x14ac:dyDescent="0.2">
      <c r="B337" s="26"/>
      <c r="C337" s="27"/>
      <c r="D337" s="34" t="s">
        <v>31</v>
      </c>
      <c r="E337" s="29"/>
      <c r="F337" s="47"/>
      <c r="G337" s="47"/>
      <c r="H337" s="47"/>
      <c r="I337" s="47"/>
      <c r="J337" s="47"/>
      <c r="K337" s="47"/>
      <c r="L337" s="47"/>
    </row>
    <row r="338" spans="1:12" s="11" customFormat="1" ht="11.1" customHeight="1" x14ac:dyDescent="0.2">
      <c r="B338" s="26"/>
      <c r="C338" s="27"/>
      <c r="D338" s="34" t="s">
        <v>32</v>
      </c>
      <c r="E338" s="29"/>
      <c r="F338" s="47"/>
      <c r="G338" s="47"/>
      <c r="H338" s="47"/>
      <c r="I338" s="47"/>
      <c r="J338" s="47"/>
      <c r="K338" s="47"/>
      <c r="L338" s="47"/>
    </row>
    <row r="339" spans="1:12" s="11" customFormat="1" ht="11.1" customHeight="1" x14ac:dyDescent="0.2">
      <c r="B339" s="26"/>
      <c r="C339" s="27"/>
      <c r="D339" s="34" t="s">
        <v>33</v>
      </c>
      <c r="E339" s="29"/>
      <c r="F339" s="47"/>
      <c r="G339" s="47"/>
      <c r="H339" s="47"/>
      <c r="I339" s="47"/>
      <c r="J339" s="47"/>
      <c r="K339" s="47"/>
      <c r="L339" s="47"/>
    </row>
    <row r="340" spans="1:12" s="11" customFormat="1" ht="11.1" customHeight="1" x14ac:dyDescent="0.2">
      <c r="B340" s="26"/>
      <c r="C340" s="27"/>
      <c r="D340" s="34" t="s">
        <v>34</v>
      </c>
      <c r="E340" s="29"/>
      <c r="F340" s="47"/>
      <c r="G340" s="47"/>
      <c r="H340" s="47"/>
      <c r="I340" s="47"/>
      <c r="J340" s="47"/>
      <c r="K340" s="47"/>
      <c r="L340" s="47"/>
    </row>
    <row r="341" spans="1:12" s="11" customFormat="1" ht="11.1" customHeight="1" x14ac:dyDescent="0.2">
      <c r="B341" s="26"/>
      <c r="C341" s="27"/>
      <c r="D341" s="34" t="s">
        <v>35</v>
      </c>
      <c r="E341" s="29"/>
      <c r="F341" s="47"/>
      <c r="G341" s="47"/>
      <c r="H341" s="47"/>
      <c r="I341" s="47"/>
      <c r="J341" s="47"/>
      <c r="K341" s="47"/>
      <c r="L341" s="47"/>
    </row>
    <row r="342" spans="1:12" s="11" customFormat="1" ht="11.1" customHeight="1" x14ac:dyDescent="0.2">
      <c r="B342" s="26"/>
      <c r="C342" s="27"/>
      <c r="D342" s="34" t="s">
        <v>36</v>
      </c>
      <c r="E342" s="29"/>
      <c r="F342" s="29"/>
      <c r="G342" s="29"/>
      <c r="H342" s="29"/>
      <c r="I342" s="29"/>
      <c r="J342" s="29"/>
      <c r="K342" s="29"/>
      <c r="L342" s="31"/>
    </row>
    <row r="344" spans="1:12" s="11" customFormat="1" ht="10.5" customHeight="1" x14ac:dyDescent="0.2"/>
    <row r="345" spans="1:12" s="11" customFormat="1" ht="11.1" customHeight="1" x14ac:dyDescent="0.2">
      <c r="A345" s="365" t="s">
        <v>52</v>
      </c>
      <c r="B345" s="365"/>
      <c r="C345" s="365"/>
      <c r="D345" s="365"/>
      <c r="E345" s="365"/>
      <c r="F345" s="365"/>
      <c r="G345" s="365"/>
      <c r="H345" s="365"/>
      <c r="I345" s="365"/>
      <c r="J345" s="365"/>
      <c r="K345" s="365"/>
      <c r="L345" s="365"/>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5" t="s">
        <v>1</v>
      </c>
      <c r="B347" s="365"/>
      <c r="C347" s="365"/>
      <c r="D347" s="365"/>
      <c r="E347" s="365"/>
      <c r="F347" s="365"/>
      <c r="G347" s="365"/>
      <c r="H347" s="365"/>
      <c r="I347" s="365"/>
      <c r="J347" s="365"/>
      <c r="K347" s="365"/>
      <c r="L347" s="365"/>
    </row>
    <row r="348" spans="1:12" s="11" customFormat="1" ht="11.1" customHeight="1" x14ac:dyDescent="0.2">
      <c r="A348" s="365" t="s">
        <v>2</v>
      </c>
      <c r="B348" s="365"/>
      <c r="C348" s="365"/>
      <c r="D348" s="365"/>
      <c r="E348" s="365"/>
      <c r="F348" s="365"/>
      <c r="G348" s="365"/>
      <c r="H348" s="365"/>
      <c r="I348" s="365"/>
      <c r="J348" s="365"/>
      <c r="K348" s="365"/>
      <c r="L348" s="365"/>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4" t="s">
        <v>3</v>
      </c>
      <c r="C350" s="347" t="s">
        <v>4</v>
      </c>
      <c r="D350" s="350" t="s">
        <v>5</v>
      </c>
      <c r="E350" s="350" t="s">
        <v>6</v>
      </c>
      <c r="F350" s="347" t="s">
        <v>7</v>
      </c>
      <c r="G350" s="347" t="s">
        <v>8</v>
      </c>
      <c r="H350" s="347" t="s">
        <v>9</v>
      </c>
      <c r="I350" s="359" t="s">
        <v>10</v>
      </c>
      <c r="J350" s="364"/>
      <c r="K350" s="360"/>
      <c r="L350" s="361" t="s">
        <v>11</v>
      </c>
    </row>
    <row r="351" spans="1:12" s="11" customFormat="1" ht="15" customHeight="1" x14ac:dyDescent="0.2">
      <c r="B351" s="345"/>
      <c r="C351" s="351"/>
      <c r="D351" s="348"/>
      <c r="E351" s="348"/>
      <c r="F351" s="351"/>
      <c r="G351" s="351"/>
      <c r="H351" s="351"/>
      <c r="I351" s="347" t="s">
        <v>12</v>
      </c>
      <c r="J351" s="359" t="s">
        <v>13</v>
      </c>
      <c r="K351" s="360"/>
      <c r="L351" s="362"/>
    </row>
    <row r="352" spans="1:12" s="11" customFormat="1" ht="21" customHeight="1" x14ac:dyDescent="0.2">
      <c r="B352" s="345"/>
      <c r="C352" s="351"/>
      <c r="D352" s="348"/>
      <c r="E352" s="349"/>
      <c r="F352" s="352"/>
      <c r="G352" s="352"/>
      <c r="H352" s="352"/>
      <c r="I352" s="352"/>
      <c r="J352" s="12" t="s">
        <v>14</v>
      </c>
      <c r="K352" s="13" t="s">
        <v>15</v>
      </c>
      <c r="L352" s="363"/>
    </row>
    <row r="353" spans="2:12" s="11" customFormat="1" ht="11.1" customHeight="1" x14ac:dyDescent="0.2">
      <c r="B353" s="346"/>
      <c r="C353" s="352"/>
      <c r="D353" s="349"/>
      <c r="E353" s="14" t="s">
        <v>16</v>
      </c>
      <c r="F353" s="14" t="s">
        <v>17</v>
      </c>
      <c r="G353" s="15" t="s">
        <v>18</v>
      </c>
      <c r="H353" s="359" t="s">
        <v>19</v>
      </c>
      <c r="I353" s="364"/>
      <c r="J353" s="364"/>
      <c r="K353" s="360"/>
      <c r="L353" s="16" t="s">
        <v>20</v>
      </c>
    </row>
    <row r="354" spans="2:12" s="11" customFormat="1" ht="11.1" customHeight="1" x14ac:dyDescent="0.2">
      <c r="B354" s="17"/>
      <c r="C354" s="18"/>
      <c r="D354" s="18"/>
    </row>
    <row r="355" spans="2:12" s="11" customFormat="1" ht="11.1" customHeight="1" x14ac:dyDescent="0.2">
      <c r="B355" s="48">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24</v>
      </c>
      <c r="E361" s="29">
        <v>13</v>
      </c>
      <c r="F361" s="29">
        <v>1417</v>
      </c>
      <c r="G361" s="29">
        <v>206.815</v>
      </c>
      <c r="H361" s="29">
        <v>3613.3029999999999</v>
      </c>
      <c r="I361" s="29">
        <v>20216.834999999999</v>
      </c>
      <c r="J361" s="29">
        <v>11712.492</v>
      </c>
      <c r="K361" s="29">
        <v>10467.438</v>
      </c>
      <c r="L361" s="31">
        <v>57.934350258089403</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25</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26</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27</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28</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29</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30</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31</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32</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33</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34</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35</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36</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24</v>
      </c>
      <c r="E377" s="29">
        <v>13</v>
      </c>
      <c r="F377" s="29">
        <v>1354</v>
      </c>
      <c r="G377" s="29">
        <v>196.35300000000001</v>
      </c>
      <c r="H377" s="29">
        <v>3485.864</v>
      </c>
      <c r="I377" s="29">
        <v>20523.285</v>
      </c>
      <c r="J377" s="29">
        <v>12370.204</v>
      </c>
      <c r="K377" s="29">
        <v>10601.615</v>
      </c>
      <c r="L377" s="31">
        <v>60.273996097603302</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25</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26</v>
      </c>
      <c r="E380" s="29"/>
      <c r="F380" s="29"/>
      <c r="G380" s="29"/>
      <c r="H380" s="29"/>
      <c r="I380" s="29"/>
      <c r="J380" s="29"/>
      <c r="K380" s="29"/>
      <c r="L380" s="31"/>
    </row>
    <row r="381" spans="2:12" s="11" customFormat="1" ht="11.1" customHeight="1" x14ac:dyDescent="0.2">
      <c r="B381" s="26"/>
      <c r="C381" s="26"/>
      <c r="D381" s="34" t="s">
        <v>27</v>
      </c>
      <c r="E381" s="29"/>
      <c r="F381" s="29"/>
      <c r="G381" s="29"/>
      <c r="H381" s="29"/>
      <c r="I381" s="29"/>
      <c r="J381" s="29"/>
      <c r="K381" s="29"/>
      <c r="L381" s="31"/>
    </row>
    <row r="382" spans="2:12" s="11" customFormat="1" ht="11.1" customHeight="1" x14ac:dyDescent="0.2">
      <c r="B382" s="26"/>
      <c r="C382" s="26"/>
      <c r="D382" s="34" t="s">
        <v>28</v>
      </c>
      <c r="E382" s="29"/>
      <c r="F382" s="29"/>
      <c r="G382" s="29"/>
      <c r="H382" s="29"/>
      <c r="I382" s="29"/>
      <c r="J382" s="29"/>
      <c r="K382" s="29"/>
      <c r="L382" s="31"/>
    </row>
    <row r="383" spans="2:12" s="11" customFormat="1" ht="11.1" customHeight="1" x14ac:dyDescent="0.2">
      <c r="B383" s="26"/>
      <c r="C383" s="26"/>
      <c r="D383" s="35" t="s">
        <v>29</v>
      </c>
      <c r="E383" s="29"/>
      <c r="F383" s="29"/>
      <c r="G383" s="29"/>
      <c r="H383" s="29"/>
      <c r="I383" s="29"/>
      <c r="J383" s="29"/>
      <c r="K383" s="29"/>
      <c r="L383" s="31"/>
    </row>
    <row r="384" spans="2:12" s="11" customFormat="1" ht="11.1" customHeight="1" x14ac:dyDescent="0.2">
      <c r="B384" s="26"/>
      <c r="C384" s="26"/>
      <c r="D384" s="34" t="s">
        <v>30</v>
      </c>
      <c r="E384" s="29"/>
      <c r="F384" s="29"/>
      <c r="G384" s="29"/>
      <c r="H384" s="29"/>
      <c r="I384" s="29"/>
      <c r="J384" s="29"/>
      <c r="K384" s="29"/>
      <c r="L384" s="31"/>
    </row>
    <row r="385" spans="2:12" s="11" customFormat="1" ht="11.1" customHeight="1" x14ac:dyDescent="0.2">
      <c r="B385" s="26"/>
      <c r="C385" s="26"/>
      <c r="D385" s="34" t="s">
        <v>31</v>
      </c>
      <c r="E385" s="29"/>
      <c r="F385" s="29"/>
      <c r="G385" s="29"/>
      <c r="H385" s="29"/>
      <c r="I385" s="29"/>
      <c r="J385" s="29"/>
      <c r="K385" s="29"/>
      <c r="L385" s="31"/>
    </row>
    <row r="386" spans="2:12" s="11" customFormat="1" ht="11.1" customHeight="1" x14ac:dyDescent="0.2">
      <c r="B386" s="26"/>
      <c r="C386" s="26"/>
      <c r="D386" s="34" t="s">
        <v>32</v>
      </c>
      <c r="E386" s="29"/>
      <c r="F386" s="29"/>
      <c r="G386" s="29"/>
      <c r="H386" s="29"/>
      <c r="I386" s="29"/>
      <c r="J386" s="29"/>
      <c r="K386" s="29"/>
      <c r="L386" s="31"/>
    </row>
    <row r="387" spans="2:12" s="11" customFormat="1" ht="11.1" customHeight="1" x14ac:dyDescent="0.2">
      <c r="B387" s="26"/>
      <c r="C387" s="26"/>
      <c r="D387" s="34" t="s">
        <v>33</v>
      </c>
      <c r="E387" s="37"/>
      <c r="F387" s="37"/>
      <c r="G387" s="37"/>
      <c r="H387" s="37"/>
      <c r="I387" s="37"/>
      <c r="J387" s="29"/>
      <c r="K387" s="29"/>
      <c r="L387" s="31"/>
    </row>
    <row r="388" spans="2:12" s="11" customFormat="1" ht="11.1" customHeight="1" x14ac:dyDescent="0.2">
      <c r="B388" s="26"/>
      <c r="C388" s="26"/>
      <c r="D388" s="34" t="s">
        <v>34</v>
      </c>
      <c r="E388" s="29"/>
      <c r="F388" s="29"/>
      <c r="G388" s="29"/>
      <c r="H388" s="29"/>
      <c r="I388" s="29"/>
      <c r="J388" s="29"/>
      <c r="K388" s="29"/>
      <c r="L388" s="31"/>
    </row>
    <row r="389" spans="2:12" s="11" customFormat="1" ht="11.1" customHeight="1" x14ac:dyDescent="0.2">
      <c r="B389" s="26"/>
      <c r="C389" s="26"/>
      <c r="D389" s="34" t="s">
        <v>35</v>
      </c>
      <c r="E389" s="29"/>
      <c r="F389" s="29"/>
      <c r="G389" s="29"/>
      <c r="H389" s="29"/>
      <c r="I389" s="29"/>
      <c r="J389" s="29"/>
      <c r="K389" s="29"/>
      <c r="L389" s="31"/>
    </row>
    <row r="390" spans="2:12" s="11" customFormat="1" ht="11.1" customHeight="1" x14ac:dyDescent="0.2">
      <c r="B390" s="26"/>
      <c r="C390" s="26"/>
      <c r="D390" s="34" t="s">
        <v>36</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46</v>
      </c>
      <c r="D393" s="21">
        <v>2015</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54</v>
      </c>
      <c r="D394" s="21">
        <v>2017</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2018</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2019</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24</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25</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26</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27</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28</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29</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30</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31</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32</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33</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34</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35</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36</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24</v>
      </c>
      <c r="E415" s="29">
        <v>1</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25</v>
      </c>
      <c r="E417" s="29">
        <v>1</v>
      </c>
      <c r="F417" s="47" t="s">
        <v>21</v>
      </c>
      <c r="G417" s="47" t="s">
        <v>21</v>
      </c>
      <c r="H417" s="47" t="s">
        <v>21</v>
      </c>
      <c r="I417" s="47" t="s">
        <v>21</v>
      </c>
      <c r="J417" s="47" t="s">
        <v>21</v>
      </c>
      <c r="K417" s="47" t="s">
        <v>21</v>
      </c>
      <c r="L417" s="47" t="s">
        <v>21</v>
      </c>
    </row>
    <row r="418" spans="1:12" s="11" customFormat="1" ht="11.1" customHeight="1" x14ac:dyDescent="0.2">
      <c r="B418" s="26"/>
      <c r="C418" s="27"/>
      <c r="D418" s="34" t="s">
        <v>26</v>
      </c>
      <c r="E418" s="29"/>
      <c r="F418" s="47"/>
      <c r="G418" s="47"/>
      <c r="H418" s="47"/>
      <c r="I418" s="47"/>
      <c r="J418" s="47"/>
      <c r="K418" s="47"/>
      <c r="L418" s="47"/>
    </row>
    <row r="419" spans="1:12" s="11" customFormat="1" ht="11.1" customHeight="1" x14ac:dyDescent="0.2">
      <c r="B419" s="26"/>
      <c r="C419" s="27"/>
      <c r="D419" s="34" t="s">
        <v>27</v>
      </c>
      <c r="E419" s="29"/>
      <c r="F419" s="47"/>
      <c r="G419" s="47"/>
      <c r="H419" s="47"/>
      <c r="I419" s="47"/>
      <c r="J419" s="47"/>
      <c r="K419" s="47"/>
      <c r="L419" s="47"/>
    </row>
    <row r="420" spans="1:12" s="11" customFormat="1" ht="11.1" customHeight="1" x14ac:dyDescent="0.2">
      <c r="B420" s="26"/>
      <c r="C420" s="27"/>
      <c r="D420" s="34" t="s">
        <v>28</v>
      </c>
      <c r="E420" s="29"/>
      <c r="F420" s="47"/>
      <c r="G420" s="47"/>
      <c r="H420" s="47"/>
      <c r="I420" s="47"/>
      <c r="J420" s="47"/>
      <c r="K420" s="47"/>
      <c r="L420" s="47"/>
    </row>
    <row r="421" spans="1:12" s="11" customFormat="1" ht="11.1" customHeight="1" x14ac:dyDescent="0.2">
      <c r="B421" s="26"/>
      <c r="C421" s="27"/>
      <c r="D421" s="35" t="s">
        <v>29</v>
      </c>
      <c r="E421" s="29"/>
      <c r="F421" s="47"/>
      <c r="G421" s="47"/>
      <c r="H421" s="47"/>
      <c r="I421" s="47"/>
      <c r="J421" s="47"/>
      <c r="K421" s="47"/>
      <c r="L421" s="47"/>
    </row>
    <row r="422" spans="1:12" s="11" customFormat="1" ht="11.1" customHeight="1" x14ac:dyDescent="0.2">
      <c r="B422" s="26"/>
      <c r="C422" s="27"/>
      <c r="D422" s="34" t="s">
        <v>30</v>
      </c>
      <c r="E422" s="29"/>
      <c r="F422" s="47"/>
      <c r="G422" s="47"/>
      <c r="H422" s="47"/>
      <c r="I422" s="47"/>
      <c r="J422" s="47"/>
      <c r="K422" s="47"/>
      <c r="L422" s="47"/>
    </row>
    <row r="423" spans="1:12" s="11" customFormat="1" ht="11.1" customHeight="1" x14ac:dyDescent="0.2">
      <c r="B423" s="26"/>
      <c r="C423" s="27"/>
      <c r="D423" s="34" t="s">
        <v>31</v>
      </c>
      <c r="E423" s="29"/>
      <c r="F423" s="47"/>
      <c r="G423" s="47"/>
      <c r="H423" s="47"/>
      <c r="I423" s="47"/>
      <c r="J423" s="47"/>
      <c r="K423" s="47"/>
      <c r="L423" s="47"/>
    </row>
    <row r="424" spans="1:12" s="11" customFormat="1" ht="11.1" customHeight="1" x14ac:dyDescent="0.2">
      <c r="B424" s="26"/>
      <c r="C424" s="27"/>
      <c r="D424" s="34" t="s">
        <v>32</v>
      </c>
      <c r="E424" s="29"/>
      <c r="F424" s="47"/>
      <c r="G424" s="47"/>
      <c r="H424" s="47"/>
      <c r="I424" s="47"/>
      <c r="J424" s="47"/>
      <c r="K424" s="47"/>
      <c r="L424" s="47"/>
    </row>
    <row r="425" spans="1:12" s="11" customFormat="1" ht="11.1" customHeight="1" x14ac:dyDescent="0.2">
      <c r="B425" s="26"/>
      <c r="C425" s="27"/>
      <c r="D425" s="34" t="s">
        <v>33</v>
      </c>
      <c r="E425" s="29"/>
      <c r="F425" s="47"/>
      <c r="G425" s="47"/>
      <c r="H425" s="47"/>
      <c r="I425" s="47"/>
      <c r="J425" s="47"/>
      <c r="K425" s="47"/>
      <c r="L425" s="47"/>
    </row>
    <row r="426" spans="1:12" s="11" customFormat="1" ht="11.1" customHeight="1" x14ac:dyDescent="0.2">
      <c r="B426" s="26"/>
      <c r="C426" s="27"/>
      <c r="D426" s="34" t="s">
        <v>34</v>
      </c>
      <c r="E426" s="29"/>
      <c r="F426" s="47"/>
      <c r="G426" s="47"/>
      <c r="H426" s="47"/>
      <c r="I426" s="47"/>
      <c r="J426" s="47"/>
      <c r="K426" s="47"/>
      <c r="L426" s="47"/>
    </row>
    <row r="427" spans="1:12" s="11" customFormat="1" ht="11.1" customHeight="1" x14ac:dyDescent="0.2">
      <c r="B427" s="26"/>
      <c r="C427" s="27"/>
      <c r="D427" s="34" t="s">
        <v>35</v>
      </c>
      <c r="E427" s="29"/>
      <c r="F427" s="47"/>
      <c r="G427" s="47"/>
      <c r="H427" s="47"/>
      <c r="I427" s="47"/>
      <c r="J427" s="47"/>
      <c r="K427" s="47"/>
      <c r="L427" s="47"/>
    </row>
    <row r="428" spans="1:12" s="11" customFormat="1" ht="11.1" customHeight="1" x14ac:dyDescent="0.2">
      <c r="B428" s="26"/>
      <c r="C428" s="27"/>
      <c r="D428" s="34" t="s">
        <v>36</v>
      </c>
      <c r="E428" s="29"/>
      <c r="F428" s="29"/>
      <c r="G428" s="29"/>
      <c r="H428" s="29"/>
      <c r="I428" s="29"/>
      <c r="J428" s="29"/>
      <c r="K428" s="29"/>
      <c r="L428" s="31"/>
    </row>
    <row r="430" spans="1:12" s="11" customFormat="1" ht="10.5" customHeight="1" x14ac:dyDescent="0.2"/>
    <row r="431" spans="1:12" s="11" customFormat="1" ht="11.1" customHeight="1" x14ac:dyDescent="0.2">
      <c r="A431" s="365" t="s">
        <v>55</v>
      </c>
      <c r="B431" s="365"/>
      <c r="C431" s="365"/>
      <c r="D431" s="365"/>
      <c r="E431" s="365"/>
      <c r="F431" s="365"/>
      <c r="G431" s="365"/>
      <c r="H431" s="365"/>
      <c r="I431" s="365"/>
      <c r="J431" s="365"/>
      <c r="K431" s="365"/>
      <c r="L431" s="365"/>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5" t="s">
        <v>1</v>
      </c>
      <c r="B433" s="365"/>
      <c r="C433" s="365"/>
      <c r="D433" s="365"/>
      <c r="E433" s="365"/>
      <c r="F433" s="365"/>
      <c r="G433" s="365"/>
      <c r="H433" s="365"/>
      <c r="I433" s="365"/>
      <c r="J433" s="365"/>
      <c r="K433" s="365"/>
      <c r="L433" s="365"/>
    </row>
    <row r="434" spans="1:12" s="11" customFormat="1" ht="11.1" customHeight="1" x14ac:dyDescent="0.2">
      <c r="A434" s="365" t="s">
        <v>2</v>
      </c>
      <c r="B434" s="365"/>
      <c r="C434" s="365"/>
      <c r="D434" s="365"/>
      <c r="E434" s="365"/>
      <c r="F434" s="365"/>
      <c r="G434" s="365"/>
      <c r="H434" s="365"/>
      <c r="I434" s="365"/>
      <c r="J434" s="365"/>
      <c r="K434" s="365"/>
      <c r="L434" s="365"/>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4" t="s">
        <v>3</v>
      </c>
      <c r="C436" s="347" t="s">
        <v>4</v>
      </c>
      <c r="D436" s="350" t="s">
        <v>5</v>
      </c>
      <c r="E436" s="350" t="s">
        <v>6</v>
      </c>
      <c r="F436" s="347" t="s">
        <v>7</v>
      </c>
      <c r="G436" s="347" t="s">
        <v>8</v>
      </c>
      <c r="H436" s="347" t="s">
        <v>9</v>
      </c>
      <c r="I436" s="359" t="s">
        <v>10</v>
      </c>
      <c r="J436" s="364"/>
      <c r="K436" s="360"/>
      <c r="L436" s="361" t="s">
        <v>11</v>
      </c>
    </row>
    <row r="437" spans="1:12" s="11" customFormat="1" ht="15" customHeight="1" x14ac:dyDescent="0.2">
      <c r="B437" s="345"/>
      <c r="C437" s="351"/>
      <c r="D437" s="348"/>
      <c r="E437" s="348"/>
      <c r="F437" s="351"/>
      <c r="G437" s="351"/>
      <c r="H437" s="351"/>
      <c r="I437" s="347" t="s">
        <v>12</v>
      </c>
      <c r="J437" s="359" t="s">
        <v>13</v>
      </c>
      <c r="K437" s="360"/>
      <c r="L437" s="362"/>
    </row>
    <row r="438" spans="1:12" s="11" customFormat="1" ht="21" customHeight="1" x14ac:dyDescent="0.2">
      <c r="B438" s="345"/>
      <c r="C438" s="351"/>
      <c r="D438" s="348"/>
      <c r="E438" s="349"/>
      <c r="F438" s="352"/>
      <c r="G438" s="352"/>
      <c r="H438" s="352"/>
      <c r="I438" s="352"/>
      <c r="J438" s="12" t="s">
        <v>14</v>
      </c>
      <c r="K438" s="13" t="s">
        <v>15</v>
      </c>
      <c r="L438" s="363"/>
    </row>
    <row r="439" spans="1:12" s="11" customFormat="1" ht="11.1" customHeight="1" x14ac:dyDescent="0.2">
      <c r="B439" s="346"/>
      <c r="C439" s="352"/>
      <c r="D439" s="349"/>
      <c r="E439" s="14" t="s">
        <v>16</v>
      </c>
      <c r="F439" s="14" t="s">
        <v>17</v>
      </c>
      <c r="G439" s="15" t="s">
        <v>18</v>
      </c>
      <c r="H439" s="359" t="s">
        <v>19</v>
      </c>
      <c r="I439" s="364"/>
      <c r="J439" s="364"/>
      <c r="K439" s="360"/>
      <c r="L439" s="16" t="s">
        <v>20</v>
      </c>
    </row>
    <row r="440" spans="1:12" s="11" customFormat="1" ht="11.1" customHeight="1" x14ac:dyDescent="0.2">
      <c r="B440" s="17"/>
      <c r="C440" s="18"/>
      <c r="D440" s="18"/>
    </row>
    <row r="441" spans="1:12" s="11" customFormat="1" ht="11.1" customHeight="1" x14ac:dyDescent="0.2">
      <c r="B441" s="46">
        <v>15</v>
      </c>
      <c r="C441" s="20" t="s">
        <v>56</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57</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58</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47" t="s">
        <v>21</v>
      </c>
      <c r="G444" s="47" t="s">
        <v>21</v>
      </c>
      <c r="H444" s="47" t="s">
        <v>21</v>
      </c>
      <c r="I444" s="47" t="s">
        <v>21</v>
      </c>
      <c r="J444" s="47" t="s">
        <v>21</v>
      </c>
      <c r="K444" s="47" t="s">
        <v>21</v>
      </c>
      <c r="L444" s="47"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9"/>
      <c r="D447" s="32" t="s">
        <v>24</v>
      </c>
      <c r="E447" s="29">
        <v>2</v>
      </c>
      <c r="F447" s="47" t="s">
        <v>21</v>
      </c>
      <c r="G447" s="47" t="s">
        <v>21</v>
      </c>
      <c r="H447" s="47" t="s">
        <v>21</v>
      </c>
      <c r="I447" s="47" t="s">
        <v>21</v>
      </c>
      <c r="J447" s="47" t="s">
        <v>21</v>
      </c>
      <c r="K447" s="47" t="s">
        <v>21</v>
      </c>
      <c r="L447" s="47"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25</v>
      </c>
      <c r="E449" s="29">
        <v>2</v>
      </c>
      <c r="F449" s="47" t="s">
        <v>21</v>
      </c>
      <c r="G449" s="47" t="s">
        <v>21</v>
      </c>
      <c r="H449" s="47" t="s">
        <v>21</v>
      </c>
      <c r="I449" s="47" t="s">
        <v>21</v>
      </c>
      <c r="J449" s="47" t="s">
        <v>21</v>
      </c>
      <c r="K449" s="47" t="s">
        <v>21</v>
      </c>
      <c r="L449" s="47" t="s">
        <v>21</v>
      </c>
    </row>
    <row r="450" spans="2:12" s="11" customFormat="1" ht="11.1" customHeight="1" x14ac:dyDescent="0.2">
      <c r="B450" s="26"/>
      <c r="C450" s="26"/>
      <c r="D450" s="34" t="s">
        <v>26</v>
      </c>
      <c r="E450" s="29">
        <v>2</v>
      </c>
      <c r="F450" s="47" t="s">
        <v>21</v>
      </c>
      <c r="G450" s="47" t="s">
        <v>21</v>
      </c>
      <c r="H450" s="47" t="s">
        <v>21</v>
      </c>
      <c r="I450" s="47" t="s">
        <v>21</v>
      </c>
      <c r="J450" s="47" t="s">
        <v>21</v>
      </c>
      <c r="K450" s="47" t="s">
        <v>21</v>
      </c>
      <c r="L450" s="47" t="s">
        <v>21</v>
      </c>
    </row>
    <row r="451" spans="2:12" s="11" customFormat="1" ht="11.1" customHeight="1" x14ac:dyDescent="0.2">
      <c r="B451" s="26"/>
      <c r="C451" s="26"/>
      <c r="D451" s="34" t="s">
        <v>27</v>
      </c>
      <c r="E451" s="29">
        <v>2</v>
      </c>
      <c r="F451" s="47" t="s">
        <v>21</v>
      </c>
      <c r="G451" s="47" t="s">
        <v>21</v>
      </c>
      <c r="H451" s="47" t="s">
        <v>21</v>
      </c>
      <c r="I451" s="47" t="s">
        <v>21</v>
      </c>
      <c r="J451" s="47" t="s">
        <v>21</v>
      </c>
      <c r="K451" s="47" t="s">
        <v>21</v>
      </c>
      <c r="L451" s="47" t="s">
        <v>21</v>
      </c>
    </row>
    <row r="452" spans="2:12" s="11" customFormat="1" ht="11.1" customHeight="1" x14ac:dyDescent="0.2">
      <c r="B452" s="26"/>
      <c r="C452" s="26"/>
      <c r="D452" s="34" t="s">
        <v>28</v>
      </c>
      <c r="E452" s="29">
        <v>2</v>
      </c>
      <c r="F452" s="47" t="s">
        <v>21</v>
      </c>
      <c r="G452" s="47" t="s">
        <v>21</v>
      </c>
      <c r="H452" s="47" t="s">
        <v>21</v>
      </c>
      <c r="I452" s="47" t="s">
        <v>21</v>
      </c>
      <c r="J452" s="47" t="s">
        <v>21</v>
      </c>
      <c r="K452" s="47" t="s">
        <v>21</v>
      </c>
      <c r="L452" s="47" t="s">
        <v>21</v>
      </c>
    </row>
    <row r="453" spans="2:12" s="11" customFormat="1" ht="11.1" customHeight="1" x14ac:dyDescent="0.2">
      <c r="B453" s="26"/>
      <c r="C453" s="26"/>
      <c r="D453" s="35" t="s">
        <v>29</v>
      </c>
      <c r="E453" s="29">
        <v>2</v>
      </c>
      <c r="F453" s="47" t="s">
        <v>21</v>
      </c>
      <c r="G453" s="47" t="s">
        <v>21</v>
      </c>
      <c r="H453" s="47" t="s">
        <v>21</v>
      </c>
      <c r="I453" s="47" t="s">
        <v>21</v>
      </c>
      <c r="J453" s="47" t="s">
        <v>21</v>
      </c>
      <c r="K453" s="47" t="s">
        <v>21</v>
      </c>
      <c r="L453" s="47" t="s">
        <v>21</v>
      </c>
    </row>
    <row r="454" spans="2:12" s="11" customFormat="1" ht="11.1" customHeight="1" x14ac:dyDescent="0.2">
      <c r="B454" s="26"/>
      <c r="C454" s="26"/>
      <c r="D454" s="34" t="s">
        <v>30</v>
      </c>
      <c r="E454" s="29">
        <v>2</v>
      </c>
      <c r="F454" s="47" t="s">
        <v>21</v>
      </c>
      <c r="G454" s="47" t="s">
        <v>21</v>
      </c>
      <c r="H454" s="47" t="s">
        <v>21</v>
      </c>
      <c r="I454" s="47" t="s">
        <v>21</v>
      </c>
      <c r="J454" s="47" t="s">
        <v>21</v>
      </c>
      <c r="K454" s="47" t="s">
        <v>21</v>
      </c>
      <c r="L454" s="47" t="s">
        <v>21</v>
      </c>
    </row>
    <row r="455" spans="2:12" s="11" customFormat="1" ht="11.1" customHeight="1" x14ac:dyDescent="0.2">
      <c r="B455" s="26"/>
      <c r="C455" s="26"/>
      <c r="D455" s="34" t="s">
        <v>31</v>
      </c>
      <c r="E455" s="29">
        <v>2</v>
      </c>
      <c r="F455" s="47" t="s">
        <v>21</v>
      </c>
      <c r="G455" s="47" t="s">
        <v>21</v>
      </c>
      <c r="H455" s="47" t="s">
        <v>21</v>
      </c>
      <c r="I455" s="47" t="s">
        <v>21</v>
      </c>
      <c r="J455" s="47" t="s">
        <v>21</v>
      </c>
      <c r="K455" s="47" t="s">
        <v>21</v>
      </c>
      <c r="L455" s="47" t="s">
        <v>21</v>
      </c>
    </row>
    <row r="456" spans="2:12" s="11" customFormat="1" ht="11.1" customHeight="1" x14ac:dyDescent="0.2">
      <c r="B456" s="26"/>
      <c r="C456" s="26"/>
      <c r="D456" s="34" t="s">
        <v>32</v>
      </c>
      <c r="E456" s="29">
        <v>2</v>
      </c>
      <c r="F456" s="47" t="s">
        <v>21</v>
      </c>
      <c r="G456" s="47" t="s">
        <v>21</v>
      </c>
      <c r="H456" s="47" t="s">
        <v>21</v>
      </c>
      <c r="I456" s="47" t="s">
        <v>21</v>
      </c>
      <c r="J456" s="47" t="s">
        <v>21</v>
      </c>
      <c r="K456" s="47" t="s">
        <v>21</v>
      </c>
      <c r="L456" s="47" t="s">
        <v>21</v>
      </c>
    </row>
    <row r="457" spans="2:12" s="11" customFormat="1" ht="11.1" customHeight="1" x14ac:dyDescent="0.2">
      <c r="B457" s="26"/>
      <c r="C457" s="26"/>
      <c r="D457" s="34" t="s">
        <v>33</v>
      </c>
      <c r="E457" s="29">
        <v>2</v>
      </c>
      <c r="F457" s="47" t="s">
        <v>21</v>
      </c>
      <c r="G457" s="47" t="s">
        <v>21</v>
      </c>
      <c r="H457" s="47" t="s">
        <v>21</v>
      </c>
      <c r="I457" s="47" t="s">
        <v>21</v>
      </c>
      <c r="J457" s="47" t="s">
        <v>21</v>
      </c>
      <c r="K457" s="47" t="s">
        <v>21</v>
      </c>
      <c r="L457" s="47" t="s">
        <v>21</v>
      </c>
    </row>
    <row r="458" spans="2:12" s="11" customFormat="1" ht="11.1" customHeight="1" x14ac:dyDescent="0.2">
      <c r="B458" s="26"/>
      <c r="C458" s="26"/>
      <c r="D458" s="34" t="s">
        <v>34</v>
      </c>
      <c r="E458" s="29">
        <v>2</v>
      </c>
      <c r="F458" s="47" t="s">
        <v>21</v>
      </c>
      <c r="G458" s="47" t="s">
        <v>21</v>
      </c>
      <c r="H458" s="47" t="s">
        <v>21</v>
      </c>
      <c r="I458" s="47" t="s">
        <v>21</v>
      </c>
      <c r="J458" s="47" t="s">
        <v>21</v>
      </c>
      <c r="K458" s="47" t="s">
        <v>21</v>
      </c>
      <c r="L458" s="47" t="s">
        <v>21</v>
      </c>
    </row>
    <row r="459" spans="2:12" s="11" customFormat="1" ht="11.1" customHeight="1" x14ac:dyDescent="0.2">
      <c r="B459" s="26"/>
      <c r="C459" s="26"/>
      <c r="D459" s="34" t="s">
        <v>35</v>
      </c>
      <c r="E459" s="29">
        <v>2</v>
      </c>
      <c r="F459" s="47" t="s">
        <v>21</v>
      </c>
      <c r="G459" s="47" t="s">
        <v>21</v>
      </c>
      <c r="H459" s="47" t="s">
        <v>21</v>
      </c>
      <c r="I459" s="47" t="s">
        <v>21</v>
      </c>
      <c r="J459" s="47" t="s">
        <v>21</v>
      </c>
      <c r="K459" s="47" t="s">
        <v>21</v>
      </c>
      <c r="L459" s="47" t="s">
        <v>21</v>
      </c>
    </row>
    <row r="460" spans="2:12" s="11" customFormat="1" ht="11.1" customHeight="1" x14ac:dyDescent="0.2">
      <c r="B460" s="26"/>
      <c r="C460" s="26"/>
      <c r="D460" s="34" t="s">
        <v>36</v>
      </c>
      <c r="E460" s="29">
        <v>2</v>
      </c>
      <c r="F460" s="47" t="s">
        <v>21</v>
      </c>
      <c r="G460" s="47" t="s">
        <v>21</v>
      </c>
      <c r="H460" s="47" t="s">
        <v>21</v>
      </c>
      <c r="I460" s="47" t="s">
        <v>21</v>
      </c>
      <c r="J460" s="47" t="s">
        <v>21</v>
      </c>
      <c r="K460" s="47" t="s">
        <v>21</v>
      </c>
      <c r="L460" s="47"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24</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25</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26</v>
      </c>
      <c r="E466" s="29"/>
      <c r="F466" s="47"/>
      <c r="G466" s="47"/>
      <c r="H466" s="47"/>
      <c r="I466" s="47"/>
      <c r="J466" s="47"/>
      <c r="K466" s="47"/>
      <c r="L466" s="47"/>
    </row>
    <row r="467" spans="2:12" s="11" customFormat="1" ht="11.1" customHeight="1" x14ac:dyDescent="0.2">
      <c r="B467" s="26"/>
      <c r="C467" s="26"/>
      <c r="D467" s="34" t="s">
        <v>27</v>
      </c>
      <c r="E467" s="29"/>
      <c r="F467" s="47"/>
      <c r="G467" s="47"/>
      <c r="H467" s="47"/>
      <c r="I467" s="47"/>
      <c r="J467" s="47"/>
      <c r="K467" s="47"/>
      <c r="L467" s="47"/>
    </row>
    <row r="468" spans="2:12" s="11" customFormat="1" ht="11.1" customHeight="1" x14ac:dyDescent="0.2">
      <c r="B468" s="26"/>
      <c r="C468" s="26"/>
      <c r="D468" s="34" t="s">
        <v>28</v>
      </c>
      <c r="E468" s="29"/>
      <c r="F468" s="47"/>
      <c r="G468" s="47"/>
      <c r="H468" s="47"/>
      <c r="I468" s="47"/>
      <c r="J468" s="47"/>
      <c r="K468" s="47"/>
      <c r="L468" s="47"/>
    </row>
    <row r="469" spans="2:12" s="11" customFormat="1" ht="11.1" customHeight="1" x14ac:dyDescent="0.2">
      <c r="B469" s="26"/>
      <c r="C469" s="26"/>
      <c r="D469" s="35" t="s">
        <v>29</v>
      </c>
      <c r="E469" s="29"/>
      <c r="F469" s="47"/>
      <c r="G469" s="47"/>
      <c r="H469" s="47"/>
      <c r="I469" s="47"/>
      <c r="J469" s="47"/>
      <c r="K469" s="47"/>
      <c r="L469" s="47"/>
    </row>
    <row r="470" spans="2:12" s="11" customFormat="1" ht="11.1" customHeight="1" x14ac:dyDescent="0.2">
      <c r="B470" s="26"/>
      <c r="C470" s="26"/>
      <c r="D470" s="34" t="s">
        <v>30</v>
      </c>
      <c r="E470" s="29"/>
      <c r="F470" s="47"/>
      <c r="G470" s="47"/>
      <c r="H470" s="47"/>
      <c r="I470" s="47"/>
      <c r="J470" s="47"/>
      <c r="K470" s="47"/>
      <c r="L470" s="47"/>
    </row>
    <row r="471" spans="2:12" s="11" customFormat="1" ht="11.1" customHeight="1" x14ac:dyDescent="0.2">
      <c r="B471" s="26"/>
      <c r="C471" s="26"/>
      <c r="D471" s="34" t="s">
        <v>31</v>
      </c>
      <c r="E471" s="29"/>
      <c r="F471" s="47"/>
      <c r="G471" s="47"/>
      <c r="H471" s="47"/>
      <c r="I471" s="47"/>
      <c r="J471" s="47"/>
      <c r="K471" s="47"/>
      <c r="L471" s="47"/>
    </row>
    <row r="472" spans="2:12" s="11" customFormat="1" ht="11.1" customHeight="1" x14ac:dyDescent="0.2">
      <c r="B472" s="26"/>
      <c r="C472" s="26"/>
      <c r="D472" s="34" t="s">
        <v>32</v>
      </c>
      <c r="E472" s="29"/>
      <c r="F472" s="47"/>
      <c r="G472" s="47"/>
      <c r="H472" s="47"/>
      <c r="I472" s="47"/>
      <c r="J472" s="47"/>
      <c r="K472" s="47"/>
      <c r="L472" s="47"/>
    </row>
    <row r="473" spans="2:12" s="11" customFormat="1" ht="11.1" customHeight="1" x14ac:dyDescent="0.2">
      <c r="B473" s="26"/>
      <c r="C473" s="26"/>
      <c r="D473" s="34" t="s">
        <v>33</v>
      </c>
      <c r="E473" s="29"/>
      <c r="F473" s="47"/>
      <c r="G473" s="47"/>
      <c r="H473" s="47"/>
      <c r="I473" s="47"/>
      <c r="J473" s="47"/>
      <c r="K473" s="47"/>
      <c r="L473" s="47"/>
    </row>
    <row r="474" spans="2:12" s="11" customFormat="1" ht="11.1" customHeight="1" x14ac:dyDescent="0.2">
      <c r="B474" s="26"/>
      <c r="C474" s="26"/>
      <c r="D474" s="34" t="s">
        <v>34</v>
      </c>
      <c r="E474" s="29"/>
      <c r="F474" s="47"/>
      <c r="G474" s="47"/>
      <c r="H474" s="47"/>
      <c r="I474" s="47"/>
      <c r="J474" s="47"/>
      <c r="K474" s="47"/>
      <c r="L474" s="47"/>
    </row>
    <row r="475" spans="2:12" s="11" customFormat="1" ht="11.1" customHeight="1" x14ac:dyDescent="0.2">
      <c r="B475" s="26"/>
      <c r="C475" s="26"/>
      <c r="D475" s="34" t="s">
        <v>35</v>
      </c>
      <c r="E475" s="29"/>
      <c r="F475" s="47"/>
      <c r="G475" s="47"/>
      <c r="H475" s="47"/>
      <c r="I475" s="47"/>
      <c r="J475" s="47"/>
      <c r="K475" s="47"/>
      <c r="L475" s="47"/>
    </row>
    <row r="476" spans="2:12" s="11" customFormat="1" ht="11.1" customHeight="1" x14ac:dyDescent="0.2">
      <c r="B476" s="26"/>
      <c r="C476" s="26"/>
      <c r="D476" s="34" t="s">
        <v>36</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59</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60</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61</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24</v>
      </c>
      <c r="E485" s="29">
        <v>12</v>
      </c>
      <c r="F485" s="29">
        <v>2594</v>
      </c>
      <c r="G485" s="29">
        <v>357.09800000000001</v>
      </c>
      <c r="H485" s="29">
        <v>7483.3879999999999</v>
      </c>
      <c r="I485" s="29">
        <v>49074.118999999999</v>
      </c>
      <c r="J485" s="29">
        <v>14355.031000000001</v>
      </c>
      <c r="K485" s="29">
        <v>8432.3880000000008</v>
      </c>
      <c r="L485" s="31">
        <v>29.251734503883799</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25</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26</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27</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28</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29</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30</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31</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32</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33</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34</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35</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36</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24</v>
      </c>
      <c r="E501" s="29">
        <v>12</v>
      </c>
      <c r="F501" s="29">
        <v>2840</v>
      </c>
      <c r="G501" s="29">
        <v>350.73599999999999</v>
      </c>
      <c r="H501" s="29">
        <v>8222.93</v>
      </c>
      <c r="I501" s="29">
        <v>49487.188000000002</v>
      </c>
      <c r="J501" s="29">
        <v>17393.547999999999</v>
      </c>
      <c r="K501" s="29">
        <v>7065.0309999999999</v>
      </c>
      <c r="L501" s="31">
        <v>35.147577995338899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25</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26</v>
      </c>
      <c r="E504" s="29"/>
      <c r="F504" s="29"/>
      <c r="G504" s="29"/>
      <c r="H504" s="29"/>
      <c r="I504" s="29"/>
      <c r="J504" s="29"/>
      <c r="K504" s="29"/>
      <c r="L504" s="31"/>
    </row>
    <row r="505" spans="2:12" s="11" customFormat="1" ht="11.1" customHeight="1" x14ac:dyDescent="0.2">
      <c r="B505" s="26"/>
      <c r="C505" s="27"/>
      <c r="D505" s="34" t="s">
        <v>27</v>
      </c>
      <c r="E505" s="29"/>
      <c r="F505" s="29"/>
      <c r="G505" s="29"/>
      <c r="H505" s="29"/>
      <c r="I505" s="29"/>
      <c r="J505" s="29"/>
      <c r="K505" s="29"/>
      <c r="L505" s="31"/>
    </row>
    <row r="506" spans="2:12" s="11" customFormat="1" ht="11.1" customHeight="1" x14ac:dyDescent="0.2">
      <c r="B506" s="26"/>
      <c r="C506" s="27"/>
      <c r="D506" s="34" t="s">
        <v>28</v>
      </c>
      <c r="E506" s="29"/>
      <c r="F506" s="29"/>
      <c r="G506" s="29"/>
      <c r="H506" s="29"/>
      <c r="I506" s="29"/>
      <c r="J506" s="29"/>
      <c r="K506" s="29"/>
      <c r="L506" s="31"/>
    </row>
    <row r="507" spans="2:12" s="11" customFormat="1" ht="11.1" customHeight="1" x14ac:dyDescent="0.2">
      <c r="B507" s="26"/>
      <c r="C507" s="27"/>
      <c r="D507" s="35" t="s">
        <v>29</v>
      </c>
      <c r="E507" s="29"/>
      <c r="F507" s="29"/>
      <c r="G507" s="29"/>
      <c r="H507" s="29"/>
      <c r="I507" s="29"/>
      <c r="J507" s="29"/>
      <c r="K507" s="29"/>
      <c r="L507" s="31"/>
    </row>
    <row r="508" spans="2:12" s="11" customFormat="1" ht="11.1" customHeight="1" x14ac:dyDescent="0.2">
      <c r="B508" s="26"/>
      <c r="C508" s="27"/>
      <c r="D508" s="34" t="s">
        <v>30</v>
      </c>
      <c r="E508" s="29"/>
      <c r="F508" s="29"/>
      <c r="G508" s="29"/>
      <c r="H508" s="29"/>
      <c r="I508" s="29"/>
      <c r="J508" s="29"/>
      <c r="K508" s="29"/>
      <c r="L508" s="31"/>
    </row>
    <row r="509" spans="2:12" s="11" customFormat="1" ht="11.1" customHeight="1" x14ac:dyDescent="0.2">
      <c r="B509" s="26"/>
      <c r="C509" s="27"/>
      <c r="D509" s="34" t="s">
        <v>31</v>
      </c>
      <c r="E509" s="29"/>
      <c r="F509" s="29"/>
      <c r="G509" s="29"/>
      <c r="H509" s="29"/>
      <c r="I509" s="29"/>
      <c r="J509" s="29"/>
      <c r="K509" s="29"/>
      <c r="L509" s="31"/>
    </row>
    <row r="510" spans="2:12" s="11" customFormat="1" ht="11.1" customHeight="1" x14ac:dyDescent="0.2">
      <c r="B510" s="26"/>
      <c r="C510" s="27"/>
      <c r="D510" s="34" t="s">
        <v>32</v>
      </c>
      <c r="E510" s="29"/>
      <c r="F510" s="29"/>
      <c r="G510" s="29"/>
      <c r="H510" s="29"/>
      <c r="I510" s="29"/>
      <c r="J510" s="29"/>
      <c r="K510" s="29"/>
      <c r="L510" s="31"/>
    </row>
    <row r="511" spans="2:12" s="11" customFormat="1" ht="11.1" customHeight="1" x14ac:dyDescent="0.2">
      <c r="B511" s="26"/>
      <c r="C511" s="27"/>
      <c r="D511" s="34" t="s">
        <v>33</v>
      </c>
      <c r="E511" s="37"/>
      <c r="F511" s="37"/>
      <c r="G511" s="37"/>
      <c r="H511" s="37"/>
      <c r="I511" s="37"/>
      <c r="J511" s="29"/>
      <c r="K511" s="29"/>
      <c r="L511" s="31"/>
    </row>
    <row r="512" spans="2:12" s="11" customFormat="1" ht="11.1" customHeight="1" x14ac:dyDescent="0.2">
      <c r="B512" s="26"/>
      <c r="C512" s="27"/>
      <c r="D512" s="34" t="s">
        <v>34</v>
      </c>
      <c r="E512" s="29"/>
      <c r="F512" s="29"/>
      <c r="G512" s="29"/>
      <c r="H512" s="29"/>
      <c r="I512" s="29"/>
      <c r="J512" s="29"/>
      <c r="K512" s="29"/>
      <c r="L512" s="31"/>
    </row>
    <row r="513" spans="1:12" s="11" customFormat="1" ht="11.1" customHeight="1" x14ac:dyDescent="0.2">
      <c r="B513" s="26"/>
      <c r="C513" s="27"/>
      <c r="D513" s="34" t="s">
        <v>35</v>
      </c>
      <c r="E513" s="29"/>
      <c r="F513" s="29"/>
      <c r="G513" s="29"/>
      <c r="H513" s="29"/>
      <c r="I513" s="29"/>
      <c r="J513" s="29"/>
      <c r="K513" s="29"/>
      <c r="L513" s="31"/>
    </row>
    <row r="514" spans="1:12" s="11" customFormat="1" ht="11.1" customHeight="1" x14ac:dyDescent="0.2">
      <c r="B514" s="26"/>
      <c r="C514" s="27"/>
      <c r="D514" s="34" t="s">
        <v>36</v>
      </c>
      <c r="E514" s="29"/>
      <c r="F514" s="29"/>
      <c r="G514" s="29"/>
      <c r="H514" s="29"/>
      <c r="I514" s="29"/>
      <c r="J514" s="29"/>
      <c r="K514" s="29"/>
      <c r="L514" s="31"/>
    </row>
    <row r="516" spans="1:12" s="11" customFormat="1" ht="10.5" customHeight="1" x14ac:dyDescent="0.2"/>
    <row r="517" spans="1:12" s="11" customFormat="1" ht="11.1" customHeight="1" x14ac:dyDescent="0.2">
      <c r="A517" s="365" t="s">
        <v>62</v>
      </c>
      <c r="B517" s="365"/>
      <c r="C517" s="365"/>
      <c r="D517" s="365"/>
      <c r="E517" s="365"/>
      <c r="F517" s="365"/>
      <c r="G517" s="365"/>
      <c r="H517" s="365"/>
      <c r="I517" s="365"/>
      <c r="J517" s="365"/>
      <c r="K517" s="365"/>
      <c r="L517" s="365"/>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5" t="s">
        <v>1</v>
      </c>
      <c r="B519" s="365"/>
      <c r="C519" s="365"/>
      <c r="D519" s="365"/>
      <c r="E519" s="365"/>
      <c r="F519" s="365"/>
      <c r="G519" s="365"/>
      <c r="H519" s="365"/>
      <c r="I519" s="365"/>
      <c r="J519" s="365"/>
      <c r="K519" s="365"/>
      <c r="L519" s="365"/>
    </row>
    <row r="520" spans="1:12" s="11" customFormat="1" ht="11.1" customHeight="1" x14ac:dyDescent="0.2">
      <c r="A520" s="365" t="s">
        <v>2</v>
      </c>
      <c r="B520" s="365"/>
      <c r="C520" s="365"/>
      <c r="D520" s="365"/>
      <c r="E520" s="365"/>
      <c r="F520" s="365"/>
      <c r="G520" s="365"/>
      <c r="H520" s="365"/>
      <c r="I520" s="365"/>
      <c r="J520" s="365"/>
      <c r="K520" s="365"/>
      <c r="L520" s="365"/>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4" t="s">
        <v>3</v>
      </c>
      <c r="C522" s="347" t="s">
        <v>4</v>
      </c>
      <c r="D522" s="350" t="s">
        <v>5</v>
      </c>
      <c r="E522" s="350" t="s">
        <v>6</v>
      </c>
      <c r="F522" s="347" t="s">
        <v>7</v>
      </c>
      <c r="G522" s="347" t="s">
        <v>8</v>
      </c>
      <c r="H522" s="347" t="s">
        <v>9</v>
      </c>
      <c r="I522" s="359" t="s">
        <v>10</v>
      </c>
      <c r="J522" s="364"/>
      <c r="K522" s="360"/>
      <c r="L522" s="361" t="s">
        <v>11</v>
      </c>
    </row>
    <row r="523" spans="1:12" s="11" customFormat="1" ht="15" customHeight="1" x14ac:dyDescent="0.2">
      <c r="B523" s="345"/>
      <c r="C523" s="351"/>
      <c r="D523" s="348"/>
      <c r="E523" s="348"/>
      <c r="F523" s="351"/>
      <c r="G523" s="351"/>
      <c r="H523" s="351"/>
      <c r="I523" s="347" t="s">
        <v>12</v>
      </c>
      <c r="J523" s="359" t="s">
        <v>13</v>
      </c>
      <c r="K523" s="360"/>
      <c r="L523" s="362"/>
    </row>
    <row r="524" spans="1:12" s="11" customFormat="1" ht="21" customHeight="1" x14ac:dyDescent="0.2">
      <c r="B524" s="345"/>
      <c r="C524" s="351"/>
      <c r="D524" s="348"/>
      <c r="E524" s="349"/>
      <c r="F524" s="352"/>
      <c r="G524" s="352"/>
      <c r="H524" s="352"/>
      <c r="I524" s="352"/>
      <c r="J524" s="12" t="s">
        <v>14</v>
      </c>
      <c r="K524" s="13" t="s">
        <v>15</v>
      </c>
      <c r="L524" s="363"/>
    </row>
    <row r="525" spans="1:12" s="11" customFormat="1" ht="11.1" customHeight="1" x14ac:dyDescent="0.2">
      <c r="B525" s="346"/>
      <c r="C525" s="352"/>
      <c r="D525" s="349"/>
      <c r="E525" s="14" t="s">
        <v>16</v>
      </c>
      <c r="F525" s="14" t="s">
        <v>17</v>
      </c>
      <c r="G525" s="15" t="s">
        <v>18</v>
      </c>
      <c r="H525" s="359" t="s">
        <v>19</v>
      </c>
      <c r="I525" s="364"/>
      <c r="J525" s="364"/>
      <c r="K525" s="360"/>
      <c r="L525" s="16" t="s">
        <v>20</v>
      </c>
    </row>
    <row r="526" spans="1:12" s="11" customFormat="1" ht="11.1" customHeight="1" x14ac:dyDescent="0.2">
      <c r="B526" s="17"/>
      <c r="C526" s="18"/>
      <c r="D526" s="18"/>
    </row>
    <row r="527" spans="1:12" s="11" customFormat="1" ht="11.1" customHeight="1" x14ac:dyDescent="0.2">
      <c r="B527" s="48">
        <v>17</v>
      </c>
      <c r="C527" s="20" t="s">
        <v>63</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64</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65</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24</v>
      </c>
      <c r="E533" s="29">
        <v>17</v>
      </c>
      <c r="F533" s="29">
        <v>3354</v>
      </c>
      <c r="G533" s="29">
        <v>471.48899999999998</v>
      </c>
      <c r="H533" s="29">
        <v>9745.3130000000001</v>
      </c>
      <c r="I533" s="29">
        <v>100962.53</v>
      </c>
      <c r="J533" s="29">
        <v>29000.044999999998</v>
      </c>
      <c r="K533" s="29">
        <v>23642.737000000001</v>
      </c>
      <c r="L533" s="31">
        <v>28.723572002405302</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25</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26</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27</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28</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29</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30</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31</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32</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33</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34</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35</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36</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24</v>
      </c>
      <c r="E549" s="29">
        <v>16</v>
      </c>
      <c r="F549" s="29">
        <v>3219</v>
      </c>
      <c r="G549" s="29">
        <v>439.22500000000002</v>
      </c>
      <c r="H549" s="29">
        <v>9793.7000000000007</v>
      </c>
      <c r="I549" s="29">
        <v>89988.262000000002</v>
      </c>
      <c r="J549" s="29">
        <v>21629.482</v>
      </c>
      <c r="K549" s="29">
        <v>17098.142</v>
      </c>
      <c r="L549" s="31">
        <v>24.035892592302801</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25</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26</v>
      </c>
      <c r="E552" s="29"/>
      <c r="F552" s="29"/>
      <c r="G552" s="29"/>
      <c r="H552" s="29"/>
      <c r="I552" s="29"/>
      <c r="J552" s="29"/>
      <c r="K552" s="29"/>
      <c r="L552" s="31"/>
    </row>
    <row r="553" spans="2:12" s="11" customFormat="1" ht="11.1" customHeight="1" x14ac:dyDescent="0.2">
      <c r="B553" s="26"/>
      <c r="C553" s="26"/>
      <c r="D553" s="34" t="s">
        <v>27</v>
      </c>
      <c r="E553" s="29"/>
      <c r="F553" s="29"/>
      <c r="G553" s="29"/>
      <c r="H553" s="29"/>
      <c r="I553" s="29"/>
      <c r="J553" s="29"/>
      <c r="K553" s="29"/>
      <c r="L553" s="31"/>
    </row>
    <row r="554" spans="2:12" s="11" customFormat="1" ht="11.1" customHeight="1" x14ac:dyDescent="0.2">
      <c r="B554" s="26"/>
      <c r="C554" s="26"/>
      <c r="D554" s="34" t="s">
        <v>28</v>
      </c>
      <c r="E554" s="29"/>
      <c r="F554" s="29"/>
      <c r="G554" s="29"/>
      <c r="H554" s="29"/>
      <c r="I554" s="29"/>
      <c r="J554" s="29"/>
      <c r="K554" s="29"/>
      <c r="L554" s="31"/>
    </row>
    <row r="555" spans="2:12" s="11" customFormat="1" ht="11.1" customHeight="1" x14ac:dyDescent="0.2">
      <c r="B555" s="26"/>
      <c r="C555" s="26"/>
      <c r="D555" s="35" t="s">
        <v>29</v>
      </c>
      <c r="E555" s="29"/>
      <c r="F555" s="29"/>
      <c r="G555" s="29"/>
      <c r="H555" s="29"/>
      <c r="I555" s="29"/>
      <c r="J555" s="29"/>
      <c r="K555" s="29"/>
      <c r="L555" s="31"/>
    </row>
    <row r="556" spans="2:12" s="11" customFormat="1" ht="11.1" customHeight="1" x14ac:dyDescent="0.2">
      <c r="B556" s="26"/>
      <c r="C556" s="26"/>
      <c r="D556" s="34" t="s">
        <v>30</v>
      </c>
      <c r="E556" s="29"/>
      <c r="F556" s="29"/>
      <c r="G556" s="29"/>
      <c r="H556" s="29"/>
      <c r="I556" s="29"/>
      <c r="J556" s="29"/>
      <c r="K556" s="29"/>
      <c r="L556" s="31"/>
    </row>
    <row r="557" spans="2:12" s="11" customFormat="1" ht="11.1" customHeight="1" x14ac:dyDescent="0.2">
      <c r="B557" s="26"/>
      <c r="C557" s="26"/>
      <c r="D557" s="34" t="s">
        <v>31</v>
      </c>
      <c r="E557" s="29"/>
      <c r="F557" s="29"/>
      <c r="G557" s="29"/>
      <c r="H557" s="29"/>
      <c r="I557" s="29"/>
      <c r="J557" s="29"/>
      <c r="K557" s="29"/>
      <c r="L557" s="31"/>
    </row>
    <row r="558" spans="2:12" s="11" customFormat="1" ht="11.1" customHeight="1" x14ac:dyDescent="0.2">
      <c r="B558" s="26"/>
      <c r="C558" s="26"/>
      <c r="D558" s="34" t="s">
        <v>32</v>
      </c>
      <c r="E558" s="29"/>
      <c r="F558" s="29"/>
      <c r="G558" s="29"/>
      <c r="H558" s="29"/>
      <c r="I558" s="29"/>
      <c r="J558" s="29"/>
      <c r="K558" s="29"/>
      <c r="L558" s="31"/>
    </row>
    <row r="559" spans="2:12" s="11" customFormat="1" ht="11.1" customHeight="1" x14ac:dyDescent="0.2">
      <c r="B559" s="26"/>
      <c r="C559" s="26"/>
      <c r="D559" s="34" t="s">
        <v>33</v>
      </c>
      <c r="E559" s="37"/>
      <c r="F559" s="37"/>
      <c r="G559" s="37"/>
      <c r="H559" s="37"/>
      <c r="I559" s="37"/>
      <c r="J559" s="29"/>
      <c r="K559" s="29"/>
      <c r="L559" s="31"/>
    </row>
    <row r="560" spans="2:12" s="11" customFormat="1" ht="11.1" customHeight="1" x14ac:dyDescent="0.2">
      <c r="B560" s="26"/>
      <c r="C560" s="26"/>
      <c r="D560" s="34" t="s">
        <v>34</v>
      </c>
      <c r="E560" s="29"/>
      <c r="F560" s="29"/>
      <c r="G560" s="29"/>
      <c r="H560" s="29"/>
      <c r="I560" s="29"/>
      <c r="J560" s="29"/>
      <c r="K560" s="29"/>
      <c r="L560" s="31"/>
    </row>
    <row r="561" spans="2:12" s="11" customFormat="1" ht="11.1" customHeight="1" x14ac:dyDescent="0.2">
      <c r="B561" s="26"/>
      <c r="C561" s="26"/>
      <c r="D561" s="34" t="s">
        <v>35</v>
      </c>
      <c r="E561" s="29"/>
      <c r="F561" s="29"/>
      <c r="G561" s="29"/>
      <c r="H561" s="29"/>
      <c r="I561" s="29"/>
      <c r="J561" s="29"/>
      <c r="K561" s="29"/>
      <c r="L561" s="31"/>
    </row>
    <row r="562" spans="2:12" s="11" customFormat="1" ht="11.1" customHeight="1" x14ac:dyDescent="0.2">
      <c r="B562" s="26"/>
      <c r="C562" s="26"/>
      <c r="D562" s="34" t="s">
        <v>36</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38"/>
      <c r="E564" s="50"/>
      <c r="F564" s="50"/>
      <c r="G564" s="50"/>
      <c r="H564" s="50"/>
      <c r="I564" s="50"/>
      <c r="J564" s="51"/>
      <c r="K564" s="50"/>
      <c r="L564" s="52"/>
    </row>
    <row r="565" spans="2:12" s="11" customFormat="1" ht="11.1" customHeight="1" x14ac:dyDescent="0.2">
      <c r="B565" s="19">
        <v>18</v>
      </c>
      <c r="C565" s="20" t="s">
        <v>66</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67</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68</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69</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24</v>
      </c>
      <c r="E571" s="29">
        <v>15</v>
      </c>
      <c r="F571" s="29">
        <v>2154</v>
      </c>
      <c r="G571" s="29">
        <v>312.48200000000003</v>
      </c>
      <c r="H571" s="29">
        <v>6050.3220000000001</v>
      </c>
      <c r="I571" s="29">
        <v>31489.668000000001</v>
      </c>
      <c r="J571" s="29">
        <v>4599.0749999999998</v>
      </c>
      <c r="K571" s="29">
        <v>3447.348</v>
      </c>
      <c r="L571" s="31">
        <v>14.6050285446007</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25</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26</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27</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28</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29</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30</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31</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32</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33</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34</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35</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36</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24</v>
      </c>
      <c r="E587" s="29">
        <v>15</v>
      </c>
      <c r="F587" s="29">
        <v>2131</v>
      </c>
      <c r="G587" s="29">
        <v>316.49200000000002</v>
      </c>
      <c r="H587" s="29">
        <v>5887.1850000000004</v>
      </c>
      <c r="I587" s="29">
        <v>32693.69</v>
      </c>
      <c r="J587" s="29">
        <v>5648.2910000000002</v>
      </c>
      <c r="K587" s="29">
        <v>4339.7449999999999</v>
      </c>
      <c r="L587" s="31">
        <v>17.276394925136898</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2131</v>
      </c>
      <c r="G589" s="29">
        <v>316.49200000000002</v>
      </c>
      <c r="H589" s="29">
        <v>5887.1850000000004</v>
      </c>
      <c r="I589" s="29">
        <v>32693.69</v>
      </c>
      <c r="J589" s="29">
        <v>5648.2910000000002</v>
      </c>
      <c r="K589" s="29">
        <v>4339.7449999999999</v>
      </c>
      <c r="L589" s="31">
        <v>17.276394925136898</v>
      </c>
      <c r="M589" s="11"/>
    </row>
    <row r="590" spans="1:13" s="53" customFormat="1" ht="11.1" customHeight="1" x14ac:dyDescent="0.2">
      <c r="A590" s="11"/>
      <c r="B590" s="26"/>
      <c r="C590" s="27"/>
      <c r="D590" s="34" t="s">
        <v>26</v>
      </c>
      <c r="E590" s="29"/>
      <c r="F590" s="29"/>
      <c r="G590" s="29"/>
      <c r="H590" s="29"/>
      <c r="I590" s="29"/>
      <c r="J590" s="29"/>
      <c r="K590" s="29"/>
      <c r="L590" s="31"/>
      <c r="M590" s="11"/>
    </row>
    <row r="591" spans="1:13" s="53" customFormat="1" ht="11.1" customHeight="1" x14ac:dyDescent="0.2">
      <c r="A591" s="11"/>
      <c r="B591" s="26"/>
      <c r="C591" s="27"/>
      <c r="D591" s="34" t="s">
        <v>27</v>
      </c>
      <c r="E591" s="29"/>
      <c r="F591" s="29"/>
      <c r="G591" s="29"/>
      <c r="H591" s="29"/>
      <c r="I591" s="29"/>
      <c r="J591" s="29"/>
      <c r="K591" s="29"/>
      <c r="L591" s="31"/>
      <c r="M591" s="11"/>
    </row>
    <row r="592" spans="1:13" s="53" customFormat="1" ht="11.1" customHeight="1" x14ac:dyDescent="0.2">
      <c r="A592" s="11"/>
      <c r="B592" s="26"/>
      <c r="C592" s="27"/>
      <c r="D592" s="34" t="s">
        <v>28</v>
      </c>
      <c r="E592" s="29"/>
      <c r="F592" s="29"/>
      <c r="G592" s="29"/>
      <c r="H592" s="29"/>
      <c r="I592" s="29"/>
      <c r="J592" s="29"/>
      <c r="K592" s="29"/>
      <c r="L592" s="31"/>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5" t="s">
        <v>70</v>
      </c>
      <c r="B603" s="365"/>
      <c r="C603" s="365"/>
      <c r="D603" s="365"/>
      <c r="E603" s="365"/>
      <c r="F603" s="365"/>
      <c r="G603" s="365"/>
      <c r="H603" s="365"/>
      <c r="I603" s="365"/>
      <c r="J603" s="365"/>
      <c r="K603" s="365"/>
      <c r="L603" s="365"/>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5" t="s">
        <v>1</v>
      </c>
      <c r="B605" s="365"/>
      <c r="C605" s="365"/>
      <c r="D605" s="365"/>
      <c r="E605" s="365"/>
      <c r="F605" s="365"/>
      <c r="G605" s="365"/>
      <c r="H605" s="365"/>
      <c r="I605" s="365"/>
      <c r="J605" s="365"/>
      <c r="K605" s="365"/>
      <c r="L605" s="365"/>
      <c r="M605" s="11"/>
    </row>
    <row r="606" spans="1:13" s="53" customFormat="1" ht="11.1" customHeight="1" x14ac:dyDescent="0.2">
      <c r="A606" s="365" t="s">
        <v>2</v>
      </c>
      <c r="B606" s="365"/>
      <c r="C606" s="365"/>
      <c r="D606" s="365"/>
      <c r="E606" s="365"/>
      <c r="F606" s="365"/>
      <c r="G606" s="365"/>
      <c r="H606" s="365"/>
      <c r="I606" s="365"/>
      <c r="J606" s="365"/>
      <c r="K606" s="365"/>
      <c r="L606" s="365"/>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4" t="s">
        <v>3</v>
      </c>
      <c r="C608" s="347" t="s">
        <v>4</v>
      </c>
      <c r="D608" s="350" t="s">
        <v>5</v>
      </c>
      <c r="E608" s="350" t="s">
        <v>6</v>
      </c>
      <c r="F608" s="347" t="s">
        <v>7</v>
      </c>
      <c r="G608" s="347" t="s">
        <v>8</v>
      </c>
      <c r="H608" s="347" t="s">
        <v>9</v>
      </c>
      <c r="I608" s="359" t="s">
        <v>10</v>
      </c>
      <c r="J608" s="364"/>
      <c r="K608" s="360"/>
      <c r="L608" s="361" t="s">
        <v>11</v>
      </c>
    </row>
    <row r="609" spans="1:13" ht="15" customHeight="1" x14ac:dyDescent="0.2">
      <c r="B609" s="345"/>
      <c r="C609" s="351"/>
      <c r="D609" s="348"/>
      <c r="E609" s="348"/>
      <c r="F609" s="351"/>
      <c r="G609" s="351"/>
      <c r="H609" s="351"/>
      <c r="I609" s="347" t="s">
        <v>12</v>
      </c>
      <c r="J609" s="359" t="s">
        <v>13</v>
      </c>
      <c r="K609" s="360"/>
      <c r="L609" s="362"/>
    </row>
    <row r="610" spans="1:13" ht="21" customHeight="1" x14ac:dyDescent="0.2">
      <c r="B610" s="345"/>
      <c r="C610" s="351"/>
      <c r="D610" s="348"/>
      <c r="E610" s="349"/>
      <c r="F610" s="352"/>
      <c r="G610" s="352"/>
      <c r="H610" s="352"/>
      <c r="I610" s="352"/>
      <c r="J610" s="12" t="s">
        <v>14</v>
      </c>
      <c r="K610" s="13" t="s">
        <v>15</v>
      </c>
      <c r="L610" s="363"/>
    </row>
    <row r="611" spans="1:13" ht="11.1" customHeight="1" x14ac:dyDescent="0.2">
      <c r="B611" s="346"/>
      <c r="C611" s="352"/>
      <c r="D611" s="349"/>
      <c r="E611" s="14" t="s">
        <v>16</v>
      </c>
      <c r="F611" s="14" t="s">
        <v>17</v>
      </c>
      <c r="G611" s="15" t="s">
        <v>18</v>
      </c>
      <c r="H611" s="359" t="s">
        <v>19</v>
      </c>
      <c r="I611" s="364"/>
      <c r="J611" s="364"/>
      <c r="K611" s="360"/>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71</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3" customFormat="1" ht="11.1" customHeight="1" x14ac:dyDescent="0.2">
      <c r="A615" s="11"/>
      <c r="B615" s="42"/>
      <c r="C615" s="45" t="s">
        <v>72</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3"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2019</v>
      </c>
      <c r="E618" s="29"/>
      <c r="F618" s="29"/>
      <c r="G618" s="29"/>
      <c r="H618" s="29"/>
      <c r="I618" s="29"/>
      <c r="J618" s="30"/>
      <c r="K618" s="29"/>
      <c r="L618" s="31"/>
      <c r="M618" s="11"/>
    </row>
    <row r="619" spans="1:13" s="53" customFormat="1" ht="11.1" customHeight="1" x14ac:dyDescent="0.2">
      <c r="A619" s="11"/>
      <c r="B619" s="26"/>
      <c r="C619" s="26"/>
      <c r="D619" s="32" t="s">
        <v>24</v>
      </c>
      <c r="E619" s="29">
        <v>23</v>
      </c>
      <c r="F619" s="29">
        <v>3536</v>
      </c>
      <c r="G619" s="29">
        <v>513.82299999999998</v>
      </c>
      <c r="H619" s="29">
        <v>13271.121999999999</v>
      </c>
      <c r="I619" s="29">
        <v>75778.936000000002</v>
      </c>
      <c r="J619" s="29">
        <v>40158.228000000003</v>
      </c>
      <c r="K619" s="29">
        <v>19767.143</v>
      </c>
      <c r="L619" s="31">
        <v>52.993919048955803</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23</v>
      </c>
      <c r="F621" s="29">
        <v>3536</v>
      </c>
      <c r="G621" s="29">
        <v>513.82299999999998</v>
      </c>
      <c r="H621" s="29">
        <v>13271.121999999999</v>
      </c>
      <c r="I621" s="29">
        <v>75778.936000000002</v>
      </c>
      <c r="J621" s="29">
        <v>40158.228000000003</v>
      </c>
      <c r="K621" s="29">
        <v>19767.143</v>
      </c>
      <c r="L621" s="31">
        <v>52.993919048955803</v>
      </c>
      <c r="M621" s="11"/>
    </row>
    <row r="622" spans="1:13" s="53" customFormat="1" ht="11.1" customHeight="1" x14ac:dyDescent="0.2">
      <c r="A622" s="11"/>
      <c r="B622" s="26"/>
      <c r="C622" s="26"/>
      <c r="D622" s="34" t="s">
        <v>26</v>
      </c>
      <c r="E622" s="29">
        <v>24</v>
      </c>
      <c r="F622" s="29">
        <v>3594</v>
      </c>
      <c r="G622" s="29">
        <v>478.04899999999998</v>
      </c>
      <c r="H622" s="29">
        <v>12969.955</v>
      </c>
      <c r="I622" s="29">
        <v>82108.044999999998</v>
      </c>
      <c r="J622" s="29">
        <v>40279.578999999998</v>
      </c>
      <c r="K622" s="29">
        <v>18063.66</v>
      </c>
      <c r="L622" s="31">
        <v>49.0567994890148</v>
      </c>
      <c r="M622" s="11"/>
    </row>
    <row r="623" spans="1:13" s="53" customFormat="1" ht="11.1" customHeight="1" x14ac:dyDescent="0.2">
      <c r="A623" s="11"/>
      <c r="B623" s="26"/>
      <c r="C623" s="26"/>
      <c r="D623" s="34" t="s">
        <v>27</v>
      </c>
      <c r="E623" s="29">
        <v>24</v>
      </c>
      <c r="F623" s="29">
        <v>3589</v>
      </c>
      <c r="G623" s="29">
        <v>501.83800000000002</v>
      </c>
      <c r="H623" s="29">
        <v>13161.418</v>
      </c>
      <c r="I623" s="29">
        <v>91955.625</v>
      </c>
      <c r="J623" s="29">
        <v>52151.021000000001</v>
      </c>
      <c r="K623" s="29">
        <v>21930.902999999998</v>
      </c>
      <c r="L623" s="31">
        <v>56.713247286394903</v>
      </c>
      <c r="M623" s="11"/>
    </row>
    <row r="624" spans="1:13" s="53" customFormat="1" ht="11.1" customHeight="1" x14ac:dyDescent="0.2">
      <c r="A624" s="11"/>
      <c r="B624" s="26"/>
      <c r="C624" s="26"/>
      <c r="D624" s="34" t="s">
        <v>28</v>
      </c>
      <c r="E624" s="29">
        <v>24</v>
      </c>
      <c r="F624" s="29">
        <v>3573</v>
      </c>
      <c r="G624" s="29">
        <v>476.94499999999999</v>
      </c>
      <c r="H624" s="29">
        <v>13495.958000000001</v>
      </c>
      <c r="I624" s="29">
        <v>85301.591</v>
      </c>
      <c r="J624" s="29">
        <v>46442.254000000001</v>
      </c>
      <c r="K624" s="29">
        <v>19374.791000000001</v>
      </c>
      <c r="L624" s="31">
        <v>54.444768796868097</v>
      </c>
      <c r="M624" s="11"/>
    </row>
    <row r="625" spans="1:13" s="53" customFormat="1" ht="11.1" customHeight="1" x14ac:dyDescent="0.2">
      <c r="A625" s="11"/>
      <c r="B625" s="26"/>
      <c r="C625" s="26"/>
      <c r="D625" s="35" t="s">
        <v>29</v>
      </c>
      <c r="E625" s="29">
        <v>24</v>
      </c>
      <c r="F625" s="29">
        <v>3577</v>
      </c>
      <c r="G625" s="29">
        <v>490.8</v>
      </c>
      <c r="H625" s="29">
        <v>14364.821</v>
      </c>
      <c r="I625" s="29">
        <v>86546.498000000007</v>
      </c>
      <c r="J625" s="29">
        <v>47425.667999999998</v>
      </c>
      <c r="K625" s="29">
        <v>18710.945</v>
      </c>
      <c r="L625" s="31">
        <v>54.797905283238599</v>
      </c>
      <c r="M625" s="11"/>
    </row>
    <row r="626" spans="1:13" s="53" customFormat="1" ht="11.1" customHeight="1" x14ac:dyDescent="0.2">
      <c r="A626" s="11"/>
      <c r="B626" s="26"/>
      <c r="C626" s="26"/>
      <c r="D626" s="34" t="s">
        <v>30</v>
      </c>
      <c r="E626" s="29">
        <v>24</v>
      </c>
      <c r="F626" s="29">
        <v>3585</v>
      </c>
      <c r="G626" s="29">
        <v>450.23399999999998</v>
      </c>
      <c r="H626" s="29">
        <v>13240.037</v>
      </c>
      <c r="I626" s="29">
        <v>87775.304000000004</v>
      </c>
      <c r="J626" s="29">
        <v>43038.000999999997</v>
      </c>
      <c r="K626" s="29">
        <v>19762.655999999999</v>
      </c>
      <c r="L626" s="31">
        <v>49.032015884559101</v>
      </c>
      <c r="M626" s="11"/>
    </row>
    <row r="627" spans="1:13" s="53" customFormat="1" ht="11.1" customHeight="1" x14ac:dyDescent="0.2">
      <c r="A627" s="11"/>
      <c r="B627" s="26"/>
      <c r="C627" s="26"/>
      <c r="D627" s="34" t="s">
        <v>31</v>
      </c>
      <c r="E627" s="29">
        <v>24</v>
      </c>
      <c r="F627" s="29">
        <v>3595</v>
      </c>
      <c r="G627" s="29">
        <v>493.45</v>
      </c>
      <c r="H627" s="29">
        <v>13021.831</v>
      </c>
      <c r="I627" s="29">
        <v>89259.581000000006</v>
      </c>
      <c r="J627" s="29">
        <v>49854.135000000002</v>
      </c>
      <c r="K627" s="29">
        <v>20397.242999999999</v>
      </c>
      <c r="L627" s="31">
        <v>55.852978964801601</v>
      </c>
      <c r="M627" s="11"/>
    </row>
    <row r="628" spans="1:13" s="53" customFormat="1" ht="11.1" customHeight="1" x14ac:dyDescent="0.2">
      <c r="A628" s="11"/>
      <c r="B628" s="26"/>
      <c r="C628" s="26"/>
      <c r="D628" s="34" t="s">
        <v>32</v>
      </c>
      <c r="E628" s="29">
        <v>24</v>
      </c>
      <c r="F628" s="29">
        <v>3622</v>
      </c>
      <c r="G628" s="29">
        <v>467.738</v>
      </c>
      <c r="H628" s="29">
        <v>12976.48</v>
      </c>
      <c r="I628" s="29">
        <v>69228.948000000004</v>
      </c>
      <c r="J628" s="29">
        <v>36255.586000000003</v>
      </c>
      <c r="K628" s="29">
        <v>13927.112999999999</v>
      </c>
      <c r="L628" s="31">
        <v>52.370557472576401</v>
      </c>
      <c r="M628" s="11"/>
    </row>
    <row r="629" spans="1:13" s="53" customFormat="1" ht="11.1" customHeight="1" x14ac:dyDescent="0.2">
      <c r="A629" s="11"/>
      <c r="B629" s="26"/>
      <c r="C629" s="26"/>
      <c r="D629" s="34" t="s">
        <v>33</v>
      </c>
      <c r="E629" s="29">
        <v>24</v>
      </c>
      <c r="F629" s="29">
        <v>3601</v>
      </c>
      <c r="G629" s="29">
        <v>468.524</v>
      </c>
      <c r="H629" s="29">
        <v>12876.842000000001</v>
      </c>
      <c r="I629" s="29">
        <v>85370.349000000002</v>
      </c>
      <c r="J629" s="29">
        <v>49139.709000000003</v>
      </c>
      <c r="K629" s="29">
        <v>16575.411</v>
      </c>
      <c r="L629" s="31">
        <v>57.560627988061803</v>
      </c>
      <c r="M629" s="11"/>
    </row>
    <row r="630" spans="1:13" s="53" customFormat="1" ht="11.1" customHeight="1" x14ac:dyDescent="0.2">
      <c r="A630" s="11"/>
      <c r="B630" s="26"/>
      <c r="C630" s="26"/>
      <c r="D630" s="34" t="s">
        <v>34</v>
      </c>
      <c r="E630" s="29">
        <v>24</v>
      </c>
      <c r="F630" s="29">
        <v>3611</v>
      </c>
      <c r="G630" s="29">
        <v>481.53199999999998</v>
      </c>
      <c r="H630" s="29">
        <v>13153.891</v>
      </c>
      <c r="I630" s="29">
        <v>76084.790999999997</v>
      </c>
      <c r="J630" s="29">
        <v>41943.771999999997</v>
      </c>
      <c r="K630" s="29">
        <v>17403.991000000002</v>
      </c>
      <c r="L630" s="31">
        <v>55.1276693393296</v>
      </c>
      <c r="M630" s="11"/>
    </row>
    <row r="631" spans="1:13" s="53" customFormat="1" ht="11.1" customHeight="1" x14ac:dyDescent="0.2">
      <c r="A631" s="11"/>
      <c r="B631" s="26"/>
      <c r="C631" s="26"/>
      <c r="D631" s="34" t="s">
        <v>35</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3" customFormat="1" ht="11.1" customHeight="1" x14ac:dyDescent="0.2">
      <c r="A632" s="11"/>
      <c r="B632" s="26"/>
      <c r="C632" s="26"/>
      <c r="D632" s="34" t="s">
        <v>36</v>
      </c>
      <c r="E632" s="29">
        <v>24</v>
      </c>
      <c r="F632" s="29">
        <v>3599</v>
      </c>
      <c r="G632" s="29">
        <v>402.38400000000001</v>
      </c>
      <c r="H632" s="29">
        <v>13069.06</v>
      </c>
      <c r="I632" s="29">
        <v>81443.709000000003</v>
      </c>
      <c r="J632" s="29">
        <v>55166.082999999999</v>
      </c>
      <c r="K632" s="29">
        <v>17781.131000000001</v>
      </c>
      <c r="L632" s="31">
        <v>67.735229248952805</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2020</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3548</v>
      </c>
      <c r="G635" s="29">
        <v>501.34699999999998</v>
      </c>
      <c r="H635" s="29">
        <v>13764.713</v>
      </c>
      <c r="I635" s="29">
        <v>77805.570999999996</v>
      </c>
      <c r="J635" s="29">
        <v>41103.343000000001</v>
      </c>
      <c r="K635" s="29">
        <v>22268.043000000001</v>
      </c>
      <c r="L635" s="31">
        <v>52.828277553544297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3548</v>
      </c>
      <c r="G637" s="29">
        <v>501.34699999999998</v>
      </c>
      <c r="H637" s="29">
        <v>13764.713</v>
      </c>
      <c r="I637" s="29">
        <v>77805.570999999996</v>
      </c>
      <c r="J637" s="29">
        <v>41103.343000000001</v>
      </c>
      <c r="K637" s="29">
        <v>22268.043000000001</v>
      </c>
      <c r="L637" s="31">
        <v>52.828277553544297</v>
      </c>
      <c r="M637" s="11"/>
    </row>
    <row r="638" spans="1:13" s="53" customFormat="1" ht="11.1" customHeight="1" x14ac:dyDescent="0.2">
      <c r="A638" s="11"/>
      <c r="B638" s="26"/>
      <c r="C638" s="26"/>
      <c r="D638" s="34" t="s">
        <v>26</v>
      </c>
      <c r="E638" s="29"/>
      <c r="F638" s="29"/>
      <c r="G638" s="29"/>
      <c r="H638" s="29"/>
      <c r="I638" s="29"/>
      <c r="J638" s="29"/>
      <c r="K638" s="29"/>
      <c r="L638" s="31"/>
      <c r="M638" s="11"/>
    </row>
    <row r="639" spans="1:13" s="53" customFormat="1" ht="11.1" customHeight="1" x14ac:dyDescent="0.2">
      <c r="A639" s="11"/>
      <c r="B639" s="26"/>
      <c r="C639" s="26"/>
      <c r="D639" s="34" t="s">
        <v>27</v>
      </c>
      <c r="E639" s="29"/>
      <c r="F639" s="29"/>
      <c r="G639" s="29"/>
      <c r="H639" s="29"/>
      <c r="I639" s="29"/>
      <c r="J639" s="29"/>
      <c r="K639" s="29"/>
      <c r="L639" s="31"/>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73</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3" customFormat="1" ht="11.1" customHeight="1" x14ac:dyDescent="0.2">
      <c r="A653" s="11"/>
      <c r="B653" s="42"/>
      <c r="C653" s="20" t="s">
        <v>72</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3"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2019</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1477</v>
      </c>
      <c r="G657" s="29">
        <v>204.46199999999999</v>
      </c>
      <c r="H657" s="29">
        <v>5472.08</v>
      </c>
      <c r="I657" s="29">
        <v>18506.394</v>
      </c>
      <c r="J657" s="29">
        <v>13658.816999999999</v>
      </c>
      <c r="K657" s="29">
        <v>5508.4690000000001</v>
      </c>
      <c r="L657" s="31">
        <v>73.805934316539506</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1477</v>
      </c>
      <c r="G659" s="29">
        <v>204.46199999999999</v>
      </c>
      <c r="H659" s="29">
        <v>5472.08</v>
      </c>
      <c r="I659" s="29">
        <v>18506.394</v>
      </c>
      <c r="J659" s="29">
        <v>13658.816999999999</v>
      </c>
      <c r="K659" s="29">
        <v>5508.4690000000001</v>
      </c>
      <c r="L659" s="31">
        <v>73.805934316539506</v>
      </c>
      <c r="M659" s="11"/>
    </row>
    <row r="660" spans="1:13" s="53" customFormat="1" ht="11.1" customHeight="1" x14ac:dyDescent="0.2">
      <c r="A660" s="11"/>
      <c r="B660" s="26"/>
      <c r="C660" s="27"/>
      <c r="D660" s="34" t="s">
        <v>26</v>
      </c>
      <c r="E660" s="29">
        <v>6</v>
      </c>
      <c r="F660" s="29">
        <v>1476</v>
      </c>
      <c r="G660" s="29">
        <v>194.15199999999999</v>
      </c>
      <c r="H660" s="29">
        <v>5816.8379999999997</v>
      </c>
      <c r="I660" s="29">
        <v>22147.159</v>
      </c>
      <c r="J660" s="29">
        <v>14869.625</v>
      </c>
      <c r="K660" s="29">
        <v>4933.5029999999997</v>
      </c>
      <c r="L660" s="31">
        <v>67.140101355663703</v>
      </c>
      <c r="M660" s="11"/>
    </row>
    <row r="661" spans="1:13" s="53" customFormat="1" ht="11.1" customHeight="1" x14ac:dyDescent="0.2">
      <c r="A661" s="11"/>
      <c r="B661" s="26"/>
      <c r="C661" s="27"/>
      <c r="D661" s="34" t="s">
        <v>27</v>
      </c>
      <c r="E661" s="29">
        <v>6</v>
      </c>
      <c r="F661" s="29">
        <v>1468</v>
      </c>
      <c r="G661" s="29">
        <v>201.518</v>
      </c>
      <c r="H661" s="29">
        <v>5699.5720000000001</v>
      </c>
      <c r="I661" s="29">
        <v>21160.302</v>
      </c>
      <c r="J661" s="29">
        <v>15632.295</v>
      </c>
      <c r="K661" s="29">
        <v>4081.88</v>
      </c>
      <c r="L661" s="31">
        <v>73.875576066920004</v>
      </c>
      <c r="M661" s="11"/>
    </row>
    <row r="662" spans="1:13" s="53" customFormat="1" ht="11.1" customHeight="1" x14ac:dyDescent="0.2">
      <c r="A662" s="11"/>
      <c r="B662" s="26"/>
      <c r="C662" s="27"/>
      <c r="D662" s="34" t="s">
        <v>28</v>
      </c>
      <c r="E662" s="29">
        <v>6</v>
      </c>
      <c r="F662" s="29">
        <v>1457</v>
      </c>
      <c r="G662" s="29">
        <v>194.28100000000001</v>
      </c>
      <c r="H662" s="29">
        <v>9184.098</v>
      </c>
      <c r="I662" s="29">
        <v>20610.766</v>
      </c>
      <c r="J662" s="29">
        <v>13726.401</v>
      </c>
      <c r="K662" s="29">
        <v>4767.7449999999999</v>
      </c>
      <c r="L662" s="31">
        <v>66.5982089166409</v>
      </c>
      <c r="M662" s="11"/>
    </row>
    <row r="663" spans="1:13" s="53" customFormat="1" ht="11.1" customHeight="1" x14ac:dyDescent="0.2">
      <c r="A663" s="11"/>
      <c r="B663" s="26"/>
      <c r="C663" s="27"/>
      <c r="D663" s="35" t="s">
        <v>29</v>
      </c>
      <c r="E663" s="29">
        <v>6</v>
      </c>
      <c r="F663" s="29">
        <v>1477</v>
      </c>
      <c r="G663" s="29">
        <v>203.68</v>
      </c>
      <c r="H663" s="29">
        <v>5546.3249999999998</v>
      </c>
      <c r="I663" s="29">
        <v>18159.412</v>
      </c>
      <c r="J663" s="29">
        <v>12561.225</v>
      </c>
      <c r="K663" s="29">
        <v>3927.0630000000001</v>
      </c>
      <c r="L663" s="31">
        <v>69.171980898941001</v>
      </c>
      <c r="M663" s="11"/>
    </row>
    <row r="664" spans="1:13" s="53" customFormat="1" ht="11.1" customHeight="1" x14ac:dyDescent="0.2">
      <c r="A664" s="11"/>
      <c r="B664" s="26"/>
      <c r="C664" s="27"/>
      <c r="D664" s="34" t="s">
        <v>30</v>
      </c>
      <c r="E664" s="29">
        <v>6</v>
      </c>
      <c r="F664" s="29">
        <v>1451</v>
      </c>
      <c r="G664" s="29">
        <v>188.19399999999999</v>
      </c>
      <c r="H664" s="29">
        <v>5459.0879999999997</v>
      </c>
      <c r="I664" s="29">
        <v>17603.350999999999</v>
      </c>
      <c r="J664" s="29">
        <v>11620.197</v>
      </c>
      <c r="K664" s="29">
        <v>4534.1909999999998</v>
      </c>
      <c r="L664" s="31">
        <v>66.011278193566696</v>
      </c>
      <c r="M664" s="11"/>
    </row>
    <row r="665" spans="1:13" s="53" customFormat="1" ht="11.1" customHeight="1" x14ac:dyDescent="0.2">
      <c r="A665" s="11"/>
      <c r="B665" s="26"/>
      <c r="C665" s="27"/>
      <c r="D665" s="34" t="s">
        <v>31</v>
      </c>
      <c r="E665" s="29">
        <v>6</v>
      </c>
      <c r="F665" s="29">
        <v>1431</v>
      </c>
      <c r="G665" s="29">
        <v>186.94399999999999</v>
      </c>
      <c r="H665" s="29">
        <v>5223.1189999999997</v>
      </c>
      <c r="I665" s="29">
        <v>19153.062000000002</v>
      </c>
      <c r="J665" s="29">
        <v>12757.642</v>
      </c>
      <c r="K665" s="29">
        <v>3641.81</v>
      </c>
      <c r="L665" s="31">
        <v>66.608890004115295</v>
      </c>
      <c r="M665" s="11"/>
    </row>
    <row r="666" spans="1:13" s="53" customFormat="1" ht="11.1" customHeight="1" x14ac:dyDescent="0.2">
      <c r="A666" s="11"/>
      <c r="B666" s="26"/>
      <c r="C666" s="27"/>
      <c r="D666" s="34" t="s">
        <v>32</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3" customFormat="1" ht="11.1" customHeight="1" x14ac:dyDescent="0.2">
      <c r="A667" s="11"/>
      <c r="B667" s="26"/>
      <c r="C667" s="27"/>
      <c r="D667" s="34" t="s">
        <v>33</v>
      </c>
      <c r="E667" s="29">
        <v>6</v>
      </c>
      <c r="F667" s="29">
        <v>1456</v>
      </c>
      <c r="G667" s="29">
        <v>194.72800000000001</v>
      </c>
      <c r="H667" s="29">
        <v>5402.7879999999996</v>
      </c>
      <c r="I667" s="29">
        <v>20888.896000000001</v>
      </c>
      <c r="J667" s="29">
        <v>13753.078</v>
      </c>
      <c r="K667" s="29">
        <v>4758.2370000000001</v>
      </c>
      <c r="L667" s="31">
        <v>65.839180778151203</v>
      </c>
      <c r="M667" s="11"/>
    </row>
    <row r="668" spans="1:13" s="53" customFormat="1" ht="11.1" customHeight="1" x14ac:dyDescent="0.2">
      <c r="A668" s="11"/>
      <c r="B668" s="26"/>
      <c r="C668" s="27"/>
      <c r="D668" s="34" t="s">
        <v>34</v>
      </c>
      <c r="E668" s="29">
        <v>6</v>
      </c>
      <c r="F668" s="29">
        <v>1464</v>
      </c>
      <c r="G668" s="29">
        <v>198.167</v>
      </c>
      <c r="H668" s="29">
        <v>5466.4210000000003</v>
      </c>
      <c r="I668" s="29">
        <v>21704.14</v>
      </c>
      <c r="J668" s="29">
        <v>14560.953</v>
      </c>
      <c r="K668" s="44" t="s">
        <v>21</v>
      </c>
      <c r="L668" s="31">
        <v>67.088366551266304</v>
      </c>
      <c r="M668" s="11"/>
    </row>
    <row r="669" spans="1:13" s="53" customFormat="1" ht="11.1" customHeight="1" x14ac:dyDescent="0.2">
      <c r="A669" s="11"/>
      <c r="B669" s="26"/>
      <c r="C669" s="27"/>
      <c r="D669" s="34" t="s">
        <v>35</v>
      </c>
      <c r="E669" s="29">
        <v>6</v>
      </c>
      <c r="F669" s="29">
        <v>1459</v>
      </c>
      <c r="G669" s="29">
        <v>198.346</v>
      </c>
      <c r="H669" s="29">
        <v>7264.4160000000002</v>
      </c>
      <c r="I669" s="29">
        <v>23732.722000000002</v>
      </c>
      <c r="J669" s="29">
        <v>15480.995999999999</v>
      </c>
      <c r="K669" s="44" t="s">
        <v>21</v>
      </c>
      <c r="L669" s="31">
        <v>65.230595967879296</v>
      </c>
      <c r="M669" s="11"/>
    </row>
    <row r="670" spans="1:13" s="53" customFormat="1" ht="11.1" customHeight="1" x14ac:dyDescent="0.2">
      <c r="A670" s="11"/>
      <c r="B670" s="26"/>
      <c r="C670" s="27"/>
      <c r="D670" s="34" t="s">
        <v>36</v>
      </c>
      <c r="E670" s="29">
        <v>6</v>
      </c>
      <c r="F670" s="29">
        <v>1446</v>
      </c>
      <c r="G670" s="29">
        <v>175.73099999999999</v>
      </c>
      <c r="H670" s="29">
        <v>5884.3379999999997</v>
      </c>
      <c r="I670" s="29">
        <v>16733.796999999999</v>
      </c>
      <c r="J670" s="29">
        <v>10391.874</v>
      </c>
      <c r="K670" s="44" t="s">
        <v>21</v>
      </c>
      <c r="L670" s="31">
        <v>62.101111899469103</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2020</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1461</v>
      </c>
      <c r="G673" s="29">
        <v>206.374</v>
      </c>
      <c r="H673" s="29">
        <v>5591.41</v>
      </c>
      <c r="I673" s="29">
        <v>22393.562999999998</v>
      </c>
      <c r="J673" s="29">
        <v>14228.686</v>
      </c>
      <c r="K673" s="29">
        <v>5848.14</v>
      </c>
      <c r="L673" s="31">
        <v>63.5391786470067</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1461</v>
      </c>
      <c r="G675" s="29">
        <v>206.374</v>
      </c>
      <c r="H675" s="29">
        <v>5591.41</v>
      </c>
      <c r="I675" s="29">
        <v>22393.562999999998</v>
      </c>
      <c r="J675" s="29">
        <v>14228.686</v>
      </c>
      <c r="K675" s="29">
        <v>5848.14</v>
      </c>
      <c r="L675" s="31">
        <v>63.5391786470067</v>
      </c>
      <c r="M675" s="11"/>
    </row>
    <row r="676" spans="1:13" s="53" customFormat="1" ht="11.1" customHeight="1" x14ac:dyDescent="0.2">
      <c r="A676" s="11"/>
      <c r="B676" s="26"/>
      <c r="C676" s="27"/>
      <c r="D676" s="34" t="s">
        <v>26</v>
      </c>
      <c r="E676" s="29"/>
      <c r="F676" s="29"/>
      <c r="G676" s="29"/>
      <c r="H676" s="29"/>
      <c r="I676" s="29"/>
      <c r="J676" s="29"/>
      <c r="K676" s="29"/>
      <c r="L676" s="31"/>
      <c r="M676" s="11"/>
    </row>
    <row r="677" spans="1:13" s="53" customFormat="1" ht="11.1" customHeight="1" x14ac:dyDescent="0.2">
      <c r="A677" s="11"/>
      <c r="B677" s="26"/>
      <c r="C677" s="27"/>
      <c r="D677" s="34" t="s">
        <v>27</v>
      </c>
      <c r="E677" s="29"/>
      <c r="F677" s="29"/>
      <c r="G677" s="29"/>
      <c r="H677" s="29"/>
      <c r="I677" s="29"/>
      <c r="J677" s="29"/>
      <c r="K677" s="29"/>
      <c r="L677" s="31"/>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47"/>
      <c r="L684" s="31"/>
      <c r="M684" s="11"/>
    </row>
    <row r="685" spans="1:13" s="53" customFormat="1" ht="11.1" customHeight="1" x14ac:dyDescent="0.2">
      <c r="A685" s="11"/>
      <c r="B685" s="26"/>
      <c r="C685" s="27"/>
      <c r="D685" s="34" t="s">
        <v>35</v>
      </c>
      <c r="E685" s="29"/>
      <c r="F685" s="29"/>
      <c r="G685" s="29"/>
      <c r="H685" s="29"/>
      <c r="I685" s="29"/>
      <c r="J685" s="29"/>
      <c r="K685" s="47"/>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5" t="s">
        <v>74</v>
      </c>
      <c r="B689" s="365"/>
      <c r="C689" s="365"/>
      <c r="D689" s="365"/>
      <c r="E689" s="365"/>
      <c r="F689" s="365"/>
      <c r="G689" s="365"/>
      <c r="H689" s="365"/>
      <c r="I689" s="365"/>
      <c r="J689" s="365"/>
      <c r="K689" s="365"/>
      <c r="L689" s="365"/>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5" t="s">
        <v>1</v>
      </c>
      <c r="B691" s="365"/>
      <c r="C691" s="365"/>
      <c r="D691" s="365"/>
      <c r="E691" s="365"/>
      <c r="F691" s="365"/>
      <c r="G691" s="365"/>
      <c r="H691" s="365"/>
      <c r="I691" s="365"/>
      <c r="J691" s="365"/>
      <c r="K691" s="365"/>
      <c r="L691" s="365"/>
      <c r="M691" s="11"/>
    </row>
    <row r="692" spans="1:13" s="53" customFormat="1" ht="11.1" customHeight="1" x14ac:dyDescent="0.2">
      <c r="A692" s="365" t="s">
        <v>2</v>
      </c>
      <c r="B692" s="365"/>
      <c r="C692" s="365"/>
      <c r="D692" s="365"/>
      <c r="E692" s="365"/>
      <c r="F692" s="365"/>
      <c r="G692" s="365"/>
      <c r="H692" s="365"/>
      <c r="I692" s="365"/>
      <c r="J692" s="365"/>
      <c r="K692" s="365"/>
      <c r="L692" s="365"/>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4" t="s">
        <v>3</v>
      </c>
      <c r="C694" s="347" t="s">
        <v>4</v>
      </c>
      <c r="D694" s="350" t="s">
        <v>5</v>
      </c>
      <c r="E694" s="350" t="s">
        <v>6</v>
      </c>
      <c r="F694" s="347" t="s">
        <v>7</v>
      </c>
      <c r="G694" s="347" t="s">
        <v>8</v>
      </c>
      <c r="H694" s="347" t="s">
        <v>9</v>
      </c>
      <c r="I694" s="359" t="s">
        <v>10</v>
      </c>
      <c r="J694" s="364"/>
      <c r="K694" s="360"/>
      <c r="L694" s="361" t="s">
        <v>11</v>
      </c>
    </row>
    <row r="695" spans="1:13" ht="15" customHeight="1" x14ac:dyDescent="0.2">
      <c r="B695" s="345"/>
      <c r="C695" s="351"/>
      <c r="D695" s="348"/>
      <c r="E695" s="348"/>
      <c r="F695" s="351"/>
      <c r="G695" s="351"/>
      <c r="H695" s="351"/>
      <c r="I695" s="347" t="s">
        <v>12</v>
      </c>
      <c r="J695" s="359" t="s">
        <v>13</v>
      </c>
      <c r="K695" s="360"/>
      <c r="L695" s="362"/>
    </row>
    <row r="696" spans="1:13" ht="21" customHeight="1" x14ac:dyDescent="0.2">
      <c r="B696" s="345"/>
      <c r="C696" s="351"/>
      <c r="D696" s="348"/>
      <c r="E696" s="349"/>
      <c r="F696" s="352"/>
      <c r="G696" s="352"/>
      <c r="H696" s="352"/>
      <c r="I696" s="352"/>
      <c r="J696" s="12" t="s">
        <v>14</v>
      </c>
      <c r="K696" s="13" t="s">
        <v>15</v>
      </c>
      <c r="L696" s="363"/>
    </row>
    <row r="697" spans="1:13" ht="11.1" customHeight="1" x14ac:dyDescent="0.2">
      <c r="B697" s="346"/>
      <c r="C697" s="352"/>
      <c r="D697" s="349"/>
      <c r="E697" s="14" t="s">
        <v>16</v>
      </c>
      <c r="F697" s="14" t="s">
        <v>17</v>
      </c>
      <c r="G697" s="15" t="s">
        <v>18</v>
      </c>
      <c r="H697" s="359" t="s">
        <v>19</v>
      </c>
      <c r="I697" s="364"/>
      <c r="J697" s="364"/>
      <c r="K697" s="360"/>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76</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3"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2019</v>
      </c>
      <c r="E704" s="29"/>
      <c r="F704" s="29"/>
      <c r="G704" s="29"/>
      <c r="H704" s="29"/>
      <c r="I704" s="29"/>
      <c r="J704" s="30"/>
      <c r="K704" s="29"/>
      <c r="L704" s="31"/>
      <c r="M704" s="11"/>
    </row>
    <row r="705" spans="1:13" s="53" customFormat="1" ht="11.1" customHeight="1" x14ac:dyDescent="0.2">
      <c r="A705" s="11"/>
      <c r="B705" s="26"/>
      <c r="C705" s="26"/>
      <c r="D705" s="32" t="s">
        <v>24</v>
      </c>
      <c r="E705" s="29">
        <v>97</v>
      </c>
      <c r="F705" s="29">
        <v>15809</v>
      </c>
      <c r="G705" s="29">
        <v>2309.3470000000002</v>
      </c>
      <c r="H705" s="29">
        <v>43497.54</v>
      </c>
      <c r="I705" s="29">
        <v>250177.80499999999</v>
      </c>
      <c r="J705" s="29">
        <v>98116.642000000007</v>
      </c>
      <c r="K705" s="29">
        <v>56637.694000000003</v>
      </c>
      <c r="L705" s="31">
        <v>39.218763630930397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15809</v>
      </c>
      <c r="G707" s="29">
        <v>2309.3470000000002</v>
      </c>
      <c r="H707" s="29">
        <v>43497.54</v>
      </c>
      <c r="I707" s="29">
        <v>250177.80499999999</v>
      </c>
      <c r="J707" s="29">
        <v>98116.642000000007</v>
      </c>
      <c r="K707" s="29">
        <v>56637.694000000003</v>
      </c>
      <c r="L707" s="31">
        <v>39.218763630930397</v>
      </c>
      <c r="M707" s="11"/>
    </row>
    <row r="708" spans="1:13" s="53" customFormat="1" ht="11.1" customHeight="1" x14ac:dyDescent="0.2">
      <c r="A708" s="11"/>
      <c r="B708" s="26"/>
      <c r="C708" s="26"/>
      <c r="D708" s="34" t="s">
        <v>26</v>
      </c>
      <c r="E708" s="29">
        <v>101</v>
      </c>
      <c r="F708" s="29">
        <v>16064</v>
      </c>
      <c r="G708" s="29">
        <v>2213.3629999999998</v>
      </c>
      <c r="H708" s="29">
        <v>41779.025999999998</v>
      </c>
      <c r="I708" s="29">
        <v>242851.073</v>
      </c>
      <c r="J708" s="29">
        <v>97067.914000000004</v>
      </c>
      <c r="K708" s="29">
        <v>55014.396000000001</v>
      </c>
      <c r="L708" s="31">
        <v>39.9701400536946</v>
      </c>
      <c r="M708" s="11"/>
    </row>
    <row r="709" spans="1:13" s="53" customFormat="1" ht="11.1" customHeight="1" x14ac:dyDescent="0.2">
      <c r="A709" s="11"/>
      <c r="B709" s="26"/>
      <c r="C709" s="26"/>
      <c r="D709" s="34" t="s">
        <v>27</v>
      </c>
      <c r="E709" s="29">
        <v>101</v>
      </c>
      <c r="F709" s="29">
        <v>16064</v>
      </c>
      <c r="G709" s="29">
        <v>2294.587</v>
      </c>
      <c r="H709" s="29">
        <v>43042.69</v>
      </c>
      <c r="I709" s="29">
        <v>268429.913</v>
      </c>
      <c r="J709" s="29">
        <v>103124.742</v>
      </c>
      <c r="K709" s="29">
        <v>59488.337</v>
      </c>
      <c r="L709" s="31">
        <v>38.417753389504</v>
      </c>
      <c r="M709" s="11"/>
    </row>
    <row r="710" spans="1:13" s="53" customFormat="1" ht="11.1" customHeight="1" x14ac:dyDescent="0.2">
      <c r="A710" s="11"/>
      <c r="B710" s="26"/>
      <c r="C710" s="26"/>
      <c r="D710" s="34" t="s">
        <v>28</v>
      </c>
      <c r="E710" s="29">
        <v>101</v>
      </c>
      <c r="F710" s="29">
        <v>16077</v>
      </c>
      <c r="G710" s="29">
        <v>2184.0070000000001</v>
      </c>
      <c r="H710" s="29">
        <v>43431.79</v>
      </c>
      <c r="I710" s="29">
        <v>249892.86600000001</v>
      </c>
      <c r="J710" s="29">
        <v>94660.510999999999</v>
      </c>
      <c r="K710" s="29">
        <v>53777.629000000001</v>
      </c>
      <c r="L710" s="31">
        <v>37.880437531177897</v>
      </c>
      <c r="M710" s="11"/>
    </row>
    <row r="711" spans="1:13" s="53" customFormat="1" ht="11.1" customHeight="1" x14ac:dyDescent="0.2">
      <c r="A711" s="11"/>
      <c r="B711" s="26"/>
      <c r="C711" s="26"/>
      <c r="D711" s="35" t="s">
        <v>29</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3" customFormat="1" ht="11.1" customHeight="1" x14ac:dyDescent="0.2">
      <c r="A712" s="11"/>
      <c r="B712" s="26"/>
      <c r="C712" s="26"/>
      <c r="D712" s="34" t="s">
        <v>30</v>
      </c>
      <c r="E712" s="29">
        <v>103</v>
      </c>
      <c r="F712" s="29">
        <v>16094</v>
      </c>
      <c r="G712" s="29">
        <v>2138.1210000000001</v>
      </c>
      <c r="H712" s="29">
        <v>45360.402000000002</v>
      </c>
      <c r="I712" s="29">
        <v>243248.65</v>
      </c>
      <c r="J712" s="29">
        <v>94489.894</v>
      </c>
      <c r="K712" s="29">
        <v>54823.673999999999</v>
      </c>
      <c r="L712" s="31">
        <v>38.844981873486297</v>
      </c>
      <c r="M712" s="11"/>
    </row>
    <row r="713" spans="1:13" s="53" customFormat="1" ht="11.1" customHeight="1" x14ac:dyDescent="0.2">
      <c r="A713" s="11"/>
      <c r="B713" s="26"/>
      <c r="C713" s="26"/>
      <c r="D713" s="34" t="s">
        <v>31</v>
      </c>
      <c r="E713" s="29">
        <v>103</v>
      </c>
      <c r="F713" s="29">
        <v>16131</v>
      </c>
      <c r="G713" s="29">
        <v>2298.5859999999998</v>
      </c>
      <c r="H713" s="29">
        <v>44193.642</v>
      </c>
      <c r="I713" s="29">
        <v>256299.81700000001</v>
      </c>
      <c r="J713" s="29">
        <v>95319.83</v>
      </c>
      <c r="K713" s="29">
        <v>56203.324999999997</v>
      </c>
      <c r="L713" s="31">
        <v>37.190752266514501</v>
      </c>
      <c r="M713" s="11"/>
    </row>
    <row r="714" spans="1:13" s="53" customFormat="1" ht="11.1" customHeight="1" x14ac:dyDescent="0.2">
      <c r="A714" s="11"/>
      <c r="B714" s="26"/>
      <c r="C714" s="26"/>
      <c r="D714" s="34" t="s">
        <v>32</v>
      </c>
      <c r="E714" s="29">
        <v>103</v>
      </c>
      <c r="F714" s="29">
        <v>16182</v>
      </c>
      <c r="G714" s="29">
        <v>2234.0590000000002</v>
      </c>
      <c r="H714" s="29">
        <v>42516.163999999997</v>
      </c>
      <c r="I714" s="29">
        <v>244346.929</v>
      </c>
      <c r="J714" s="29">
        <v>87262.293999999994</v>
      </c>
      <c r="K714" s="29">
        <v>47808.828000000001</v>
      </c>
      <c r="L714" s="31">
        <v>35.712457838993302</v>
      </c>
      <c r="M714" s="11"/>
    </row>
    <row r="715" spans="1:13" s="53" customFormat="1" ht="11.1" customHeight="1" x14ac:dyDescent="0.2">
      <c r="A715" s="11"/>
      <c r="B715" s="26"/>
      <c r="C715" s="26"/>
      <c r="D715" s="34" t="s">
        <v>33</v>
      </c>
      <c r="E715" s="29">
        <v>103</v>
      </c>
      <c r="F715" s="29">
        <v>16129</v>
      </c>
      <c r="G715" s="29">
        <v>2192.0700000000002</v>
      </c>
      <c r="H715" s="29">
        <v>42648.807999999997</v>
      </c>
      <c r="I715" s="29">
        <v>250030.625</v>
      </c>
      <c r="J715" s="29">
        <v>95120.514999999999</v>
      </c>
      <c r="K715" s="29">
        <v>57418.902000000002</v>
      </c>
      <c r="L715" s="31">
        <v>38.043545665655998</v>
      </c>
      <c r="M715" s="11"/>
    </row>
    <row r="716" spans="1:13" s="53" customFormat="1" ht="11.1" customHeight="1" x14ac:dyDescent="0.2">
      <c r="A716" s="11"/>
      <c r="B716" s="26"/>
      <c r="C716" s="26"/>
      <c r="D716" s="34" t="s">
        <v>34</v>
      </c>
      <c r="E716" s="29">
        <v>103</v>
      </c>
      <c r="F716" s="29">
        <v>16065</v>
      </c>
      <c r="G716" s="29">
        <v>2245.1610000000001</v>
      </c>
      <c r="H716" s="29">
        <v>43740.123</v>
      </c>
      <c r="I716" s="29">
        <v>254559.932</v>
      </c>
      <c r="J716" s="29">
        <v>101444.769</v>
      </c>
      <c r="K716" s="29">
        <v>57193.644</v>
      </c>
      <c r="L716" s="31">
        <v>39.851035551030897</v>
      </c>
      <c r="M716" s="11"/>
    </row>
    <row r="717" spans="1:13" s="53" customFormat="1" ht="11.1" customHeight="1" x14ac:dyDescent="0.2">
      <c r="A717" s="11"/>
      <c r="B717" s="26"/>
      <c r="C717" s="26"/>
      <c r="D717" s="34" t="s">
        <v>35</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3" customFormat="1" ht="11.1" customHeight="1" x14ac:dyDescent="0.2">
      <c r="A718" s="11"/>
      <c r="B718" s="26"/>
      <c r="C718" s="26"/>
      <c r="D718" s="34" t="s">
        <v>36</v>
      </c>
      <c r="E718" s="29">
        <v>102</v>
      </c>
      <c r="F718" s="29">
        <v>15827</v>
      </c>
      <c r="G718" s="29">
        <v>1811.0740000000001</v>
      </c>
      <c r="H718" s="29">
        <v>42477.845999999998</v>
      </c>
      <c r="I718" s="29">
        <v>164386.97500000001</v>
      </c>
      <c r="J718" s="29">
        <v>64267.631999999998</v>
      </c>
      <c r="K718" s="29">
        <v>33912.36</v>
      </c>
      <c r="L718" s="31">
        <v>39.095331001741499</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2020</v>
      </c>
      <c r="E720" s="29"/>
      <c r="F720" s="29"/>
      <c r="G720" s="29"/>
      <c r="H720" s="29"/>
      <c r="I720" s="29"/>
      <c r="J720" s="30"/>
      <c r="K720" s="29"/>
      <c r="L720" s="31"/>
      <c r="M720" s="11"/>
    </row>
    <row r="721" spans="1:13" s="53" customFormat="1" ht="11.1" customHeight="1" x14ac:dyDescent="0.2">
      <c r="A721" s="11"/>
      <c r="B721" s="26"/>
      <c r="C721" s="26"/>
      <c r="D721" s="32" t="s">
        <v>24</v>
      </c>
      <c r="E721" s="29">
        <v>99</v>
      </c>
      <c r="F721" s="29">
        <v>15683</v>
      </c>
      <c r="G721" s="29">
        <v>2235.7399999999998</v>
      </c>
      <c r="H721" s="29">
        <v>42783.002</v>
      </c>
      <c r="I721" s="29">
        <v>238191.00200000001</v>
      </c>
      <c r="J721" s="29">
        <v>94827.116999999998</v>
      </c>
      <c r="K721" s="29">
        <v>55203.847000000002</v>
      </c>
      <c r="L721" s="31">
        <v>39.8113766698878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99</v>
      </c>
      <c r="F723" s="29">
        <v>15683</v>
      </c>
      <c r="G723" s="29">
        <v>2235.7399999999998</v>
      </c>
      <c r="H723" s="29">
        <v>42783.002</v>
      </c>
      <c r="I723" s="29">
        <v>238191.00200000001</v>
      </c>
      <c r="J723" s="29">
        <v>94827.116999999998</v>
      </c>
      <c r="K723" s="29">
        <v>55203.847000000002</v>
      </c>
      <c r="L723" s="31">
        <v>39.8113766698878</v>
      </c>
      <c r="M723" s="11"/>
    </row>
    <row r="724" spans="1:13" s="53" customFormat="1" ht="11.1" customHeight="1" x14ac:dyDescent="0.2">
      <c r="A724" s="11"/>
      <c r="B724" s="26"/>
      <c r="C724" s="26"/>
      <c r="D724" s="34" t="s">
        <v>26</v>
      </c>
      <c r="E724" s="29"/>
      <c r="F724" s="29"/>
      <c r="G724" s="29"/>
      <c r="H724" s="29"/>
      <c r="I724" s="29"/>
      <c r="J724" s="29"/>
      <c r="K724" s="29"/>
      <c r="L724" s="31"/>
      <c r="M724" s="11"/>
    </row>
    <row r="725" spans="1:13" s="53" customFormat="1" ht="11.1" customHeight="1" x14ac:dyDescent="0.2">
      <c r="A725" s="11"/>
      <c r="B725" s="26"/>
      <c r="C725" s="26"/>
      <c r="D725" s="34" t="s">
        <v>27</v>
      </c>
      <c r="E725" s="29"/>
      <c r="F725" s="29"/>
      <c r="G725" s="29"/>
      <c r="H725" s="29"/>
      <c r="I725" s="29"/>
      <c r="J725" s="29"/>
      <c r="K725" s="29"/>
      <c r="L725" s="31"/>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78</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3" customFormat="1" ht="11.1" customHeight="1" x14ac:dyDescent="0.2">
      <c r="A739" s="11"/>
      <c r="B739" s="42"/>
      <c r="C739" s="20" t="s">
        <v>79</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3" customFormat="1" ht="11.1" customHeight="1" x14ac:dyDescent="0.2">
      <c r="A740" s="11"/>
      <c r="B740" s="19"/>
      <c r="C740" s="20" t="s">
        <v>80</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2019</v>
      </c>
      <c r="E742" s="29"/>
      <c r="F742" s="29"/>
      <c r="G742" s="29"/>
      <c r="H742" s="29"/>
      <c r="I742" s="29"/>
      <c r="J742" s="30"/>
      <c r="K742" s="29"/>
      <c r="L742" s="31"/>
      <c r="M742" s="11"/>
    </row>
    <row r="743" spans="1:13" s="53" customFormat="1" ht="11.1" customHeight="1" x14ac:dyDescent="0.2">
      <c r="A743" s="11"/>
      <c r="B743" s="26"/>
      <c r="C743" s="27"/>
      <c r="D743" s="32" t="s">
        <v>24</v>
      </c>
      <c r="E743" s="29">
        <v>58</v>
      </c>
      <c r="F743" s="29">
        <v>8099</v>
      </c>
      <c r="G743" s="29">
        <v>1130.0989999999999</v>
      </c>
      <c r="H743" s="29">
        <v>22564.297999999999</v>
      </c>
      <c r="I743" s="29">
        <v>103405.143</v>
      </c>
      <c r="J743" s="29">
        <v>37422.421999999999</v>
      </c>
      <c r="K743" s="29">
        <v>17500.069</v>
      </c>
      <c r="L743" s="31">
        <v>36.1900974306471</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58</v>
      </c>
      <c r="F745" s="29">
        <v>8099</v>
      </c>
      <c r="G745" s="29">
        <v>1130.0989999999999</v>
      </c>
      <c r="H745" s="29">
        <v>22564.297999999999</v>
      </c>
      <c r="I745" s="29">
        <v>103405.143</v>
      </c>
      <c r="J745" s="29">
        <v>37422.421999999999</v>
      </c>
      <c r="K745" s="29">
        <v>17500.069</v>
      </c>
      <c r="L745" s="31">
        <v>36.1900974306471</v>
      </c>
      <c r="M745" s="11"/>
    </row>
    <row r="746" spans="1:13" s="53" customFormat="1" ht="11.1" customHeight="1" x14ac:dyDescent="0.2">
      <c r="A746" s="11"/>
      <c r="B746" s="26"/>
      <c r="C746" s="27"/>
      <c r="D746" s="34" t="s">
        <v>26</v>
      </c>
      <c r="E746" s="29">
        <v>59</v>
      </c>
      <c r="F746" s="29">
        <v>8195</v>
      </c>
      <c r="G746" s="29">
        <v>1070.152</v>
      </c>
      <c r="H746" s="29">
        <v>22465.199000000001</v>
      </c>
      <c r="I746" s="29">
        <v>106833.731</v>
      </c>
      <c r="J746" s="29">
        <v>34774.398000000001</v>
      </c>
      <c r="K746" s="29">
        <v>16640.59</v>
      </c>
      <c r="L746" s="31">
        <v>32.550017372322202</v>
      </c>
      <c r="M746" s="11"/>
    </row>
    <row r="747" spans="1:13" s="53" customFormat="1" ht="11.1" customHeight="1" x14ac:dyDescent="0.2">
      <c r="A747" s="11"/>
      <c r="B747" s="26"/>
      <c r="C747" s="27"/>
      <c r="D747" s="34" t="s">
        <v>27</v>
      </c>
      <c r="E747" s="29">
        <v>59</v>
      </c>
      <c r="F747" s="29">
        <v>8208</v>
      </c>
      <c r="G747" s="29">
        <v>1093.8520000000001</v>
      </c>
      <c r="H747" s="29">
        <v>22900.241999999998</v>
      </c>
      <c r="I747" s="29">
        <v>126243.58900000001</v>
      </c>
      <c r="J747" s="29">
        <v>41291.464999999997</v>
      </c>
      <c r="K747" s="29">
        <v>18445.838</v>
      </c>
      <c r="L747" s="31">
        <v>32.707771798217799</v>
      </c>
      <c r="M747" s="11"/>
    </row>
    <row r="748" spans="1:13" s="53" customFormat="1" ht="11.1" customHeight="1" x14ac:dyDescent="0.2">
      <c r="A748" s="11"/>
      <c r="B748" s="26"/>
      <c r="C748" s="27"/>
      <c r="D748" s="34" t="s">
        <v>28</v>
      </c>
      <c r="E748" s="29">
        <v>59</v>
      </c>
      <c r="F748" s="29">
        <v>8199</v>
      </c>
      <c r="G748" s="29">
        <v>1089.3879999999999</v>
      </c>
      <c r="H748" s="29">
        <v>23574.605</v>
      </c>
      <c r="I748" s="29">
        <v>118623.47900000001</v>
      </c>
      <c r="J748" s="29">
        <v>37491.186000000002</v>
      </c>
      <c r="K748" s="29">
        <v>19488.920999999998</v>
      </c>
      <c r="L748" s="31">
        <v>31.605198495316401</v>
      </c>
      <c r="M748" s="11"/>
    </row>
    <row r="749" spans="1:13" s="53" customFormat="1" ht="11.1" customHeight="1" x14ac:dyDescent="0.2">
      <c r="A749" s="11"/>
      <c r="B749" s="26"/>
      <c r="C749" s="27"/>
      <c r="D749" s="35" t="s">
        <v>29</v>
      </c>
      <c r="E749" s="29">
        <v>59</v>
      </c>
      <c r="F749" s="29">
        <v>8212</v>
      </c>
      <c r="G749" s="29">
        <v>1127.124</v>
      </c>
      <c r="H749" s="29">
        <v>23896.397000000001</v>
      </c>
      <c r="I749" s="29">
        <v>127776.414</v>
      </c>
      <c r="J749" s="29">
        <v>40748.856</v>
      </c>
      <c r="K749" s="29">
        <v>21276.856</v>
      </c>
      <c r="L749" s="31">
        <v>31.890749414833302</v>
      </c>
      <c r="M749" s="11"/>
    </row>
    <row r="750" spans="1:13" s="53" customFormat="1" ht="11.1" customHeight="1" x14ac:dyDescent="0.2">
      <c r="A750" s="11"/>
      <c r="B750" s="26"/>
      <c r="C750" s="27"/>
      <c r="D750" s="34" t="s">
        <v>30</v>
      </c>
      <c r="E750" s="29">
        <v>59</v>
      </c>
      <c r="F750" s="29">
        <v>8197</v>
      </c>
      <c r="G750" s="29">
        <v>1032.741</v>
      </c>
      <c r="H750" s="29">
        <v>24063.495999999999</v>
      </c>
      <c r="I750" s="29">
        <v>114620.542</v>
      </c>
      <c r="J750" s="29">
        <v>35564.034</v>
      </c>
      <c r="K750" s="29">
        <v>16663.2</v>
      </c>
      <c r="L750" s="31">
        <v>31.027626793110102</v>
      </c>
      <c r="M750" s="11"/>
    </row>
    <row r="751" spans="1:13" s="53" customFormat="1" ht="11.1" customHeight="1" x14ac:dyDescent="0.2">
      <c r="A751" s="11"/>
      <c r="B751" s="26"/>
      <c r="C751" s="27"/>
      <c r="D751" s="34" t="s">
        <v>31</v>
      </c>
      <c r="E751" s="29">
        <v>59</v>
      </c>
      <c r="F751" s="29">
        <v>8228</v>
      </c>
      <c r="G751" s="29">
        <v>1098.453</v>
      </c>
      <c r="H751" s="29">
        <v>23794.399000000001</v>
      </c>
      <c r="I751" s="29">
        <v>127578.34699999999</v>
      </c>
      <c r="J751" s="29">
        <v>37490.872000000003</v>
      </c>
      <c r="K751" s="29">
        <v>19127.169000000002</v>
      </c>
      <c r="L751" s="31">
        <v>29.386547859880999</v>
      </c>
      <c r="M751" s="11"/>
    </row>
    <row r="752" spans="1:13" s="53" customFormat="1" ht="11.1" customHeight="1" x14ac:dyDescent="0.2">
      <c r="A752" s="11"/>
      <c r="B752" s="26"/>
      <c r="C752" s="27"/>
      <c r="D752" s="34" t="s">
        <v>32</v>
      </c>
      <c r="E752" s="29">
        <v>59</v>
      </c>
      <c r="F752" s="29">
        <v>8295</v>
      </c>
      <c r="G752" s="29">
        <v>1077.047</v>
      </c>
      <c r="H752" s="29">
        <v>23096.43</v>
      </c>
      <c r="I752" s="29">
        <v>115462.128</v>
      </c>
      <c r="J752" s="29">
        <v>32689.148000000001</v>
      </c>
      <c r="K752" s="29">
        <v>16492.777999999998</v>
      </c>
      <c r="L752" s="31">
        <v>28.311575896124101</v>
      </c>
      <c r="M752" s="11"/>
    </row>
    <row r="753" spans="1:13" s="53" customFormat="1" ht="11.1" customHeight="1" x14ac:dyDescent="0.2">
      <c r="A753" s="11"/>
      <c r="B753" s="26"/>
      <c r="C753" s="27"/>
      <c r="D753" s="34" t="s">
        <v>33</v>
      </c>
      <c r="E753" s="29">
        <v>59</v>
      </c>
      <c r="F753" s="29">
        <v>8303</v>
      </c>
      <c r="G753" s="29">
        <v>1063.0619999999999</v>
      </c>
      <c r="H753" s="29">
        <v>22639.025000000001</v>
      </c>
      <c r="I753" s="29">
        <v>124819.228</v>
      </c>
      <c r="J753" s="29">
        <v>40207.733</v>
      </c>
      <c r="K753" s="29">
        <v>18528.777999999998</v>
      </c>
      <c r="L753" s="31">
        <v>32.212771737380102</v>
      </c>
      <c r="M753" s="11"/>
    </row>
    <row r="754" spans="1:13" s="53" customFormat="1" ht="11.1" customHeight="1" x14ac:dyDescent="0.2">
      <c r="A754" s="11"/>
      <c r="B754" s="26"/>
      <c r="C754" s="27"/>
      <c r="D754" s="34" t="s">
        <v>34</v>
      </c>
      <c r="E754" s="29">
        <v>59</v>
      </c>
      <c r="F754" s="29">
        <v>8276</v>
      </c>
      <c r="G754" s="29">
        <v>1083.566</v>
      </c>
      <c r="H754" s="29">
        <v>23433.782999999999</v>
      </c>
      <c r="I754" s="29">
        <v>123662.81200000001</v>
      </c>
      <c r="J754" s="29">
        <v>38276.701000000001</v>
      </c>
      <c r="K754" s="29">
        <v>18582.494999999999</v>
      </c>
      <c r="L754" s="31">
        <v>30.952475025394101</v>
      </c>
      <c r="M754" s="11"/>
    </row>
    <row r="755" spans="1:13" s="53" customFormat="1" ht="11.1" customHeight="1" x14ac:dyDescent="0.2">
      <c r="A755" s="11"/>
      <c r="B755" s="26"/>
      <c r="C755" s="27"/>
      <c r="D755" s="34" t="s">
        <v>35</v>
      </c>
      <c r="E755" s="29">
        <v>59</v>
      </c>
      <c r="F755" s="29">
        <v>8278</v>
      </c>
      <c r="G755" s="29">
        <v>1092.875</v>
      </c>
      <c r="H755" s="29">
        <v>31827.99</v>
      </c>
      <c r="I755" s="29">
        <v>122272.55100000001</v>
      </c>
      <c r="J755" s="29">
        <v>39458.129000000001</v>
      </c>
      <c r="K755" s="29">
        <v>19769.404999999999</v>
      </c>
      <c r="L755" s="31">
        <v>32.270635295733697</v>
      </c>
      <c r="M755" s="11"/>
    </row>
    <row r="756" spans="1:13" s="53" customFormat="1" ht="11.1" customHeight="1" x14ac:dyDescent="0.2">
      <c r="A756" s="11"/>
      <c r="B756" s="26"/>
      <c r="C756" s="27"/>
      <c r="D756" s="34" t="s">
        <v>36</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2020</v>
      </c>
      <c r="E758" s="29"/>
      <c r="F758" s="29"/>
      <c r="G758" s="29"/>
      <c r="H758" s="29"/>
      <c r="I758" s="29"/>
      <c r="J758" s="30"/>
      <c r="K758" s="29"/>
      <c r="L758" s="31"/>
      <c r="M758" s="11"/>
    </row>
    <row r="759" spans="1:13" s="53" customFormat="1" ht="11.1" customHeight="1" x14ac:dyDescent="0.2">
      <c r="A759" s="11"/>
      <c r="B759" s="26"/>
      <c r="C759" s="57"/>
      <c r="D759" s="32" t="s">
        <v>24</v>
      </c>
      <c r="E759" s="29">
        <v>57</v>
      </c>
      <c r="F759" s="29">
        <v>7941</v>
      </c>
      <c r="G759" s="29">
        <v>1078.9659999999999</v>
      </c>
      <c r="H759" s="29">
        <v>22694.435000000001</v>
      </c>
      <c r="I759" s="29">
        <v>108269.36599999999</v>
      </c>
      <c r="J759" s="29">
        <v>39520.406999999999</v>
      </c>
      <c r="K759" s="29">
        <v>18363.485000000001</v>
      </c>
      <c r="L759" s="31">
        <v>36.501928902031302</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3" customFormat="1" ht="11.1" customHeight="1" x14ac:dyDescent="0.2">
      <c r="A762" s="11"/>
      <c r="B762" s="26"/>
      <c r="C762" s="27"/>
      <c r="D762" s="34" t="s">
        <v>26</v>
      </c>
      <c r="E762" s="29"/>
      <c r="F762" s="29"/>
      <c r="G762" s="29"/>
      <c r="H762" s="29"/>
      <c r="I762" s="29"/>
      <c r="J762" s="29"/>
      <c r="K762" s="29"/>
      <c r="L762" s="31"/>
      <c r="M762" s="11"/>
    </row>
    <row r="763" spans="1:13" s="53" customFormat="1" ht="11.1" customHeight="1" x14ac:dyDescent="0.2">
      <c r="A763" s="11"/>
      <c r="B763" s="26"/>
      <c r="C763" s="27"/>
      <c r="D763" s="34" t="s">
        <v>27</v>
      </c>
      <c r="E763" s="29"/>
      <c r="F763" s="29"/>
      <c r="G763" s="29"/>
      <c r="H763" s="29"/>
      <c r="I763" s="29"/>
      <c r="J763" s="29"/>
      <c r="K763" s="29"/>
      <c r="L763" s="31"/>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5" t="s">
        <v>81</v>
      </c>
      <c r="B775" s="365"/>
      <c r="C775" s="365"/>
      <c r="D775" s="365"/>
      <c r="E775" s="365"/>
      <c r="F775" s="365"/>
      <c r="G775" s="365"/>
      <c r="H775" s="365"/>
      <c r="I775" s="365"/>
      <c r="J775" s="365"/>
      <c r="K775" s="365"/>
      <c r="L775" s="365"/>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5" t="s">
        <v>1</v>
      </c>
      <c r="B777" s="365"/>
      <c r="C777" s="365"/>
      <c r="D777" s="365"/>
      <c r="E777" s="365"/>
      <c r="F777" s="365"/>
      <c r="G777" s="365"/>
      <c r="H777" s="365"/>
      <c r="I777" s="365"/>
      <c r="J777" s="365"/>
      <c r="K777" s="365"/>
      <c r="L777" s="365"/>
      <c r="M777" s="11"/>
    </row>
    <row r="778" spans="1:13" s="53" customFormat="1" ht="11.1" customHeight="1" x14ac:dyDescent="0.2">
      <c r="A778" s="365" t="s">
        <v>2</v>
      </c>
      <c r="B778" s="365"/>
      <c r="C778" s="365"/>
      <c r="D778" s="365"/>
      <c r="E778" s="365"/>
      <c r="F778" s="365"/>
      <c r="G778" s="365"/>
      <c r="H778" s="365"/>
      <c r="I778" s="365"/>
      <c r="J778" s="365"/>
      <c r="K778" s="365"/>
      <c r="L778" s="365"/>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4" t="s">
        <v>3</v>
      </c>
      <c r="C780" s="347" t="s">
        <v>4</v>
      </c>
      <c r="D780" s="350" t="s">
        <v>5</v>
      </c>
      <c r="E780" s="350" t="s">
        <v>6</v>
      </c>
      <c r="F780" s="347" t="s">
        <v>7</v>
      </c>
      <c r="G780" s="347" t="s">
        <v>8</v>
      </c>
      <c r="H780" s="347" t="s">
        <v>9</v>
      </c>
      <c r="I780" s="359" t="s">
        <v>10</v>
      </c>
      <c r="J780" s="364"/>
      <c r="K780" s="360"/>
      <c r="L780" s="361" t="s">
        <v>11</v>
      </c>
    </row>
    <row r="781" spans="1:13" ht="15" customHeight="1" x14ac:dyDescent="0.2">
      <c r="B781" s="345"/>
      <c r="C781" s="351"/>
      <c r="D781" s="348"/>
      <c r="E781" s="348"/>
      <c r="F781" s="351"/>
      <c r="G781" s="351"/>
      <c r="H781" s="351"/>
      <c r="I781" s="347" t="s">
        <v>12</v>
      </c>
      <c r="J781" s="359" t="s">
        <v>13</v>
      </c>
      <c r="K781" s="360"/>
      <c r="L781" s="362"/>
    </row>
    <row r="782" spans="1:13" ht="21" customHeight="1" x14ac:dyDescent="0.2">
      <c r="B782" s="345"/>
      <c r="C782" s="351"/>
      <c r="D782" s="348"/>
      <c r="E782" s="349"/>
      <c r="F782" s="352"/>
      <c r="G782" s="352"/>
      <c r="H782" s="352"/>
      <c r="I782" s="352"/>
      <c r="J782" s="12" t="s">
        <v>14</v>
      </c>
      <c r="K782" s="13" t="s">
        <v>15</v>
      </c>
      <c r="L782" s="363"/>
    </row>
    <row r="783" spans="1:13" ht="11.1" customHeight="1" x14ac:dyDescent="0.2">
      <c r="B783" s="346"/>
      <c r="C783" s="352"/>
      <c r="D783" s="349"/>
      <c r="E783" s="14" t="s">
        <v>16</v>
      </c>
      <c r="F783" s="14" t="s">
        <v>17</v>
      </c>
      <c r="G783" s="15" t="s">
        <v>18</v>
      </c>
      <c r="H783" s="359" t="s">
        <v>19</v>
      </c>
      <c r="I783" s="364"/>
      <c r="J783" s="364"/>
      <c r="K783" s="360"/>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83</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3"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2019</v>
      </c>
      <c r="E790" s="29"/>
      <c r="F790" s="29"/>
      <c r="G790" s="29"/>
      <c r="H790" s="29"/>
      <c r="I790" s="29"/>
      <c r="J790" s="30"/>
      <c r="K790" s="29"/>
      <c r="L790" s="31"/>
      <c r="M790" s="11"/>
    </row>
    <row r="791" spans="1:13" s="53" customFormat="1" ht="11.1" customHeight="1" x14ac:dyDescent="0.2">
      <c r="A791" s="11"/>
      <c r="B791" s="26"/>
      <c r="C791" s="26"/>
      <c r="D791" s="32" t="s">
        <v>24</v>
      </c>
      <c r="E791" s="29">
        <v>15</v>
      </c>
      <c r="F791" s="29">
        <v>4456</v>
      </c>
      <c r="G791" s="29">
        <v>595.03800000000001</v>
      </c>
      <c r="H791" s="29">
        <v>13991.703</v>
      </c>
      <c r="I791" s="29">
        <v>109685.391</v>
      </c>
      <c r="J791" s="29">
        <v>47621.286</v>
      </c>
      <c r="K791" s="29">
        <v>34573.531000000003</v>
      </c>
      <c r="L791" s="31">
        <v>43.416252215393001</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15</v>
      </c>
      <c r="F793" s="29">
        <v>4456</v>
      </c>
      <c r="G793" s="29">
        <v>595.03800000000001</v>
      </c>
      <c r="H793" s="29">
        <v>13991.703</v>
      </c>
      <c r="I793" s="29">
        <v>109685.391</v>
      </c>
      <c r="J793" s="29">
        <v>47621.286</v>
      </c>
      <c r="K793" s="29">
        <v>34573.531000000003</v>
      </c>
      <c r="L793" s="31">
        <v>43.416252215393001</v>
      </c>
      <c r="M793" s="11"/>
    </row>
    <row r="794" spans="1:13" s="53" customFormat="1" ht="11.1" customHeight="1" x14ac:dyDescent="0.2">
      <c r="A794" s="11"/>
      <c r="B794" s="26"/>
      <c r="C794" s="26"/>
      <c r="D794" s="34" t="s">
        <v>26</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3" customFormat="1" ht="11.1" customHeight="1" x14ac:dyDescent="0.2">
      <c r="A795" s="11"/>
      <c r="B795" s="26"/>
      <c r="C795" s="26"/>
      <c r="D795" s="34" t="s">
        <v>27</v>
      </c>
      <c r="E795" s="29">
        <v>16</v>
      </c>
      <c r="F795" s="29">
        <v>4562</v>
      </c>
      <c r="G795" s="29">
        <v>600.57100000000003</v>
      </c>
      <c r="H795" s="29">
        <v>14285.589</v>
      </c>
      <c r="I795" s="29">
        <v>109958.166</v>
      </c>
      <c r="J795" s="29">
        <v>46265.307000000001</v>
      </c>
      <c r="K795" s="29">
        <v>35237.980000000003</v>
      </c>
      <c r="L795" s="31">
        <v>42.0753716463405</v>
      </c>
      <c r="M795" s="11"/>
    </row>
    <row r="796" spans="1:13" s="53" customFormat="1" ht="11.1" customHeight="1" x14ac:dyDescent="0.2">
      <c r="A796" s="11"/>
      <c r="B796" s="26"/>
      <c r="C796" s="26"/>
      <c r="D796" s="34" t="s">
        <v>28</v>
      </c>
      <c r="E796" s="29">
        <v>16</v>
      </c>
      <c r="F796" s="29">
        <v>4528</v>
      </c>
      <c r="G796" s="29">
        <v>553.62199999999996</v>
      </c>
      <c r="H796" s="29">
        <v>16888.697</v>
      </c>
      <c r="I796" s="29">
        <v>94216.680999999997</v>
      </c>
      <c r="J796" s="29">
        <v>39898.504000000001</v>
      </c>
      <c r="K796" s="29">
        <v>31044.596000000001</v>
      </c>
      <c r="L796" s="31">
        <v>42.347600845756801</v>
      </c>
      <c r="M796" s="11"/>
    </row>
    <row r="797" spans="1:13" s="53" customFormat="1" ht="11.1" customHeight="1" x14ac:dyDescent="0.2">
      <c r="A797" s="11"/>
      <c r="B797" s="26"/>
      <c r="C797" s="26"/>
      <c r="D797" s="35" t="s">
        <v>29</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3" customFormat="1" ht="11.1" customHeight="1" x14ac:dyDescent="0.2">
      <c r="A798" s="11"/>
      <c r="B798" s="26"/>
      <c r="C798" s="26"/>
      <c r="D798" s="34" t="s">
        <v>30</v>
      </c>
      <c r="E798" s="29">
        <v>16</v>
      </c>
      <c r="F798" s="29">
        <v>4495</v>
      </c>
      <c r="G798" s="29">
        <v>512.39</v>
      </c>
      <c r="H798" s="29">
        <v>15366.348</v>
      </c>
      <c r="I798" s="29">
        <v>87075.724000000002</v>
      </c>
      <c r="J798" s="29">
        <v>38784.19</v>
      </c>
      <c r="K798" s="29">
        <v>30163.773000000001</v>
      </c>
      <c r="L798" s="31">
        <v>44.540760866943799</v>
      </c>
      <c r="M798" s="11"/>
    </row>
    <row r="799" spans="1:13" s="53" customFormat="1" ht="11.1" customHeight="1" x14ac:dyDescent="0.2">
      <c r="A799" s="11"/>
      <c r="B799" s="26"/>
      <c r="C799" s="26"/>
      <c r="D799" s="34" t="s">
        <v>31</v>
      </c>
      <c r="E799" s="29">
        <v>16</v>
      </c>
      <c r="F799" s="29">
        <v>4501</v>
      </c>
      <c r="G799" s="29">
        <v>565.85699999999997</v>
      </c>
      <c r="H799" s="29">
        <v>18291.553</v>
      </c>
      <c r="I799" s="29">
        <v>102354.774</v>
      </c>
      <c r="J799" s="29">
        <v>41324.442000000003</v>
      </c>
      <c r="K799" s="29">
        <v>30118.721000000001</v>
      </c>
      <c r="L799" s="31">
        <v>40.3737318593464</v>
      </c>
      <c r="M799" s="11"/>
    </row>
    <row r="800" spans="1:13" s="53" customFormat="1" ht="11.1" customHeight="1" x14ac:dyDescent="0.2">
      <c r="A800" s="11"/>
      <c r="B800" s="26"/>
      <c r="C800" s="26"/>
      <c r="D800" s="34" t="s">
        <v>32</v>
      </c>
      <c r="E800" s="29">
        <v>16</v>
      </c>
      <c r="F800" s="29">
        <v>4507</v>
      </c>
      <c r="G800" s="29">
        <v>530.37800000000004</v>
      </c>
      <c r="H800" s="29">
        <v>16736.514999999999</v>
      </c>
      <c r="I800" s="29">
        <v>81372.195999999996</v>
      </c>
      <c r="J800" s="29">
        <v>31147.326000000001</v>
      </c>
      <c r="K800" s="29">
        <v>23848.123</v>
      </c>
      <c r="L800" s="31">
        <v>38.277602831316003</v>
      </c>
      <c r="M800" s="11"/>
    </row>
    <row r="801" spans="1:13" s="53" customFormat="1" ht="11.1" customHeight="1" x14ac:dyDescent="0.2">
      <c r="A801" s="11"/>
      <c r="B801" s="26"/>
      <c r="C801" s="26"/>
      <c r="D801" s="34" t="s">
        <v>33</v>
      </c>
      <c r="E801" s="29">
        <v>16</v>
      </c>
      <c r="F801" s="29">
        <v>4506</v>
      </c>
      <c r="G801" s="29">
        <v>537.38099999999997</v>
      </c>
      <c r="H801" s="29">
        <v>14215.666999999999</v>
      </c>
      <c r="I801" s="29">
        <v>91979.638999999996</v>
      </c>
      <c r="J801" s="29">
        <v>34803.767</v>
      </c>
      <c r="K801" s="29">
        <v>27199.374</v>
      </c>
      <c r="L801" s="31">
        <v>37.838555769935098</v>
      </c>
      <c r="M801" s="11"/>
    </row>
    <row r="802" spans="1:13" s="53" customFormat="1" ht="11.1" customHeight="1" x14ac:dyDescent="0.2">
      <c r="A802" s="11"/>
      <c r="B802" s="26"/>
      <c r="C802" s="26"/>
      <c r="D802" s="34" t="s">
        <v>34</v>
      </c>
      <c r="E802" s="29">
        <v>16</v>
      </c>
      <c r="F802" s="29">
        <v>4480</v>
      </c>
      <c r="G802" s="29">
        <v>523.60799999999995</v>
      </c>
      <c r="H802" s="29">
        <v>15519.904</v>
      </c>
      <c r="I802" s="29">
        <v>97472.865000000005</v>
      </c>
      <c r="J802" s="29">
        <v>42731.057000000001</v>
      </c>
      <c r="K802" s="29">
        <v>34213.156999999999</v>
      </c>
      <c r="L802" s="31">
        <v>43.8389258384885</v>
      </c>
      <c r="M802" s="11"/>
    </row>
    <row r="803" spans="1:13" s="53" customFormat="1" ht="11.1" customHeight="1" x14ac:dyDescent="0.2">
      <c r="A803" s="11"/>
      <c r="B803" s="26"/>
      <c r="C803" s="26"/>
      <c r="D803" s="34" t="s">
        <v>35</v>
      </c>
      <c r="E803" s="29">
        <v>16</v>
      </c>
      <c r="F803" s="29">
        <v>4475</v>
      </c>
      <c r="G803" s="29">
        <v>551.84400000000005</v>
      </c>
      <c r="H803" s="29">
        <v>19822.669000000002</v>
      </c>
      <c r="I803" s="29">
        <v>90808.777000000002</v>
      </c>
      <c r="J803" s="29">
        <v>38610.125</v>
      </c>
      <c r="K803" s="29">
        <v>28782.567999999999</v>
      </c>
      <c r="L803" s="31">
        <v>42.518054174432898</v>
      </c>
      <c r="M803" s="11"/>
    </row>
    <row r="804" spans="1:13" s="53" customFormat="1" ht="11.1" customHeight="1" x14ac:dyDescent="0.2">
      <c r="A804" s="11"/>
      <c r="B804" s="26"/>
      <c r="C804" s="26"/>
      <c r="D804" s="34" t="s">
        <v>36</v>
      </c>
      <c r="E804" s="29">
        <v>16</v>
      </c>
      <c r="F804" s="29">
        <v>4437</v>
      </c>
      <c r="G804" s="29">
        <v>382.99200000000002</v>
      </c>
      <c r="H804" s="29">
        <v>13689.116</v>
      </c>
      <c r="I804" s="29">
        <v>59144.321000000004</v>
      </c>
      <c r="J804" s="29">
        <v>23300.458999999999</v>
      </c>
      <c r="K804" s="29">
        <v>18807.52</v>
      </c>
      <c r="L804" s="31">
        <v>39.395936255655002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2020</v>
      </c>
      <c r="E806" s="29"/>
      <c r="F806" s="29"/>
      <c r="G806" s="29"/>
      <c r="H806" s="29"/>
      <c r="I806" s="29"/>
      <c r="J806" s="30"/>
      <c r="K806" s="29"/>
      <c r="L806" s="31"/>
      <c r="M806" s="11"/>
    </row>
    <row r="807" spans="1:13" s="53" customFormat="1" ht="11.1" customHeight="1" x14ac:dyDescent="0.2">
      <c r="A807" s="11"/>
      <c r="B807" s="26"/>
      <c r="C807" s="26"/>
      <c r="D807" s="32" t="s">
        <v>24</v>
      </c>
      <c r="E807" s="29">
        <v>16</v>
      </c>
      <c r="F807" s="29">
        <v>4413</v>
      </c>
      <c r="G807" s="29">
        <v>580.83799999999997</v>
      </c>
      <c r="H807" s="29">
        <v>14094.079</v>
      </c>
      <c r="I807" s="29">
        <v>97915.53</v>
      </c>
      <c r="J807" s="29">
        <v>42011.942000000003</v>
      </c>
      <c r="K807" s="29">
        <v>33587.444000000003</v>
      </c>
      <c r="L807" s="31">
        <v>42.906311184752802</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16</v>
      </c>
      <c r="F809" s="29">
        <v>4413</v>
      </c>
      <c r="G809" s="29">
        <v>580.83799999999997</v>
      </c>
      <c r="H809" s="29">
        <v>14094.079</v>
      </c>
      <c r="I809" s="29">
        <v>97915.53</v>
      </c>
      <c r="J809" s="29">
        <v>42011.942000000003</v>
      </c>
      <c r="K809" s="29">
        <v>33587.444000000003</v>
      </c>
      <c r="L809" s="31">
        <v>42.906311184752802</v>
      </c>
      <c r="M809" s="11"/>
    </row>
    <row r="810" spans="1:13" s="53" customFormat="1" ht="11.1" customHeight="1" x14ac:dyDescent="0.2">
      <c r="A810" s="11"/>
      <c r="B810" s="26"/>
      <c r="C810" s="26"/>
      <c r="D810" s="34" t="s">
        <v>26</v>
      </c>
      <c r="E810" s="29"/>
      <c r="F810" s="29"/>
      <c r="G810" s="29"/>
      <c r="H810" s="29"/>
      <c r="I810" s="29"/>
      <c r="J810" s="29"/>
      <c r="K810" s="29"/>
      <c r="L810" s="31"/>
      <c r="M810" s="11"/>
    </row>
    <row r="811" spans="1:13" s="53" customFormat="1" ht="11.1" customHeight="1" x14ac:dyDescent="0.2">
      <c r="A811" s="11"/>
      <c r="B811" s="26"/>
      <c r="C811" s="26"/>
      <c r="D811" s="34" t="s">
        <v>27</v>
      </c>
      <c r="E811" s="29"/>
      <c r="F811" s="29"/>
      <c r="G811" s="29"/>
      <c r="H811" s="29"/>
      <c r="I811" s="29"/>
      <c r="J811" s="29"/>
      <c r="K811" s="29"/>
      <c r="L811" s="31"/>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84</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3"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3"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2019</v>
      </c>
      <c r="E828" s="29"/>
      <c r="F828" s="29"/>
      <c r="G828" s="29"/>
      <c r="H828" s="29"/>
      <c r="I828" s="29"/>
      <c r="J828" s="30"/>
      <c r="K828" s="29"/>
      <c r="L828" s="31"/>
      <c r="M828" s="11"/>
    </row>
    <row r="829" spans="1:13" s="53" customFormat="1" ht="11.1" customHeight="1" x14ac:dyDescent="0.2">
      <c r="A829" s="11"/>
      <c r="B829" s="26"/>
      <c r="C829" s="27"/>
      <c r="D829" s="32" t="s">
        <v>24</v>
      </c>
      <c r="E829" s="29">
        <v>151</v>
      </c>
      <c r="F829" s="29">
        <v>23550</v>
      </c>
      <c r="G829" s="29">
        <v>3419.32</v>
      </c>
      <c r="H829" s="29">
        <v>68880.142000000007</v>
      </c>
      <c r="I829" s="29">
        <v>367127.98599999998</v>
      </c>
      <c r="J829" s="29">
        <v>115794.28599999999</v>
      </c>
      <c r="K829" s="29">
        <v>77491.748000000007</v>
      </c>
      <c r="L829" s="31">
        <v>31.540577241638001</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151</v>
      </c>
      <c r="F831" s="29">
        <v>23550</v>
      </c>
      <c r="G831" s="29">
        <v>3419.32</v>
      </c>
      <c r="H831" s="29">
        <v>68880.142000000007</v>
      </c>
      <c r="I831" s="29">
        <v>367127.98599999998</v>
      </c>
      <c r="J831" s="29">
        <v>115794.28599999999</v>
      </c>
      <c r="K831" s="29">
        <v>77491.748000000007</v>
      </c>
      <c r="L831" s="31">
        <v>31.540577241638001</v>
      </c>
      <c r="M831" s="11"/>
    </row>
    <row r="832" spans="1:13" s="53" customFormat="1" ht="11.1" customHeight="1" x14ac:dyDescent="0.2">
      <c r="A832" s="11"/>
      <c r="B832" s="26"/>
      <c r="C832" s="27"/>
      <c r="D832" s="34" t="s">
        <v>26</v>
      </c>
      <c r="E832" s="29">
        <v>153</v>
      </c>
      <c r="F832" s="29">
        <v>23709</v>
      </c>
      <c r="G832" s="29">
        <v>3194.7310000000002</v>
      </c>
      <c r="H832" s="29">
        <v>67509.686000000002</v>
      </c>
      <c r="I832" s="29">
        <v>361623.29399999999</v>
      </c>
      <c r="J832" s="29">
        <v>116602.52</v>
      </c>
      <c r="K832" s="29">
        <v>72854.042000000001</v>
      </c>
      <c r="L832" s="31">
        <v>32.244194977107902</v>
      </c>
      <c r="M832" s="11"/>
    </row>
    <row r="833" spans="1:13" s="53" customFormat="1" ht="11.1" customHeight="1" x14ac:dyDescent="0.2">
      <c r="A833" s="11"/>
      <c r="B833" s="26"/>
      <c r="C833" s="27"/>
      <c r="D833" s="34" t="s">
        <v>27</v>
      </c>
      <c r="E833" s="29">
        <v>153</v>
      </c>
      <c r="F833" s="29">
        <v>23676</v>
      </c>
      <c r="G833" s="29">
        <v>3312.3760000000002</v>
      </c>
      <c r="H833" s="29">
        <v>68297.894</v>
      </c>
      <c r="I833" s="29">
        <v>387260.80900000001</v>
      </c>
      <c r="J833" s="29">
        <v>118938.064</v>
      </c>
      <c r="K833" s="29">
        <v>77218.107999999993</v>
      </c>
      <c r="L833" s="31">
        <v>30.712651844922402</v>
      </c>
      <c r="M833" s="11"/>
    </row>
    <row r="834" spans="1:13" s="53" customFormat="1" ht="11.1" customHeight="1" x14ac:dyDescent="0.2">
      <c r="A834" s="11"/>
      <c r="B834" s="26"/>
      <c r="C834" s="27"/>
      <c r="D834" s="34" t="s">
        <v>28</v>
      </c>
      <c r="E834" s="29">
        <v>153</v>
      </c>
      <c r="F834" s="29">
        <v>23630</v>
      </c>
      <c r="G834" s="29">
        <v>3124.252</v>
      </c>
      <c r="H834" s="29">
        <v>69137.947</v>
      </c>
      <c r="I834" s="29">
        <v>366023.23300000001</v>
      </c>
      <c r="J834" s="29">
        <v>116928.27800000001</v>
      </c>
      <c r="K834" s="29">
        <v>78357.691000000006</v>
      </c>
      <c r="L834" s="31">
        <v>31.945589093247499</v>
      </c>
      <c r="M834" s="11"/>
    </row>
    <row r="835" spans="1:13" s="53" customFormat="1" ht="11.1" customHeight="1" x14ac:dyDescent="0.2">
      <c r="A835" s="11"/>
      <c r="B835" s="26"/>
      <c r="C835" s="27"/>
      <c r="D835" s="35" t="s">
        <v>29</v>
      </c>
      <c r="E835" s="29">
        <v>153</v>
      </c>
      <c r="F835" s="29">
        <v>23530</v>
      </c>
      <c r="G835" s="29">
        <v>3236.6419999999998</v>
      </c>
      <c r="H835" s="29">
        <v>72532.452999999994</v>
      </c>
      <c r="I835" s="29">
        <v>392440.95799999998</v>
      </c>
      <c r="J835" s="29">
        <v>119777.41</v>
      </c>
      <c r="K835" s="29">
        <v>80357.212</v>
      </c>
      <c r="L835" s="31">
        <v>30.521128734988</v>
      </c>
      <c r="M835" s="11"/>
    </row>
    <row r="836" spans="1:13" s="53" customFormat="1" ht="11.1" customHeight="1" x14ac:dyDescent="0.2">
      <c r="A836" s="11"/>
      <c r="B836" s="26"/>
      <c r="C836" s="27"/>
      <c r="D836" s="34" t="s">
        <v>30</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3" customFormat="1" ht="11.1" customHeight="1" x14ac:dyDescent="0.2">
      <c r="A837" s="11"/>
      <c r="B837" s="26"/>
      <c r="C837" s="27"/>
      <c r="D837" s="34" t="s">
        <v>31</v>
      </c>
      <c r="E837" s="29">
        <v>153</v>
      </c>
      <c r="F837" s="29">
        <v>23413</v>
      </c>
      <c r="G837" s="29">
        <v>3242.7890000000002</v>
      </c>
      <c r="H837" s="29">
        <v>72228.381999999998</v>
      </c>
      <c r="I837" s="29">
        <v>359348.55</v>
      </c>
      <c r="J837" s="29">
        <v>107019.81200000001</v>
      </c>
      <c r="K837" s="29">
        <v>71795.626999999993</v>
      </c>
      <c r="L837" s="31">
        <v>29.781617874901698</v>
      </c>
      <c r="M837" s="11"/>
    </row>
    <row r="838" spans="1:13" s="53" customFormat="1" ht="11.1" customHeight="1" x14ac:dyDescent="0.2">
      <c r="A838" s="11"/>
      <c r="B838" s="26"/>
      <c r="C838" s="27"/>
      <c r="D838" s="34" t="s">
        <v>32</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3" customFormat="1" ht="11.1" customHeight="1" x14ac:dyDescent="0.2">
      <c r="A839" s="11"/>
      <c r="B839" s="26"/>
      <c r="C839" s="27"/>
      <c r="D839" s="34" t="s">
        <v>33</v>
      </c>
      <c r="E839" s="29">
        <v>153</v>
      </c>
      <c r="F839" s="29">
        <v>23348</v>
      </c>
      <c r="G839" s="29">
        <v>3057.11</v>
      </c>
      <c r="H839" s="29">
        <v>66913.104000000007</v>
      </c>
      <c r="I839" s="29">
        <v>351441.82199999999</v>
      </c>
      <c r="J839" s="29">
        <v>108115.917</v>
      </c>
      <c r="K839" s="29">
        <v>73083.918999999994</v>
      </c>
      <c r="L839" s="31">
        <v>30.763531894049901</v>
      </c>
      <c r="M839" s="11"/>
    </row>
    <row r="840" spans="1:13" s="53" customFormat="1" ht="11.1" customHeight="1" x14ac:dyDescent="0.2">
      <c r="A840" s="11"/>
      <c r="B840" s="26"/>
      <c r="C840" s="27"/>
      <c r="D840" s="34" t="s">
        <v>34</v>
      </c>
      <c r="E840" s="29">
        <v>153</v>
      </c>
      <c r="F840" s="29">
        <v>23276</v>
      </c>
      <c r="G840" s="29">
        <v>3074.527</v>
      </c>
      <c r="H840" s="29">
        <v>68446.392999999996</v>
      </c>
      <c r="I840" s="29">
        <v>383849.37699999998</v>
      </c>
      <c r="J840" s="29">
        <v>117354.08100000001</v>
      </c>
      <c r="K840" s="29">
        <v>80151.703999999998</v>
      </c>
      <c r="L840" s="31">
        <v>30.572950754066198</v>
      </c>
      <c r="M840" s="11"/>
    </row>
    <row r="841" spans="1:13" s="53" customFormat="1" ht="11.1" customHeight="1" x14ac:dyDescent="0.2">
      <c r="A841" s="11"/>
      <c r="B841" s="26"/>
      <c r="C841" s="27"/>
      <c r="D841" s="34" t="s">
        <v>35</v>
      </c>
      <c r="E841" s="29">
        <v>153</v>
      </c>
      <c r="F841" s="29">
        <v>23176</v>
      </c>
      <c r="G841" s="29">
        <v>3134.7669999999998</v>
      </c>
      <c r="H841" s="29">
        <v>81511.566000000006</v>
      </c>
      <c r="I841" s="29">
        <v>381348.93199999997</v>
      </c>
      <c r="J841" s="29">
        <v>117764.133</v>
      </c>
      <c r="K841" s="29">
        <v>78209.986999999994</v>
      </c>
      <c r="L841" s="31">
        <v>30.880939506603902</v>
      </c>
      <c r="M841" s="11"/>
    </row>
    <row r="842" spans="1:13" s="53" customFormat="1" ht="11.1" customHeight="1" x14ac:dyDescent="0.2">
      <c r="A842" s="11"/>
      <c r="B842" s="26"/>
      <c r="C842" s="27"/>
      <c r="D842" s="34" t="s">
        <v>36</v>
      </c>
      <c r="E842" s="29">
        <v>153</v>
      </c>
      <c r="F842" s="29">
        <v>22976</v>
      </c>
      <c r="G842" s="29">
        <v>2508.3000000000002</v>
      </c>
      <c r="H842" s="29">
        <v>66403.205000000002</v>
      </c>
      <c r="I842" s="29">
        <v>276346.31</v>
      </c>
      <c r="J842" s="29">
        <v>79307.252999999997</v>
      </c>
      <c r="K842" s="29">
        <v>47779.529000000002</v>
      </c>
      <c r="L842" s="31">
        <v>28.698502614346499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2020</v>
      </c>
      <c r="E844" s="29"/>
      <c r="F844" s="29"/>
      <c r="G844" s="29"/>
      <c r="H844" s="29"/>
      <c r="I844" s="29"/>
      <c r="J844" s="30"/>
      <c r="K844" s="29"/>
      <c r="L844" s="31"/>
      <c r="M844" s="11"/>
    </row>
    <row r="845" spans="1:13" s="53" customFormat="1" ht="11.1" customHeight="1" x14ac:dyDescent="0.2">
      <c r="A845" s="11"/>
      <c r="B845" s="26"/>
      <c r="C845" s="27"/>
      <c r="D845" s="32" t="s">
        <v>24</v>
      </c>
      <c r="E845" s="29">
        <v>147</v>
      </c>
      <c r="F845" s="29">
        <v>22502</v>
      </c>
      <c r="G845" s="29">
        <v>3150.2640000000001</v>
      </c>
      <c r="H845" s="29">
        <v>66394.929000000004</v>
      </c>
      <c r="I845" s="29">
        <v>349068.11900000001</v>
      </c>
      <c r="J845" s="29">
        <v>110267.637</v>
      </c>
      <c r="K845" s="29">
        <v>78688.922000000006</v>
      </c>
      <c r="L845" s="31">
        <v>31.589145785037999</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147</v>
      </c>
      <c r="F847" s="29">
        <v>22502</v>
      </c>
      <c r="G847" s="29">
        <v>3150.2640000000001</v>
      </c>
      <c r="H847" s="29">
        <v>66394.929000000004</v>
      </c>
      <c r="I847" s="29">
        <v>349068.11900000001</v>
      </c>
      <c r="J847" s="29">
        <v>110267.637</v>
      </c>
      <c r="K847" s="29">
        <v>78688.922000000006</v>
      </c>
      <c r="L847" s="31">
        <v>31.589145785037999</v>
      </c>
      <c r="M847" s="11"/>
    </row>
    <row r="848" spans="1:13" s="53" customFormat="1" ht="11.1" customHeight="1" x14ac:dyDescent="0.2">
      <c r="A848" s="11"/>
      <c r="B848" s="26"/>
      <c r="C848" s="27"/>
      <c r="D848" s="34" t="s">
        <v>26</v>
      </c>
      <c r="E848" s="29"/>
      <c r="F848" s="29"/>
      <c r="G848" s="29"/>
      <c r="H848" s="29"/>
      <c r="I848" s="29"/>
      <c r="J848" s="29"/>
      <c r="K848" s="29"/>
      <c r="L848" s="31"/>
      <c r="M848" s="11"/>
    </row>
    <row r="849" spans="1:13" s="53" customFormat="1" ht="11.1" customHeight="1" x14ac:dyDescent="0.2">
      <c r="A849" s="11"/>
      <c r="B849" s="26"/>
      <c r="C849" s="27"/>
      <c r="D849" s="34" t="s">
        <v>27</v>
      </c>
      <c r="E849" s="29"/>
      <c r="F849" s="29"/>
      <c r="G849" s="29"/>
      <c r="H849" s="29"/>
      <c r="I849" s="29"/>
      <c r="J849" s="29"/>
      <c r="K849" s="29"/>
      <c r="L849" s="31"/>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5" t="s">
        <v>85</v>
      </c>
      <c r="B861" s="365"/>
      <c r="C861" s="365"/>
      <c r="D861" s="365"/>
      <c r="E861" s="365"/>
      <c r="F861" s="365"/>
      <c r="G861" s="365"/>
      <c r="H861" s="365"/>
      <c r="I861" s="365"/>
      <c r="J861" s="365"/>
      <c r="K861" s="365"/>
      <c r="L861" s="365"/>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5" t="s">
        <v>1</v>
      </c>
      <c r="B863" s="365"/>
      <c r="C863" s="365"/>
      <c r="D863" s="365"/>
      <c r="E863" s="365"/>
      <c r="F863" s="365"/>
      <c r="G863" s="365"/>
      <c r="H863" s="365"/>
      <c r="I863" s="365"/>
      <c r="J863" s="365"/>
      <c r="K863" s="365"/>
      <c r="L863" s="365"/>
      <c r="M863" s="11"/>
    </row>
    <row r="864" spans="1:13" s="53" customFormat="1" ht="11.1" customHeight="1" x14ac:dyDescent="0.2">
      <c r="A864" s="365" t="s">
        <v>2</v>
      </c>
      <c r="B864" s="365"/>
      <c r="C864" s="365"/>
      <c r="D864" s="365"/>
      <c r="E864" s="365"/>
      <c r="F864" s="365"/>
      <c r="G864" s="365"/>
      <c r="H864" s="365"/>
      <c r="I864" s="365"/>
      <c r="J864" s="365"/>
      <c r="K864" s="365"/>
      <c r="L864" s="365"/>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4" t="s">
        <v>3</v>
      </c>
      <c r="C866" s="347" t="s">
        <v>4</v>
      </c>
      <c r="D866" s="350" t="s">
        <v>5</v>
      </c>
      <c r="E866" s="350" t="s">
        <v>6</v>
      </c>
      <c r="F866" s="347" t="s">
        <v>7</v>
      </c>
      <c r="G866" s="347" t="s">
        <v>8</v>
      </c>
      <c r="H866" s="347" t="s">
        <v>9</v>
      </c>
      <c r="I866" s="359" t="s">
        <v>10</v>
      </c>
      <c r="J866" s="364"/>
      <c r="K866" s="360"/>
      <c r="L866" s="361" t="s">
        <v>11</v>
      </c>
    </row>
    <row r="867" spans="1:13" ht="15" customHeight="1" x14ac:dyDescent="0.2">
      <c r="B867" s="345"/>
      <c r="C867" s="351"/>
      <c r="D867" s="348"/>
      <c r="E867" s="348"/>
      <c r="F867" s="351"/>
      <c r="G867" s="351"/>
      <c r="H867" s="351"/>
      <c r="I867" s="347" t="s">
        <v>12</v>
      </c>
      <c r="J867" s="359" t="s">
        <v>13</v>
      </c>
      <c r="K867" s="360"/>
      <c r="L867" s="362"/>
    </row>
    <row r="868" spans="1:13" ht="21" customHeight="1" x14ac:dyDescent="0.2">
      <c r="B868" s="345"/>
      <c r="C868" s="351"/>
      <c r="D868" s="348"/>
      <c r="E868" s="349"/>
      <c r="F868" s="352"/>
      <c r="G868" s="352"/>
      <c r="H868" s="352"/>
      <c r="I868" s="352"/>
      <c r="J868" s="12" t="s">
        <v>14</v>
      </c>
      <c r="K868" s="13" t="s">
        <v>15</v>
      </c>
      <c r="L868" s="363"/>
    </row>
    <row r="869" spans="1:13" ht="11.1" customHeight="1" x14ac:dyDescent="0.2">
      <c r="B869" s="346"/>
      <c r="C869" s="352"/>
      <c r="D869" s="349"/>
      <c r="E869" s="14" t="s">
        <v>16</v>
      </c>
      <c r="F869" s="14" t="s">
        <v>17</v>
      </c>
      <c r="G869" s="15" t="s">
        <v>18</v>
      </c>
      <c r="H869" s="359" t="s">
        <v>19</v>
      </c>
      <c r="I869" s="364"/>
      <c r="J869" s="364"/>
      <c r="K869" s="360"/>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86</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3" customFormat="1" ht="11.1" customHeight="1" x14ac:dyDescent="0.2">
      <c r="A873" s="11"/>
      <c r="B873" s="42"/>
      <c r="C873" s="20" t="s">
        <v>87</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3" customFormat="1" ht="11.1" customHeight="1" x14ac:dyDescent="0.2">
      <c r="A874" s="11"/>
      <c r="B874" s="42"/>
      <c r="C874" s="20" t="s">
        <v>88</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2019</v>
      </c>
      <c r="E876" s="29"/>
      <c r="F876" s="29"/>
      <c r="G876" s="29"/>
      <c r="H876" s="29"/>
      <c r="I876" s="29"/>
      <c r="J876" s="30"/>
      <c r="K876" s="29"/>
      <c r="L876" s="31"/>
      <c r="M876" s="11"/>
    </row>
    <row r="877" spans="1:13" s="53" customFormat="1" ht="11.1" customHeight="1" x14ac:dyDescent="0.2">
      <c r="A877" s="11"/>
      <c r="B877" s="26"/>
      <c r="C877" s="26"/>
      <c r="D877" s="32" t="s">
        <v>24</v>
      </c>
      <c r="E877" s="29">
        <v>74</v>
      </c>
      <c r="F877" s="29">
        <v>12817</v>
      </c>
      <c r="G877" s="29">
        <v>1839.5719999999999</v>
      </c>
      <c r="H877" s="29">
        <v>44991.285000000003</v>
      </c>
      <c r="I877" s="29">
        <v>213498.10200000001</v>
      </c>
      <c r="J877" s="29">
        <v>93262.354999999996</v>
      </c>
      <c r="K877" s="29">
        <v>35720.156000000003</v>
      </c>
      <c r="L877" s="31">
        <v>43.682990212250203</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3" customFormat="1" ht="11.1" customHeight="1" x14ac:dyDescent="0.2">
      <c r="A880" s="11"/>
      <c r="B880" s="26"/>
      <c r="C880" s="26"/>
      <c r="D880" s="34" t="s">
        <v>26</v>
      </c>
      <c r="E880" s="29">
        <v>74</v>
      </c>
      <c r="F880" s="29">
        <v>12820</v>
      </c>
      <c r="G880" s="29">
        <v>1704.547</v>
      </c>
      <c r="H880" s="29">
        <v>45439.171999999999</v>
      </c>
      <c r="I880" s="29">
        <v>208042.05600000001</v>
      </c>
      <c r="J880" s="29">
        <v>96316.991999999998</v>
      </c>
      <c r="K880" s="29">
        <v>37655.716999999997</v>
      </c>
      <c r="L880" s="31">
        <v>46.296885279772503</v>
      </c>
      <c r="M880" s="11"/>
    </row>
    <row r="881" spans="1:13" s="53" customFormat="1" ht="11.1" customHeight="1" x14ac:dyDescent="0.2">
      <c r="A881" s="11"/>
      <c r="B881" s="26"/>
      <c r="C881" s="26"/>
      <c r="D881" s="34" t="s">
        <v>27</v>
      </c>
      <c r="E881" s="29">
        <v>75</v>
      </c>
      <c r="F881" s="29">
        <v>12860</v>
      </c>
      <c r="G881" s="29">
        <v>1806.7929999999999</v>
      </c>
      <c r="H881" s="29">
        <v>46276.847000000002</v>
      </c>
      <c r="I881" s="29">
        <v>281606.935</v>
      </c>
      <c r="J881" s="29">
        <v>148953.79199999999</v>
      </c>
      <c r="K881" s="29">
        <v>41177.190999999999</v>
      </c>
      <c r="L881" s="31">
        <v>52.894220094402201</v>
      </c>
      <c r="M881" s="11"/>
    </row>
    <row r="882" spans="1:13" s="53" customFormat="1" ht="11.1" customHeight="1" x14ac:dyDescent="0.2">
      <c r="A882" s="11"/>
      <c r="B882" s="26"/>
      <c r="C882" s="26"/>
      <c r="D882" s="34" t="s">
        <v>28</v>
      </c>
      <c r="E882" s="29">
        <v>74</v>
      </c>
      <c r="F882" s="29">
        <v>12793</v>
      </c>
      <c r="G882" s="29">
        <v>1684.8030000000001</v>
      </c>
      <c r="H882" s="29">
        <v>47090.052000000003</v>
      </c>
      <c r="I882" s="29">
        <v>196627.19699999999</v>
      </c>
      <c r="J882" s="29">
        <v>86465.998999999996</v>
      </c>
      <c r="K882" s="29">
        <v>32102.248</v>
      </c>
      <c r="L882" s="31">
        <v>43.974587604989402</v>
      </c>
      <c r="M882" s="11"/>
    </row>
    <row r="883" spans="1:13" s="53" customFormat="1" ht="11.1" customHeight="1" x14ac:dyDescent="0.2">
      <c r="A883" s="11"/>
      <c r="B883" s="26"/>
      <c r="C883" s="26"/>
      <c r="D883" s="35" t="s">
        <v>29</v>
      </c>
      <c r="E883" s="29">
        <v>73</v>
      </c>
      <c r="F883" s="29">
        <v>12813</v>
      </c>
      <c r="G883" s="29">
        <v>1744.5219999999999</v>
      </c>
      <c r="H883" s="29">
        <v>49882.368999999999</v>
      </c>
      <c r="I883" s="29">
        <v>230688.791</v>
      </c>
      <c r="J883" s="29">
        <v>93429.202000000005</v>
      </c>
      <c r="K883" s="29">
        <v>37798.197999999997</v>
      </c>
      <c r="L883" s="31">
        <v>40.5001047493461</v>
      </c>
      <c r="M883" s="11"/>
    </row>
    <row r="884" spans="1:13" s="53" customFormat="1" ht="11.1" customHeight="1" x14ac:dyDescent="0.2">
      <c r="A884" s="11"/>
      <c r="B884" s="26"/>
      <c r="C884" s="26"/>
      <c r="D884" s="34" t="s">
        <v>30</v>
      </c>
      <c r="E884" s="29">
        <v>73</v>
      </c>
      <c r="F884" s="29">
        <v>12777</v>
      </c>
      <c r="G884" s="29">
        <v>1622.7449999999999</v>
      </c>
      <c r="H884" s="29">
        <v>47112.997000000003</v>
      </c>
      <c r="I884" s="29">
        <v>244388.375</v>
      </c>
      <c r="J884" s="29">
        <v>132500.82399999999</v>
      </c>
      <c r="K884" s="29">
        <v>36364.292999999998</v>
      </c>
      <c r="L884" s="31">
        <v>54.2173186429183</v>
      </c>
      <c r="M884" s="11"/>
    </row>
    <row r="885" spans="1:13" s="53" customFormat="1" ht="11.1" customHeight="1" x14ac:dyDescent="0.2">
      <c r="A885" s="11"/>
      <c r="B885" s="26"/>
      <c r="C885" s="26"/>
      <c r="D885" s="34" t="s">
        <v>31</v>
      </c>
      <c r="E885" s="29">
        <v>73</v>
      </c>
      <c r="F885" s="29">
        <v>12779</v>
      </c>
      <c r="G885" s="29">
        <v>1765.7560000000001</v>
      </c>
      <c r="H885" s="29">
        <v>49071.572999999997</v>
      </c>
      <c r="I885" s="29">
        <v>250996.66899999999</v>
      </c>
      <c r="J885" s="29">
        <v>106630.772</v>
      </c>
      <c r="K885" s="29">
        <v>39858.885000000002</v>
      </c>
      <c r="L885" s="31">
        <v>42.482943070451697</v>
      </c>
      <c r="M885" s="11"/>
    </row>
    <row r="886" spans="1:13" s="53" customFormat="1" ht="11.1" customHeight="1" x14ac:dyDescent="0.2">
      <c r="A886" s="11"/>
      <c r="B886" s="26"/>
      <c r="C886" s="26"/>
      <c r="D886" s="34" t="s">
        <v>32</v>
      </c>
      <c r="E886" s="29">
        <v>73</v>
      </c>
      <c r="F886" s="29">
        <v>12867</v>
      </c>
      <c r="G886" s="29">
        <v>1717.4359999999999</v>
      </c>
      <c r="H886" s="29">
        <v>43570.152999999998</v>
      </c>
      <c r="I886" s="29">
        <v>225267.66500000001</v>
      </c>
      <c r="J886" s="29">
        <v>113031.253</v>
      </c>
      <c r="K886" s="29">
        <v>40954.207000000002</v>
      </c>
      <c r="L886" s="31">
        <v>50.176421458445901</v>
      </c>
      <c r="M886" s="11"/>
    </row>
    <row r="887" spans="1:13" s="53" customFormat="1" ht="11.1" customHeight="1" x14ac:dyDescent="0.2">
      <c r="A887" s="11"/>
      <c r="B887" s="26"/>
      <c r="C887" s="26"/>
      <c r="D887" s="34" t="s">
        <v>33</v>
      </c>
      <c r="E887" s="29">
        <v>73</v>
      </c>
      <c r="F887" s="29">
        <v>12724</v>
      </c>
      <c r="G887" s="29">
        <v>1667.6379999999999</v>
      </c>
      <c r="H887" s="29">
        <v>44278.548000000003</v>
      </c>
      <c r="I887" s="29">
        <v>255259.514</v>
      </c>
      <c r="J887" s="29">
        <v>120296.132</v>
      </c>
      <c r="K887" s="29">
        <v>43305.438000000002</v>
      </c>
      <c r="L887" s="31">
        <v>47.1269924928244</v>
      </c>
      <c r="M887" s="11"/>
    </row>
    <row r="888" spans="1:13" s="53" customFormat="1" ht="11.1" customHeight="1" x14ac:dyDescent="0.2">
      <c r="A888" s="11"/>
      <c r="B888" s="26"/>
      <c r="C888" s="26"/>
      <c r="D888" s="34" t="s">
        <v>34</v>
      </c>
      <c r="E888" s="29">
        <v>73</v>
      </c>
      <c r="F888" s="29">
        <v>12772</v>
      </c>
      <c r="G888" s="29">
        <v>1665.8869999999999</v>
      </c>
      <c r="H888" s="29">
        <v>47462.688000000002</v>
      </c>
      <c r="I888" s="29">
        <v>213459.63500000001</v>
      </c>
      <c r="J888" s="29">
        <v>99391.407000000007</v>
      </c>
      <c r="K888" s="29">
        <v>38139.519</v>
      </c>
      <c r="L888" s="31">
        <v>46.562155416409297</v>
      </c>
      <c r="M888" s="11"/>
    </row>
    <row r="889" spans="1:13" s="53" customFormat="1" ht="11.1" customHeight="1" x14ac:dyDescent="0.2">
      <c r="A889" s="11"/>
      <c r="B889" s="26"/>
      <c r="C889" s="26"/>
      <c r="D889" s="34" t="s">
        <v>35</v>
      </c>
      <c r="E889" s="29">
        <v>73</v>
      </c>
      <c r="F889" s="29">
        <v>12752</v>
      </c>
      <c r="G889" s="29">
        <v>1723.778</v>
      </c>
      <c r="H889" s="29">
        <v>53426.671000000002</v>
      </c>
      <c r="I889" s="29">
        <v>252377.133</v>
      </c>
      <c r="J889" s="29">
        <v>127900.984</v>
      </c>
      <c r="K889" s="29">
        <v>37456.951000000001</v>
      </c>
      <c r="L889" s="31">
        <v>50.678515315410898</v>
      </c>
      <c r="M889" s="11"/>
    </row>
    <row r="890" spans="1:13" s="53" customFormat="1" ht="11.1" customHeight="1" x14ac:dyDescent="0.2">
      <c r="A890" s="11"/>
      <c r="B890" s="26"/>
      <c r="C890" s="26"/>
      <c r="D890" s="34" t="s">
        <v>36</v>
      </c>
      <c r="E890" s="29">
        <v>73</v>
      </c>
      <c r="F890" s="29">
        <v>12725</v>
      </c>
      <c r="G890" s="29">
        <v>1441.4849999999999</v>
      </c>
      <c r="H890" s="29">
        <v>49846.589</v>
      </c>
      <c r="I890" s="29">
        <v>234431.671</v>
      </c>
      <c r="J890" s="29">
        <v>126343.65300000001</v>
      </c>
      <c r="K890" s="29">
        <v>32104.727999999999</v>
      </c>
      <c r="L890" s="31">
        <v>53.8935940101711</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2020</v>
      </c>
      <c r="E892" s="29"/>
      <c r="F892" s="29"/>
      <c r="G892" s="29"/>
      <c r="H892" s="29"/>
      <c r="I892" s="29"/>
      <c r="J892" s="30"/>
      <c r="K892" s="29"/>
      <c r="L892" s="31"/>
      <c r="M892" s="11"/>
    </row>
    <row r="893" spans="1:13" s="53" customFormat="1" ht="11.1" customHeight="1" x14ac:dyDescent="0.2">
      <c r="A893" s="11"/>
      <c r="B893" s="26"/>
      <c r="C893" s="26"/>
      <c r="D893" s="32" t="s">
        <v>24</v>
      </c>
      <c r="E893" s="29">
        <v>71</v>
      </c>
      <c r="F893" s="29">
        <v>12646</v>
      </c>
      <c r="G893" s="29">
        <v>1810.1769999999999</v>
      </c>
      <c r="H893" s="29">
        <v>43163.307000000001</v>
      </c>
      <c r="I893" s="29">
        <v>220831.60200000001</v>
      </c>
      <c r="J893" s="29">
        <v>105015.98</v>
      </c>
      <c r="K893" s="29">
        <v>30468.813999999998</v>
      </c>
      <c r="L893" s="31">
        <v>47.554778867202202</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71</v>
      </c>
      <c r="F895" s="29">
        <v>12646</v>
      </c>
      <c r="G895" s="29">
        <v>1810.1769999999999</v>
      </c>
      <c r="H895" s="29">
        <v>43163.307000000001</v>
      </c>
      <c r="I895" s="29">
        <v>220831.60200000001</v>
      </c>
      <c r="J895" s="29">
        <v>105015.98</v>
      </c>
      <c r="K895" s="29">
        <v>30468.813999999998</v>
      </c>
      <c r="L895" s="31">
        <v>47.554778867202202</v>
      </c>
      <c r="M895" s="11"/>
    </row>
    <row r="896" spans="1:13" s="53" customFormat="1" ht="11.1" customHeight="1" x14ac:dyDescent="0.2">
      <c r="A896" s="11"/>
      <c r="B896" s="26"/>
      <c r="C896" s="26"/>
      <c r="D896" s="34" t="s">
        <v>26</v>
      </c>
      <c r="E896" s="29"/>
      <c r="F896" s="29"/>
      <c r="G896" s="29"/>
      <c r="H896" s="29"/>
      <c r="I896" s="29"/>
      <c r="J896" s="29"/>
      <c r="K896" s="29"/>
      <c r="L896" s="31"/>
      <c r="M896" s="11"/>
    </row>
    <row r="897" spans="1:13" s="53" customFormat="1" ht="11.1" customHeight="1" x14ac:dyDescent="0.2">
      <c r="A897" s="11"/>
      <c r="B897" s="26"/>
      <c r="C897" s="26"/>
      <c r="D897" s="34" t="s">
        <v>27</v>
      </c>
      <c r="E897" s="29"/>
      <c r="F897" s="29"/>
      <c r="G897" s="29"/>
      <c r="H897" s="29"/>
      <c r="I897" s="29"/>
      <c r="J897" s="29"/>
      <c r="K897" s="29"/>
      <c r="L897" s="31"/>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89</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3" customFormat="1" ht="11.1" customHeight="1" x14ac:dyDescent="0.2">
      <c r="A911" s="11"/>
      <c r="B911" s="42"/>
      <c r="C911" s="20" t="s">
        <v>90</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3"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2019</v>
      </c>
      <c r="E914" s="29"/>
      <c r="F914" s="29"/>
      <c r="G914" s="29"/>
      <c r="H914" s="29"/>
      <c r="I914" s="29"/>
      <c r="J914" s="30"/>
      <c r="K914" s="29"/>
      <c r="L914" s="31"/>
      <c r="M914" s="11"/>
    </row>
    <row r="915" spans="1:13" s="53" customFormat="1" ht="11.1" customHeight="1" x14ac:dyDescent="0.2">
      <c r="A915" s="11"/>
      <c r="B915" s="26"/>
      <c r="C915" s="27"/>
      <c r="D915" s="32" t="s">
        <v>24</v>
      </c>
      <c r="E915" s="29">
        <v>41</v>
      </c>
      <c r="F915" s="29">
        <v>8692</v>
      </c>
      <c r="G915" s="29">
        <v>1218.7639999999999</v>
      </c>
      <c r="H915" s="29">
        <v>28492.456999999999</v>
      </c>
      <c r="I915" s="29">
        <v>172631.34599999999</v>
      </c>
      <c r="J915" s="29">
        <v>59912.455000000002</v>
      </c>
      <c r="K915" s="29">
        <v>20822.541000000001</v>
      </c>
      <c r="L915" s="31">
        <v>34.705432349464502</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3" customFormat="1" ht="11.1" customHeight="1" x14ac:dyDescent="0.2">
      <c r="A918" s="11"/>
      <c r="B918" s="26"/>
      <c r="C918" s="27"/>
      <c r="D918" s="34" t="s">
        <v>26</v>
      </c>
      <c r="E918" s="29">
        <v>41</v>
      </c>
      <c r="F918" s="29">
        <v>8690</v>
      </c>
      <c r="G918" s="29">
        <v>1123.2049999999999</v>
      </c>
      <c r="H918" s="29">
        <v>26774.113000000001</v>
      </c>
      <c r="I918" s="29">
        <v>162047.39499999999</v>
      </c>
      <c r="J918" s="29">
        <v>55970.928999999996</v>
      </c>
      <c r="K918" s="29">
        <v>19187.251</v>
      </c>
      <c r="L918" s="31">
        <v>34.539851134293201</v>
      </c>
      <c r="M918" s="11"/>
    </row>
    <row r="919" spans="1:13" s="53" customFormat="1" ht="11.1" customHeight="1" x14ac:dyDescent="0.2">
      <c r="A919" s="11"/>
      <c r="B919" s="26"/>
      <c r="C919" s="27"/>
      <c r="D919" s="34" t="s">
        <v>27</v>
      </c>
      <c r="E919" s="29">
        <v>42</v>
      </c>
      <c r="F919" s="29">
        <v>8752</v>
      </c>
      <c r="G919" s="29">
        <v>1176.5650000000001</v>
      </c>
      <c r="H919" s="29">
        <v>29113.755000000001</v>
      </c>
      <c r="I919" s="29">
        <v>194914.63</v>
      </c>
      <c r="J919" s="29">
        <v>70902.057000000001</v>
      </c>
      <c r="K919" s="29">
        <v>21673.171999999999</v>
      </c>
      <c r="L919" s="31">
        <v>36.375954437078398</v>
      </c>
      <c r="M919" s="11"/>
    </row>
    <row r="920" spans="1:13" s="53" customFormat="1" ht="11.1" customHeight="1" x14ac:dyDescent="0.2">
      <c r="A920" s="11"/>
      <c r="B920" s="26"/>
      <c r="C920" s="27"/>
      <c r="D920" s="34" t="s">
        <v>28</v>
      </c>
      <c r="E920" s="29">
        <v>42</v>
      </c>
      <c r="F920" s="29">
        <v>8737</v>
      </c>
      <c r="G920" s="29">
        <v>1104.6369999999999</v>
      </c>
      <c r="H920" s="29">
        <v>30303.672999999999</v>
      </c>
      <c r="I920" s="29">
        <v>167817.17600000001</v>
      </c>
      <c r="J920" s="29">
        <v>55578.112999999998</v>
      </c>
      <c r="K920" s="29">
        <v>19970.697</v>
      </c>
      <c r="L920" s="31">
        <v>33.1182506610646</v>
      </c>
      <c r="M920" s="11"/>
    </row>
    <row r="921" spans="1:13" s="53" customFormat="1" ht="11.1" customHeight="1" x14ac:dyDescent="0.2">
      <c r="A921" s="11"/>
      <c r="B921" s="26"/>
      <c r="C921" s="27"/>
      <c r="D921" s="35" t="s">
        <v>29</v>
      </c>
      <c r="E921" s="29">
        <v>42</v>
      </c>
      <c r="F921" s="29">
        <v>8692</v>
      </c>
      <c r="G921" s="29">
        <v>1137.0129999999999</v>
      </c>
      <c r="H921" s="29">
        <v>29312.944</v>
      </c>
      <c r="I921" s="29">
        <v>169817.394</v>
      </c>
      <c r="J921" s="29">
        <v>54516.05</v>
      </c>
      <c r="K921" s="29">
        <v>19589.852999999999</v>
      </c>
      <c r="L921" s="31">
        <v>32.102747967031</v>
      </c>
      <c r="M921" s="11"/>
    </row>
    <row r="922" spans="1:13" s="53" customFormat="1" ht="11.1" customHeight="1" x14ac:dyDescent="0.2">
      <c r="A922" s="11"/>
      <c r="B922" s="26"/>
      <c r="C922" s="27"/>
      <c r="D922" s="34" t="s">
        <v>30</v>
      </c>
      <c r="E922" s="29">
        <v>42</v>
      </c>
      <c r="F922" s="29">
        <v>8691</v>
      </c>
      <c r="G922" s="29">
        <v>1035.7529999999999</v>
      </c>
      <c r="H922" s="29">
        <v>30075.524000000001</v>
      </c>
      <c r="I922" s="29">
        <v>150812.726</v>
      </c>
      <c r="J922" s="29">
        <v>50709.135000000002</v>
      </c>
      <c r="K922" s="29">
        <v>17994.661</v>
      </c>
      <c r="L922" s="31">
        <v>33.623909828405303</v>
      </c>
      <c r="M922" s="11"/>
    </row>
    <row r="923" spans="1:13" s="53" customFormat="1" ht="11.1" customHeight="1" x14ac:dyDescent="0.2">
      <c r="A923" s="11"/>
      <c r="B923" s="26"/>
      <c r="C923" s="27"/>
      <c r="D923" s="34" t="s">
        <v>31</v>
      </c>
      <c r="E923" s="29">
        <v>42</v>
      </c>
      <c r="F923" s="29">
        <v>8740</v>
      </c>
      <c r="G923" s="29">
        <v>1155.201</v>
      </c>
      <c r="H923" s="29">
        <v>31045.566999999999</v>
      </c>
      <c r="I923" s="29">
        <v>169126.965</v>
      </c>
      <c r="J923" s="29">
        <v>53622.716</v>
      </c>
      <c r="K923" s="29">
        <v>17867.984</v>
      </c>
      <c r="L923" s="31">
        <v>31.705598217292</v>
      </c>
      <c r="M923" s="11"/>
    </row>
    <row r="924" spans="1:13" s="53" customFormat="1" ht="11.1" customHeight="1" x14ac:dyDescent="0.2">
      <c r="A924" s="11"/>
      <c r="B924" s="26"/>
      <c r="C924" s="27"/>
      <c r="D924" s="34" t="s">
        <v>32</v>
      </c>
      <c r="E924" s="29">
        <v>42</v>
      </c>
      <c r="F924" s="29">
        <v>8746</v>
      </c>
      <c r="G924" s="29">
        <v>1114.0050000000001</v>
      </c>
      <c r="H924" s="29">
        <v>28129.517</v>
      </c>
      <c r="I924" s="29">
        <v>164152.016</v>
      </c>
      <c r="J924" s="29">
        <v>63314.89</v>
      </c>
      <c r="K924" s="29">
        <v>16798.822</v>
      </c>
      <c r="L924" s="31">
        <v>38.570887853122699</v>
      </c>
      <c r="M924" s="11"/>
    </row>
    <row r="925" spans="1:13" s="53" customFormat="1" ht="11.1" customHeight="1" x14ac:dyDescent="0.2">
      <c r="A925" s="11"/>
      <c r="B925" s="26"/>
      <c r="C925" s="27"/>
      <c r="D925" s="34" t="s">
        <v>33</v>
      </c>
      <c r="E925" s="29">
        <v>42</v>
      </c>
      <c r="F925" s="29">
        <v>8702</v>
      </c>
      <c r="G925" s="29">
        <v>1088.828</v>
      </c>
      <c r="H925" s="29">
        <v>26451.183000000001</v>
      </c>
      <c r="I925" s="29">
        <v>158512.77100000001</v>
      </c>
      <c r="J925" s="29">
        <v>51933.048000000003</v>
      </c>
      <c r="K925" s="29">
        <v>18299.697</v>
      </c>
      <c r="L925" s="31">
        <v>32.762690143117901</v>
      </c>
      <c r="M925" s="11"/>
    </row>
    <row r="926" spans="1:13" s="53" customFormat="1" ht="11.1" customHeight="1" x14ac:dyDescent="0.2">
      <c r="A926" s="11"/>
      <c r="B926" s="26"/>
      <c r="C926" s="27"/>
      <c r="D926" s="34" t="s">
        <v>34</v>
      </c>
      <c r="E926" s="29">
        <v>42</v>
      </c>
      <c r="F926" s="29">
        <v>8633</v>
      </c>
      <c r="G926" s="29">
        <v>1102.5319999999999</v>
      </c>
      <c r="H926" s="29">
        <v>27403.030999999999</v>
      </c>
      <c r="I926" s="29">
        <v>158016.31200000001</v>
      </c>
      <c r="J926" s="29">
        <v>55092.731</v>
      </c>
      <c r="K926" s="29">
        <v>18680.383999999998</v>
      </c>
      <c r="L926" s="31">
        <v>34.865217585890797</v>
      </c>
      <c r="M926" s="11"/>
    </row>
    <row r="927" spans="1:13" s="53" customFormat="1" ht="11.1" customHeight="1" x14ac:dyDescent="0.2">
      <c r="A927" s="11"/>
      <c r="B927" s="26"/>
      <c r="C927" s="27"/>
      <c r="D927" s="34" t="s">
        <v>35</v>
      </c>
      <c r="E927" s="29">
        <v>42</v>
      </c>
      <c r="F927" s="29">
        <v>8593</v>
      </c>
      <c r="G927" s="29">
        <v>1123.521</v>
      </c>
      <c r="H927" s="29">
        <v>33908</v>
      </c>
      <c r="I927" s="29">
        <v>156750.886</v>
      </c>
      <c r="J927" s="29">
        <v>55017.764000000003</v>
      </c>
      <c r="K927" s="29">
        <v>17596.116000000002</v>
      </c>
      <c r="L927" s="31">
        <v>35.098853603927999</v>
      </c>
      <c r="M927" s="11"/>
    </row>
    <row r="928" spans="1:13" s="53" customFormat="1" ht="11.1" customHeight="1" x14ac:dyDescent="0.2">
      <c r="A928" s="11"/>
      <c r="B928" s="26"/>
      <c r="C928" s="27"/>
      <c r="D928" s="34" t="s">
        <v>36</v>
      </c>
      <c r="E928" s="29">
        <v>42</v>
      </c>
      <c r="F928" s="29">
        <v>8513</v>
      </c>
      <c r="G928" s="29">
        <v>856.09900000000005</v>
      </c>
      <c r="H928" s="29">
        <v>26222.905999999999</v>
      </c>
      <c r="I928" s="29">
        <v>109327.84</v>
      </c>
      <c r="J928" s="29">
        <v>37926.688999999998</v>
      </c>
      <c r="K928" s="29">
        <v>11731.517</v>
      </c>
      <c r="L928" s="31">
        <v>34.690787817631801</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2020</v>
      </c>
      <c r="E930" s="29"/>
      <c r="F930" s="29"/>
      <c r="G930" s="29"/>
      <c r="H930" s="29"/>
      <c r="I930" s="29"/>
      <c r="J930" s="30"/>
      <c r="K930" s="29"/>
      <c r="L930" s="31"/>
      <c r="M930" s="11"/>
    </row>
    <row r="931" spans="1:13" s="53" customFormat="1" ht="11.1" customHeight="1" x14ac:dyDescent="0.2">
      <c r="A931" s="11"/>
      <c r="B931" s="26"/>
      <c r="C931" s="27"/>
      <c r="D931" s="32" t="s">
        <v>24</v>
      </c>
      <c r="E931" s="29">
        <v>42</v>
      </c>
      <c r="F931" s="29">
        <v>8501</v>
      </c>
      <c r="G931" s="29">
        <v>1166.306</v>
      </c>
      <c r="H931" s="29">
        <v>26271.527999999998</v>
      </c>
      <c r="I931" s="29">
        <v>155542.796</v>
      </c>
      <c r="J931" s="29">
        <v>54574.243999999999</v>
      </c>
      <c r="K931" s="29">
        <v>20867.172999999999</v>
      </c>
      <c r="L931" s="31">
        <v>35.086320551933497</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42</v>
      </c>
      <c r="F933" s="29">
        <v>8501</v>
      </c>
      <c r="G933" s="29">
        <v>1166.306</v>
      </c>
      <c r="H933" s="29">
        <v>26271.527999999998</v>
      </c>
      <c r="I933" s="29">
        <v>155542.796</v>
      </c>
      <c r="J933" s="29">
        <v>54574.243999999999</v>
      </c>
      <c r="K933" s="29">
        <v>20867.172999999999</v>
      </c>
      <c r="L933" s="31">
        <v>35.086320551933497</v>
      </c>
      <c r="M933" s="11"/>
    </row>
    <row r="934" spans="1:13" s="53" customFormat="1" ht="11.1" customHeight="1" x14ac:dyDescent="0.2">
      <c r="A934" s="11"/>
      <c r="B934" s="26"/>
      <c r="C934" s="27"/>
      <c r="D934" s="34" t="s">
        <v>26</v>
      </c>
      <c r="E934" s="29"/>
      <c r="F934" s="29"/>
      <c r="G934" s="29"/>
      <c r="H934" s="29"/>
      <c r="I934" s="29"/>
      <c r="J934" s="29"/>
      <c r="K934" s="29"/>
      <c r="L934" s="31"/>
      <c r="M934" s="11"/>
    </row>
    <row r="935" spans="1:13" s="53" customFormat="1" ht="11.1" customHeight="1" x14ac:dyDescent="0.2">
      <c r="A935" s="11"/>
      <c r="B935" s="26"/>
      <c r="C935" s="27"/>
      <c r="D935" s="34" t="s">
        <v>27</v>
      </c>
      <c r="E935" s="29"/>
      <c r="F935" s="29"/>
      <c r="G935" s="29"/>
      <c r="H935" s="29"/>
      <c r="I935" s="29"/>
      <c r="J935" s="29"/>
      <c r="K935" s="29"/>
      <c r="L935" s="31"/>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5" t="s">
        <v>91</v>
      </c>
      <c r="B947" s="365"/>
      <c r="C947" s="365"/>
      <c r="D947" s="365"/>
      <c r="E947" s="365"/>
      <c r="F947" s="365"/>
      <c r="G947" s="365"/>
      <c r="H947" s="365"/>
      <c r="I947" s="365"/>
      <c r="J947" s="365"/>
      <c r="K947" s="365"/>
      <c r="L947" s="365"/>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5" t="s">
        <v>1</v>
      </c>
      <c r="B949" s="365"/>
      <c r="C949" s="365"/>
      <c r="D949" s="365"/>
      <c r="E949" s="365"/>
      <c r="F949" s="365"/>
      <c r="G949" s="365"/>
      <c r="H949" s="365"/>
      <c r="I949" s="365"/>
      <c r="J949" s="365"/>
      <c r="K949" s="365"/>
      <c r="L949" s="365"/>
      <c r="M949" s="11"/>
    </row>
    <row r="950" spans="1:13" s="53" customFormat="1" ht="11.1" customHeight="1" x14ac:dyDescent="0.2">
      <c r="A950" s="365" t="s">
        <v>2</v>
      </c>
      <c r="B950" s="365"/>
      <c r="C950" s="365"/>
      <c r="D950" s="365"/>
      <c r="E950" s="365"/>
      <c r="F950" s="365"/>
      <c r="G950" s="365"/>
      <c r="H950" s="365"/>
      <c r="I950" s="365"/>
      <c r="J950" s="365"/>
      <c r="K950" s="365"/>
      <c r="L950" s="365"/>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4" t="s">
        <v>3</v>
      </c>
      <c r="C952" s="347" t="s">
        <v>4</v>
      </c>
      <c r="D952" s="350" t="s">
        <v>5</v>
      </c>
      <c r="E952" s="350" t="s">
        <v>6</v>
      </c>
      <c r="F952" s="347" t="s">
        <v>7</v>
      </c>
      <c r="G952" s="347" t="s">
        <v>8</v>
      </c>
      <c r="H952" s="347" t="s">
        <v>9</v>
      </c>
      <c r="I952" s="359" t="s">
        <v>10</v>
      </c>
      <c r="J952" s="364"/>
      <c r="K952" s="360"/>
      <c r="L952" s="361" t="s">
        <v>11</v>
      </c>
    </row>
    <row r="953" spans="1:13" ht="15" customHeight="1" x14ac:dyDescent="0.2">
      <c r="B953" s="345"/>
      <c r="C953" s="351"/>
      <c r="D953" s="348"/>
      <c r="E953" s="348"/>
      <c r="F953" s="351"/>
      <c r="G953" s="351"/>
      <c r="H953" s="351"/>
      <c r="I953" s="347" t="s">
        <v>12</v>
      </c>
      <c r="J953" s="359" t="s">
        <v>13</v>
      </c>
      <c r="K953" s="360"/>
      <c r="L953" s="362"/>
    </row>
    <row r="954" spans="1:13" ht="21" customHeight="1" x14ac:dyDescent="0.2">
      <c r="B954" s="345"/>
      <c r="C954" s="351"/>
      <c r="D954" s="348"/>
      <c r="E954" s="349"/>
      <c r="F954" s="352"/>
      <c r="G954" s="352"/>
      <c r="H954" s="352"/>
      <c r="I954" s="352"/>
      <c r="J954" s="12" t="s">
        <v>14</v>
      </c>
      <c r="K954" s="13" t="s">
        <v>15</v>
      </c>
      <c r="L954" s="363"/>
    </row>
    <row r="955" spans="1:13" ht="11.1" customHeight="1" x14ac:dyDescent="0.2">
      <c r="B955" s="346"/>
      <c r="C955" s="352"/>
      <c r="D955" s="349"/>
      <c r="E955" s="14" t="s">
        <v>16</v>
      </c>
      <c r="F955" s="14" t="s">
        <v>17</v>
      </c>
      <c r="G955" s="15" t="s">
        <v>18</v>
      </c>
      <c r="H955" s="359" t="s">
        <v>19</v>
      </c>
      <c r="I955" s="364"/>
      <c r="J955" s="364"/>
      <c r="K955" s="360"/>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3"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3"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3" customFormat="1" ht="11.1" customHeight="1" x14ac:dyDescent="0.2">
      <c r="A963" s="11"/>
      <c r="B963" s="26"/>
      <c r="C963" s="26"/>
      <c r="D963" s="32" t="s">
        <v>24</v>
      </c>
      <c r="E963" s="29">
        <v>98</v>
      </c>
      <c r="F963" s="29">
        <v>16153</v>
      </c>
      <c r="G963" s="29">
        <v>2388.6559999999999</v>
      </c>
      <c r="H963" s="29">
        <v>50536.57</v>
      </c>
      <c r="I963" s="29">
        <v>240538.66099999999</v>
      </c>
      <c r="J963" s="29">
        <v>110135.88</v>
      </c>
      <c r="K963" s="29">
        <v>53015.794000000002</v>
      </c>
      <c r="L963" s="31">
        <v>45.787184289680603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98</v>
      </c>
      <c r="F965" s="29">
        <v>16153</v>
      </c>
      <c r="G965" s="29">
        <v>2388.6559999999999</v>
      </c>
      <c r="H965" s="29">
        <v>50536.57</v>
      </c>
      <c r="I965" s="29">
        <v>240538.66099999999</v>
      </c>
      <c r="J965" s="29">
        <v>110135.88</v>
      </c>
      <c r="K965" s="29">
        <v>53015.794000000002</v>
      </c>
      <c r="L965" s="31">
        <v>45.787184289680603</v>
      </c>
      <c r="M965" s="11"/>
    </row>
    <row r="966" spans="1:13" s="53" customFormat="1" ht="11.1" customHeight="1" x14ac:dyDescent="0.2">
      <c r="A966" s="11"/>
      <c r="B966" s="26"/>
      <c r="C966" s="26"/>
      <c r="D966" s="34" t="s">
        <v>26</v>
      </c>
      <c r="E966" s="29">
        <v>99</v>
      </c>
      <c r="F966" s="29">
        <v>16222</v>
      </c>
      <c r="G966" s="29">
        <v>2201.498</v>
      </c>
      <c r="H966" s="29">
        <v>50086.207999999999</v>
      </c>
      <c r="I966" s="29">
        <v>263899.37599999999</v>
      </c>
      <c r="J966" s="29">
        <v>119152.56600000001</v>
      </c>
      <c r="K966" s="29">
        <v>59625.728000000003</v>
      </c>
      <c r="L966" s="31">
        <v>45.150757006716098</v>
      </c>
      <c r="M966" s="11"/>
    </row>
    <row r="967" spans="1:13" s="53" customFormat="1" ht="11.1" customHeight="1" x14ac:dyDescent="0.2">
      <c r="A967" s="11"/>
      <c r="B967" s="26"/>
      <c r="C967" s="26"/>
      <c r="D967" s="34" t="s">
        <v>27</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3" customFormat="1" ht="11.1" customHeight="1" x14ac:dyDescent="0.2">
      <c r="A968" s="11"/>
      <c r="B968" s="26"/>
      <c r="C968" s="26"/>
      <c r="D968" s="34" t="s">
        <v>28</v>
      </c>
      <c r="E968" s="29">
        <v>99</v>
      </c>
      <c r="F968" s="29">
        <v>16225</v>
      </c>
      <c r="G968" s="29">
        <v>2179.6129999999998</v>
      </c>
      <c r="H968" s="29">
        <v>52324.06</v>
      </c>
      <c r="I968" s="29">
        <v>299938.69300000003</v>
      </c>
      <c r="J968" s="29">
        <v>127895.52800000001</v>
      </c>
      <c r="K968" s="29">
        <v>60133.671999999999</v>
      </c>
      <c r="L968" s="31">
        <v>42.640556548667803</v>
      </c>
      <c r="M968" s="11"/>
    </row>
    <row r="969" spans="1:13" s="53" customFormat="1" ht="11.1" customHeight="1" x14ac:dyDescent="0.2">
      <c r="A969" s="11"/>
      <c r="B969" s="26"/>
      <c r="C969" s="26"/>
      <c r="D969" s="35" t="s">
        <v>29</v>
      </c>
      <c r="E969" s="29">
        <v>99</v>
      </c>
      <c r="F969" s="29">
        <v>16235</v>
      </c>
      <c r="G969" s="29">
        <v>2250.8389999999999</v>
      </c>
      <c r="H969" s="29">
        <v>53255.118000000002</v>
      </c>
      <c r="I969" s="29">
        <v>278581.06900000002</v>
      </c>
      <c r="J969" s="29">
        <v>131386.329</v>
      </c>
      <c r="K969" s="29">
        <v>61827.392999999996</v>
      </c>
      <c r="L969" s="31">
        <v>47.1626910872397</v>
      </c>
      <c r="M969" s="11"/>
    </row>
    <row r="970" spans="1:13" s="53" customFormat="1" ht="11.1" customHeight="1" x14ac:dyDescent="0.2">
      <c r="A970" s="11"/>
      <c r="B970" s="26"/>
      <c r="C970" s="26"/>
      <c r="D970" s="34" t="s">
        <v>30</v>
      </c>
      <c r="E970" s="29">
        <v>99</v>
      </c>
      <c r="F970" s="29">
        <v>16230</v>
      </c>
      <c r="G970" s="29">
        <v>2054.3670000000002</v>
      </c>
      <c r="H970" s="29">
        <v>53099.661</v>
      </c>
      <c r="I970" s="29">
        <v>282766.82299999997</v>
      </c>
      <c r="J970" s="29">
        <v>139488.12299999999</v>
      </c>
      <c r="K970" s="29">
        <v>67466.476999999999</v>
      </c>
      <c r="L970" s="31">
        <v>49.329734485859397</v>
      </c>
      <c r="M970" s="11"/>
    </row>
    <row r="971" spans="1:13" s="53" customFormat="1" ht="11.1" customHeight="1" x14ac:dyDescent="0.2">
      <c r="A971" s="11"/>
      <c r="B971" s="26"/>
      <c r="C971" s="26"/>
      <c r="D971" s="34" t="s">
        <v>31</v>
      </c>
      <c r="E971" s="29">
        <v>99</v>
      </c>
      <c r="F971" s="29">
        <v>16269</v>
      </c>
      <c r="G971" s="29">
        <v>2257.8139999999999</v>
      </c>
      <c r="H971" s="29">
        <v>54313.546999999999</v>
      </c>
      <c r="I971" s="29">
        <v>283796.054</v>
      </c>
      <c r="J971" s="29">
        <v>135389.90100000001</v>
      </c>
      <c r="K971" s="29">
        <v>66439.108999999997</v>
      </c>
      <c r="L971" s="31">
        <v>47.706759516818401</v>
      </c>
      <c r="M971" s="11"/>
    </row>
    <row r="972" spans="1:13" s="53" customFormat="1" ht="11.1" customHeight="1" x14ac:dyDescent="0.2">
      <c r="A972" s="11"/>
      <c r="B972" s="26"/>
      <c r="C972" s="26"/>
      <c r="D972" s="34" t="s">
        <v>32</v>
      </c>
      <c r="E972" s="29">
        <v>99</v>
      </c>
      <c r="F972" s="29">
        <v>16402</v>
      </c>
      <c r="G972" s="29">
        <v>2185.0859999999998</v>
      </c>
      <c r="H972" s="29">
        <v>51160.483</v>
      </c>
      <c r="I972" s="29">
        <v>272195.89899999998</v>
      </c>
      <c r="J972" s="29">
        <v>128900.58900000001</v>
      </c>
      <c r="K972" s="29">
        <v>53856.923000000003</v>
      </c>
      <c r="L972" s="31">
        <v>47.355815966940803</v>
      </c>
      <c r="M972" s="11"/>
    </row>
    <row r="973" spans="1:13" s="53" customFormat="1" ht="11.1" customHeight="1" x14ac:dyDescent="0.2">
      <c r="A973" s="11"/>
      <c r="B973" s="26"/>
      <c r="C973" s="26"/>
      <c r="D973" s="34" t="s">
        <v>33</v>
      </c>
      <c r="E973" s="29">
        <v>99</v>
      </c>
      <c r="F973" s="29">
        <v>16393</v>
      </c>
      <c r="G973" s="29">
        <v>2160.1419999999998</v>
      </c>
      <c r="H973" s="29">
        <v>50943.578999999998</v>
      </c>
      <c r="I973" s="29">
        <v>263017.45</v>
      </c>
      <c r="J973" s="29">
        <v>120106.897</v>
      </c>
      <c r="K973" s="29">
        <v>60560.739000000001</v>
      </c>
      <c r="L973" s="31">
        <v>45.664991809478799</v>
      </c>
      <c r="M973" s="11"/>
    </row>
    <row r="974" spans="1:13" s="53" customFormat="1" ht="11.1" customHeight="1" x14ac:dyDescent="0.2">
      <c r="A974" s="11"/>
      <c r="B974" s="26"/>
      <c r="C974" s="26"/>
      <c r="D974" s="34" t="s">
        <v>34</v>
      </c>
      <c r="E974" s="29">
        <v>99</v>
      </c>
      <c r="F974" s="29">
        <v>16361</v>
      </c>
      <c r="G974" s="29">
        <v>2196.105</v>
      </c>
      <c r="H974" s="29">
        <v>51969.864000000001</v>
      </c>
      <c r="I974" s="29">
        <v>239931.15</v>
      </c>
      <c r="J974" s="29">
        <v>100389.469</v>
      </c>
      <c r="K974" s="29">
        <v>49691.103999999999</v>
      </c>
      <c r="L974" s="31">
        <v>41.840948538778697</v>
      </c>
      <c r="M974" s="11"/>
    </row>
    <row r="975" spans="1:13" s="53" customFormat="1" ht="11.1" customHeight="1" x14ac:dyDescent="0.2">
      <c r="A975" s="11"/>
      <c r="B975" s="26"/>
      <c r="C975" s="26"/>
      <c r="D975" s="34" t="s">
        <v>35</v>
      </c>
      <c r="E975" s="29">
        <v>99</v>
      </c>
      <c r="F975" s="29">
        <v>16325</v>
      </c>
      <c r="G975" s="29">
        <v>2221.1880000000001</v>
      </c>
      <c r="H975" s="29">
        <v>62786.264999999999</v>
      </c>
      <c r="I975" s="29">
        <v>291233.02500000002</v>
      </c>
      <c r="J975" s="29">
        <v>122099.47</v>
      </c>
      <c r="K975" s="29">
        <v>63818.762999999999</v>
      </c>
      <c r="L975" s="31">
        <v>41.925008333103698</v>
      </c>
      <c r="M975" s="11"/>
    </row>
    <row r="976" spans="1:13" s="53" customFormat="1" ht="11.1" customHeight="1" x14ac:dyDescent="0.2">
      <c r="A976" s="11"/>
      <c r="B976" s="26"/>
      <c r="C976" s="26"/>
      <c r="D976" s="34" t="s">
        <v>36</v>
      </c>
      <c r="E976" s="29">
        <v>99</v>
      </c>
      <c r="F976" s="29">
        <v>16227</v>
      </c>
      <c r="G976" s="29">
        <v>1734.0509999999999</v>
      </c>
      <c r="H976" s="29">
        <v>51903.296999999999</v>
      </c>
      <c r="I976" s="29">
        <v>266667.359</v>
      </c>
      <c r="J976" s="29">
        <v>113151.75599999999</v>
      </c>
      <c r="K976" s="29">
        <v>52800.502</v>
      </c>
      <c r="L976" s="31">
        <v>42.431798336443599</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2020</v>
      </c>
      <c r="E978" s="29"/>
      <c r="F978" s="29"/>
      <c r="G978" s="29"/>
      <c r="H978" s="29"/>
      <c r="I978" s="29"/>
      <c r="J978" s="30"/>
      <c r="K978" s="29"/>
      <c r="L978" s="31"/>
      <c r="M978" s="11"/>
    </row>
    <row r="979" spans="1:13" s="53" customFormat="1" ht="11.1" customHeight="1" x14ac:dyDescent="0.2">
      <c r="A979" s="11"/>
      <c r="B979" s="26"/>
      <c r="C979" s="26"/>
      <c r="D979" s="32" t="s">
        <v>24</v>
      </c>
      <c r="E979" s="29">
        <v>98</v>
      </c>
      <c r="F979" s="29">
        <v>16059</v>
      </c>
      <c r="G979" s="29">
        <v>2258.703</v>
      </c>
      <c r="H979" s="29">
        <v>51065.949000000001</v>
      </c>
      <c r="I979" s="29">
        <v>234196.58</v>
      </c>
      <c r="J979" s="29">
        <v>97798.328999999998</v>
      </c>
      <c r="K979" s="29">
        <v>49985.383000000002</v>
      </c>
      <c r="L979" s="31">
        <v>41.759076498896803</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16059</v>
      </c>
      <c r="G981" s="29">
        <v>2258.703</v>
      </c>
      <c r="H981" s="29">
        <v>51065.949000000001</v>
      </c>
      <c r="I981" s="29">
        <v>234196.58</v>
      </c>
      <c r="J981" s="29">
        <v>97798.328999999998</v>
      </c>
      <c r="K981" s="29">
        <v>49985.383000000002</v>
      </c>
      <c r="L981" s="31">
        <v>41.759076498896803</v>
      </c>
      <c r="M981" s="11"/>
    </row>
    <row r="982" spans="1:13" s="53" customFormat="1" ht="11.1" customHeight="1" x14ac:dyDescent="0.2">
      <c r="A982" s="11"/>
      <c r="B982" s="26"/>
      <c r="C982" s="26"/>
      <c r="D982" s="34" t="s">
        <v>26</v>
      </c>
      <c r="E982" s="29"/>
      <c r="F982" s="29"/>
      <c r="G982" s="29"/>
      <c r="H982" s="29"/>
      <c r="I982" s="29"/>
      <c r="J982" s="29"/>
      <c r="K982" s="29"/>
      <c r="L982" s="31"/>
      <c r="M982" s="11"/>
    </row>
    <row r="983" spans="1:13" s="53" customFormat="1" ht="11.1" customHeight="1" x14ac:dyDescent="0.2">
      <c r="A983" s="11"/>
      <c r="B983" s="26"/>
      <c r="C983" s="26"/>
      <c r="D983" s="34" t="s">
        <v>27</v>
      </c>
      <c r="E983" s="29"/>
      <c r="F983" s="29"/>
      <c r="G983" s="29"/>
      <c r="H983" s="29"/>
      <c r="I983" s="29"/>
      <c r="J983" s="29"/>
      <c r="K983" s="29"/>
      <c r="L983" s="31"/>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93</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3" customFormat="1" ht="11.1" customHeight="1" x14ac:dyDescent="0.2">
      <c r="A997" s="11"/>
      <c r="B997" s="42"/>
      <c r="C997" s="45" t="s">
        <v>94</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3"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2019</v>
      </c>
      <c r="E1000" s="29"/>
      <c r="F1000" s="29"/>
      <c r="G1000" s="29"/>
      <c r="H1000" s="29"/>
      <c r="I1000" s="29"/>
      <c r="J1000" s="30"/>
      <c r="K1000" s="29"/>
      <c r="L1000" s="31"/>
      <c r="M1000" s="11"/>
    </row>
    <row r="1001" spans="1:13" s="53" customFormat="1" ht="11.1" customHeight="1" x14ac:dyDescent="0.2">
      <c r="A1001" s="11"/>
      <c r="B1001" s="26"/>
      <c r="C1001" s="27"/>
      <c r="D1001" s="32" t="s">
        <v>24</v>
      </c>
      <c r="E1001" s="29">
        <v>50</v>
      </c>
      <c r="F1001" s="29">
        <v>16344</v>
      </c>
      <c r="G1001" s="29">
        <v>2369.6909999999998</v>
      </c>
      <c r="H1001" s="29">
        <v>54193.567000000003</v>
      </c>
      <c r="I1001" s="29">
        <v>417066.67300000001</v>
      </c>
      <c r="J1001" s="29">
        <v>118926.89599999999</v>
      </c>
      <c r="K1001" s="29">
        <v>68860.284</v>
      </c>
      <c r="L1001" s="31">
        <v>28.5150801296463</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3" customFormat="1" ht="11.1" customHeight="1" x14ac:dyDescent="0.2">
      <c r="A1004" s="11"/>
      <c r="B1004" s="26"/>
      <c r="C1004" s="27"/>
      <c r="D1004" s="34" t="s">
        <v>26</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3" customFormat="1" ht="11.1" customHeight="1" x14ac:dyDescent="0.2">
      <c r="A1005" s="11"/>
      <c r="B1005" s="26"/>
      <c r="C1005" s="27"/>
      <c r="D1005" s="34" t="s">
        <v>27</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3" customFormat="1" ht="11.1" customHeight="1" x14ac:dyDescent="0.2">
      <c r="A1006" s="11"/>
      <c r="B1006" s="26"/>
      <c r="C1006" s="27"/>
      <c r="D1006" s="34" t="s">
        <v>28</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3" customFormat="1" ht="11.1" customHeight="1" x14ac:dyDescent="0.2">
      <c r="A1007" s="11"/>
      <c r="B1007" s="26"/>
      <c r="C1007" s="27"/>
      <c r="D1007" s="35" t="s">
        <v>29</v>
      </c>
      <c r="E1007" s="29">
        <v>53</v>
      </c>
      <c r="F1007" s="29">
        <v>16170</v>
      </c>
      <c r="G1007" s="29">
        <v>2062.212</v>
      </c>
      <c r="H1007" s="29">
        <v>59838.798999999999</v>
      </c>
      <c r="I1007" s="29">
        <v>346820.842</v>
      </c>
      <c r="J1007" s="29">
        <v>79169.687999999995</v>
      </c>
      <c r="K1007" s="29">
        <v>59752.273000000001</v>
      </c>
      <c r="L1007" s="31">
        <v>22.827257884345901</v>
      </c>
      <c r="M1007" s="11"/>
    </row>
    <row r="1008" spans="1:13" s="53" customFormat="1" ht="11.1" customHeight="1" x14ac:dyDescent="0.2">
      <c r="A1008" s="11"/>
      <c r="B1008" s="26"/>
      <c r="C1008" s="27"/>
      <c r="D1008" s="34" t="s">
        <v>30</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3" customFormat="1" ht="11.1" customHeight="1" x14ac:dyDescent="0.2">
      <c r="A1009" s="11"/>
      <c r="B1009" s="26"/>
      <c r="C1009" s="27"/>
      <c r="D1009" s="34" t="s">
        <v>31</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3" customFormat="1" ht="11.1" customHeight="1" x14ac:dyDescent="0.2">
      <c r="A1010" s="11"/>
      <c r="B1010" s="26"/>
      <c r="C1010" s="27"/>
      <c r="D1010" s="34" t="s">
        <v>32</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3" customFormat="1" ht="11.1" customHeight="1" x14ac:dyDescent="0.2">
      <c r="A1011" s="11"/>
      <c r="B1011" s="26"/>
      <c r="C1011" s="27"/>
      <c r="D1011" s="34" t="s">
        <v>33</v>
      </c>
      <c r="E1011" s="29">
        <v>53</v>
      </c>
      <c r="F1011" s="29">
        <v>15979</v>
      </c>
      <c r="G1011" s="29">
        <v>2090.672</v>
      </c>
      <c r="H1011" s="29">
        <v>53623.873</v>
      </c>
      <c r="I1011" s="29">
        <v>368783.57299999997</v>
      </c>
      <c r="J1011" s="29">
        <v>98553.600000000006</v>
      </c>
      <c r="K1011" s="29">
        <v>62920.099000000002</v>
      </c>
      <c r="L1011" s="31">
        <v>26.7239669051094</v>
      </c>
      <c r="M1011" s="11"/>
    </row>
    <row r="1012" spans="1:13" s="53" customFormat="1" ht="11.1" customHeight="1" x14ac:dyDescent="0.2">
      <c r="A1012" s="11"/>
      <c r="B1012" s="26"/>
      <c r="C1012" s="27"/>
      <c r="D1012" s="34" t="s">
        <v>34</v>
      </c>
      <c r="E1012" s="29">
        <v>53</v>
      </c>
      <c r="F1012" s="29">
        <v>15915</v>
      </c>
      <c r="G1012" s="29">
        <v>2126.0230000000001</v>
      </c>
      <c r="H1012" s="29">
        <v>54901.815999999999</v>
      </c>
      <c r="I1012" s="29">
        <v>400210.516</v>
      </c>
      <c r="J1012" s="29">
        <v>116281.185</v>
      </c>
      <c r="K1012" s="29">
        <v>74346.326000000001</v>
      </c>
      <c r="L1012" s="31">
        <v>29.055004891475701</v>
      </c>
      <c r="M1012" s="11"/>
    </row>
    <row r="1013" spans="1:13" s="53" customFormat="1" ht="11.1" customHeight="1" x14ac:dyDescent="0.2">
      <c r="A1013" s="11"/>
      <c r="B1013" s="26"/>
      <c r="C1013" s="27"/>
      <c r="D1013" s="34" t="s">
        <v>35</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3" customFormat="1" ht="11.1" customHeight="1" x14ac:dyDescent="0.2">
      <c r="A1014" s="11"/>
      <c r="B1014" s="26"/>
      <c r="C1014" s="27"/>
      <c r="D1014" s="34" t="s">
        <v>36</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2020</v>
      </c>
      <c r="E1016" s="29"/>
      <c r="F1016" s="29"/>
      <c r="G1016" s="29"/>
      <c r="H1016" s="29"/>
      <c r="I1016" s="29"/>
      <c r="J1016" s="30"/>
      <c r="K1016" s="29"/>
      <c r="L1016" s="31"/>
      <c r="M1016" s="11"/>
    </row>
    <row r="1017" spans="1:13" s="53" customFormat="1" ht="11.1" customHeight="1" x14ac:dyDescent="0.2">
      <c r="A1017" s="11"/>
      <c r="B1017" s="26"/>
      <c r="C1017" s="27"/>
      <c r="D1017" s="32" t="s">
        <v>24</v>
      </c>
      <c r="E1017" s="29">
        <v>50</v>
      </c>
      <c r="F1017" s="29">
        <v>14838</v>
      </c>
      <c r="G1017" s="29">
        <v>1999.444</v>
      </c>
      <c r="H1017" s="29">
        <v>53869.743999999999</v>
      </c>
      <c r="I1017" s="29">
        <v>369475.68300000002</v>
      </c>
      <c r="J1017" s="29">
        <v>133449.45699999999</v>
      </c>
      <c r="K1017" s="29">
        <v>84832.991999999998</v>
      </c>
      <c r="L1017" s="31">
        <v>36.118603507663003</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3" customFormat="1" ht="11.1" customHeight="1" x14ac:dyDescent="0.2">
      <c r="A1020" s="11"/>
      <c r="B1020" s="26"/>
      <c r="C1020" s="27"/>
      <c r="D1020" s="34" t="s">
        <v>26</v>
      </c>
      <c r="E1020" s="29"/>
      <c r="F1020" s="29"/>
      <c r="G1020" s="29"/>
      <c r="H1020" s="29"/>
      <c r="I1020" s="29"/>
      <c r="J1020" s="29"/>
      <c r="K1020" s="29"/>
      <c r="L1020" s="31"/>
      <c r="M1020" s="11"/>
    </row>
    <row r="1021" spans="1:13" s="53" customFormat="1" ht="11.1" customHeight="1" x14ac:dyDescent="0.2">
      <c r="A1021" s="11"/>
      <c r="B1021" s="26"/>
      <c r="C1021" s="27"/>
      <c r="D1021" s="34" t="s">
        <v>27</v>
      </c>
      <c r="E1021" s="29"/>
      <c r="F1021" s="29"/>
      <c r="G1021" s="29"/>
      <c r="H1021" s="29"/>
      <c r="I1021" s="29"/>
      <c r="J1021" s="29"/>
      <c r="K1021" s="29"/>
      <c r="L1021" s="31"/>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5" t="s">
        <v>95</v>
      </c>
      <c r="B1033" s="365"/>
      <c r="C1033" s="365"/>
      <c r="D1033" s="365"/>
      <c r="E1033" s="365"/>
      <c r="F1033" s="365"/>
      <c r="G1033" s="365"/>
      <c r="H1033" s="365"/>
      <c r="I1033" s="365"/>
      <c r="J1033" s="365"/>
      <c r="K1033" s="365"/>
      <c r="L1033" s="365"/>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5" t="s">
        <v>1</v>
      </c>
      <c r="B1035" s="365"/>
      <c r="C1035" s="365"/>
      <c r="D1035" s="365"/>
      <c r="E1035" s="365"/>
      <c r="F1035" s="365"/>
      <c r="G1035" s="365"/>
      <c r="H1035" s="365"/>
      <c r="I1035" s="365"/>
      <c r="J1035" s="365"/>
      <c r="K1035" s="365"/>
      <c r="L1035" s="365"/>
      <c r="M1035" s="11"/>
    </row>
    <row r="1036" spans="1:13" s="53" customFormat="1" ht="11.1" customHeight="1" x14ac:dyDescent="0.2">
      <c r="A1036" s="365" t="s">
        <v>2</v>
      </c>
      <c r="B1036" s="365"/>
      <c r="C1036" s="365"/>
      <c r="D1036" s="365"/>
      <c r="E1036" s="365"/>
      <c r="F1036" s="365"/>
      <c r="G1036" s="365"/>
      <c r="H1036" s="365"/>
      <c r="I1036" s="365"/>
      <c r="J1036" s="365"/>
      <c r="K1036" s="365"/>
      <c r="L1036" s="365"/>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4" t="s">
        <v>3</v>
      </c>
      <c r="C1038" s="347" t="s">
        <v>4</v>
      </c>
      <c r="D1038" s="350" t="s">
        <v>5</v>
      </c>
      <c r="E1038" s="350" t="s">
        <v>6</v>
      </c>
      <c r="F1038" s="347" t="s">
        <v>7</v>
      </c>
      <c r="G1038" s="347" t="s">
        <v>8</v>
      </c>
      <c r="H1038" s="347" t="s">
        <v>9</v>
      </c>
      <c r="I1038" s="359" t="s">
        <v>10</v>
      </c>
      <c r="J1038" s="364"/>
      <c r="K1038" s="360"/>
      <c r="L1038" s="361" t="s">
        <v>11</v>
      </c>
    </row>
    <row r="1039" spans="1:13" ht="15" customHeight="1" x14ac:dyDescent="0.2">
      <c r="B1039" s="345"/>
      <c r="C1039" s="351"/>
      <c r="D1039" s="348"/>
      <c r="E1039" s="348"/>
      <c r="F1039" s="351"/>
      <c r="G1039" s="351"/>
      <c r="H1039" s="351"/>
      <c r="I1039" s="347" t="s">
        <v>12</v>
      </c>
      <c r="J1039" s="359" t="s">
        <v>13</v>
      </c>
      <c r="K1039" s="360"/>
      <c r="L1039" s="362"/>
    </row>
    <row r="1040" spans="1:13" ht="21" customHeight="1" x14ac:dyDescent="0.2">
      <c r="B1040" s="345"/>
      <c r="C1040" s="351"/>
      <c r="D1040" s="348"/>
      <c r="E1040" s="349"/>
      <c r="F1040" s="352"/>
      <c r="G1040" s="352"/>
      <c r="H1040" s="352"/>
      <c r="I1040" s="352"/>
      <c r="J1040" s="12" t="s">
        <v>14</v>
      </c>
      <c r="K1040" s="13" t="s">
        <v>15</v>
      </c>
      <c r="L1040" s="363"/>
    </row>
    <row r="1041" spans="1:13" ht="11.1" customHeight="1" x14ac:dyDescent="0.2">
      <c r="B1041" s="346"/>
      <c r="C1041" s="352"/>
      <c r="D1041" s="349"/>
      <c r="E1041" s="14" t="s">
        <v>16</v>
      </c>
      <c r="F1041" s="14" t="s">
        <v>17</v>
      </c>
      <c r="G1041" s="15" t="s">
        <v>18</v>
      </c>
      <c r="H1041" s="359" t="s">
        <v>19</v>
      </c>
      <c r="I1041" s="364"/>
      <c r="J1041" s="364"/>
      <c r="K1041" s="360"/>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96</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26</v>
      </c>
      <c r="E1052" s="29">
        <v>1</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27</v>
      </c>
      <c r="E1053" s="29">
        <v>1</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28</v>
      </c>
      <c r="E1054" s="29">
        <v>1</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29</v>
      </c>
      <c r="E1055" s="29">
        <v>1</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30</v>
      </c>
      <c r="E1056" s="29">
        <v>1</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31</v>
      </c>
      <c r="E1057" s="29">
        <v>1</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32</v>
      </c>
      <c r="E1058" s="29">
        <v>1</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33</v>
      </c>
      <c r="E1059" s="29">
        <v>1</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34</v>
      </c>
      <c r="E1060" s="29">
        <v>1</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35</v>
      </c>
      <c r="E1061" s="29">
        <v>1</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36</v>
      </c>
      <c r="E1062" s="29">
        <v>1</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2020</v>
      </c>
      <c r="E1064" s="29"/>
      <c r="F1064" s="29"/>
      <c r="G1064" s="29"/>
      <c r="H1064" s="29"/>
      <c r="I1064" s="29"/>
      <c r="J1064" s="30"/>
      <c r="K1064" s="29"/>
      <c r="L1064" s="31"/>
      <c r="M1064" s="11"/>
    </row>
    <row r="1065" spans="1:13" s="53"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26</v>
      </c>
      <c r="E1068" s="29"/>
      <c r="F1068" s="44"/>
      <c r="G1068" s="44"/>
      <c r="H1068" s="44"/>
      <c r="I1068" s="44"/>
      <c r="J1068" s="44"/>
      <c r="K1068" s="44"/>
      <c r="L1068" s="44"/>
      <c r="M1068" s="11"/>
    </row>
    <row r="1069" spans="1:13" s="53" customFormat="1" ht="11.1" customHeight="1" x14ac:dyDescent="0.2">
      <c r="A1069" s="11"/>
      <c r="B1069" s="26"/>
      <c r="C1069" s="26"/>
      <c r="D1069" s="34" t="s">
        <v>27</v>
      </c>
      <c r="E1069" s="29"/>
      <c r="F1069" s="44"/>
      <c r="G1069" s="44"/>
      <c r="H1069" s="44"/>
      <c r="I1069" s="44"/>
      <c r="J1069" s="44"/>
      <c r="K1069" s="44"/>
      <c r="L1069" s="44"/>
      <c r="M1069" s="11"/>
    </row>
    <row r="1070" spans="1:13" s="53" customFormat="1" ht="11.1" customHeight="1" x14ac:dyDescent="0.2">
      <c r="A1070" s="11"/>
      <c r="B1070" s="26"/>
      <c r="C1070" s="26"/>
      <c r="D1070" s="34" t="s">
        <v>28</v>
      </c>
      <c r="E1070" s="29"/>
      <c r="F1070" s="44"/>
      <c r="G1070" s="44"/>
      <c r="H1070" s="44"/>
      <c r="I1070" s="44"/>
      <c r="J1070" s="44"/>
      <c r="K1070" s="44"/>
      <c r="L1070" s="44"/>
      <c r="M1070" s="11"/>
    </row>
    <row r="1071" spans="1:13" s="53" customFormat="1" ht="11.1" customHeight="1" x14ac:dyDescent="0.2">
      <c r="A1071" s="11"/>
      <c r="B1071" s="26"/>
      <c r="C1071" s="26"/>
      <c r="D1071" s="35" t="s">
        <v>29</v>
      </c>
      <c r="E1071" s="29"/>
      <c r="F1071" s="44"/>
      <c r="G1071" s="44"/>
      <c r="H1071" s="44"/>
      <c r="I1071" s="44"/>
      <c r="J1071" s="44"/>
      <c r="K1071" s="44"/>
      <c r="L1071" s="44"/>
      <c r="M1071" s="11"/>
    </row>
    <row r="1072" spans="1:13" s="53" customFormat="1" ht="11.1" customHeight="1" x14ac:dyDescent="0.2">
      <c r="A1072" s="11"/>
      <c r="B1072" s="26"/>
      <c r="C1072" s="26"/>
      <c r="D1072" s="34" t="s">
        <v>30</v>
      </c>
      <c r="E1072" s="29"/>
      <c r="F1072" s="44"/>
      <c r="G1072" s="44"/>
      <c r="H1072" s="44"/>
      <c r="I1072" s="44"/>
      <c r="J1072" s="44"/>
      <c r="K1072" s="44"/>
      <c r="L1072" s="44"/>
      <c r="M1072" s="11"/>
    </row>
    <row r="1073" spans="1:13" s="53" customFormat="1" ht="11.1" customHeight="1" x14ac:dyDescent="0.2">
      <c r="A1073" s="11"/>
      <c r="B1073" s="26"/>
      <c r="C1073" s="26"/>
      <c r="D1073" s="34" t="s">
        <v>31</v>
      </c>
      <c r="E1073" s="29"/>
      <c r="F1073" s="44"/>
      <c r="G1073" s="44"/>
      <c r="H1073" s="44"/>
      <c r="I1073" s="44"/>
      <c r="J1073" s="44"/>
      <c r="K1073" s="44"/>
      <c r="L1073" s="44"/>
      <c r="M1073" s="11"/>
    </row>
    <row r="1074" spans="1:13" s="53" customFormat="1" ht="11.1" customHeight="1" x14ac:dyDescent="0.2">
      <c r="A1074" s="11"/>
      <c r="B1074" s="26"/>
      <c r="C1074" s="26"/>
      <c r="D1074" s="34" t="s">
        <v>32</v>
      </c>
      <c r="E1074" s="29"/>
      <c r="F1074" s="44"/>
      <c r="G1074" s="44"/>
      <c r="H1074" s="44"/>
      <c r="I1074" s="44"/>
      <c r="J1074" s="44"/>
      <c r="K1074" s="44"/>
      <c r="L1074" s="44"/>
      <c r="M1074" s="11"/>
    </row>
    <row r="1075" spans="1:13" s="53" customFormat="1" ht="11.1" customHeight="1" x14ac:dyDescent="0.2">
      <c r="A1075" s="11"/>
      <c r="B1075" s="26"/>
      <c r="C1075" s="26"/>
      <c r="D1075" s="34" t="s">
        <v>33</v>
      </c>
      <c r="E1075" s="29"/>
      <c r="F1075" s="44"/>
      <c r="G1075" s="44"/>
      <c r="H1075" s="44"/>
      <c r="I1075" s="44"/>
      <c r="J1075" s="44"/>
      <c r="K1075" s="44"/>
      <c r="L1075" s="44"/>
      <c r="M1075" s="11"/>
    </row>
    <row r="1076" spans="1:13" s="53" customFormat="1" ht="11.1" customHeight="1" x14ac:dyDescent="0.2">
      <c r="A1076" s="11"/>
      <c r="B1076" s="26"/>
      <c r="C1076" s="26"/>
      <c r="D1076" s="34" t="s">
        <v>34</v>
      </c>
      <c r="E1076" s="29"/>
      <c r="F1076" s="44"/>
      <c r="G1076" s="44"/>
      <c r="H1076" s="44"/>
      <c r="I1076" s="44"/>
      <c r="J1076" s="44"/>
      <c r="K1076" s="44"/>
      <c r="L1076" s="44"/>
      <c r="M1076" s="11"/>
    </row>
    <row r="1077" spans="1:13" s="53" customFormat="1" ht="11.1" customHeight="1" x14ac:dyDescent="0.2">
      <c r="A1077" s="11"/>
      <c r="B1077" s="26"/>
      <c r="C1077" s="26"/>
      <c r="D1077" s="34" t="s">
        <v>35</v>
      </c>
      <c r="E1077" s="29"/>
      <c r="F1077" s="44"/>
      <c r="G1077" s="44"/>
      <c r="H1077" s="44"/>
      <c r="I1077" s="44"/>
      <c r="J1077" s="44"/>
      <c r="K1077" s="44"/>
      <c r="L1077" s="44"/>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97</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3"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3"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2019</v>
      </c>
      <c r="E1086" s="29"/>
      <c r="F1086" s="29"/>
      <c r="G1086" s="29"/>
      <c r="H1086" s="29"/>
      <c r="I1086" s="29"/>
      <c r="J1086" s="30"/>
      <c r="K1086" s="29"/>
      <c r="L1086" s="31"/>
      <c r="M1086" s="11"/>
    </row>
    <row r="1087" spans="1:13" s="53" customFormat="1" ht="11.1" customHeight="1" x14ac:dyDescent="0.2">
      <c r="A1087" s="11"/>
      <c r="B1087" s="26"/>
      <c r="C1087" s="27"/>
      <c r="D1087" s="32" t="s">
        <v>24</v>
      </c>
      <c r="E1087" s="29">
        <v>11</v>
      </c>
      <c r="F1087" s="29">
        <v>1567</v>
      </c>
      <c r="G1087" s="29">
        <v>232.399</v>
      </c>
      <c r="H1087" s="29">
        <v>4053.7040000000002</v>
      </c>
      <c r="I1087" s="29">
        <v>23427.588</v>
      </c>
      <c r="J1087" s="29">
        <v>2757.8049999999998</v>
      </c>
      <c r="K1087" s="29">
        <v>1747.1310000000001</v>
      </c>
      <c r="L1087" s="31">
        <v>11.771613023073501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11</v>
      </c>
      <c r="F1089" s="29">
        <v>1567</v>
      </c>
      <c r="G1089" s="29">
        <v>232.399</v>
      </c>
      <c r="H1089" s="29">
        <v>4053.7040000000002</v>
      </c>
      <c r="I1089" s="29">
        <v>23427.588</v>
      </c>
      <c r="J1089" s="29">
        <v>2757.8049999999998</v>
      </c>
      <c r="K1089" s="29">
        <v>1747.1310000000001</v>
      </c>
      <c r="L1089" s="31">
        <v>11.771613023073501</v>
      </c>
      <c r="M1089" s="11"/>
    </row>
    <row r="1090" spans="1:13" s="53" customFormat="1" ht="11.1" customHeight="1" x14ac:dyDescent="0.2">
      <c r="A1090" s="11"/>
      <c r="B1090" s="26"/>
      <c r="C1090" s="27"/>
      <c r="D1090" s="34" t="s">
        <v>26</v>
      </c>
      <c r="E1090" s="29">
        <v>11</v>
      </c>
      <c r="F1090" s="29">
        <v>1564</v>
      </c>
      <c r="G1090" s="29">
        <v>211.11</v>
      </c>
      <c r="H1090" s="29">
        <v>3728.6869999999999</v>
      </c>
      <c r="I1090" s="29">
        <v>23408.417000000001</v>
      </c>
      <c r="J1090" s="29">
        <v>2388.328</v>
      </c>
      <c r="K1090" s="29">
        <v>957.726</v>
      </c>
      <c r="L1090" s="31">
        <v>10.202859937090199</v>
      </c>
      <c r="M1090" s="11"/>
    </row>
    <row r="1091" spans="1:13" s="53" customFormat="1" ht="11.1" customHeight="1" x14ac:dyDescent="0.2">
      <c r="A1091" s="11"/>
      <c r="B1091" s="26"/>
      <c r="C1091" s="27"/>
      <c r="D1091" s="34" t="s">
        <v>27</v>
      </c>
      <c r="E1091" s="29">
        <v>11</v>
      </c>
      <c r="F1091" s="29">
        <v>1581</v>
      </c>
      <c r="G1091" s="29">
        <v>222.154</v>
      </c>
      <c r="H1091" s="29">
        <v>3901.7919999999999</v>
      </c>
      <c r="I1091" s="29">
        <v>25711.338</v>
      </c>
      <c r="J1091" s="29">
        <v>3307.03</v>
      </c>
      <c r="K1091" s="29">
        <v>1722.8979999999999</v>
      </c>
      <c r="L1091" s="31">
        <v>12.862146652966899</v>
      </c>
      <c r="M1091" s="11"/>
    </row>
    <row r="1092" spans="1:13" s="53" customFormat="1" ht="11.1" customHeight="1" x14ac:dyDescent="0.2">
      <c r="A1092" s="11"/>
      <c r="B1092" s="26"/>
      <c r="C1092" s="27"/>
      <c r="D1092" s="34" t="s">
        <v>28</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3" customFormat="1" ht="11.1" customHeight="1" x14ac:dyDescent="0.2">
      <c r="A1093" s="11"/>
      <c r="B1093" s="26"/>
      <c r="C1093" s="27"/>
      <c r="D1093" s="35" t="s">
        <v>29</v>
      </c>
      <c r="E1093" s="29">
        <v>11</v>
      </c>
      <c r="F1093" s="29">
        <v>1551</v>
      </c>
      <c r="G1093" s="29">
        <v>215.821</v>
      </c>
      <c r="H1093" s="29">
        <v>4040.6729999999998</v>
      </c>
      <c r="I1093" s="29">
        <v>22856.858</v>
      </c>
      <c r="J1093" s="29">
        <v>2447.4169999999999</v>
      </c>
      <c r="K1093" s="29">
        <v>1174.1489999999999</v>
      </c>
      <c r="L1093" s="31">
        <v>10.7075828182509</v>
      </c>
      <c r="M1093" s="11"/>
    </row>
    <row r="1094" spans="1:13" s="53" customFormat="1" ht="11.1" customHeight="1" x14ac:dyDescent="0.2">
      <c r="A1094" s="11"/>
      <c r="B1094" s="26"/>
      <c r="C1094" s="27"/>
      <c r="D1094" s="34" t="s">
        <v>30</v>
      </c>
      <c r="E1094" s="29">
        <v>11</v>
      </c>
      <c r="F1094" s="29">
        <v>1555</v>
      </c>
      <c r="G1094" s="29">
        <v>202.44300000000001</v>
      </c>
      <c r="H1094" s="29">
        <v>4056.7269999999999</v>
      </c>
      <c r="I1094" s="29">
        <v>23319.97</v>
      </c>
      <c r="J1094" s="29">
        <v>2737.0940000000001</v>
      </c>
      <c r="K1094" s="29">
        <v>1363.308</v>
      </c>
      <c r="L1094" s="31">
        <v>11.7371248762327</v>
      </c>
      <c r="M1094" s="11"/>
    </row>
    <row r="1095" spans="1:13" s="53" customFormat="1" ht="11.1" customHeight="1" x14ac:dyDescent="0.2">
      <c r="A1095" s="11"/>
      <c r="B1095" s="26"/>
      <c r="C1095" s="27"/>
      <c r="D1095" s="34" t="s">
        <v>31</v>
      </c>
      <c r="E1095" s="29">
        <v>11</v>
      </c>
      <c r="F1095" s="29">
        <v>1556</v>
      </c>
      <c r="G1095" s="29">
        <v>206.179</v>
      </c>
      <c r="H1095" s="29">
        <v>3958.8150000000001</v>
      </c>
      <c r="I1095" s="29">
        <v>20544.025000000001</v>
      </c>
      <c r="J1095" s="29">
        <v>2528.3710000000001</v>
      </c>
      <c r="K1095" s="29">
        <v>1391.075</v>
      </c>
      <c r="L1095" s="31">
        <v>12.3070868537202</v>
      </c>
      <c r="M1095" s="11"/>
    </row>
    <row r="1096" spans="1:13" s="53" customFormat="1" ht="11.1" customHeight="1" x14ac:dyDescent="0.2">
      <c r="A1096" s="11"/>
      <c r="B1096" s="26"/>
      <c r="C1096" s="27"/>
      <c r="D1096" s="34" t="s">
        <v>32</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3" customFormat="1" ht="11.1" customHeight="1" x14ac:dyDescent="0.2">
      <c r="A1097" s="11"/>
      <c r="B1097" s="26"/>
      <c r="C1097" s="27"/>
      <c r="D1097" s="34" t="s">
        <v>33</v>
      </c>
      <c r="E1097" s="29">
        <v>11</v>
      </c>
      <c r="F1097" s="29">
        <v>1555</v>
      </c>
      <c r="G1097" s="29">
        <v>204.083</v>
      </c>
      <c r="H1097" s="29">
        <v>3799.6819999999998</v>
      </c>
      <c r="I1097" s="29">
        <v>28191.237000000001</v>
      </c>
      <c r="J1097" s="29">
        <v>4101.0829999999996</v>
      </c>
      <c r="K1097" s="44" t="s">
        <v>21</v>
      </c>
      <c r="L1097" s="31">
        <v>14.5473680349677</v>
      </c>
      <c r="M1097" s="11"/>
    </row>
    <row r="1098" spans="1:13" s="53" customFormat="1" ht="11.1" customHeight="1" x14ac:dyDescent="0.2">
      <c r="A1098" s="11"/>
      <c r="B1098" s="26"/>
      <c r="C1098" s="27"/>
      <c r="D1098" s="34" t="s">
        <v>34</v>
      </c>
      <c r="E1098" s="29">
        <v>11</v>
      </c>
      <c r="F1098" s="29">
        <v>1549</v>
      </c>
      <c r="G1098" s="29">
        <v>216.93700000000001</v>
      </c>
      <c r="H1098" s="29">
        <v>3884.049</v>
      </c>
      <c r="I1098" s="29">
        <v>24348.1</v>
      </c>
      <c r="J1098" s="29">
        <v>2315.8560000000002</v>
      </c>
      <c r="K1098" s="44" t="s">
        <v>21</v>
      </c>
      <c r="L1098" s="31">
        <v>9.5114444248216508</v>
      </c>
      <c r="M1098" s="11"/>
    </row>
    <row r="1099" spans="1:13" s="53" customFormat="1" ht="11.1" customHeight="1" x14ac:dyDescent="0.2">
      <c r="A1099" s="11"/>
      <c r="B1099" s="26"/>
      <c r="C1099" s="27"/>
      <c r="D1099" s="34" t="s">
        <v>35</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3" customFormat="1" ht="11.1" customHeight="1" x14ac:dyDescent="0.2">
      <c r="A1100" s="11"/>
      <c r="B1100" s="26"/>
      <c r="C1100" s="27"/>
      <c r="D1100" s="34" t="s">
        <v>36</v>
      </c>
      <c r="E1100" s="29">
        <v>11</v>
      </c>
      <c r="F1100" s="29">
        <v>1529</v>
      </c>
      <c r="G1100" s="29">
        <v>180.40799999999999</v>
      </c>
      <c r="H1100" s="29">
        <v>3994.59</v>
      </c>
      <c r="I1100" s="29">
        <v>23291.42</v>
      </c>
      <c r="J1100" s="29">
        <v>2400.2809999999999</v>
      </c>
      <c r="K1100" s="44" t="s">
        <v>21</v>
      </c>
      <c r="L1100" s="31">
        <v>10.3054300682397</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2020</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1460</v>
      </c>
      <c r="G1103" s="29">
        <v>203.03800000000001</v>
      </c>
      <c r="H1103" s="29">
        <v>3688.79</v>
      </c>
      <c r="I1103" s="29">
        <v>22247.69</v>
      </c>
      <c r="J1103" s="29">
        <v>2119.105</v>
      </c>
      <c r="K1103" s="44" t="s">
        <v>21</v>
      </c>
      <c r="L1103" s="31">
        <v>9.5250563092168203</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1460</v>
      </c>
      <c r="G1105" s="29">
        <v>203.03800000000001</v>
      </c>
      <c r="H1105" s="29">
        <v>3688.79</v>
      </c>
      <c r="I1105" s="29">
        <v>22247.69</v>
      </c>
      <c r="J1105" s="29">
        <v>2119.105</v>
      </c>
      <c r="K1105" s="44" t="s">
        <v>21</v>
      </c>
      <c r="L1105" s="31">
        <v>9.5250563092168203</v>
      </c>
      <c r="M1105" s="11"/>
    </row>
    <row r="1106" spans="1:13" s="53" customFormat="1" ht="11.1" customHeight="1" x14ac:dyDescent="0.2">
      <c r="A1106" s="11"/>
      <c r="B1106" s="26"/>
      <c r="C1106" s="27"/>
      <c r="D1106" s="34" t="s">
        <v>26</v>
      </c>
      <c r="E1106" s="29"/>
      <c r="F1106" s="29"/>
      <c r="G1106" s="29"/>
      <c r="H1106" s="29"/>
      <c r="I1106" s="29"/>
      <c r="J1106" s="29"/>
      <c r="K1106" s="29"/>
      <c r="L1106" s="31"/>
      <c r="M1106" s="11"/>
    </row>
    <row r="1107" spans="1:13" s="53" customFormat="1" ht="11.1" customHeight="1" x14ac:dyDescent="0.2">
      <c r="A1107" s="11"/>
      <c r="B1107" s="26"/>
      <c r="C1107" s="27"/>
      <c r="D1107" s="34" t="s">
        <v>27</v>
      </c>
      <c r="E1107" s="29"/>
      <c r="F1107" s="29"/>
      <c r="G1107" s="29"/>
      <c r="H1107" s="29"/>
      <c r="I1107" s="29"/>
      <c r="J1107" s="29"/>
      <c r="K1107" s="29"/>
      <c r="L1107" s="31"/>
      <c r="M1107" s="11"/>
    </row>
    <row r="1108" spans="1:13" s="53" customFormat="1" ht="11.1" customHeight="1" x14ac:dyDescent="0.2">
      <c r="A1108" s="11"/>
      <c r="B1108" s="26"/>
      <c r="C1108" s="27"/>
      <c r="D1108" s="34" t="s">
        <v>28</v>
      </c>
      <c r="E1108" s="29"/>
      <c r="F1108" s="29"/>
      <c r="G1108" s="29"/>
      <c r="H1108" s="29"/>
      <c r="I1108" s="29"/>
      <c r="J1108" s="29"/>
      <c r="K1108" s="29"/>
      <c r="L1108" s="31"/>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5" t="s">
        <v>98</v>
      </c>
      <c r="B1119" s="365"/>
      <c r="C1119" s="365"/>
      <c r="D1119" s="365"/>
      <c r="E1119" s="365"/>
      <c r="F1119" s="365"/>
      <c r="G1119" s="365"/>
      <c r="H1119" s="365"/>
      <c r="I1119" s="365"/>
      <c r="J1119" s="365"/>
      <c r="K1119" s="365"/>
      <c r="L1119" s="365"/>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5" t="s">
        <v>1</v>
      </c>
      <c r="B1121" s="365"/>
      <c r="C1121" s="365"/>
      <c r="D1121" s="365"/>
      <c r="E1121" s="365"/>
      <c r="F1121" s="365"/>
      <c r="G1121" s="365"/>
      <c r="H1121" s="365"/>
      <c r="I1121" s="365"/>
      <c r="J1121" s="365"/>
      <c r="K1121" s="365"/>
      <c r="L1121" s="365"/>
      <c r="M1121" s="11"/>
    </row>
    <row r="1122" spans="1:13" s="53" customFormat="1" ht="11.1" customHeight="1" x14ac:dyDescent="0.2">
      <c r="A1122" s="365" t="s">
        <v>2</v>
      </c>
      <c r="B1122" s="365"/>
      <c r="C1122" s="365"/>
      <c r="D1122" s="365"/>
      <c r="E1122" s="365"/>
      <c r="F1122" s="365"/>
      <c r="G1122" s="365"/>
      <c r="H1122" s="365"/>
      <c r="I1122" s="365"/>
      <c r="J1122" s="365"/>
      <c r="K1122" s="365"/>
      <c r="L1122" s="365"/>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4" t="s">
        <v>3</v>
      </c>
      <c r="C1124" s="347" t="s">
        <v>4</v>
      </c>
      <c r="D1124" s="350" t="s">
        <v>5</v>
      </c>
      <c r="E1124" s="350" t="s">
        <v>6</v>
      </c>
      <c r="F1124" s="347" t="s">
        <v>7</v>
      </c>
      <c r="G1124" s="347" t="s">
        <v>8</v>
      </c>
      <c r="H1124" s="347" t="s">
        <v>9</v>
      </c>
      <c r="I1124" s="359" t="s">
        <v>10</v>
      </c>
      <c r="J1124" s="364"/>
      <c r="K1124" s="360"/>
      <c r="L1124" s="361" t="s">
        <v>11</v>
      </c>
    </row>
    <row r="1125" spans="1:13" ht="15" customHeight="1" x14ac:dyDescent="0.2">
      <c r="B1125" s="345"/>
      <c r="C1125" s="351"/>
      <c r="D1125" s="348"/>
      <c r="E1125" s="348"/>
      <c r="F1125" s="351"/>
      <c r="G1125" s="351"/>
      <c r="H1125" s="351"/>
      <c r="I1125" s="347" t="s">
        <v>12</v>
      </c>
      <c r="J1125" s="359" t="s">
        <v>13</v>
      </c>
      <c r="K1125" s="360"/>
      <c r="L1125" s="362"/>
    </row>
    <row r="1126" spans="1:13" ht="21" customHeight="1" x14ac:dyDescent="0.2">
      <c r="B1126" s="345"/>
      <c r="C1126" s="351"/>
      <c r="D1126" s="348"/>
      <c r="E1126" s="349"/>
      <c r="F1126" s="352"/>
      <c r="G1126" s="352"/>
      <c r="H1126" s="352"/>
      <c r="I1126" s="352"/>
      <c r="J1126" s="12" t="s">
        <v>14</v>
      </c>
      <c r="K1126" s="13" t="s">
        <v>15</v>
      </c>
      <c r="L1126" s="363"/>
    </row>
    <row r="1127" spans="1:13" ht="11.1" customHeight="1" x14ac:dyDescent="0.2">
      <c r="B1127" s="346"/>
      <c r="C1127" s="352"/>
      <c r="D1127" s="349"/>
      <c r="E1127" s="14" t="s">
        <v>16</v>
      </c>
      <c r="F1127" s="14" t="s">
        <v>17</v>
      </c>
      <c r="G1127" s="15" t="s">
        <v>18</v>
      </c>
      <c r="H1127" s="359" t="s">
        <v>19</v>
      </c>
      <c r="I1127" s="364"/>
      <c r="J1127" s="364"/>
      <c r="K1127" s="360"/>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99</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3"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3"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2019</v>
      </c>
      <c r="E1134" s="29"/>
      <c r="F1134" s="29"/>
      <c r="G1134" s="29"/>
      <c r="H1134" s="29"/>
      <c r="I1134" s="29"/>
      <c r="J1134" s="30"/>
      <c r="K1134" s="29"/>
      <c r="L1134" s="31"/>
      <c r="M1134" s="11"/>
    </row>
    <row r="1135" spans="1:13" s="53" customFormat="1" ht="11.1" customHeight="1" x14ac:dyDescent="0.2">
      <c r="A1135" s="11"/>
      <c r="B1135" s="26"/>
      <c r="C1135" s="26"/>
      <c r="D1135" s="32" t="s">
        <v>24</v>
      </c>
      <c r="E1135" s="29">
        <v>32</v>
      </c>
      <c r="F1135" s="29">
        <v>4714</v>
      </c>
      <c r="G1135" s="29">
        <v>676.34299999999996</v>
      </c>
      <c r="H1135" s="29">
        <v>14561.945</v>
      </c>
      <c r="I1135" s="29">
        <v>83151.576000000001</v>
      </c>
      <c r="J1135" s="29">
        <v>54598.038999999997</v>
      </c>
      <c r="K1135" s="29">
        <v>8550.2350000000006</v>
      </c>
      <c r="L1135" s="31">
        <v>65.660858911441395</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3" customFormat="1" ht="11.1" customHeight="1" x14ac:dyDescent="0.2">
      <c r="A1138" s="11"/>
      <c r="B1138" s="26"/>
      <c r="C1138" s="26"/>
      <c r="D1138" s="34" t="s">
        <v>26</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3" customFormat="1" ht="11.1" customHeight="1" x14ac:dyDescent="0.2">
      <c r="A1139" s="11"/>
      <c r="B1139" s="26"/>
      <c r="C1139" s="26"/>
      <c r="D1139" s="34" t="s">
        <v>27</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3" customFormat="1" ht="11.1" customHeight="1" x14ac:dyDescent="0.2">
      <c r="A1140" s="11"/>
      <c r="B1140" s="26"/>
      <c r="C1140" s="26"/>
      <c r="D1140" s="34" t="s">
        <v>28</v>
      </c>
      <c r="E1140" s="29">
        <v>32</v>
      </c>
      <c r="F1140" s="29">
        <v>4687</v>
      </c>
      <c r="G1140" s="29">
        <v>628.31799999999998</v>
      </c>
      <c r="H1140" s="29">
        <v>14947.222</v>
      </c>
      <c r="I1140" s="29">
        <v>74047.142000000007</v>
      </c>
      <c r="J1140" s="29">
        <v>43628.273000000001</v>
      </c>
      <c r="K1140" s="29">
        <v>10096.672</v>
      </c>
      <c r="L1140" s="31">
        <v>58.919590711549702</v>
      </c>
      <c r="M1140" s="11"/>
    </row>
    <row r="1141" spans="1:13" s="53" customFormat="1" ht="11.1" customHeight="1" x14ac:dyDescent="0.2">
      <c r="A1141" s="11"/>
      <c r="B1141" s="26"/>
      <c r="C1141" s="26"/>
      <c r="D1141" s="35" t="s">
        <v>29</v>
      </c>
      <c r="E1141" s="29">
        <v>32</v>
      </c>
      <c r="F1141" s="29">
        <v>4664</v>
      </c>
      <c r="G1141" s="29">
        <v>636.81500000000005</v>
      </c>
      <c r="H1141" s="29">
        <v>14672.938</v>
      </c>
      <c r="I1141" s="29">
        <v>93195.400999999998</v>
      </c>
      <c r="J1141" s="29">
        <v>62968.629000000001</v>
      </c>
      <c r="K1141" s="29">
        <v>10520.947</v>
      </c>
      <c r="L1141" s="31">
        <v>67.566240741858095</v>
      </c>
      <c r="M1141" s="11"/>
    </row>
    <row r="1142" spans="1:13" s="53" customFormat="1" ht="11.1" customHeight="1" x14ac:dyDescent="0.2">
      <c r="A1142" s="11"/>
      <c r="B1142" s="26"/>
      <c r="C1142" s="26"/>
      <c r="D1142" s="34" t="s">
        <v>30</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3" customFormat="1" ht="11.1" customHeight="1" x14ac:dyDescent="0.2">
      <c r="A1143" s="11"/>
      <c r="B1143" s="26"/>
      <c r="C1143" s="26"/>
      <c r="D1143" s="34" t="s">
        <v>31</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3" customFormat="1" ht="11.1" customHeight="1" x14ac:dyDescent="0.2">
      <c r="A1144" s="11"/>
      <c r="B1144" s="26"/>
      <c r="C1144" s="26"/>
      <c r="D1144" s="34" t="s">
        <v>32</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3" customFormat="1" ht="11.1" customHeight="1" x14ac:dyDescent="0.2">
      <c r="A1145" s="11"/>
      <c r="B1145" s="26"/>
      <c r="C1145" s="26"/>
      <c r="D1145" s="34" t="s">
        <v>33</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3" customFormat="1" ht="11.1" customHeight="1" x14ac:dyDescent="0.2">
      <c r="A1146" s="11"/>
      <c r="B1146" s="26"/>
      <c r="C1146" s="26"/>
      <c r="D1146" s="34" t="s">
        <v>34</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3" customFormat="1" ht="11.1" customHeight="1" x14ac:dyDescent="0.2">
      <c r="A1147" s="11"/>
      <c r="B1147" s="26"/>
      <c r="C1147" s="26"/>
      <c r="D1147" s="34" t="s">
        <v>35</v>
      </c>
      <c r="E1147" s="29">
        <v>32</v>
      </c>
      <c r="F1147" s="29">
        <v>4833</v>
      </c>
      <c r="G1147" s="29">
        <v>664.05499999999995</v>
      </c>
      <c r="H1147" s="29">
        <v>17306.87</v>
      </c>
      <c r="I1147" s="29">
        <v>89685.745999999999</v>
      </c>
      <c r="J1147" s="29">
        <v>52789.493999999999</v>
      </c>
      <c r="K1147" s="29">
        <v>10260.859</v>
      </c>
      <c r="L1147" s="31">
        <v>58.860517255439902</v>
      </c>
      <c r="M1147" s="11"/>
    </row>
    <row r="1148" spans="1:13" s="53" customFormat="1" ht="11.1" customHeight="1" x14ac:dyDescent="0.2">
      <c r="A1148" s="11"/>
      <c r="B1148" s="26"/>
      <c r="C1148" s="26"/>
      <c r="D1148" s="34" t="s">
        <v>36</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2020</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4954</v>
      </c>
      <c r="G1151" s="29">
        <v>696.70100000000002</v>
      </c>
      <c r="H1151" s="29">
        <v>15282.994000000001</v>
      </c>
      <c r="I1151" s="29">
        <v>97616.260999999999</v>
      </c>
      <c r="J1151" s="29">
        <v>63227.212</v>
      </c>
      <c r="K1151" s="29">
        <v>8750.5560000000005</v>
      </c>
      <c r="L1151" s="31">
        <v>64.771188070807199</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3" customFormat="1" ht="11.1" customHeight="1" x14ac:dyDescent="0.2">
      <c r="A1154" s="11"/>
      <c r="B1154" s="26"/>
      <c r="C1154" s="26"/>
      <c r="D1154" s="34" t="s">
        <v>26</v>
      </c>
      <c r="E1154" s="29"/>
      <c r="F1154" s="29"/>
      <c r="G1154" s="29"/>
      <c r="H1154" s="29"/>
      <c r="I1154" s="29"/>
      <c r="J1154" s="29"/>
      <c r="K1154" s="29"/>
      <c r="L1154" s="31"/>
      <c r="M1154" s="11"/>
    </row>
    <row r="1155" spans="1:13" s="53" customFormat="1" ht="11.1" customHeight="1" x14ac:dyDescent="0.2">
      <c r="A1155" s="11"/>
      <c r="B1155" s="26"/>
      <c r="C1155" s="26"/>
      <c r="D1155" s="34" t="s">
        <v>27</v>
      </c>
      <c r="E1155" s="29"/>
      <c r="F1155" s="29"/>
      <c r="G1155" s="29"/>
      <c r="H1155" s="29"/>
      <c r="I1155" s="29"/>
      <c r="J1155" s="29"/>
      <c r="K1155" s="29"/>
      <c r="L1155" s="31"/>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100</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101</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3" customFormat="1" ht="11.1" customHeight="1" x14ac:dyDescent="0.2">
      <c r="A1169" s="11"/>
      <c r="B1169" s="42"/>
      <c r="C1169" s="45" t="s">
        <v>102</v>
      </c>
      <c r="D1169" s="21">
        <v>2018</v>
      </c>
      <c r="E1169" s="22">
        <v>18</v>
      </c>
      <c r="F1169" s="22">
        <v>3283.75</v>
      </c>
      <c r="G1169" s="22">
        <v>5666.9570000000003</v>
      </c>
      <c r="H1169" s="22">
        <v>128527.895</v>
      </c>
      <c r="I1169" s="44" t="s">
        <v>21</v>
      </c>
      <c r="J1169" s="44" t="s">
        <v>21</v>
      </c>
      <c r="K1169" s="44" t="s">
        <v>21</v>
      </c>
      <c r="L1169" s="44" t="s">
        <v>21</v>
      </c>
      <c r="M1169" s="11"/>
    </row>
    <row r="1170" spans="1:13" s="53"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2019</v>
      </c>
      <c r="E1172" s="29"/>
      <c r="F1172" s="29"/>
      <c r="G1172" s="29"/>
      <c r="H1172" s="29"/>
      <c r="I1172" s="29"/>
      <c r="J1172" s="30"/>
      <c r="K1172" s="29"/>
      <c r="L1172" s="31"/>
      <c r="M1172" s="11"/>
    </row>
    <row r="1173" spans="1:13" s="53" customFormat="1" ht="11.1" customHeight="1" x14ac:dyDescent="0.2">
      <c r="A1173" s="11"/>
      <c r="B1173" s="26"/>
      <c r="C1173" s="27"/>
      <c r="D1173" s="32" t="s">
        <v>24</v>
      </c>
      <c r="E1173" s="29">
        <v>17</v>
      </c>
      <c r="F1173" s="29">
        <v>3268</v>
      </c>
      <c r="G1173" s="29">
        <v>505.40899999999999</v>
      </c>
      <c r="H1173" s="29">
        <v>10802.644</v>
      </c>
      <c r="I1173" s="29">
        <v>77683.938999999998</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17</v>
      </c>
      <c r="F1175" s="29">
        <v>3268</v>
      </c>
      <c r="G1175" s="29">
        <v>505.40899999999999</v>
      </c>
      <c r="H1175" s="29">
        <v>10802.644</v>
      </c>
      <c r="I1175" s="29">
        <v>77683.938999999998</v>
      </c>
      <c r="J1175" s="44" t="s">
        <v>21</v>
      </c>
      <c r="K1175" s="44" t="s">
        <v>21</v>
      </c>
      <c r="L1175" s="44" t="s">
        <v>21</v>
      </c>
      <c r="M1175" s="11"/>
    </row>
    <row r="1176" spans="1:13" s="53" customFormat="1" ht="11.1" customHeight="1" x14ac:dyDescent="0.2">
      <c r="A1176" s="11"/>
      <c r="B1176" s="26"/>
      <c r="C1176" s="27"/>
      <c r="D1176" s="34" t="s">
        <v>26</v>
      </c>
      <c r="E1176" s="29">
        <v>17</v>
      </c>
      <c r="F1176" s="29">
        <v>3245</v>
      </c>
      <c r="G1176" s="29">
        <v>464.71800000000002</v>
      </c>
      <c r="H1176" s="29">
        <v>10599.272000000001</v>
      </c>
      <c r="I1176" s="29">
        <v>78403.145999999993</v>
      </c>
      <c r="J1176" s="44" t="s">
        <v>21</v>
      </c>
      <c r="K1176" s="44" t="s">
        <v>21</v>
      </c>
      <c r="L1176" s="44" t="s">
        <v>21</v>
      </c>
      <c r="M1176" s="11"/>
    </row>
    <row r="1177" spans="1:13" s="53" customFormat="1" ht="11.1" customHeight="1" x14ac:dyDescent="0.2">
      <c r="A1177" s="11"/>
      <c r="B1177" s="26"/>
      <c r="C1177" s="27"/>
      <c r="D1177" s="34" t="s">
        <v>27</v>
      </c>
      <c r="E1177" s="29">
        <v>17</v>
      </c>
      <c r="F1177" s="29">
        <v>3277</v>
      </c>
      <c r="G1177" s="29">
        <v>486.96</v>
      </c>
      <c r="H1177" s="29">
        <v>11464.019</v>
      </c>
      <c r="I1177" s="44" t="s">
        <v>21</v>
      </c>
      <c r="J1177" s="44" t="s">
        <v>21</v>
      </c>
      <c r="K1177" s="44" t="s">
        <v>21</v>
      </c>
      <c r="L1177" s="44" t="s">
        <v>21</v>
      </c>
      <c r="M1177" s="11"/>
    </row>
    <row r="1178" spans="1:13" s="53" customFormat="1" ht="11.1" customHeight="1" x14ac:dyDescent="0.2">
      <c r="A1178" s="11"/>
      <c r="B1178" s="26"/>
      <c r="C1178" s="27"/>
      <c r="D1178" s="34" t="s">
        <v>28</v>
      </c>
      <c r="E1178" s="29">
        <v>17</v>
      </c>
      <c r="F1178" s="29">
        <v>3299</v>
      </c>
      <c r="G1178" s="29">
        <v>464.68599999999998</v>
      </c>
      <c r="H1178" s="29">
        <v>10773.630999999999</v>
      </c>
      <c r="I1178" s="44" t="s">
        <v>21</v>
      </c>
      <c r="J1178" s="44" t="s">
        <v>21</v>
      </c>
      <c r="K1178" s="44" t="s">
        <v>21</v>
      </c>
      <c r="L1178" s="44" t="s">
        <v>21</v>
      </c>
      <c r="M1178" s="11"/>
    </row>
    <row r="1179" spans="1:13" s="53" customFormat="1" ht="11.1" customHeight="1" x14ac:dyDescent="0.2">
      <c r="A1179" s="11"/>
      <c r="B1179" s="26"/>
      <c r="C1179" s="27"/>
      <c r="D1179" s="35" t="s">
        <v>29</v>
      </c>
      <c r="E1179" s="29">
        <v>17</v>
      </c>
      <c r="F1179" s="29">
        <v>3320</v>
      </c>
      <c r="G1179" s="29">
        <v>485.67899999999997</v>
      </c>
      <c r="H1179" s="29">
        <v>11101.252</v>
      </c>
      <c r="I1179" s="44" t="s">
        <v>21</v>
      </c>
      <c r="J1179" s="44" t="s">
        <v>21</v>
      </c>
      <c r="K1179" s="44" t="s">
        <v>21</v>
      </c>
      <c r="L1179" s="44" t="s">
        <v>21</v>
      </c>
      <c r="M1179" s="11"/>
    </row>
    <row r="1180" spans="1:13" s="53" customFormat="1" ht="11.1" customHeight="1" x14ac:dyDescent="0.2">
      <c r="A1180" s="11"/>
      <c r="B1180" s="26"/>
      <c r="C1180" s="27"/>
      <c r="D1180" s="34" t="s">
        <v>30</v>
      </c>
      <c r="E1180" s="29">
        <v>17</v>
      </c>
      <c r="F1180" s="29">
        <v>3327</v>
      </c>
      <c r="G1180" s="29">
        <v>452.84399999999999</v>
      </c>
      <c r="H1180" s="29">
        <v>11649.254999999999</v>
      </c>
      <c r="I1180" s="44" t="s">
        <v>21</v>
      </c>
      <c r="J1180" s="44" t="s">
        <v>21</v>
      </c>
      <c r="K1180" s="44" t="s">
        <v>21</v>
      </c>
      <c r="L1180" s="44" t="s">
        <v>21</v>
      </c>
      <c r="M1180" s="11"/>
    </row>
    <row r="1181" spans="1:13" s="53" customFormat="1" ht="11.1" customHeight="1" x14ac:dyDescent="0.2">
      <c r="A1181" s="11"/>
      <c r="B1181" s="26"/>
      <c r="C1181" s="27"/>
      <c r="D1181" s="34" t="s">
        <v>31</v>
      </c>
      <c r="E1181" s="29">
        <v>17</v>
      </c>
      <c r="F1181" s="29">
        <v>3351</v>
      </c>
      <c r="G1181" s="29">
        <v>510.39699999999999</v>
      </c>
      <c r="H1181" s="29">
        <v>11843.121999999999</v>
      </c>
      <c r="I1181" s="44" t="s">
        <v>21</v>
      </c>
      <c r="J1181" s="44" t="s">
        <v>21</v>
      </c>
      <c r="K1181" s="44" t="s">
        <v>21</v>
      </c>
      <c r="L1181" s="44" t="s">
        <v>21</v>
      </c>
      <c r="M1181" s="11"/>
    </row>
    <row r="1182" spans="1:13" s="53" customFormat="1" ht="11.1" customHeight="1" x14ac:dyDescent="0.2">
      <c r="A1182" s="11"/>
      <c r="B1182" s="26"/>
      <c r="C1182" s="27"/>
      <c r="D1182" s="34" t="s">
        <v>32</v>
      </c>
      <c r="E1182" s="29">
        <v>17</v>
      </c>
      <c r="F1182" s="29">
        <v>3382</v>
      </c>
      <c r="G1182" s="29">
        <v>494.73099999999999</v>
      </c>
      <c r="H1182" s="29">
        <v>11069.112999999999</v>
      </c>
      <c r="I1182" s="44" t="s">
        <v>21</v>
      </c>
      <c r="J1182" s="44" t="s">
        <v>21</v>
      </c>
      <c r="K1182" s="44" t="s">
        <v>21</v>
      </c>
      <c r="L1182" s="44" t="s">
        <v>21</v>
      </c>
      <c r="M1182" s="11"/>
    </row>
    <row r="1183" spans="1:13" s="53" customFormat="1" ht="11.1" customHeight="1" x14ac:dyDescent="0.2">
      <c r="A1183" s="11"/>
      <c r="B1183" s="26"/>
      <c r="C1183" s="27"/>
      <c r="D1183" s="34" t="s">
        <v>33</v>
      </c>
      <c r="E1183" s="29">
        <v>17</v>
      </c>
      <c r="F1183" s="29">
        <v>3413</v>
      </c>
      <c r="G1183" s="29">
        <v>490.12200000000001</v>
      </c>
      <c r="H1183" s="29">
        <v>11006.826999999999</v>
      </c>
      <c r="I1183" s="44" t="s">
        <v>21</v>
      </c>
      <c r="J1183" s="44" t="s">
        <v>21</v>
      </c>
      <c r="K1183" s="44" t="s">
        <v>21</v>
      </c>
      <c r="L1183" s="44" t="s">
        <v>21</v>
      </c>
      <c r="M1183" s="11"/>
    </row>
    <row r="1184" spans="1:13" s="53" customFormat="1" ht="11.1" customHeight="1" x14ac:dyDescent="0.2">
      <c r="A1184" s="11"/>
      <c r="B1184" s="26"/>
      <c r="C1184" s="27"/>
      <c r="D1184" s="34" t="s">
        <v>34</v>
      </c>
      <c r="E1184" s="29">
        <v>17</v>
      </c>
      <c r="F1184" s="29">
        <v>3403</v>
      </c>
      <c r="G1184" s="29">
        <v>511.23700000000002</v>
      </c>
      <c r="H1184" s="29">
        <v>11249.502</v>
      </c>
      <c r="I1184" s="44" t="s">
        <v>21</v>
      </c>
      <c r="J1184" s="44" t="s">
        <v>21</v>
      </c>
      <c r="K1184" s="44" t="s">
        <v>21</v>
      </c>
      <c r="L1184" s="44" t="s">
        <v>21</v>
      </c>
      <c r="M1184" s="11"/>
    </row>
    <row r="1185" spans="1:13" s="53" customFormat="1" ht="11.1" customHeight="1" x14ac:dyDescent="0.2">
      <c r="A1185" s="11"/>
      <c r="B1185" s="26"/>
      <c r="C1185" s="27"/>
      <c r="D1185" s="34" t="s">
        <v>35</v>
      </c>
      <c r="E1185" s="29">
        <v>17</v>
      </c>
      <c r="F1185" s="29">
        <v>3410</v>
      </c>
      <c r="G1185" s="29">
        <v>506.80500000000001</v>
      </c>
      <c r="H1185" s="29">
        <v>14334.605</v>
      </c>
      <c r="I1185" s="44" t="s">
        <v>21</v>
      </c>
      <c r="J1185" s="44" t="s">
        <v>21</v>
      </c>
      <c r="K1185" s="44" t="s">
        <v>21</v>
      </c>
      <c r="L1185" s="44" t="s">
        <v>21</v>
      </c>
      <c r="M1185" s="11"/>
    </row>
    <row r="1186" spans="1:13" s="53" customFormat="1" ht="11.1" customHeight="1" x14ac:dyDescent="0.2">
      <c r="A1186" s="11"/>
      <c r="B1186" s="26"/>
      <c r="C1186" s="27"/>
      <c r="D1186" s="34" t="s">
        <v>36</v>
      </c>
      <c r="E1186" s="29">
        <v>17</v>
      </c>
      <c r="F1186" s="29">
        <v>3388</v>
      </c>
      <c r="G1186" s="29">
        <v>446.113</v>
      </c>
      <c r="H1186" s="29">
        <v>11330.815000000001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2020</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3449</v>
      </c>
      <c r="G1189" s="29">
        <v>515.76700000000005</v>
      </c>
      <c r="H1189" s="29">
        <v>11371.418</v>
      </c>
      <c r="I1189" s="29">
        <v>89711.592999999993</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3449</v>
      </c>
      <c r="G1191" s="29">
        <v>515.76700000000005</v>
      </c>
      <c r="H1191" s="29">
        <v>11371.418</v>
      </c>
      <c r="I1191" s="29">
        <v>89711.592999999993</v>
      </c>
      <c r="J1191" s="44" t="s">
        <v>21</v>
      </c>
      <c r="K1191" s="44" t="s">
        <v>21</v>
      </c>
      <c r="L1191" s="44" t="s">
        <v>21</v>
      </c>
      <c r="M1191" s="11"/>
    </row>
    <row r="1192" spans="1:13" s="53" customFormat="1" ht="11.1" customHeight="1" x14ac:dyDescent="0.2">
      <c r="A1192" s="11"/>
      <c r="B1192" s="26"/>
      <c r="C1192" s="27"/>
      <c r="D1192" s="34" t="s">
        <v>26</v>
      </c>
      <c r="E1192" s="29"/>
      <c r="F1192" s="29"/>
      <c r="G1192" s="29"/>
      <c r="H1192" s="29"/>
      <c r="I1192" s="29"/>
      <c r="J1192" s="44"/>
      <c r="K1192" s="44"/>
      <c r="L1192" s="44"/>
      <c r="M1192" s="11"/>
    </row>
    <row r="1193" spans="1:13" s="53" customFormat="1" ht="11.1" customHeight="1" x14ac:dyDescent="0.2">
      <c r="A1193" s="11"/>
      <c r="B1193" s="26"/>
      <c r="C1193" s="27"/>
      <c r="D1193" s="34" t="s">
        <v>27</v>
      </c>
      <c r="E1193" s="29"/>
      <c r="F1193" s="29"/>
      <c r="G1193" s="29"/>
      <c r="H1193" s="29"/>
      <c r="I1193" s="44"/>
      <c r="J1193" s="44"/>
      <c r="K1193" s="44"/>
      <c r="L1193" s="44"/>
      <c r="M1193" s="11"/>
    </row>
    <row r="1194" spans="1:13" s="53" customFormat="1" ht="11.1" customHeight="1" x14ac:dyDescent="0.2">
      <c r="A1194" s="11"/>
      <c r="B1194" s="26"/>
      <c r="C1194" s="27"/>
      <c r="D1194" s="34" t="s">
        <v>28</v>
      </c>
      <c r="E1194" s="29"/>
      <c r="F1194" s="29"/>
      <c r="G1194" s="29"/>
      <c r="H1194" s="29"/>
      <c r="I1194" s="44"/>
      <c r="J1194" s="44"/>
      <c r="K1194" s="44"/>
      <c r="L1194" s="44"/>
      <c r="M1194" s="11"/>
    </row>
    <row r="1195" spans="1:13" s="53" customFormat="1" ht="11.1" customHeight="1" x14ac:dyDescent="0.2">
      <c r="A1195" s="11"/>
      <c r="B1195" s="26"/>
      <c r="C1195" s="27"/>
      <c r="D1195" s="35" t="s">
        <v>29</v>
      </c>
      <c r="E1195" s="29"/>
      <c r="F1195" s="29"/>
      <c r="G1195" s="29"/>
      <c r="H1195" s="29"/>
      <c r="I1195" s="44"/>
      <c r="J1195" s="44"/>
      <c r="K1195" s="44"/>
      <c r="L1195" s="44"/>
      <c r="M1195" s="11"/>
    </row>
    <row r="1196" spans="1:13" s="53" customFormat="1" ht="11.1" customHeight="1" x14ac:dyDescent="0.2">
      <c r="A1196" s="11"/>
      <c r="B1196" s="26"/>
      <c r="C1196" s="27"/>
      <c r="D1196" s="34" t="s">
        <v>30</v>
      </c>
      <c r="E1196" s="29"/>
      <c r="F1196" s="29"/>
      <c r="G1196" s="29"/>
      <c r="H1196" s="29"/>
      <c r="I1196" s="44"/>
      <c r="J1196" s="44"/>
      <c r="K1196" s="44"/>
      <c r="L1196" s="44"/>
      <c r="M1196" s="11"/>
    </row>
    <row r="1197" spans="1:13" s="53" customFormat="1" ht="11.1" customHeight="1" x14ac:dyDescent="0.2">
      <c r="A1197" s="11"/>
      <c r="B1197" s="26"/>
      <c r="C1197" s="27"/>
      <c r="D1197" s="34" t="s">
        <v>31</v>
      </c>
      <c r="E1197" s="29"/>
      <c r="F1197" s="29"/>
      <c r="G1197" s="29"/>
      <c r="H1197" s="29"/>
      <c r="I1197" s="44"/>
      <c r="J1197" s="44"/>
      <c r="K1197" s="44"/>
      <c r="L1197" s="44"/>
      <c r="M1197" s="11"/>
    </row>
    <row r="1198" spans="1:13" s="53" customFormat="1" ht="11.1" customHeight="1" x14ac:dyDescent="0.2">
      <c r="A1198" s="11"/>
      <c r="B1198" s="26"/>
      <c r="C1198" s="27"/>
      <c r="D1198" s="34" t="s">
        <v>32</v>
      </c>
      <c r="E1198" s="29"/>
      <c r="F1198" s="29"/>
      <c r="G1198" s="29"/>
      <c r="H1198" s="29"/>
      <c r="I1198" s="44"/>
      <c r="J1198" s="44"/>
      <c r="K1198" s="44"/>
      <c r="L1198" s="44"/>
      <c r="M1198" s="11"/>
    </row>
    <row r="1199" spans="1:13" s="53" customFormat="1" ht="11.1" customHeight="1" x14ac:dyDescent="0.2">
      <c r="A1199" s="11"/>
      <c r="B1199" s="26"/>
      <c r="C1199" s="27"/>
      <c r="D1199" s="34" t="s">
        <v>33</v>
      </c>
      <c r="E1199" s="37"/>
      <c r="F1199" s="37"/>
      <c r="G1199" s="37"/>
      <c r="H1199" s="37"/>
      <c r="I1199" s="44"/>
      <c r="J1199" s="44"/>
      <c r="K1199" s="44"/>
      <c r="L1199" s="44"/>
      <c r="M1199" s="11"/>
    </row>
    <row r="1200" spans="1:13" s="53" customFormat="1" ht="11.1" customHeight="1" x14ac:dyDescent="0.2">
      <c r="A1200" s="11"/>
      <c r="B1200" s="26"/>
      <c r="C1200" s="27"/>
      <c r="D1200" s="34" t="s">
        <v>34</v>
      </c>
      <c r="E1200" s="29"/>
      <c r="F1200" s="29"/>
      <c r="G1200" s="29"/>
      <c r="H1200" s="29"/>
      <c r="I1200" s="44"/>
      <c r="J1200" s="44"/>
      <c r="K1200" s="44"/>
      <c r="L1200" s="44"/>
      <c r="M1200" s="11"/>
    </row>
    <row r="1201" spans="1:13" s="53" customFormat="1" ht="11.1" customHeight="1" x14ac:dyDescent="0.2">
      <c r="A1201" s="11"/>
      <c r="B1201" s="26"/>
      <c r="C1201" s="27"/>
      <c r="D1201" s="34" t="s">
        <v>35</v>
      </c>
      <c r="E1201" s="29"/>
      <c r="F1201" s="29"/>
      <c r="G1201" s="29"/>
      <c r="H1201" s="29"/>
      <c r="I1201" s="44"/>
      <c r="J1201" s="44"/>
      <c r="K1201" s="44"/>
      <c r="L1201" s="44"/>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34" workbookViewId="0">
      <selection activeCell="H17" sqref="H17"/>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8" t="s">
        <v>219</v>
      </c>
      <c r="B1" s="371" t="s">
        <v>218</v>
      </c>
      <c r="C1" s="371" t="s">
        <v>10</v>
      </c>
      <c r="D1" s="371" t="s">
        <v>217</v>
      </c>
      <c r="E1"/>
      <c r="F1" s="207"/>
      <c r="G1"/>
      <c r="H1"/>
      <c r="I1" s="211" t="s">
        <v>216</v>
      </c>
      <c r="J1" s="205" t="s">
        <v>214</v>
      </c>
      <c r="K1" s="210" t="s">
        <v>215</v>
      </c>
      <c r="L1" s="205" t="s">
        <v>214</v>
      </c>
      <c r="M1" s="209" t="s">
        <v>213</v>
      </c>
    </row>
    <row r="2" spans="1:20" ht="14.25" customHeight="1" x14ac:dyDescent="0.2">
      <c r="A2" s="208"/>
      <c r="B2" s="372"/>
      <c r="C2" s="372"/>
      <c r="D2" s="372"/>
      <c r="E2"/>
      <c r="F2" s="207"/>
      <c r="G2"/>
      <c r="H2"/>
      <c r="I2" s="206">
        <v>2436334.3113333336</v>
      </c>
      <c r="J2" s="205"/>
      <c r="K2" s="206">
        <v>140408.91666666701</v>
      </c>
      <c r="L2" s="205"/>
      <c r="M2" s="159"/>
    </row>
    <row r="3" spans="1:20" s="159" customFormat="1" ht="12.75" customHeight="1" x14ac:dyDescent="0.2">
      <c r="A3" s="203">
        <v>1</v>
      </c>
      <c r="B3" s="183">
        <v>129.23514751660301</v>
      </c>
      <c r="C3" s="202">
        <v>109.04487022333434</v>
      </c>
      <c r="D3" s="160">
        <v>105.72761582686734</v>
      </c>
      <c r="F3" s="373" t="s">
        <v>198</v>
      </c>
      <c r="I3" s="201">
        <v>2656697.588</v>
      </c>
      <c r="J3" s="191">
        <f t="shared" ref="J3:J26" si="0">I3*100/$I$2</f>
        <v>109.04487022333434</v>
      </c>
      <c r="K3" s="201">
        <v>148451</v>
      </c>
      <c r="L3" s="191">
        <f t="shared" ref="L3:L26" si="1">K3*100/$K$2</f>
        <v>105.72761582686734</v>
      </c>
      <c r="N3" s="157"/>
      <c r="O3" s="157"/>
      <c r="P3" s="200"/>
    </row>
    <row r="4" spans="1:20" s="159" customFormat="1" x14ac:dyDescent="0.2">
      <c r="A4" s="203">
        <v>2</v>
      </c>
      <c r="B4" s="183">
        <v>108.360868199614</v>
      </c>
      <c r="C4" s="202">
        <v>108.39010101018519</v>
      </c>
      <c r="D4" s="160">
        <v>106.23256951273842</v>
      </c>
      <c r="F4" s="373"/>
      <c r="I4" s="201">
        <v>2640745.2209999999</v>
      </c>
      <c r="J4" s="191">
        <f t="shared" si="0"/>
        <v>108.39010101018519</v>
      </c>
      <c r="K4" s="201">
        <v>149160</v>
      </c>
      <c r="L4" s="191">
        <f t="shared" si="1"/>
        <v>106.23256951273842</v>
      </c>
      <c r="N4" s="157"/>
      <c r="O4" s="157"/>
      <c r="P4" s="200"/>
    </row>
    <row r="5" spans="1:20" s="159" customFormat="1" x14ac:dyDescent="0.2">
      <c r="A5" s="203">
        <v>3</v>
      </c>
      <c r="B5" s="183">
        <v>108.87210623305501</v>
      </c>
      <c r="C5" s="202">
        <v>122.85206977042375</v>
      </c>
      <c r="D5" s="160">
        <v>106.44551895149084</v>
      </c>
      <c r="F5" s="373"/>
      <c r="I5" s="201">
        <v>2993087.128</v>
      </c>
      <c r="J5" s="191">
        <f t="shared" si="0"/>
        <v>122.85206977042375</v>
      </c>
      <c r="K5" s="201">
        <v>149459</v>
      </c>
      <c r="L5" s="191">
        <f t="shared" si="1"/>
        <v>106.44551895149084</v>
      </c>
      <c r="N5" s="157"/>
      <c r="O5" s="157"/>
      <c r="P5" s="200"/>
      <c r="Q5" s="157"/>
      <c r="R5" s="157"/>
      <c r="S5" s="157"/>
      <c r="T5" s="157"/>
    </row>
    <row r="6" spans="1:20" s="159" customFormat="1" x14ac:dyDescent="0.2">
      <c r="A6" s="203">
        <v>4</v>
      </c>
      <c r="B6" s="183">
        <v>104.234126567402</v>
      </c>
      <c r="C6" s="202">
        <v>111.12537234343377</v>
      </c>
      <c r="D6" s="160">
        <v>106.28883374571983</v>
      </c>
      <c r="F6" s="373"/>
      <c r="I6" s="201">
        <v>2707385.5750000002</v>
      </c>
      <c r="J6" s="191">
        <f t="shared" si="0"/>
        <v>111.12537234343377</v>
      </c>
      <c r="K6" s="201">
        <v>149239</v>
      </c>
      <c r="L6" s="191">
        <f t="shared" si="1"/>
        <v>106.28883374571983</v>
      </c>
      <c r="N6" s="157"/>
      <c r="O6" s="157"/>
      <c r="P6" s="200"/>
      <c r="Q6" s="157"/>
      <c r="R6" s="157"/>
      <c r="S6" s="157"/>
      <c r="T6" s="157"/>
    </row>
    <row r="7" spans="1:20" s="159" customFormat="1" x14ac:dyDescent="0.2">
      <c r="A7" s="203">
        <v>5</v>
      </c>
      <c r="B7" s="183">
        <v>105.89672193384</v>
      </c>
      <c r="C7" s="202">
        <v>114.62856710627776</v>
      </c>
      <c r="D7" s="160">
        <v>106.07232327956355</v>
      </c>
      <c r="F7" s="373"/>
      <c r="I7" s="201">
        <v>2792735.111</v>
      </c>
      <c r="J7" s="191">
        <f t="shared" si="0"/>
        <v>114.62856710627776</v>
      </c>
      <c r="K7" s="201">
        <v>148935</v>
      </c>
      <c r="L7" s="191">
        <f t="shared" si="1"/>
        <v>106.07232327956355</v>
      </c>
      <c r="N7" s="157"/>
      <c r="O7" s="157"/>
      <c r="P7" s="200"/>
      <c r="Q7" s="157"/>
      <c r="R7" s="157"/>
      <c r="S7" s="157"/>
      <c r="T7" s="157"/>
    </row>
    <row r="8" spans="1:20" s="159" customFormat="1" x14ac:dyDescent="0.2">
      <c r="A8" s="203">
        <v>6</v>
      </c>
      <c r="B8" s="183">
        <v>97.107678440926406</v>
      </c>
      <c r="C8" s="202">
        <v>106.50191510786442</v>
      </c>
      <c r="D8" s="160">
        <v>105.94127747110052</v>
      </c>
      <c r="F8" s="373"/>
      <c r="I8" s="201">
        <v>2594742.7000000002</v>
      </c>
      <c r="J8" s="191">
        <f t="shared" si="0"/>
        <v>106.50191510786442</v>
      </c>
      <c r="K8" s="201">
        <v>148751</v>
      </c>
      <c r="L8" s="191">
        <f t="shared" si="1"/>
        <v>105.94127747110052</v>
      </c>
      <c r="N8" s="157"/>
      <c r="O8" s="157"/>
      <c r="P8" s="200"/>
      <c r="Q8" s="157"/>
      <c r="R8" s="157"/>
      <c r="S8" s="157"/>
      <c r="T8" s="157"/>
    </row>
    <row r="9" spans="1:20" s="159" customFormat="1" x14ac:dyDescent="0.2">
      <c r="A9" s="203">
        <v>7</v>
      </c>
      <c r="B9" s="183">
        <v>98.089557214309295</v>
      </c>
      <c r="C9" s="202">
        <v>113.56354861192342</v>
      </c>
      <c r="D9" s="160">
        <v>106.23755495110387</v>
      </c>
      <c r="F9" s="373"/>
      <c r="I9" s="201">
        <v>2766787.7</v>
      </c>
      <c r="J9" s="191">
        <f t="shared" si="0"/>
        <v>113.56354861192342</v>
      </c>
      <c r="K9" s="201">
        <v>149167</v>
      </c>
      <c r="L9" s="191">
        <f t="shared" si="1"/>
        <v>106.23755495110387</v>
      </c>
      <c r="N9" s="157"/>
      <c r="O9" s="157"/>
      <c r="P9" s="200"/>
      <c r="Q9" s="157"/>
      <c r="R9" s="157"/>
      <c r="S9" s="157"/>
      <c r="T9" s="157"/>
    </row>
    <row r="10" spans="1:20" s="159" customFormat="1" x14ac:dyDescent="0.2">
      <c r="A10" s="203">
        <v>8</v>
      </c>
      <c r="B10" s="183">
        <v>90.170519760532102</v>
      </c>
      <c r="C10" s="202">
        <v>108.31015332029142</v>
      </c>
      <c r="D10" s="160">
        <v>106.6691514724549</v>
      </c>
      <c r="F10" s="373"/>
      <c r="I10" s="201">
        <v>2638797.4279999998</v>
      </c>
      <c r="J10" s="191">
        <f t="shared" si="0"/>
        <v>108.31015332029142</v>
      </c>
      <c r="K10" s="201">
        <v>149773</v>
      </c>
      <c r="L10" s="191">
        <f t="shared" si="1"/>
        <v>106.6691514724549</v>
      </c>
      <c r="M10" s="204"/>
      <c r="N10" s="157"/>
      <c r="O10" s="157"/>
      <c r="P10" s="200"/>
      <c r="Q10" s="157"/>
      <c r="R10" s="157"/>
      <c r="S10" s="157"/>
      <c r="T10" s="157"/>
    </row>
    <row r="11" spans="1:20" s="159" customFormat="1" x14ac:dyDescent="0.2">
      <c r="A11" s="203">
        <v>9</v>
      </c>
      <c r="B11" s="183">
        <v>103.801193322131</v>
      </c>
      <c r="C11" s="202">
        <v>110.63792667783869</v>
      </c>
      <c r="D11" s="160">
        <v>106.26034552648875</v>
      </c>
      <c r="F11" s="373"/>
      <c r="G11" s="160"/>
      <c r="H11" s="160"/>
      <c r="I11" s="201">
        <v>2695509.7689999999</v>
      </c>
      <c r="J11" s="191">
        <f t="shared" si="0"/>
        <v>110.63792667783869</v>
      </c>
      <c r="K11" s="201">
        <v>149199</v>
      </c>
      <c r="L11" s="191">
        <f t="shared" si="1"/>
        <v>106.26034552648875</v>
      </c>
      <c r="M11" s="204"/>
      <c r="N11" s="157"/>
      <c r="O11" s="157"/>
      <c r="P11" s="200"/>
      <c r="Q11" s="157"/>
      <c r="R11" s="157"/>
      <c r="S11" s="157"/>
      <c r="T11" s="157"/>
    </row>
    <row r="12" spans="1:20" s="159" customFormat="1" x14ac:dyDescent="0.2">
      <c r="A12" s="203">
        <v>10</v>
      </c>
      <c r="B12" s="183">
        <v>104.06264916542101</v>
      </c>
      <c r="C12" s="202">
        <v>111.90407426097222</v>
      </c>
      <c r="D12" s="160">
        <v>105.97902436158172</v>
      </c>
      <c r="F12" s="373"/>
      <c r="I12" s="201">
        <v>2726357.3569999998</v>
      </c>
      <c r="J12" s="191">
        <f t="shared" si="0"/>
        <v>111.90407426097222</v>
      </c>
      <c r="K12" s="201">
        <v>148804</v>
      </c>
      <c r="L12" s="191">
        <f t="shared" si="1"/>
        <v>105.97902436158172</v>
      </c>
      <c r="N12" s="157"/>
      <c r="P12" s="200"/>
    </row>
    <row r="13" spans="1:20" s="159" customFormat="1" x14ac:dyDescent="0.2">
      <c r="A13" s="203">
        <v>11</v>
      </c>
      <c r="B13" s="183">
        <v>108.790343517591</v>
      </c>
      <c r="C13" s="202">
        <v>116.83203301611917</v>
      </c>
      <c r="D13" s="160">
        <v>105.73117685427123</v>
      </c>
      <c r="F13" s="373"/>
      <c r="I13" s="201">
        <v>2846418.9070000001</v>
      </c>
      <c r="J13" s="191">
        <f t="shared" si="0"/>
        <v>116.83203301611917</v>
      </c>
      <c r="K13" s="201">
        <v>148456</v>
      </c>
      <c r="L13" s="191">
        <f t="shared" si="1"/>
        <v>105.73117685427123</v>
      </c>
      <c r="N13" s="157"/>
      <c r="P13" s="200"/>
    </row>
    <row r="14" spans="1:20" s="159" customFormat="1" x14ac:dyDescent="0.2">
      <c r="A14" s="203">
        <v>12</v>
      </c>
      <c r="B14" s="183">
        <v>99.442443568179996</v>
      </c>
      <c r="C14" s="202">
        <v>97.265966414236473</v>
      </c>
      <c r="D14" s="160">
        <v>104.86299837320372</v>
      </c>
      <c r="F14" s="373"/>
      <c r="I14" s="201">
        <v>2369724.1129999999</v>
      </c>
      <c r="J14" s="191">
        <f t="shared" si="0"/>
        <v>97.265966414236473</v>
      </c>
      <c r="K14" s="201">
        <v>147237</v>
      </c>
      <c r="L14" s="191">
        <f t="shared" si="1"/>
        <v>104.86299837320372</v>
      </c>
      <c r="N14" s="157"/>
      <c r="P14" s="200"/>
    </row>
    <row r="15" spans="1:20" s="159" customFormat="1" ht="28.5" customHeight="1" x14ac:dyDescent="0.2">
      <c r="A15" s="173">
        <v>1</v>
      </c>
      <c r="B15" s="160">
        <v>125.872486948854</v>
      </c>
      <c r="C15" s="160">
        <v>108.40389086646383</v>
      </c>
      <c r="D15" s="160">
        <v>103.31964909635937</v>
      </c>
      <c r="E15" s="196"/>
      <c r="F15" s="368" t="s">
        <v>197</v>
      </c>
      <c r="G15" s="196"/>
      <c r="I15" s="192">
        <v>2641081.1880000001</v>
      </c>
      <c r="J15" s="199">
        <f t="shared" si="0"/>
        <v>108.40389086646383</v>
      </c>
      <c r="K15" s="192">
        <v>145070</v>
      </c>
      <c r="L15" s="199">
        <f t="shared" si="1"/>
        <v>103.31964909635937</v>
      </c>
      <c r="N15" s="157"/>
      <c r="P15" s="193"/>
      <c r="Q15" s="190"/>
    </row>
    <row r="16" spans="1:20" s="159" customFormat="1" x14ac:dyDescent="0.2">
      <c r="A16" s="173">
        <v>2</v>
      </c>
      <c r="B16" s="160"/>
      <c r="C16" s="160"/>
      <c r="D16" s="160"/>
      <c r="E16" s="196"/>
      <c r="F16" s="368"/>
      <c r="G16" s="196"/>
      <c r="I16" s="192"/>
      <c r="J16" s="191">
        <f t="shared" si="0"/>
        <v>0</v>
      </c>
      <c r="K16" s="192"/>
      <c r="L16" s="191">
        <f t="shared" si="1"/>
        <v>0</v>
      </c>
      <c r="N16" s="157"/>
      <c r="P16" s="157"/>
    </row>
    <row r="17" spans="1:22" s="159" customFormat="1" x14ac:dyDescent="0.2">
      <c r="A17" s="173">
        <v>3</v>
      </c>
      <c r="B17" s="160"/>
      <c r="C17" s="191"/>
      <c r="D17" s="160"/>
      <c r="E17" s="196"/>
      <c r="F17" s="368"/>
      <c r="G17" s="196"/>
      <c r="I17" s="192"/>
      <c r="J17" s="191">
        <f t="shared" si="0"/>
        <v>0</v>
      </c>
      <c r="K17" s="192"/>
      <c r="L17" s="191">
        <f t="shared" si="1"/>
        <v>0</v>
      </c>
      <c r="N17" s="157"/>
      <c r="O17" s="190"/>
      <c r="P17" s="157"/>
    </row>
    <row r="18" spans="1:22" s="159" customFormat="1" x14ac:dyDescent="0.2">
      <c r="A18" s="173">
        <v>4</v>
      </c>
      <c r="B18" s="160"/>
      <c r="C18" s="191"/>
      <c r="D18" s="160"/>
      <c r="F18" s="368"/>
      <c r="G18" s="196"/>
      <c r="I18" s="192"/>
      <c r="J18" s="191">
        <f t="shared" si="0"/>
        <v>0</v>
      </c>
      <c r="K18" s="192"/>
      <c r="L18" s="191">
        <f t="shared" si="1"/>
        <v>0</v>
      </c>
      <c r="N18" s="157"/>
      <c r="P18" s="157"/>
    </row>
    <row r="19" spans="1:22" s="159" customFormat="1" x14ac:dyDescent="0.2">
      <c r="A19" s="173">
        <v>5</v>
      </c>
      <c r="B19" s="160"/>
      <c r="C19" s="160"/>
      <c r="D19" s="160"/>
      <c r="E19" s="198"/>
      <c r="F19" s="368"/>
      <c r="G19" s="196"/>
      <c r="I19" s="192"/>
      <c r="J19" s="191">
        <f t="shared" si="0"/>
        <v>0</v>
      </c>
      <c r="K19" s="192"/>
      <c r="L19" s="191">
        <f t="shared" si="1"/>
        <v>0</v>
      </c>
      <c r="N19" s="157"/>
      <c r="O19" s="196"/>
      <c r="P19" s="157"/>
      <c r="Q19" s="196"/>
    </row>
    <row r="20" spans="1:22" s="159" customFormat="1" ht="14.25" x14ac:dyDescent="0.2">
      <c r="A20" s="173">
        <v>6</v>
      </c>
      <c r="B20" s="160"/>
      <c r="C20" s="160"/>
      <c r="D20" s="160"/>
      <c r="E20" s="198"/>
      <c r="F20" s="368"/>
      <c r="G20" s="189"/>
      <c r="H20" s="189"/>
      <c r="I20" s="192"/>
      <c r="J20" s="191">
        <f t="shared" si="0"/>
        <v>0</v>
      </c>
      <c r="K20" s="192"/>
      <c r="L20" s="191">
        <f t="shared" si="1"/>
        <v>0</v>
      </c>
      <c r="N20" s="157"/>
      <c r="O20" s="196"/>
      <c r="P20" s="157"/>
      <c r="Q20" s="197"/>
    </row>
    <row r="21" spans="1:22" s="159" customFormat="1" ht="14.25" x14ac:dyDescent="0.2">
      <c r="A21" s="173">
        <v>7</v>
      </c>
      <c r="B21" s="160"/>
      <c r="C21" s="160"/>
      <c r="D21" s="191"/>
      <c r="E21" s="189"/>
      <c r="F21" s="368"/>
      <c r="G21" s="196"/>
      <c r="H21" s="189"/>
      <c r="I21" s="192"/>
      <c r="J21" s="191">
        <f t="shared" si="0"/>
        <v>0</v>
      </c>
      <c r="K21" s="192"/>
      <c r="L21" s="191">
        <f t="shared" si="1"/>
        <v>0</v>
      </c>
      <c r="N21" s="157"/>
      <c r="O21" s="193"/>
      <c r="P21" s="193"/>
      <c r="Q21" s="190"/>
    </row>
    <row r="22" spans="1:22" s="159" customFormat="1" ht="14.25" x14ac:dyDescent="0.2">
      <c r="A22" s="173">
        <v>8</v>
      </c>
      <c r="B22" s="160"/>
      <c r="C22" s="160"/>
      <c r="D22" s="160"/>
      <c r="E22" s="189"/>
      <c r="F22" s="368"/>
      <c r="I22" s="192"/>
      <c r="J22" s="191">
        <f t="shared" si="0"/>
        <v>0</v>
      </c>
      <c r="K22" s="192"/>
      <c r="L22" s="191">
        <f t="shared" si="1"/>
        <v>0</v>
      </c>
      <c r="N22" s="157"/>
      <c r="O22" s="190"/>
    </row>
    <row r="23" spans="1:22" s="159" customFormat="1" ht="14.25" x14ac:dyDescent="0.2">
      <c r="A23" s="173">
        <v>9</v>
      </c>
      <c r="B23" s="160"/>
      <c r="C23" s="160"/>
      <c r="D23" s="160"/>
      <c r="E23" s="189"/>
      <c r="F23" s="368"/>
      <c r="I23" s="192"/>
      <c r="J23" s="191">
        <f t="shared" si="0"/>
        <v>0</v>
      </c>
      <c r="K23" s="192"/>
      <c r="L23" s="191">
        <f t="shared" si="1"/>
        <v>0</v>
      </c>
      <c r="N23" s="157"/>
    </row>
    <row r="24" spans="1:22" s="159" customFormat="1" x14ac:dyDescent="0.2">
      <c r="A24" s="173">
        <v>10</v>
      </c>
      <c r="B24" s="160"/>
      <c r="C24" s="160"/>
      <c r="D24" s="160"/>
      <c r="F24" s="368"/>
      <c r="I24" s="192"/>
      <c r="J24" s="191">
        <f t="shared" si="0"/>
        <v>0</v>
      </c>
      <c r="K24" s="192"/>
      <c r="L24" s="191">
        <f t="shared" si="1"/>
        <v>0</v>
      </c>
      <c r="N24" s="157"/>
      <c r="O24" s="190"/>
      <c r="R24" s="195"/>
      <c r="S24" s="194"/>
    </row>
    <row r="25" spans="1:22" s="159" customFormat="1" x14ac:dyDescent="0.2">
      <c r="A25" s="173">
        <v>11</v>
      </c>
      <c r="B25" s="160"/>
      <c r="C25" s="160"/>
      <c r="D25" s="160"/>
      <c r="F25" s="368"/>
      <c r="I25" s="192"/>
      <c r="J25" s="191">
        <f t="shared" si="0"/>
        <v>0</v>
      </c>
      <c r="K25" s="192"/>
      <c r="L25" s="191">
        <f t="shared" si="1"/>
        <v>0</v>
      </c>
      <c r="N25" s="157"/>
      <c r="P25" s="193"/>
      <c r="Q25" s="190"/>
      <c r="R25" s="190"/>
    </row>
    <row r="26" spans="1:22" s="159" customFormat="1" x14ac:dyDescent="0.2">
      <c r="A26" s="173">
        <v>12</v>
      </c>
      <c r="B26" s="160"/>
      <c r="C26" s="160"/>
      <c r="D26" s="160"/>
      <c r="F26" s="368"/>
      <c r="I26" s="192"/>
      <c r="J26" s="191">
        <f t="shared" si="0"/>
        <v>0</v>
      </c>
      <c r="K26" s="192"/>
      <c r="L26" s="191">
        <f t="shared" si="1"/>
        <v>0</v>
      </c>
      <c r="N26" s="157"/>
      <c r="O26" s="190"/>
    </row>
    <row r="27" spans="1:22" s="159" customFormat="1" ht="42.6" customHeight="1" x14ac:dyDescent="0.2">
      <c r="B27" s="189"/>
      <c r="C27" s="367" t="s">
        <v>212</v>
      </c>
      <c r="D27" s="367"/>
      <c r="E27" s="367"/>
    </row>
    <row r="28" spans="1:22" s="159" customFormat="1" ht="14.25" x14ac:dyDescent="0.2">
      <c r="B28" s="189"/>
      <c r="C28" s="369">
        <v>43831</v>
      </c>
      <c r="D28" s="369"/>
      <c r="E28" s="369"/>
      <c r="I28" s="367" t="s">
        <v>211</v>
      </c>
      <c r="J28" s="367"/>
    </row>
    <row r="29" spans="1:22" s="159" customFormat="1" x14ac:dyDescent="0.2">
      <c r="B29" s="169" t="s">
        <v>210</v>
      </c>
      <c r="C29" s="168">
        <v>2019</v>
      </c>
      <c r="D29" s="188"/>
      <c r="E29" s="168">
        <v>2020</v>
      </c>
      <c r="F29" s="157"/>
      <c r="H29" s="169" t="s">
        <v>209</v>
      </c>
      <c r="I29" s="169">
        <v>2019</v>
      </c>
      <c r="J29" s="169">
        <v>2020</v>
      </c>
      <c r="K29" s="157"/>
    </row>
    <row r="30" spans="1:22" s="159" customFormat="1" ht="14.25" x14ac:dyDescent="0.2">
      <c r="B30" s="159" t="s">
        <v>208</v>
      </c>
      <c r="C30" s="185">
        <v>1224741.7830000001</v>
      </c>
      <c r="D30" s="186"/>
      <c r="E30" s="185">
        <v>1166765.0160000001</v>
      </c>
      <c r="H30" s="187" t="s">
        <v>192</v>
      </c>
      <c r="I30" s="183">
        <v>129.23514751660301</v>
      </c>
      <c r="J30" s="183">
        <v>125.872486948854</v>
      </c>
      <c r="L30" s="161"/>
      <c r="M30" s="161"/>
    </row>
    <row r="31" spans="1:22" s="159" customFormat="1" ht="14.25" x14ac:dyDescent="0.2">
      <c r="B31" s="159" t="s">
        <v>207</v>
      </c>
      <c r="C31" s="185">
        <v>941554.40099999995</v>
      </c>
      <c r="D31" s="186"/>
      <c r="E31" s="185">
        <v>909099.24800000002</v>
      </c>
      <c r="H31" s="159" t="s">
        <v>191</v>
      </c>
      <c r="I31" s="183">
        <v>108.360868199614</v>
      </c>
      <c r="J31" s="160"/>
      <c r="L31" s="161"/>
      <c r="M31" s="161"/>
      <c r="N31" s="161"/>
      <c r="O31" s="161"/>
      <c r="P31" s="161"/>
      <c r="Q31" s="161"/>
      <c r="R31" s="161"/>
      <c r="S31" s="161"/>
      <c r="T31" s="161"/>
      <c r="U31" s="179"/>
      <c r="V31" s="179"/>
    </row>
    <row r="32" spans="1:22" s="159" customFormat="1" ht="14.25" x14ac:dyDescent="0.2">
      <c r="B32" s="159" t="s">
        <v>206</v>
      </c>
      <c r="C32" s="185">
        <v>124295.246</v>
      </c>
      <c r="D32" s="186"/>
      <c r="E32" s="185">
        <v>134248.78</v>
      </c>
      <c r="H32" s="159" t="s">
        <v>190</v>
      </c>
      <c r="I32" s="183">
        <v>108.87210623305501</v>
      </c>
      <c r="J32" s="160"/>
      <c r="L32" s="161"/>
    </row>
    <row r="33" spans="2:18" s="159" customFormat="1" ht="14.25" x14ac:dyDescent="0.2">
      <c r="B33" s="159" t="s">
        <v>205</v>
      </c>
      <c r="C33" s="185">
        <v>366106.158</v>
      </c>
      <c r="D33" s="186"/>
      <c r="E33" s="185">
        <v>430968.14399999997</v>
      </c>
      <c r="H33" s="159" t="s">
        <v>189</v>
      </c>
      <c r="I33" s="183">
        <v>104.234126567402</v>
      </c>
      <c r="J33" s="183"/>
      <c r="L33" s="161"/>
    </row>
    <row r="34" spans="2:18" s="159" customFormat="1" ht="14.25" x14ac:dyDescent="0.2">
      <c r="C34" s="184">
        <v>2656697.588</v>
      </c>
      <c r="E34" s="184">
        <v>2641081.1880000001</v>
      </c>
      <c r="H34" s="159" t="s">
        <v>29</v>
      </c>
      <c r="I34" s="183">
        <v>105.89672193384</v>
      </c>
      <c r="J34" s="183"/>
      <c r="L34" s="179"/>
    </row>
    <row r="35" spans="2:18" s="159" customFormat="1" x14ac:dyDescent="0.2">
      <c r="C35" s="160"/>
      <c r="D35" s="160"/>
      <c r="H35" s="159" t="s">
        <v>188</v>
      </c>
      <c r="I35" s="183">
        <v>97.107678440926406</v>
      </c>
      <c r="J35" s="183"/>
    </row>
    <row r="36" spans="2:18" s="159" customFormat="1" x14ac:dyDescent="0.2">
      <c r="C36" s="160"/>
      <c r="D36" s="160"/>
      <c r="H36" s="159" t="s">
        <v>187</v>
      </c>
      <c r="I36" s="183">
        <v>98.089557214309295</v>
      </c>
      <c r="J36" s="183"/>
    </row>
    <row r="37" spans="2:18" s="159" customFormat="1" ht="14.25" x14ac:dyDescent="0.2">
      <c r="C37" s="367" t="s">
        <v>204</v>
      </c>
      <c r="D37" s="367"/>
      <c r="H37" s="159" t="s">
        <v>186</v>
      </c>
      <c r="I37" s="183">
        <v>90.170519760532102</v>
      </c>
      <c r="J37" s="183"/>
      <c r="L37" s="161"/>
    </row>
    <row r="38" spans="2:18" s="159" customFormat="1" ht="14.25" x14ac:dyDescent="0.2">
      <c r="B38" s="169" t="s">
        <v>203</v>
      </c>
      <c r="C38" s="169">
        <v>2019</v>
      </c>
      <c r="D38" s="169">
        <v>2020</v>
      </c>
      <c r="H38" s="159" t="s">
        <v>185</v>
      </c>
      <c r="I38" s="183">
        <v>103.801193322131</v>
      </c>
      <c r="J38" s="183"/>
      <c r="L38" s="179"/>
    </row>
    <row r="39" spans="2:18" s="159" customFormat="1" ht="14.25" x14ac:dyDescent="0.2">
      <c r="B39" s="159" t="s">
        <v>192</v>
      </c>
      <c r="C39" s="176">
        <v>2656.697588</v>
      </c>
      <c r="D39" s="176">
        <v>2641.0811880000001</v>
      </c>
      <c r="E39" s="178">
        <f t="shared" ref="E39:E50" si="2">I15/1000</f>
        <v>2641.0811880000001</v>
      </c>
      <c r="H39" s="159" t="s">
        <v>184</v>
      </c>
      <c r="I39" s="183">
        <v>104.06264916542101</v>
      </c>
      <c r="J39" s="160"/>
      <c r="L39" s="179"/>
    </row>
    <row r="40" spans="2:18" s="159" customFormat="1" ht="14.25" x14ac:dyDescent="0.2">
      <c r="B40" s="159" t="s">
        <v>191</v>
      </c>
      <c r="C40" s="176">
        <v>2640.7452210000001</v>
      </c>
      <c r="D40" s="176"/>
      <c r="E40" s="178">
        <f t="shared" si="2"/>
        <v>0</v>
      </c>
      <c r="H40" s="159" t="s">
        <v>183</v>
      </c>
      <c r="I40" s="183">
        <v>108.790343517591</v>
      </c>
      <c r="J40" s="183"/>
      <c r="L40" s="179"/>
    </row>
    <row r="41" spans="2:18" s="159" customFormat="1" ht="14.25" x14ac:dyDescent="0.2">
      <c r="B41" s="159" t="s">
        <v>190</v>
      </c>
      <c r="C41" s="176">
        <v>2993.0871280000001</v>
      </c>
      <c r="D41" s="176"/>
      <c r="E41" s="178">
        <f t="shared" si="2"/>
        <v>0</v>
      </c>
      <c r="H41" s="159" t="s">
        <v>182</v>
      </c>
      <c r="I41" s="183">
        <v>99.442443568179996</v>
      </c>
      <c r="J41" s="183"/>
      <c r="L41" s="179"/>
      <c r="N41" s="370" t="s">
        <v>202</v>
      </c>
      <c r="O41" s="370"/>
      <c r="P41" s="370"/>
      <c r="Q41" s="370"/>
    </row>
    <row r="42" spans="2:18" s="159" customFormat="1" x14ac:dyDescent="0.2">
      <c r="B42" s="159" t="s">
        <v>189</v>
      </c>
      <c r="C42" s="176">
        <v>2707.3855750000002</v>
      </c>
      <c r="D42" s="176"/>
      <c r="E42" s="178">
        <f t="shared" si="2"/>
        <v>0</v>
      </c>
      <c r="N42" s="173"/>
      <c r="O42" s="173"/>
      <c r="P42" s="173"/>
      <c r="Q42" s="173"/>
    </row>
    <row r="43" spans="2:18" s="159" customFormat="1" x14ac:dyDescent="0.2">
      <c r="B43" s="159" t="s">
        <v>29</v>
      </c>
      <c r="C43" s="176">
        <v>2792.735111</v>
      </c>
      <c r="D43" s="176"/>
      <c r="E43" s="178">
        <f t="shared" si="2"/>
        <v>0</v>
      </c>
      <c r="I43" s="367" t="s">
        <v>201</v>
      </c>
      <c r="J43" s="367"/>
      <c r="N43" s="173"/>
      <c r="O43" s="366" t="s">
        <v>200</v>
      </c>
      <c r="P43" s="173"/>
      <c r="Q43" s="173"/>
    </row>
    <row r="44" spans="2:18" s="159" customFormat="1" x14ac:dyDescent="0.2">
      <c r="B44" s="159" t="s">
        <v>188</v>
      </c>
      <c r="C44" s="176">
        <v>2594.7427000000002</v>
      </c>
      <c r="D44" s="176"/>
      <c r="E44" s="178">
        <f t="shared" si="2"/>
        <v>0</v>
      </c>
      <c r="H44" s="169" t="s">
        <v>199</v>
      </c>
      <c r="I44" s="169">
        <v>2019</v>
      </c>
      <c r="J44" s="169">
        <v>2020</v>
      </c>
      <c r="K44" s="157"/>
      <c r="L44" s="182"/>
      <c r="N44" s="173"/>
      <c r="O44" s="366"/>
      <c r="P44" s="181" t="s">
        <v>198</v>
      </c>
      <c r="Q44" s="181" t="s">
        <v>197</v>
      </c>
    </row>
    <row r="45" spans="2:18" s="159" customFormat="1" x14ac:dyDescent="0.2">
      <c r="B45" s="159" t="s">
        <v>187</v>
      </c>
      <c r="C45" s="176">
        <v>2766.7877000000003</v>
      </c>
      <c r="D45" s="176"/>
      <c r="E45" s="178">
        <f t="shared" si="2"/>
        <v>0</v>
      </c>
      <c r="H45" s="159" t="s">
        <v>192</v>
      </c>
      <c r="I45" s="174">
        <v>148.45099999999999</v>
      </c>
      <c r="J45" s="180">
        <v>145.07</v>
      </c>
      <c r="K45" s="175">
        <f t="shared" ref="K45:K56" si="3">K15/1000</f>
        <v>145.07</v>
      </c>
      <c r="M45" s="174"/>
      <c r="N45" s="173" t="s">
        <v>192</v>
      </c>
      <c r="O45" s="172">
        <f t="shared" ref="O45:O56" si="4">IF(Q45="","",(Q45-P45)*1000)</f>
        <v>-3381</v>
      </c>
      <c r="P45" s="171">
        <v>148.45099999999999</v>
      </c>
      <c r="Q45" s="171">
        <f t="shared" ref="Q45:Q56" si="5">IF(J45="","",J45)</f>
        <v>145.07</v>
      </c>
      <c r="R45" s="170"/>
    </row>
    <row r="46" spans="2:18" s="159" customFormat="1" ht="14.25" x14ac:dyDescent="0.2">
      <c r="B46" s="159" t="s">
        <v>186</v>
      </c>
      <c r="C46" s="176">
        <v>2638.7974279999999</v>
      </c>
      <c r="D46" s="176"/>
      <c r="E46" s="178">
        <f t="shared" si="2"/>
        <v>0</v>
      </c>
      <c r="H46" s="159" t="s">
        <v>191</v>
      </c>
      <c r="I46" s="174">
        <v>149.16</v>
      </c>
      <c r="J46" s="174"/>
      <c r="K46" s="175">
        <f t="shared" si="3"/>
        <v>0</v>
      </c>
      <c r="L46" s="179"/>
      <c r="M46" s="174"/>
      <c r="N46" s="173" t="s">
        <v>191</v>
      </c>
      <c r="O46" s="172" t="str">
        <f t="shared" si="4"/>
        <v/>
      </c>
      <c r="P46" s="171">
        <v>149.16</v>
      </c>
      <c r="Q46" s="171" t="str">
        <f t="shared" si="5"/>
        <v/>
      </c>
      <c r="R46" s="170"/>
    </row>
    <row r="47" spans="2:18" s="159" customFormat="1" ht="14.25" x14ac:dyDescent="0.2">
      <c r="B47" s="159" t="s">
        <v>185</v>
      </c>
      <c r="C47" s="176">
        <v>2695.5097689999998</v>
      </c>
      <c r="D47" s="176"/>
      <c r="E47" s="178">
        <f t="shared" si="2"/>
        <v>0</v>
      </c>
      <c r="H47" s="159" t="s">
        <v>190</v>
      </c>
      <c r="I47" s="174">
        <v>149.459</v>
      </c>
      <c r="J47" s="174"/>
      <c r="K47" s="175">
        <f t="shared" si="3"/>
        <v>0</v>
      </c>
      <c r="L47" s="179"/>
      <c r="M47" s="174"/>
      <c r="N47" s="173" t="s">
        <v>190</v>
      </c>
      <c r="O47" s="172" t="str">
        <f t="shared" si="4"/>
        <v/>
      </c>
      <c r="P47" s="171">
        <v>149.459</v>
      </c>
      <c r="Q47" s="171" t="str">
        <f t="shared" si="5"/>
        <v/>
      </c>
      <c r="R47" s="170"/>
    </row>
    <row r="48" spans="2:18" s="159" customFormat="1" x14ac:dyDescent="0.2">
      <c r="B48" s="159" t="s">
        <v>184</v>
      </c>
      <c r="C48" s="176">
        <v>2726.3573569999999</v>
      </c>
      <c r="D48" s="176"/>
      <c r="E48" s="178">
        <f t="shared" si="2"/>
        <v>0</v>
      </c>
      <c r="H48" s="159" t="s">
        <v>189</v>
      </c>
      <c r="I48" s="174">
        <v>149.239</v>
      </c>
      <c r="J48" s="174"/>
      <c r="K48" s="175">
        <f t="shared" si="3"/>
        <v>0</v>
      </c>
      <c r="M48" s="174"/>
      <c r="N48" s="173" t="s">
        <v>189</v>
      </c>
      <c r="O48" s="172" t="str">
        <f t="shared" si="4"/>
        <v/>
      </c>
      <c r="P48" s="171">
        <v>149.239</v>
      </c>
      <c r="Q48" s="171" t="str">
        <f t="shared" si="5"/>
        <v/>
      </c>
      <c r="R48" s="170"/>
    </row>
    <row r="49" spans="2:19" s="159" customFormat="1" x14ac:dyDescent="0.2">
      <c r="B49" s="159" t="s">
        <v>183</v>
      </c>
      <c r="C49" s="176">
        <v>2846.4189070000002</v>
      </c>
      <c r="D49" s="176"/>
      <c r="E49" s="178">
        <f t="shared" si="2"/>
        <v>0</v>
      </c>
      <c r="H49" s="159" t="s">
        <v>29</v>
      </c>
      <c r="I49" s="174">
        <v>148.935</v>
      </c>
      <c r="J49" s="174"/>
      <c r="K49" s="175">
        <f t="shared" si="3"/>
        <v>0</v>
      </c>
      <c r="M49" s="174"/>
      <c r="N49" s="173" t="s">
        <v>29</v>
      </c>
      <c r="O49" s="172" t="str">
        <f t="shared" si="4"/>
        <v/>
      </c>
      <c r="P49" s="171">
        <v>148.935</v>
      </c>
      <c r="Q49" s="171" t="str">
        <f t="shared" si="5"/>
        <v/>
      </c>
      <c r="R49" s="170"/>
    </row>
    <row r="50" spans="2:19" s="159" customFormat="1" x14ac:dyDescent="0.2">
      <c r="B50" s="159" t="s">
        <v>182</v>
      </c>
      <c r="C50" s="176">
        <v>2369.7241129999998</v>
      </c>
      <c r="D50" s="176"/>
      <c r="E50" s="178">
        <f t="shared" si="2"/>
        <v>0</v>
      </c>
      <c r="H50" s="159" t="s">
        <v>188</v>
      </c>
      <c r="I50" s="174">
        <v>148.751</v>
      </c>
      <c r="J50" s="174"/>
      <c r="K50" s="175">
        <f t="shared" si="3"/>
        <v>0</v>
      </c>
      <c r="M50" s="174"/>
      <c r="N50" s="173" t="s">
        <v>188</v>
      </c>
      <c r="O50" s="172" t="str">
        <f t="shared" si="4"/>
        <v/>
      </c>
      <c r="P50" s="171">
        <v>148.751</v>
      </c>
      <c r="Q50" s="171" t="str">
        <f t="shared" si="5"/>
        <v/>
      </c>
      <c r="R50" s="170"/>
    </row>
    <row r="51" spans="2:19" s="159" customFormat="1" x14ac:dyDescent="0.2">
      <c r="C51" s="160"/>
      <c r="D51" s="160"/>
      <c r="H51" s="159" t="s">
        <v>187</v>
      </c>
      <c r="I51" s="174">
        <v>149.167</v>
      </c>
      <c r="J51" s="174"/>
      <c r="K51" s="175">
        <f t="shared" si="3"/>
        <v>0</v>
      </c>
      <c r="M51" s="174"/>
      <c r="N51" s="173" t="s">
        <v>187</v>
      </c>
      <c r="O51" s="172" t="str">
        <f t="shared" si="4"/>
        <v/>
      </c>
      <c r="P51" s="171">
        <v>149.167</v>
      </c>
      <c r="Q51" s="171" t="str">
        <f t="shared" si="5"/>
        <v/>
      </c>
      <c r="R51" s="170"/>
    </row>
    <row r="52" spans="2:19" s="159" customFormat="1" x14ac:dyDescent="0.2">
      <c r="C52" s="160"/>
      <c r="D52" s="160"/>
      <c r="H52" s="159" t="s">
        <v>186</v>
      </c>
      <c r="I52" s="174">
        <v>149.773</v>
      </c>
      <c r="J52" s="174"/>
      <c r="K52" s="175">
        <f t="shared" si="3"/>
        <v>0</v>
      </c>
      <c r="M52" s="174"/>
      <c r="N52" s="173" t="s">
        <v>186</v>
      </c>
      <c r="O52" s="172" t="str">
        <f t="shared" si="4"/>
        <v/>
      </c>
      <c r="P52" s="171">
        <v>149.773</v>
      </c>
      <c r="Q52" s="171" t="str">
        <f t="shared" si="5"/>
        <v/>
      </c>
      <c r="R52" s="170"/>
      <c r="S52" s="157"/>
    </row>
    <row r="53" spans="2:19" s="159" customFormat="1" ht="14.25" x14ac:dyDescent="0.2">
      <c r="C53" s="367" t="s">
        <v>196</v>
      </c>
      <c r="D53" s="367"/>
      <c r="H53" s="159" t="s">
        <v>185</v>
      </c>
      <c r="I53" s="174">
        <v>149.19900000000001</v>
      </c>
      <c r="J53" s="174"/>
      <c r="K53" s="175">
        <f t="shared" si="3"/>
        <v>0</v>
      </c>
      <c r="L53" s="161"/>
      <c r="M53" s="174"/>
      <c r="N53" s="173" t="s">
        <v>185</v>
      </c>
      <c r="O53" s="172" t="str">
        <f t="shared" si="4"/>
        <v/>
      </c>
      <c r="P53" s="171">
        <v>149.19900000000001</v>
      </c>
      <c r="Q53" s="171" t="str">
        <f t="shared" si="5"/>
        <v/>
      </c>
      <c r="R53" s="170"/>
      <c r="S53" s="157"/>
    </row>
    <row r="54" spans="2:19" s="159" customFormat="1" ht="14.25" x14ac:dyDescent="0.2">
      <c r="B54" s="169" t="s">
        <v>195</v>
      </c>
      <c r="C54" s="168">
        <v>2019</v>
      </c>
      <c r="D54" s="168">
        <v>2020</v>
      </c>
      <c r="E54" s="157"/>
      <c r="H54" s="159" t="s">
        <v>184</v>
      </c>
      <c r="I54" s="174">
        <v>148.804</v>
      </c>
      <c r="J54" s="174"/>
      <c r="K54" s="175">
        <f t="shared" si="3"/>
        <v>0</v>
      </c>
      <c r="L54" s="161"/>
      <c r="M54" s="174"/>
      <c r="N54" s="173" t="s">
        <v>184</v>
      </c>
      <c r="O54" s="172" t="str">
        <f t="shared" si="4"/>
        <v/>
      </c>
      <c r="P54" s="171">
        <v>148.804</v>
      </c>
      <c r="Q54" s="171" t="str">
        <f t="shared" si="5"/>
        <v/>
      </c>
      <c r="R54" s="170"/>
      <c r="S54" s="157"/>
    </row>
    <row r="55" spans="2:19" s="159" customFormat="1" ht="14.25" x14ac:dyDescent="0.2">
      <c r="B55" s="159" t="s">
        <v>192</v>
      </c>
      <c r="C55" s="165">
        <v>2968.6096152939353</v>
      </c>
      <c r="D55" s="177">
        <v>3009.4907355069968</v>
      </c>
      <c r="H55" s="159" t="s">
        <v>183</v>
      </c>
      <c r="I55" s="174">
        <v>148.45599999999999</v>
      </c>
      <c r="J55" s="174"/>
      <c r="K55" s="175">
        <f t="shared" si="3"/>
        <v>0</v>
      </c>
      <c r="L55" s="161"/>
      <c r="M55" s="174"/>
      <c r="N55" s="173" t="s">
        <v>183</v>
      </c>
      <c r="O55" s="172" t="str">
        <f t="shared" si="4"/>
        <v/>
      </c>
      <c r="P55" s="171">
        <v>148.45599999999999</v>
      </c>
      <c r="Q55" s="171" t="str">
        <f t="shared" si="5"/>
        <v/>
      </c>
      <c r="R55" s="170"/>
      <c r="S55" s="157"/>
    </row>
    <row r="56" spans="2:19" s="159" customFormat="1" x14ac:dyDescent="0.2">
      <c r="B56" s="159" t="s">
        <v>191</v>
      </c>
      <c r="C56" s="165">
        <v>2897.5716680075088</v>
      </c>
      <c r="D56" s="176"/>
      <c r="H56" s="159" t="s">
        <v>182</v>
      </c>
      <c r="I56" s="174">
        <v>147.23699999999999</v>
      </c>
      <c r="J56" s="174"/>
      <c r="K56" s="175">
        <f t="shared" si="3"/>
        <v>0</v>
      </c>
      <c r="M56" s="174"/>
      <c r="N56" s="173" t="s">
        <v>182</v>
      </c>
      <c r="O56" s="172" t="str">
        <f t="shared" si="4"/>
        <v/>
      </c>
      <c r="P56" s="171">
        <v>147.23699999999999</v>
      </c>
      <c r="Q56" s="171" t="str">
        <f t="shared" si="5"/>
        <v/>
      </c>
      <c r="R56" s="170"/>
      <c r="S56" s="157"/>
    </row>
    <row r="57" spans="2:19" s="159" customFormat="1" x14ac:dyDescent="0.2">
      <c r="B57" s="159" t="s">
        <v>190</v>
      </c>
      <c r="C57" s="165">
        <v>2991.6172127473087</v>
      </c>
      <c r="D57" s="165"/>
      <c r="M57" s="157"/>
      <c r="N57" s="157"/>
      <c r="O57" s="157"/>
      <c r="P57" s="157"/>
      <c r="Q57" s="157"/>
      <c r="R57" s="157"/>
      <c r="S57" s="157"/>
    </row>
    <row r="58" spans="2:19" s="159" customFormat="1" x14ac:dyDescent="0.2">
      <c r="B58" s="159" t="s">
        <v>189</v>
      </c>
      <c r="C58" s="165">
        <v>3061.9488069472459</v>
      </c>
      <c r="D58" s="165"/>
      <c r="G58" s="367" t="s">
        <v>194</v>
      </c>
      <c r="H58" s="367"/>
      <c r="I58" s="367"/>
      <c r="M58" s="157"/>
      <c r="N58" s="157"/>
      <c r="O58" s="157"/>
      <c r="P58" s="157"/>
      <c r="Q58" s="157"/>
      <c r="R58" s="157"/>
      <c r="S58" s="157"/>
    </row>
    <row r="59" spans="2:19" s="159" customFormat="1" x14ac:dyDescent="0.2">
      <c r="B59" s="159" t="s">
        <v>29</v>
      </c>
      <c r="C59" s="165">
        <v>3145.8163695571893</v>
      </c>
      <c r="D59" s="165"/>
      <c r="E59" s="167"/>
      <c r="G59" s="169" t="s">
        <v>193</v>
      </c>
      <c r="H59" s="168">
        <v>2019</v>
      </c>
      <c r="I59" s="168">
        <v>2020</v>
      </c>
      <c r="J59" s="157"/>
      <c r="M59" s="157"/>
      <c r="N59" s="157"/>
      <c r="O59" s="157"/>
      <c r="P59" s="157"/>
      <c r="Q59" s="157"/>
      <c r="R59" s="157"/>
      <c r="S59" s="157"/>
    </row>
    <row r="60" spans="2:19" s="159" customFormat="1" ht="14.25" x14ac:dyDescent="0.2">
      <c r="B60" s="159" t="s">
        <v>188</v>
      </c>
      <c r="C60" s="165">
        <v>3112.4307735746315</v>
      </c>
      <c r="D60" s="165"/>
      <c r="E60" s="167"/>
      <c r="G60" s="159" t="s">
        <v>192</v>
      </c>
      <c r="H60" s="164">
        <v>17.89612456635523</v>
      </c>
      <c r="I60" s="166">
        <v>18.205564127662509</v>
      </c>
      <c r="J60" s="163">
        <f t="shared" ref="J60:J71" si="6">I15/K15</f>
        <v>18.205564127662509</v>
      </c>
      <c r="L60" s="161"/>
      <c r="M60" s="157"/>
      <c r="N60" s="157"/>
      <c r="O60" s="157"/>
      <c r="P60" s="157"/>
      <c r="Q60" s="157"/>
      <c r="R60" s="157"/>
      <c r="S60" s="157"/>
    </row>
    <row r="61" spans="2:19" s="159" customFormat="1" ht="14.25" x14ac:dyDescent="0.2">
      <c r="B61" s="159" t="s">
        <v>187</v>
      </c>
      <c r="C61" s="165">
        <v>3125.7236520141855</v>
      </c>
      <c r="D61" s="165"/>
      <c r="E61" s="161"/>
      <c r="G61" s="159" t="s">
        <v>191</v>
      </c>
      <c r="H61" s="164">
        <v>17.704111162510056</v>
      </c>
      <c r="I61" s="166"/>
      <c r="J61" s="163" t="e">
        <f t="shared" si="6"/>
        <v>#DIV/0!</v>
      </c>
      <c r="L61" s="161"/>
      <c r="M61" s="157"/>
      <c r="N61" s="157"/>
      <c r="O61" s="157"/>
      <c r="P61" s="157"/>
      <c r="Q61" s="157"/>
      <c r="R61" s="157"/>
      <c r="S61" s="157"/>
    </row>
    <row r="62" spans="2:19" s="159" customFormat="1" ht="14.25" x14ac:dyDescent="0.2">
      <c r="B62" s="159" t="s">
        <v>186</v>
      </c>
      <c r="C62" s="165">
        <v>2962.7202833621545</v>
      </c>
      <c r="D62" s="165"/>
      <c r="E62" s="161"/>
      <c r="G62" s="159" t="s">
        <v>190</v>
      </c>
      <c r="H62" s="164">
        <v>20.026141804775893</v>
      </c>
      <c r="I62" s="164"/>
      <c r="J62" s="163" t="e">
        <f t="shared" si="6"/>
        <v>#DIV/0!</v>
      </c>
      <c r="L62" s="161"/>
      <c r="M62" s="157"/>
      <c r="N62" s="157"/>
      <c r="O62" s="157"/>
      <c r="P62" s="157"/>
      <c r="Q62" s="157"/>
      <c r="R62" s="157"/>
      <c r="S62" s="157"/>
    </row>
    <row r="63" spans="2:19" s="159" customFormat="1" ht="14.25" x14ac:dyDescent="0.2">
      <c r="B63" s="159" t="s">
        <v>185</v>
      </c>
      <c r="C63" s="165">
        <v>2909.7484366517201</v>
      </c>
      <c r="D63" s="165"/>
      <c r="E63" s="161"/>
      <c r="G63" s="159" t="s">
        <v>189</v>
      </c>
      <c r="H63" s="164">
        <v>18.14127389623356</v>
      </c>
      <c r="I63" s="164"/>
      <c r="J63" s="163" t="e">
        <f t="shared" si="6"/>
        <v>#DIV/0!</v>
      </c>
      <c r="K63" s="162"/>
      <c r="L63" s="161"/>
      <c r="M63" s="157"/>
      <c r="N63" s="157"/>
      <c r="O63" s="157"/>
      <c r="P63" s="157"/>
      <c r="Q63" s="157"/>
      <c r="R63" s="157"/>
      <c r="S63" s="157"/>
    </row>
    <row r="64" spans="2:19" s="159" customFormat="1" ht="14.25" x14ac:dyDescent="0.2">
      <c r="B64" s="159" t="s">
        <v>184</v>
      </c>
      <c r="C64" s="165">
        <v>3026.0998696271604</v>
      </c>
      <c r="D64" s="165"/>
      <c r="E64" s="161"/>
      <c r="G64" s="159" t="s">
        <v>29</v>
      </c>
      <c r="H64" s="164">
        <v>18.751368791754793</v>
      </c>
      <c r="I64" s="164"/>
      <c r="J64" s="163" t="e">
        <f t="shared" si="6"/>
        <v>#DIV/0!</v>
      </c>
      <c r="L64" s="161"/>
      <c r="M64" s="157"/>
      <c r="N64" s="157"/>
      <c r="O64" s="157"/>
      <c r="P64" s="157"/>
      <c r="Q64" s="157"/>
      <c r="R64" s="157"/>
      <c r="S64" s="157"/>
    </row>
    <row r="65" spans="2:15" s="159" customFormat="1" ht="14.25" x14ac:dyDescent="0.2">
      <c r="B65" s="159" t="s">
        <v>183</v>
      </c>
      <c r="C65" s="165">
        <v>3681.3956121679153</v>
      </c>
      <c r="D65" s="165"/>
      <c r="G65" s="159" t="s">
        <v>188</v>
      </c>
      <c r="H65" s="164">
        <v>17.443531135925138</v>
      </c>
      <c r="I65" s="164"/>
      <c r="J65" s="163" t="e">
        <f t="shared" si="6"/>
        <v>#DIV/0!</v>
      </c>
      <c r="L65" s="161"/>
      <c r="M65" s="157"/>
      <c r="N65" s="157"/>
      <c r="O65" s="157"/>
    </row>
    <row r="66" spans="2:15" s="159" customFormat="1" ht="14.25" x14ac:dyDescent="0.2">
      <c r="B66" s="159" t="s">
        <v>182</v>
      </c>
      <c r="C66" s="165">
        <v>3070.9109191303814</v>
      </c>
      <c r="D66" s="165"/>
      <c r="G66" s="159" t="s">
        <v>187</v>
      </c>
      <c r="H66" s="164">
        <v>18.548255981550881</v>
      </c>
      <c r="I66" s="164"/>
      <c r="J66" s="163" t="e">
        <f t="shared" si="6"/>
        <v>#DIV/0!</v>
      </c>
      <c r="L66" s="161"/>
      <c r="M66" s="157"/>
      <c r="N66" s="157"/>
      <c r="O66" s="157"/>
    </row>
    <row r="67" spans="2:15" s="159" customFormat="1" ht="14.25" x14ac:dyDescent="0.2">
      <c r="C67" s="160"/>
      <c r="D67" s="160"/>
      <c r="G67" s="159" t="s">
        <v>186</v>
      </c>
      <c r="H67" s="164">
        <v>17.618645737215651</v>
      </c>
      <c r="I67" s="164"/>
      <c r="J67" s="163" t="e">
        <f t="shared" si="6"/>
        <v>#DIV/0!</v>
      </c>
      <c r="K67" s="162"/>
      <c r="L67" s="161"/>
      <c r="M67" s="157"/>
      <c r="N67" s="157"/>
      <c r="O67" s="157"/>
    </row>
    <row r="68" spans="2:15" s="159" customFormat="1" ht="14.25" x14ac:dyDescent="0.2">
      <c r="C68" s="160"/>
      <c r="D68" s="160"/>
      <c r="G68" s="159" t="s">
        <v>185</v>
      </c>
      <c r="H68" s="164">
        <v>18.066540452683999</v>
      </c>
      <c r="I68" s="164"/>
      <c r="J68" s="163" t="e">
        <f t="shared" si="6"/>
        <v>#DIV/0!</v>
      </c>
      <c r="K68" s="162"/>
      <c r="L68" s="161"/>
      <c r="M68" s="157"/>
      <c r="N68" s="157"/>
      <c r="O68" s="157"/>
    </row>
    <row r="69" spans="2:15" s="159" customFormat="1" ht="14.25" x14ac:dyDescent="0.2">
      <c r="C69" s="160"/>
      <c r="D69" s="160"/>
      <c r="G69" s="159" t="s">
        <v>184</v>
      </c>
      <c r="H69" s="164">
        <v>18.321801544313324</v>
      </c>
      <c r="I69" s="164"/>
      <c r="J69" s="163" t="e">
        <f t="shared" si="6"/>
        <v>#DIV/0!</v>
      </c>
      <c r="K69" s="162"/>
      <c r="L69" s="161"/>
      <c r="M69" s="157"/>
      <c r="N69" s="157"/>
      <c r="O69" s="157"/>
    </row>
    <row r="70" spans="2:15" s="159" customFormat="1" ht="14.25" x14ac:dyDescent="0.2">
      <c r="C70" s="160"/>
      <c r="D70" s="160"/>
      <c r="G70" s="159" t="s">
        <v>183</v>
      </c>
      <c r="H70" s="164">
        <v>19.173485120170287</v>
      </c>
      <c r="I70" s="164"/>
      <c r="J70" s="163" t="e">
        <f t="shared" si="6"/>
        <v>#DIV/0!</v>
      </c>
      <c r="K70" s="162"/>
      <c r="L70" s="161"/>
      <c r="M70" s="157"/>
      <c r="N70" s="157"/>
      <c r="O70" s="157"/>
    </row>
    <row r="71" spans="2:15" s="159" customFormat="1" ht="14.25" x14ac:dyDescent="0.2">
      <c r="C71" s="160"/>
      <c r="D71" s="160"/>
      <c r="G71" s="159" t="s">
        <v>182</v>
      </c>
      <c r="H71" s="164">
        <v>16.094623722298063</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4">
    <mergeCell ref="B1:B2"/>
    <mergeCell ref="C1:C2"/>
    <mergeCell ref="D1:D2"/>
    <mergeCell ref="F3:F14"/>
    <mergeCell ref="I43:J43"/>
    <mergeCell ref="O43:O44"/>
    <mergeCell ref="C53:D53"/>
    <mergeCell ref="G58:I58"/>
    <mergeCell ref="F15:F26"/>
    <mergeCell ref="C27:E27"/>
    <mergeCell ref="C28:E28"/>
    <mergeCell ref="I28:J28"/>
    <mergeCell ref="C37:D37"/>
    <mergeCell ref="N41:Q41"/>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2" t="s">
        <v>333</v>
      </c>
      <c r="B1" s="101"/>
    </row>
    <row r="5" spans="1:2" ht="14.25" x14ac:dyDescent="0.2">
      <c r="A5" s="383" t="s">
        <v>126</v>
      </c>
      <c r="B5" s="384" t="s">
        <v>334</v>
      </c>
    </row>
    <row r="6" spans="1:2" ht="14.25" x14ac:dyDescent="0.2">
      <c r="A6" s="383">
        <v>0</v>
      </c>
      <c r="B6" s="384" t="s">
        <v>335</v>
      </c>
    </row>
    <row r="7" spans="1:2" ht="14.25" x14ac:dyDescent="0.2">
      <c r="A7" s="267"/>
      <c r="B7" s="384" t="s">
        <v>336</v>
      </c>
    </row>
    <row r="8" spans="1:2" ht="14.25" x14ac:dyDescent="0.2">
      <c r="A8" s="383" t="s">
        <v>21</v>
      </c>
      <c r="B8" s="384" t="s">
        <v>337</v>
      </c>
    </row>
    <row r="9" spans="1:2" ht="14.25" x14ac:dyDescent="0.2">
      <c r="A9" s="383" t="s">
        <v>338</v>
      </c>
      <c r="B9" s="384" t="s">
        <v>339</v>
      </c>
    </row>
    <row r="10" spans="1:2" ht="14.25" x14ac:dyDescent="0.2">
      <c r="A10" s="383" t="s">
        <v>340</v>
      </c>
      <c r="B10" s="384" t="s">
        <v>341</v>
      </c>
    </row>
    <row r="11" spans="1:2" ht="14.25" x14ac:dyDescent="0.2">
      <c r="A11" s="383" t="s">
        <v>342</v>
      </c>
      <c r="B11" s="384" t="s">
        <v>343</v>
      </c>
    </row>
    <row r="12" spans="1:2" ht="14.25" x14ac:dyDescent="0.2">
      <c r="A12" s="383" t="s">
        <v>344</v>
      </c>
      <c r="B12" s="384" t="s">
        <v>345</v>
      </c>
    </row>
    <row r="13" spans="1:2" ht="14.25" x14ac:dyDescent="0.2">
      <c r="A13" s="383" t="s">
        <v>346</v>
      </c>
      <c r="B13" s="384" t="s">
        <v>347</v>
      </c>
    </row>
    <row r="14" spans="1:2" ht="14.25" x14ac:dyDescent="0.2">
      <c r="A14" s="383" t="s">
        <v>348</v>
      </c>
      <c r="B14" s="384" t="s">
        <v>349</v>
      </c>
    </row>
    <row r="15" spans="1:2" ht="14.25" x14ac:dyDescent="0.2">
      <c r="A15" s="384"/>
    </row>
    <row r="16" spans="1:2" ht="42.75" x14ac:dyDescent="0.2">
      <c r="A16" s="385" t="s">
        <v>350</v>
      </c>
      <c r="B16" s="386" t="s">
        <v>351</v>
      </c>
    </row>
    <row r="17" spans="1:2" ht="14.25" x14ac:dyDescent="0.2">
      <c r="A17" s="384" t="s">
        <v>352</v>
      </c>
      <c r="B17" s="38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168</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179</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220"/>
    <col min="32" max="16384" width="11.42578125" style="219"/>
  </cols>
  <sheetData>
    <row r="1" spans="1:31" ht="9" customHeight="1" x14ac:dyDescent="0.2">
      <c r="A1" s="224"/>
    </row>
    <row r="2" spans="1:31" ht="15" x14ac:dyDescent="0.2">
      <c r="A2" s="234" t="s">
        <v>236</v>
      </c>
    </row>
    <row r="3" spans="1:31" ht="9" customHeight="1" x14ac:dyDescent="0.2">
      <c r="A3" s="224"/>
    </row>
    <row r="4" spans="1:31" ht="9" customHeight="1" x14ac:dyDescent="0.2">
      <c r="A4" s="224"/>
    </row>
    <row r="5" spans="1:31" s="227" customFormat="1" ht="18" customHeight="1" x14ac:dyDescent="0.2">
      <c r="A5" s="228" t="s">
        <v>278</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row>
    <row r="6" spans="1:31" ht="79.150000000000006" customHeight="1" x14ac:dyDescent="0.2">
      <c r="A6" s="224" t="s">
        <v>277</v>
      </c>
    </row>
    <row r="7" spans="1:31" ht="7.9" customHeight="1" x14ac:dyDescent="0.2">
      <c r="A7" s="224"/>
    </row>
    <row r="8" spans="1:31" s="227" customFormat="1" ht="18" customHeight="1" x14ac:dyDescent="0.2">
      <c r="A8" s="228" t="s">
        <v>276</v>
      </c>
      <c r="B8" s="220"/>
      <c r="C8" s="220"/>
      <c r="D8" s="220"/>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row>
    <row r="9" spans="1:31" ht="53.25" customHeight="1" x14ac:dyDescent="0.2">
      <c r="A9" s="233" t="s">
        <v>275</v>
      </c>
    </row>
    <row r="10" spans="1:31" ht="23.45" customHeight="1" x14ac:dyDescent="0.2">
      <c r="A10" s="224"/>
    </row>
    <row r="11" spans="1:31" s="227" customFormat="1" ht="18" customHeight="1" x14ac:dyDescent="0.2">
      <c r="A11" s="228" t="s">
        <v>274</v>
      </c>
      <c r="B11" s="220"/>
      <c r="C11" s="220"/>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row>
    <row r="12" spans="1:31" ht="49.5" customHeight="1" x14ac:dyDescent="0.2">
      <c r="A12" s="224" t="s">
        <v>273</v>
      </c>
    </row>
    <row r="13" spans="1:31" ht="15" customHeight="1" x14ac:dyDescent="0.2">
      <c r="A13" s="224"/>
    </row>
    <row r="14" spans="1:31" s="227" customFormat="1" ht="18" customHeight="1" x14ac:dyDescent="0.2">
      <c r="A14" s="228" t="s">
        <v>272</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row>
    <row r="15" spans="1:31" ht="36" customHeight="1" x14ac:dyDescent="0.2">
      <c r="A15" s="224" t="s">
        <v>271</v>
      </c>
    </row>
    <row r="16" spans="1:31" ht="41.25" customHeight="1" x14ac:dyDescent="0.2">
      <c r="A16" s="224" t="s">
        <v>270</v>
      </c>
    </row>
    <row r="17" spans="1:31" ht="15" customHeight="1" x14ac:dyDescent="0.2">
      <c r="A17" s="224"/>
    </row>
    <row r="18" spans="1:31" ht="48.75" customHeight="1" x14ac:dyDescent="0.2">
      <c r="A18" s="224" t="s">
        <v>269</v>
      </c>
    </row>
    <row r="19" spans="1:31" ht="15" customHeight="1" x14ac:dyDescent="0.2">
      <c r="A19" s="224"/>
    </row>
    <row r="20" spans="1:31" ht="66.75" customHeight="1" x14ac:dyDescent="0.2">
      <c r="A20" s="224" t="s">
        <v>268</v>
      </c>
    </row>
    <row r="21" spans="1:31" ht="15" customHeight="1" x14ac:dyDescent="0.2">
      <c r="A21" s="224"/>
    </row>
    <row r="22" spans="1:31" ht="40.5" customHeight="1" x14ac:dyDescent="0.2">
      <c r="A22" s="224" t="s">
        <v>267</v>
      </c>
    </row>
    <row r="23" spans="1:31" ht="9" customHeight="1" x14ac:dyDescent="0.2">
      <c r="A23" s="224"/>
    </row>
    <row r="24" spans="1:31" s="227" customFormat="1" ht="18" customHeight="1" x14ac:dyDescent="0.2">
      <c r="A24" s="228" t="s">
        <v>266</v>
      </c>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row>
    <row r="25" spans="1:31" ht="15" customHeight="1" x14ac:dyDescent="0.2">
      <c r="A25" s="224"/>
    </row>
    <row r="26" spans="1:31" s="227" customFormat="1" ht="18" customHeight="1" x14ac:dyDescent="0.2">
      <c r="A26" s="228" t="s">
        <v>265</v>
      </c>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row>
    <row r="27" spans="1:31" ht="33" customHeight="1" x14ac:dyDescent="0.2">
      <c r="A27" s="224" t="s">
        <v>264</v>
      </c>
    </row>
    <row r="28" spans="1:31" ht="15" customHeight="1" x14ac:dyDescent="0.2">
      <c r="A28" s="224"/>
    </row>
    <row r="29" spans="1:31" s="227" customFormat="1" ht="18" customHeight="1" x14ac:dyDescent="0.2">
      <c r="A29" s="232" t="s">
        <v>217</v>
      </c>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row>
    <row r="30" spans="1:31" ht="63.75" customHeight="1" x14ac:dyDescent="0.2">
      <c r="A30" s="226" t="s">
        <v>263</v>
      </c>
    </row>
    <row r="31" spans="1:31" ht="15" customHeight="1" x14ac:dyDescent="0.2">
      <c r="A31" s="224"/>
    </row>
    <row r="32" spans="1:31" s="227" customFormat="1" ht="18" customHeight="1" x14ac:dyDescent="0.2">
      <c r="A32" s="228" t="s">
        <v>262</v>
      </c>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row>
    <row r="33" spans="1:31" s="225" customFormat="1" ht="115.5" customHeight="1" x14ac:dyDescent="0.2">
      <c r="A33" s="224" t="s">
        <v>261</v>
      </c>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row>
    <row r="34" spans="1:31" ht="9" customHeight="1" x14ac:dyDescent="0.2">
      <c r="A34" s="224"/>
    </row>
    <row r="35" spans="1:31" s="227" customFormat="1" ht="18" customHeight="1" x14ac:dyDescent="0.2">
      <c r="A35" s="228" t="s">
        <v>9</v>
      </c>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row>
    <row r="36" spans="1:31" ht="86.25" customHeight="1" x14ac:dyDescent="0.2">
      <c r="A36" s="224" t="s">
        <v>260</v>
      </c>
    </row>
    <row r="37" spans="1:31" ht="15" customHeight="1" x14ac:dyDescent="0.2">
      <c r="A37" s="224"/>
    </row>
    <row r="38" spans="1:31" s="227" customFormat="1" ht="18" customHeight="1" x14ac:dyDescent="0.2">
      <c r="A38" s="228" t="s">
        <v>10</v>
      </c>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row>
    <row r="39" spans="1:31" s="230" customFormat="1" ht="79.5" customHeight="1" x14ac:dyDescent="0.2">
      <c r="A39" s="224" t="s">
        <v>259</v>
      </c>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row>
    <row r="40" spans="1:31" ht="9" customHeight="1" x14ac:dyDescent="0.2">
      <c r="A40" s="224"/>
    </row>
    <row r="41" spans="1:31" s="227" customFormat="1" ht="18" customHeight="1" x14ac:dyDescent="0.2">
      <c r="A41" s="228" t="s">
        <v>258</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row>
    <row r="42" spans="1:31" s="230" customFormat="1" ht="26.25" customHeight="1" x14ac:dyDescent="0.2">
      <c r="A42" s="231" t="s">
        <v>257</v>
      </c>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row>
    <row r="43" spans="1:31" ht="15" customHeight="1" x14ac:dyDescent="0.2">
      <c r="A43" s="224"/>
    </row>
    <row r="44" spans="1:31" s="227" customFormat="1" ht="18" customHeight="1" x14ac:dyDescent="0.2">
      <c r="A44" s="228" t="s">
        <v>256</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row>
    <row r="45" spans="1:31" s="230" customFormat="1" ht="45.75" customHeight="1" x14ac:dyDescent="0.2">
      <c r="A45" s="231" t="s">
        <v>255</v>
      </c>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row>
    <row r="46" spans="1:31" ht="15" customHeight="1" x14ac:dyDescent="0.2">
      <c r="A46" s="224"/>
    </row>
    <row r="47" spans="1:31" s="227" customFormat="1" ht="18" customHeight="1" x14ac:dyDescent="0.2">
      <c r="A47" s="228" t="s">
        <v>254</v>
      </c>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row>
    <row r="48" spans="1:31" s="225" customFormat="1" ht="48" customHeight="1" x14ac:dyDescent="0.2">
      <c r="A48" s="229" t="s">
        <v>253</v>
      </c>
      <c r="B48" s="220"/>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row>
    <row r="49" spans="1:31" ht="15" customHeight="1" x14ac:dyDescent="0.2">
      <c r="A49" s="224"/>
    </row>
    <row r="50" spans="1:31" s="227" customFormat="1" ht="18" customHeight="1" x14ac:dyDescent="0.2">
      <c r="A50" s="228" t="s">
        <v>252</v>
      </c>
      <c r="B50" s="220"/>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row>
    <row r="51" spans="1:31" s="225" customFormat="1" ht="14.25" customHeight="1" x14ac:dyDescent="0.2">
      <c r="A51" s="224" t="s">
        <v>251</v>
      </c>
      <c r="B51" s="220"/>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row>
    <row r="52" spans="1:31" ht="15" customHeight="1" x14ac:dyDescent="0.2">
      <c r="A52" s="224"/>
    </row>
    <row r="53" spans="1:31" s="227" customFormat="1" ht="18" customHeight="1" x14ac:dyDescent="0.2">
      <c r="A53" s="228" t="s">
        <v>250</v>
      </c>
      <c r="B53" s="220"/>
      <c r="C53" s="220"/>
      <c r="D53" s="220"/>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row>
    <row r="54" spans="1:31" s="225" customFormat="1" ht="64.5" customHeight="1" x14ac:dyDescent="0.2">
      <c r="A54" s="224" t="s">
        <v>249</v>
      </c>
      <c r="B54" s="220"/>
      <c r="C54" s="220"/>
      <c r="D54" s="220"/>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row>
    <row r="55" spans="1:31" ht="15" customHeight="1" x14ac:dyDescent="0.2">
      <c r="A55" s="224"/>
    </row>
    <row r="56" spans="1:31" s="227" customFormat="1" ht="18" customHeight="1" x14ac:dyDescent="0.2">
      <c r="A56" s="228" t="s">
        <v>248</v>
      </c>
      <c r="B56" s="220"/>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row>
    <row r="57" spans="1:31" s="225" customFormat="1" ht="48" customHeight="1" x14ac:dyDescent="0.2">
      <c r="A57" s="224" t="s">
        <v>247</v>
      </c>
      <c r="B57" s="220"/>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row>
    <row r="58" spans="1:31" ht="15" customHeight="1" x14ac:dyDescent="0.2">
      <c r="A58" s="224"/>
    </row>
    <row r="59" spans="1:31" s="227" customFormat="1" ht="18" customHeight="1" x14ac:dyDescent="0.2">
      <c r="A59" s="228" t="s">
        <v>246</v>
      </c>
      <c r="B59" s="220"/>
      <c r="C59" s="220"/>
      <c r="D59" s="220"/>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1:31" s="225" customFormat="1" ht="56.25" customHeight="1" x14ac:dyDescent="0.2">
      <c r="A60" s="226" t="s">
        <v>245</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row>
    <row r="61" spans="1:31" x14ac:dyDescent="0.2">
      <c r="A61" s="224"/>
    </row>
    <row r="62" spans="1:31" x14ac:dyDescent="0.2">
      <c r="A62" s="224"/>
    </row>
    <row r="64" spans="1:31" x14ac:dyDescent="0.2">
      <c r="A64" s="224"/>
    </row>
    <row r="65" spans="1:1" ht="17.25" customHeight="1" x14ac:dyDescent="0.2">
      <c r="A65" s="222" t="s">
        <v>244</v>
      </c>
    </row>
    <row r="66" spans="1:1" ht="14.1" customHeight="1" x14ac:dyDescent="0.2">
      <c r="A66" s="224" t="s">
        <v>243</v>
      </c>
    </row>
    <row r="67" spans="1:1" ht="14.1" customHeight="1" x14ac:dyDescent="0.2">
      <c r="A67" s="224" t="s">
        <v>242</v>
      </c>
    </row>
    <row r="68" spans="1:1" ht="14.1" customHeight="1" x14ac:dyDescent="0.2">
      <c r="A68" s="224" t="s">
        <v>241</v>
      </c>
    </row>
    <row r="69" spans="1:1" ht="14.1" customHeight="1" x14ac:dyDescent="0.2">
      <c r="A69" s="223" t="s">
        <v>240</v>
      </c>
    </row>
    <row r="70" spans="1:1" x14ac:dyDescent="0.2">
      <c r="A70" s="222"/>
    </row>
    <row r="71" spans="1:1" ht="9" customHeight="1" x14ac:dyDescent="0.2">
      <c r="A71" s="221"/>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Normal="100" workbookViewId="0"/>
  </sheetViews>
  <sheetFormatPr baseColWidth="10" defaultColWidth="11.42578125" defaultRowHeight="12.75" x14ac:dyDescent="0.2"/>
  <cols>
    <col min="1" max="1" width="10.7109375" style="236" customWidth="1"/>
    <col min="2" max="2" width="26.5703125" style="236" customWidth="1"/>
    <col min="3" max="8" width="11.28515625" style="236" customWidth="1"/>
    <col min="9" max="16384" width="11.42578125" style="235"/>
  </cols>
  <sheetData>
    <row r="1" spans="1:8" ht="10.5" customHeight="1" x14ac:dyDescent="0.2">
      <c r="A1" s="260"/>
    </row>
    <row r="2" spans="1:8" ht="15" customHeight="1" x14ac:dyDescent="0.2">
      <c r="A2" s="312" t="s">
        <v>317</v>
      </c>
      <c r="B2" s="312"/>
      <c r="C2" s="312"/>
      <c r="D2" s="312"/>
      <c r="E2" s="312"/>
      <c r="F2" s="312"/>
      <c r="G2" s="312"/>
      <c r="H2" s="312"/>
    </row>
    <row r="3" spans="1:8" ht="15" customHeight="1" x14ac:dyDescent="0.2">
      <c r="A3" s="312" t="s">
        <v>316</v>
      </c>
      <c r="B3" s="312"/>
      <c r="C3" s="312"/>
      <c r="D3" s="312"/>
      <c r="E3" s="312"/>
      <c r="F3" s="312"/>
      <c r="G3" s="312"/>
      <c r="H3" s="312"/>
    </row>
    <row r="4" spans="1:8" x14ac:dyDescent="0.2">
      <c r="A4" s="260"/>
    </row>
    <row r="5" spans="1:8" ht="41.25" customHeight="1" x14ac:dyDescent="0.2">
      <c r="A5" s="270" t="s">
        <v>315</v>
      </c>
      <c r="B5" s="270"/>
      <c r="C5" s="270"/>
      <c r="D5" s="270"/>
      <c r="E5" s="270"/>
      <c r="F5" s="270"/>
      <c r="G5" s="270"/>
      <c r="H5" s="270"/>
    </row>
    <row r="6" spans="1:8" ht="9.75" customHeight="1" x14ac:dyDescent="0.2">
      <c r="A6" s="246"/>
      <c r="B6" s="239"/>
      <c r="C6" s="239"/>
      <c r="D6" s="239"/>
      <c r="E6" s="239"/>
      <c r="F6" s="239"/>
      <c r="G6" s="239"/>
      <c r="H6" s="239"/>
    </row>
    <row r="7" spans="1:8" ht="55.5" customHeight="1" x14ac:dyDescent="0.2">
      <c r="A7" s="313" t="s">
        <v>314</v>
      </c>
      <c r="B7" s="313"/>
      <c r="C7" s="313"/>
      <c r="D7" s="313"/>
      <c r="E7" s="313"/>
      <c r="F7" s="313"/>
      <c r="G7" s="313"/>
      <c r="H7" s="313"/>
    </row>
    <row r="8" spans="1:8" s="237" customFormat="1" ht="15" customHeight="1" x14ac:dyDescent="0.2">
      <c r="A8" s="239"/>
      <c r="B8" s="239"/>
      <c r="C8" s="239"/>
      <c r="D8" s="239"/>
      <c r="E8" s="239"/>
      <c r="F8" s="239"/>
      <c r="G8" s="239"/>
      <c r="H8" s="239"/>
    </row>
    <row r="9" spans="1:8" ht="9.75" customHeight="1" x14ac:dyDescent="0.2">
      <c r="A9" s="246"/>
      <c r="B9" s="239"/>
      <c r="C9" s="239"/>
      <c r="D9" s="239"/>
      <c r="E9" s="239"/>
      <c r="F9" s="239"/>
      <c r="G9" s="239"/>
      <c r="H9" s="239"/>
    </row>
    <row r="10" spans="1:8" ht="30.75" customHeight="1" x14ac:dyDescent="0.2">
      <c r="A10" s="313" t="s">
        <v>313</v>
      </c>
      <c r="B10" s="313"/>
      <c r="C10" s="313"/>
      <c r="D10" s="313"/>
      <c r="E10" s="313"/>
      <c r="F10" s="313"/>
      <c r="G10" s="313"/>
      <c r="H10" s="313"/>
    </row>
    <row r="11" spans="1:8" ht="13.5" customHeight="1" x14ac:dyDescent="0.2"/>
    <row r="12" spans="1:8" ht="19.5" customHeight="1" x14ac:dyDescent="0.2">
      <c r="A12" s="271" t="s">
        <v>297</v>
      </c>
      <c r="B12" s="272"/>
      <c r="C12" s="301" t="s">
        <v>312</v>
      </c>
      <c r="D12" s="302"/>
      <c r="E12" s="302"/>
      <c r="F12" s="302"/>
      <c r="G12" s="302"/>
      <c r="H12" s="302"/>
    </row>
    <row r="13" spans="1:8" ht="24.75" customHeight="1" x14ac:dyDescent="0.2">
      <c r="A13" s="273"/>
      <c r="B13" s="274"/>
      <c r="C13" s="310" t="s">
        <v>311</v>
      </c>
      <c r="D13" s="311"/>
      <c r="E13" s="301" t="s">
        <v>310</v>
      </c>
      <c r="F13" s="303"/>
      <c r="G13" s="301" t="s">
        <v>309</v>
      </c>
      <c r="H13" s="302"/>
    </row>
    <row r="14" spans="1:8" ht="10.5" customHeight="1" x14ac:dyDescent="0.2">
      <c r="A14" s="266"/>
      <c r="B14" s="265"/>
      <c r="C14" s="254"/>
      <c r="D14" s="239"/>
      <c r="E14" s="239"/>
      <c r="F14" s="239"/>
      <c r="G14" s="239"/>
      <c r="H14" s="239"/>
    </row>
    <row r="15" spans="1:8" ht="15.95" customHeight="1" x14ac:dyDescent="0.2">
      <c r="A15" s="252" t="s">
        <v>208</v>
      </c>
      <c r="B15" s="243"/>
      <c r="C15" s="307">
        <v>32.200000000000003</v>
      </c>
      <c r="D15" s="308"/>
      <c r="E15" s="309">
        <v>-4.7</v>
      </c>
      <c r="F15" s="309"/>
      <c r="G15" s="308">
        <v>-4.7</v>
      </c>
      <c r="H15" s="308"/>
    </row>
    <row r="16" spans="1:8" ht="15.95" customHeight="1" x14ac:dyDescent="0.2">
      <c r="A16" s="252" t="s">
        <v>207</v>
      </c>
      <c r="B16" s="243"/>
      <c r="C16" s="307">
        <v>-6.5</v>
      </c>
      <c r="D16" s="308"/>
      <c r="E16" s="308">
        <v>-3.4</v>
      </c>
      <c r="F16" s="308"/>
      <c r="G16" s="308">
        <v>-3.4</v>
      </c>
      <c r="H16" s="308"/>
    </row>
    <row r="17" spans="1:8" s="236" customFormat="1" ht="15.95" customHeight="1" x14ac:dyDescent="0.2">
      <c r="A17" s="252" t="s">
        <v>206</v>
      </c>
      <c r="B17" s="243"/>
      <c r="C17" s="307">
        <v>8.1999999999999993</v>
      </c>
      <c r="D17" s="308"/>
      <c r="E17" s="308">
        <v>8</v>
      </c>
      <c r="F17" s="308"/>
      <c r="G17" s="308">
        <v>8</v>
      </c>
      <c r="H17" s="308"/>
    </row>
    <row r="18" spans="1:8" s="236" customFormat="1" ht="15.95" customHeight="1" x14ac:dyDescent="0.2">
      <c r="A18" s="252" t="s">
        <v>205</v>
      </c>
      <c r="B18" s="243"/>
      <c r="C18" s="307">
        <v>10.1</v>
      </c>
      <c r="D18" s="308"/>
      <c r="E18" s="308">
        <v>17.7</v>
      </c>
      <c r="F18" s="308"/>
      <c r="G18" s="308">
        <v>17.7</v>
      </c>
      <c r="H18" s="308"/>
    </row>
    <row r="19" spans="1:8" s="236" customFormat="1" ht="25.5" customHeight="1" x14ac:dyDescent="0.2">
      <c r="A19" s="276" t="s">
        <v>308</v>
      </c>
      <c r="B19" s="277"/>
      <c r="C19" s="304">
        <v>11.5</v>
      </c>
      <c r="D19" s="305"/>
      <c r="E19" s="305">
        <v>-0.6</v>
      </c>
      <c r="F19" s="305"/>
      <c r="G19" s="305">
        <v>-0.6</v>
      </c>
      <c r="H19" s="305"/>
    </row>
    <row r="20" spans="1:8" s="236" customFormat="1" ht="6" customHeight="1" x14ac:dyDescent="0.2">
      <c r="C20" s="239"/>
      <c r="D20" s="239"/>
      <c r="E20" s="239"/>
      <c r="F20" s="239"/>
      <c r="G20" s="239"/>
      <c r="H20" s="239"/>
    </row>
    <row r="21" spans="1:8" s="236" customFormat="1" ht="6.75" customHeight="1" x14ac:dyDescent="0.2">
      <c r="A21" s="239"/>
      <c r="B21" s="239"/>
      <c r="C21" s="239"/>
      <c r="D21" s="239"/>
      <c r="E21" s="239"/>
      <c r="F21" s="239"/>
      <c r="G21" s="239"/>
      <c r="H21" s="239"/>
    </row>
    <row r="22" spans="1:8" s="236" customFormat="1" ht="24" customHeight="1" x14ac:dyDescent="0.2">
      <c r="A22" s="306"/>
      <c r="B22" s="306"/>
      <c r="C22" s="306"/>
      <c r="D22" s="306"/>
      <c r="E22" s="306"/>
      <c r="F22" s="306"/>
      <c r="G22" s="306"/>
      <c r="H22" s="306"/>
    </row>
    <row r="23" spans="1:8" s="236" customFormat="1" ht="17.25" customHeight="1" x14ac:dyDescent="0.2">
      <c r="A23" s="246"/>
      <c r="B23" s="239"/>
      <c r="C23" s="239"/>
      <c r="D23" s="239"/>
      <c r="E23" s="239"/>
      <c r="F23" s="239"/>
      <c r="G23" s="239"/>
      <c r="H23" s="239"/>
    </row>
    <row r="24" spans="1:8" s="263" customFormat="1" ht="8.25" customHeight="1" x14ac:dyDescent="0.2">
      <c r="A24" s="264"/>
      <c r="B24" s="264"/>
      <c r="C24" s="264"/>
      <c r="D24" s="264"/>
      <c r="E24" s="264"/>
      <c r="F24" s="264"/>
      <c r="G24" s="264"/>
      <c r="H24" s="264"/>
    </row>
    <row r="25" spans="1:8" s="236" customFormat="1" ht="26.25" customHeight="1" x14ac:dyDescent="0.2">
      <c r="A25" s="287" t="s">
        <v>307</v>
      </c>
      <c r="B25" s="287"/>
      <c r="C25" s="287"/>
      <c r="D25" s="287"/>
      <c r="E25" s="287"/>
      <c r="F25" s="287"/>
      <c r="G25" s="287"/>
      <c r="H25" s="287"/>
    </row>
    <row r="26" spans="1:8" s="236" customFormat="1" x14ac:dyDescent="0.2"/>
    <row r="27" spans="1:8" s="236" customFormat="1" ht="15.95" customHeight="1" x14ac:dyDescent="0.2">
      <c r="A27" s="271" t="s">
        <v>288</v>
      </c>
      <c r="B27" s="296"/>
      <c r="C27" s="301" t="s">
        <v>10</v>
      </c>
      <c r="D27" s="302"/>
      <c r="E27" s="302"/>
      <c r="F27" s="302"/>
      <c r="G27" s="302"/>
      <c r="H27" s="302"/>
    </row>
    <row r="28" spans="1:8" s="236" customFormat="1" ht="15.95" customHeight="1" x14ac:dyDescent="0.2">
      <c r="A28" s="297"/>
      <c r="B28" s="298"/>
      <c r="C28" s="301" t="s">
        <v>306</v>
      </c>
      <c r="D28" s="303"/>
      <c r="E28" s="301" t="s">
        <v>305</v>
      </c>
      <c r="F28" s="303"/>
      <c r="G28" s="301" t="s">
        <v>304</v>
      </c>
      <c r="H28" s="302"/>
    </row>
    <row r="29" spans="1:8" s="236" customFormat="1" ht="15.95" customHeight="1" x14ac:dyDescent="0.2">
      <c r="A29" s="299"/>
      <c r="B29" s="300"/>
      <c r="C29" s="301" t="s">
        <v>19</v>
      </c>
      <c r="D29" s="303"/>
      <c r="E29" s="301" t="s">
        <v>115</v>
      </c>
      <c r="F29" s="302"/>
      <c r="G29" s="302"/>
      <c r="H29" s="302"/>
    </row>
    <row r="30" spans="1:8" s="236" customFormat="1" x14ac:dyDescent="0.2"/>
    <row r="31" spans="1:8" s="236" customFormat="1" ht="12.75" customHeight="1" x14ac:dyDescent="0.2">
      <c r="C31" s="295" t="s">
        <v>303</v>
      </c>
      <c r="D31" s="295"/>
      <c r="E31" s="295"/>
      <c r="F31" s="295"/>
      <c r="G31" s="295"/>
      <c r="H31" s="295"/>
    </row>
    <row r="32" spans="1:8" s="236" customFormat="1" x14ac:dyDescent="0.2"/>
    <row r="33" spans="1:8" ht="14.1" customHeight="1" x14ac:dyDescent="0.2">
      <c r="A33" s="244">
        <v>2018</v>
      </c>
      <c r="B33" s="261" t="s">
        <v>285</v>
      </c>
      <c r="C33" s="291">
        <v>134693</v>
      </c>
      <c r="D33" s="292"/>
      <c r="E33" s="293">
        <v>139.44</v>
      </c>
      <c r="F33" s="293"/>
      <c r="G33" s="294">
        <v>19809</v>
      </c>
      <c r="H33" s="294"/>
    </row>
    <row r="34" spans="1:8" ht="14.1" customHeight="1" x14ac:dyDescent="0.2">
      <c r="A34" s="244" t="s">
        <v>239</v>
      </c>
      <c r="B34" s="261" t="s">
        <v>284</v>
      </c>
      <c r="C34" s="291">
        <v>125947</v>
      </c>
      <c r="D34" s="292"/>
      <c r="E34" s="293">
        <v>146.41</v>
      </c>
      <c r="F34" s="293"/>
      <c r="G34" s="294">
        <v>16078</v>
      </c>
      <c r="H34" s="294"/>
    </row>
    <row r="35" spans="1:8" ht="14.1" customHeight="1" x14ac:dyDescent="0.2">
      <c r="A35" s="244">
        <v>2019</v>
      </c>
      <c r="B35" s="261" t="s">
        <v>24</v>
      </c>
      <c r="C35" s="291">
        <v>120759</v>
      </c>
      <c r="D35" s="292"/>
      <c r="E35" s="293">
        <v>125</v>
      </c>
      <c r="F35" s="293"/>
      <c r="G35" s="294">
        <v>17896</v>
      </c>
      <c r="H35" s="294"/>
    </row>
    <row r="36" spans="1:8" ht="14.1" customHeight="1" x14ac:dyDescent="0.2">
      <c r="B36" s="243"/>
      <c r="C36" s="262"/>
      <c r="D36" s="262"/>
      <c r="E36" s="262"/>
      <c r="F36" s="262"/>
      <c r="G36" s="262"/>
      <c r="H36" s="262"/>
    </row>
    <row r="37" spans="1:8" ht="14.1" customHeight="1" x14ac:dyDescent="0.2">
      <c r="A37" s="244">
        <v>2019</v>
      </c>
      <c r="B37" s="261" t="s">
        <v>285</v>
      </c>
      <c r="C37" s="291">
        <v>135544</v>
      </c>
      <c r="D37" s="292"/>
      <c r="E37" s="293">
        <v>141.63</v>
      </c>
      <c r="F37" s="293"/>
      <c r="G37" s="294">
        <v>19173</v>
      </c>
      <c r="H37" s="294"/>
    </row>
    <row r="38" spans="1:8" ht="14.1" customHeight="1" x14ac:dyDescent="0.2">
      <c r="A38" s="244" t="s">
        <v>239</v>
      </c>
      <c r="B38" s="261" t="s">
        <v>284</v>
      </c>
      <c r="C38" s="291">
        <v>118486</v>
      </c>
      <c r="D38" s="292"/>
      <c r="E38" s="293">
        <v>144.46</v>
      </c>
      <c r="F38" s="293"/>
      <c r="G38" s="294">
        <v>16095</v>
      </c>
      <c r="H38" s="294"/>
    </row>
    <row r="39" spans="1:8" ht="14.1" customHeight="1" x14ac:dyDescent="0.2">
      <c r="A39" s="244">
        <v>2020</v>
      </c>
      <c r="B39" s="261" t="s">
        <v>24</v>
      </c>
      <c r="C39" s="291">
        <v>120049</v>
      </c>
      <c r="D39" s="292"/>
      <c r="E39" s="293">
        <v>131</v>
      </c>
      <c r="F39" s="293"/>
      <c r="G39" s="294">
        <v>18206</v>
      </c>
      <c r="H39" s="294"/>
    </row>
    <row r="40" spans="1:8" x14ac:dyDescent="0.2">
      <c r="A40" s="260"/>
    </row>
    <row r="41" spans="1:8" x14ac:dyDescent="0.2">
      <c r="A41" s="260"/>
      <c r="C41" s="275" t="s">
        <v>283</v>
      </c>
      <c r="D41" s="275"/>
      <c r="E41" s="275"/>
      <c r="F41" s="275"/>
      <c r="G41" s="275"/>
      <c r="H41" s="275"/>
    </row>
    <row r="43" spans="1:8" ht="14.1" customHeight="1" x14ac:dyDescent="0.2">
      <c r="A43" s="268" t="s">
        <v>282</v>
      </c>
      <c r="B43" s="269"/>
      <c r="C43" s="288">
        <v>1.3</v>
      </c>
      <c r="D43" s="289"/>
      <c r="E43" s="290">
        <v>-9.3000000000000007</v>
      </c>
      <c r="F43" s="290"/>
      <c r="G43" s="289">
        <v>13.1</v>
      </c>
      <c r="H43" s="289"/>
    </row>
    <row r="44" spans="1:8" ht="14.1" customHeight="1" x14ac:dyDescent="0.2">
      <c r="A44" s="268" t="s">
        <v>281</v>
      </c>
      <c r="B44" s="269"/>
      <c r="C44" s="288">
        <v>-0.6</v>
      </c>
      <c r="D44" s="289"/>
      <c r="E44" s="290">
        <v>4.8</v>
      </c>
      <c r="F44" s="290"/>
      <c r="G44" s="289">
        <v>1.7</v>
      </c>
      <c r="H44" s="289"/>
    </row>
    <row r="45" spans="1:8" ht="14.1" customHeight="1" x14ac:dyDescent="0.2">
      <c r="A45" s="268" t="s">
        <v>280</v>
      </c>
      <c r="B45" s="269"/>
      <c r="C45" s="288">
        <v>-0.6</v>
      </c>
      <c r="D45" s="289"/>
      <c r="E45" s="290">
        <v>4.8</v>
      </c>
      <c r="F45" s="290"/>
      <c r="G45" s="289">
        <v>1.7</v>
      </c>
      <c r="H45" s="289"/>
    </row>
    <row r="47" spans="1:8" ht="26.25" customHeight="1" x14ac:dyDescent="0.2">
      <c r="A47" s="246"/>
      <c r="B47" s="239"/>
      <c r="C47" s="239"/>
      <c r="D47" s="239"/>
      <c r="E47" s="239"/>
      <c r="F47" s="239"/>
      <c r="G47" s="239"/>
      <c r="H47" s="239"/>
    </row>
    <row r="48" spans="1:8" s="258" customFormat="1" ht="40.5" customHeight="1" x14ac:dyDescent="0.2">
      <c r="A48" s="287" t="s">
        <v>302</v>
      </c>
      <c r="B48" s="287"/>
      <c r="C48" s="287"/>
      <c r="D48" s="287"/>
      <c r="E48" s="287"/>
      <c r="F48" s="287"/>
      <c r="G48" s="287"/>
      <c r="H48" s="287"/>
    </row>
    <row r="49" spans="1:8" ht="10.5" customHeight="1" x14ac:dyDescent="0.2">
      <c r="A49" s="259"/>
      <c r="B49" s="259"/>
      <c r="C49" s="259"/>
      <c r="D49" s="259"/>
      <c r="E49" s="259"/>
      <c r="F49" s="259"/>
      <c r="G49" s="259"/>
      <c r="H49" s="259"/>
    </row>
    <row r="50" spans="1:8" ht="50.25" customHeight="1" x14ac:dyDescent="0.2">
      <c r="A50" s="287" t="s">
        <v>301</v>
      </c>
      <c r="B50" s="287"/>
      <c r="C50" s="287"/>
      <c r="D50" s="287"/>
      <c r="E50" s="287"/>
      <c r="F50" s="287"/>
      <c r="G50" s="287"/>
      <c r="H50" s="287"/>
    </row>
    <row r="51" spans="1:8" ht="17.25" customHeight="1" x14ac:dyDescent="0.2">
      <c r="A51" s="259"/>
      <c r="B51" s="259"/>
      <c r="C51" s="259"/>
      <c r="D51" s="259"/>
      <c r="E51" s="259"/>
      <c r="F51" s="259"/>
      <c r="G51" s="259"/>
      <c r="H51" s="259"/>
    </row>
    <row r="52" spans="1:8" s="258" customFormat="1" ht="32.25" customHeight="1" x14ac:dyDescent="0.2">
      <c r="A52" s="287" t="s">
        <v>300</v>
      </c>
      <c r="B52" s="287"/>
      <c r="C52" s="287"/>
      <c r="D52" s="287"/>
      <c r="E52" s="287"/>
      <c r="F52" s="287"/>
      <c r="G52" s="287"/>
      <c r="H52" s="287"/>
    </row>
    <row r="53" spans="1:8" ht="14.25" customHeight="1" x14ac:dyDescent="0.2">
      <c r="A53" s="259"/>
      <c r="B53" s="259"/>
      <c r="C53" s="259"/>
      <c r="D53" s="259"/>
      <c r="E53" s="259"/>
      <c r="F53" s="259"/>
      <c r="G53" s="259"/>
      <c r="H53" s="259"/>
    </row>
    <row r="54" spans="1:8" s="258" customFormat="1" ht="50.25" customHeight="1" x14ac:dyDescent="0.2">
      <c r="A54" s="287" t="s">
        <v>299</v>
      </c>
      <c r="B54" s="287"/>
      <c r="C54" s="287"/>
      <c r="D54" s="287"/>
      <c r="E54" s="287"/>
      <c r="F54" s="287"/>
      <c r="G54" s="287"/>
      <c r="H54" s="287"/>
    </row>
    <row r="55" spans="1:8" ht="13.5" customHeight="1" x14ac:dyDescent="0.2">
      <c r="A55" s="246"/>
      <c r="B55" s="239"/>
      <c r="C55" s="239"/>
      <c r="D55" s="239"/>
      <c r="E55" s="239"/>
      <c r="F55" s="239"/>
      <c r="G55" s="239"/>
      <c r="H55" s="239"/>
    </row>
    <row r="56" spans="1:8" s="258" customFormat="1" ht="17.25" customHeight="1" x14ac:dyDescent="0.2">
      <c r="A56" s="270" t="s">
        <v>298</v>
      </c>
      <c r="B56" s="270"/>
      <c r="C56" s="270"/>
      <c r="D56" s="270"/>
      <c r="E56" s="270"/>
      <c r="F56" s="270"/>
      <c r="G56" s="270"/>
      <c r="H56" s="270"/>
    </row>
    <row r="57" spans="1:8" ht="19.5" customHeight="1" x14ac:dyDescent="0.2">
      <c r="A57" s="239"/>
      <c r="B57" s="239"/>
      <c r="C57" s="239"/>
      <c r="D57" s="239"/>
      <c r="E57" s="239"/>
      <c r="F57" s="239"/>
      <c r="G57" s="239"/>
      <c r="H57" s="239"/>
    </row>
    <row r="58" spans="1:8" ht="15.95" customHeight="1" x14ac:dyDescent="0.2">
      <c r="A58" s="271" t="s">
        <v>297</v>
      </c>
      <c r="B58" s="272"/>
      <c r="C58" s="280">
        <v>43831</v>
      </c>
      <c r="D58" s="280"/>
      <c r="E58" s="282" t="s">
        <v>296</v>
      </c>
      <c r="F58" s="283"/>
      <c r="G58" s="285" t="s">
        <v>295</v>
      </c>
      <c r="H58" s="271"/>
    </row>
    <row r="59" spans="1:8" ht="15.95" customHeight="1" x14ac:dyDescent="0.2">
      <c r="A59" s="278"/>
      <c r="B59" s="279"/>
      <c r="C59" s="281"/>
      <c r="D59" s="281"/>
      <c r="E59" s="284"/>
      <c r="F59" s="284"/>
      <c r="G59" s="286" t="s">
        <v>294</v>
      </c>
      <c r="H59" s="273"/>
    </row>
    <row r="60" spans="1:8" ht="15.95" customHeight="1" x14ac:dyDescent="0.2">
      <c r="A60" s="273"/>
      <c r="B60" s="274"/>
      <c r="C60" s="257" t="s">
        <v>12</v>
      </c>
      <c r="D60" s="257" t="s">
        <v>14</v>
      </c>
      <c r="E60" s="257" t="s">
        <v>12</v>
      </c>
      <c r="F60" s="257" t="s">
        <v>14</v>
      </c>
      <c r="G60" s="256" t="s">
        <v>12</v>
      </c>
      <c r="H60" s="255" t="s">
        <v>14</v>
      </c>
    </row>
    <row r="61" spans="1:8" ht="12.75" customHeight="1" x14ac:dyDescent="0.2">
      <c r="A61" s="254"/>
      <c r="B61" s="253"/>
      <c r="C61" s="239"/>
      <c r="D61" s="239"/>
      <c r="E61" s="239"/>
      <c r="F61" s="239"/>
      <c r="G61" s="239"/>
      <c r="H61" s="239"/>
    </row>
    <row r="62" spans="1:8" ht="15" customHeight="1" x14ac:dyDescent="0.2">
      <c r="A62" s="252" t="s">
        <v>208</v>
      </c>
      <c r="B62" s="243"/>
      <c r="C62" s="251">
        <v>101.74935087310701</v>
      </c>
      <c r="D62" s="251">
        <v>115.67575413309601</v>
      </c>
      <c r="E62" s="251">
        <v>101.74935087310701</v>
      </c>
      <c r="F62" s="251">
        <v>115.67575413309601</v>
      </c>
      <c r="G62" s="250">
        <v>-8.8954313597652703</v>
      </c>
      <c r="H62" s="250">
        <v>-8.7173786735491792</v>
      </c>
    </row>
    <row r="63" spans="1:8" ht="15" customHeight="1" x14ac:dyDescent="0.2">
      <c r="A63" s="252" t="s">
        <v>207</v>
      </c>
      <c r="B63" s="243"/>
      <c r="C63" s="251">
        <v>132.11322495485101</v>
      </c>
      <c r="D63" s="251">
        <v>144.32937576147501</v>
      </c>
      <c r="E63" s="251">
        <v>132.11322495485101</v>
      </c>
      <c r="F63" s="251">
        <v>144.32937576147501</v>
      </c>
      <c r="G63" s="250">
        <v>-9.4621061063967993</v>
      </c>
      <c r="H63" s="250">
        <v>7.41522390604365</v>
      </c>
    </row>
    <row r="64" spans="1:8" ht="15" customHeight="1" x14ac:dyDescent="0.2">
      <c r="A64" s="252" t="s">
        <v>206</v>
      </c>
      <c r="B64" s="243"/>
      <c r="C64" s="251">
        <v>277.13154505710799</v>
      </c>
      <c r="D64" s="251">
        <v>520.38407024454295</v>
      </c>
      <c r="E64" s="251">
        <v>277.13154505710799</v>
      </c>
      <c r="F64" s="251">
        <v>520.38407024454295</v>
      </c>
      <c r="G64" s="250">
        <v>136.342219635888</v>
      </c>
      <c r="H64" s="250">
        <v>205.750921771294</v>
      </c>
    </row>
    <row r="65" spans="1:8" s="236" customFormat="1" ht="15" customHeight="1" x14ac:dyDescent="0.2">
      <c r="A65" s="252" t="s">
        <v>205</v>
      </c>
      <c r="B65" s="243"/>
      <c r="C65" s="251">
        <v>141.453598704998</v>
      </c>
      <c r="D65" s="251">
        <v>156.40535771664199</v>
      </c>
      <c r="E65" s="251">
        <v>141.453598704998</v>
      </c>
      <c r="F65" s="251">
        <v>156.40535771664199</v>
      </c>
      <c r="G65" s="250">
        <v>16.8581852717804</v>
      </c>
      <c r="H65" s="250">
        <v>11.9495209658667</v>
      </c>
    </row>
    <row r="66" spans="1:8" s="236" customFormat="1" ht="28.5" customHeight="1" x14ac:dyDescent="0.2">
      <c r="A66" s="276" t="s">
        <v>293</v>
      </c>
      <c r="B66" s="277"/>
      <c r="C66" s="249">
        <v>125.872486948854</v>
      </c>
      <c r="D66" s="249">
        <v>152.57622828703899</v>
      </c>
      <c r="E66" s="249">
        <v>125.872486948854</v>
      </c>
      <c r="F66" s="249">
        <v>152.57622828703899</v>
      </c>
      <c r="G66" s="248">
        <v>-2.6019706189578802</v>
      </c>
      <c r="H66" s="248">
        <v>14.527125954212901</v>
      </c>
    </row>
    <row r="67" spans="1:8" s="236" customFormat="1" ht="12.75" customHeight="1" x14ac:dyDescent="0.2">
      <c r="C67" s="239"/>
      <c r="D67" s="239"/>
      <c r="E67" s="239"/>
      <c r="F67" s="239"/>
      <c r="G67" s="239"/>
      <c r="H67" s="247"/>
    </row>
    <row r="68" spans="1:8" s="236" customFormat="1" ht="26.25" customHeight="1" x14ac:dyDescent="0.2">
      <c r="A68" s="239"/>
      <c r="B68" s="239"/>
      <c r="C68" s="239"/>
      <c r="D68" s="239"/>
      <c r="E68" s="239"/>
      <c r="F68" s="239"/>
      <c r="G68" s="239"/>
      <c r="H68" s="239"/>
    </row>
    <row r="69" spans="1:8" s="236" customFormat="1" ht="44.25" customHeight="1" x14ac:dyDescent="0.2">
      <c r="A69" s="270" t="s">
        <v>292</v>
      </c>
      <c r="B69" s="270"/>
      <c r="C69" s="270"/>
      <c r="D69" s="270"/>
      <c r="E69" s="270"/>
      <c r="F69" s="270"/>
      <c r="G69" s="270"/>
      <c r="H69" s="270"/>
    </row>
    <row r="70" spans="1:8" s="236" customFormat="1" ht="14.25" customHeight="1" x14ac:dyDescent="0.2">
      <c r="A70" s="246"/>
      <c r="B70" s="239"/>
      <c r="C70" s="239"/>
      <c r="D70" s="239"/>
      <c r="E70" s="239"/>
      <c r="F70" s="239"/>
      <c r="G70" s="239"/>
      <c r="H70" s="239"/>
    </row>
    <row r="71" spans="1:8" s="236" customFormat="1" ht="52.5" customHeight="1" x14ac:dyDescent="0.2">
      <c r="A71" s="270" t="s">
        <v>291</v>
      </c>
      <c r="B71" s="270"/>
      <c r="C71" s="270"/>
      <c r="D71" s="270"/>
      <c r="E71" s="270"/>
      <c r="F71" s="270"/>
      <c r="G71" s="270"/>
      <c r="H71" s="270"/>
    </row>
    <row r="72" spans="1:8" s="236" customFormat="1" ht="26.25" customHeight="1" x14ac:dyDescent="0.2">
      <c r="A72" s="246"/>
      <c r="B72" s="239"/>
      <c r="C72" s="239"/>
      <c r="D72" s="239"/>
      <c r="E72" s="239"/>
      <c r="F72" s="239"/>
      <c r="G72" s="239"/>
      <c r="H72" s="239"/>
    </row>
    <row r="73" spans="1:8" s="236" customFormat="1" ht="51.75" customHeight="1" x14ac:dyDescent="0.2">
      <c r="A73" s="270" t="s">
        <v>290</v>
      </c>
      <c r="B73" s="270"/>
      <c r="C73" s="270"/>
      <c r="D73" s="270"/>
      <c r="E73" s="270"/>
      <c r="F73" s="270"/>
      <c r="G73" s="270"/>
      <c r="H73" s="270"/>
    </row>
    <row r="74" spans="1:8" s="236" customFormat="1" ht="24.75" customHeight="1" x14ac:dyDescent="0.2">
      <c r="A74" s="246"/>
      <c r="B74" s="239"/>
      <c r="C74" s="239"/>
      <c r="D74" s="239"/>
      <c r="E74" s="239"/>
      <c r="F74" s="239"/>
      <c r="G74" s="239"/>
      <c r="H74" s="239"/>
    </row>
    <row r="75" spans="1:8" s="236" customFormat="1" ht="18.75" customHeight="1" x14ac:dyDescent="0.2">
      <c r="A75" s="270" t="s">
        <v>289</v>
      </c>
      <c r="B75" s="270"/>
      <c r="C75" s="270"/>
      <c r="D75" s="270"/>
      <c r="E75" s="270"/>
      <c r="F75" s="270"/>
      <c r="G75" s="270"/>
      <c r="H75" s="270"/>
    </row>
    <row r="76" spans="1:8" s="236" customFormat="1" ht="20.25" customHeight="1" x14ac:dyDescent="0.2"/>
    <row r="77" spans="1:8" s="236" customFormat="1" ht="17.100000000000001" customHeight="1" x14ac:dyDescent="0.2">
      <c r="A77" s="271" t="s">
        <v>288</v>
      </c>
      <c r="B77" s="272"/>
      <c r="C77" s="271" t="s">
        <v>287</v>
      </c>
      <c r="D77" s="271"/>
      <c r="E77" s="271"/>
    </row>
    <row r="78" spans="1:8" s="236" customFormat="1" ht="17.100000000000001" customHeight="1" x14ac:dyDescent="0.2">
      <c r="A78" s="273"/>
      <c r="B78" s="274"/>
      <c r="C78" s="273"/>
      <c r="D78" s="273"/>
      <c r="E78" s="273"/>
    </row>
    <row r="79" spans="1:8" s="236" customFormat="1" ht="15.75" customHeight="1" x14ac:dyDescent="0.2">
      <c r="F79" s="239"/>
      <c r="G79" s="239"/>
      <c r="H79" s="239"/>
    </row>
    <row r="80" spans="1:8" s="236" customFormat="1" x14ac:dyDescent="0.2">
      <c r="C80" s="275" t="s">
        <v>286</v>
      </c>
      <c r="D80" s="275"/>
      <c r="E80" s="275"/>
      <c r="F80" s="239"/>
      <c r="G80" s="239"/>
      <c r="H80" s="239"/>
    </row>
    <row r="81" spans="1:8" s="236" customFormat="1" ht="15" customHeight="1" x14ac:dyDescent="0.2">
      <c r="A81" s="239"/>
      <c r="B81" s="239"/>
      <c r="C81" s="239"/>
      <c r="D81" s="239"/>
      <c r="E81" s="239"/>
      <c r="F81" s="239"/>
      <c r="G81" s="239"/>
      <c r="H81" s="239"/>
    </row>
    <row r="82" spans="1:8" s="236" customFormat="1" ht="14.1" customHeight="1" x14ac:dyDescent="0.2">
      <c r="A82" s="244">
        <v>2018</v>
      </c>
      <c r="B82" s="243" t="s">
        <v>285</v>
      </c>
      <c r="C82" s="239"/>
      <c r="D82" s="242">
        <v>3648</v>
      </c>
      <c r="E82" s="239"/>
      <c r="F82" s="239"/>
      <c r="G82" s="239"/>
      <c r="H82" s="239"/>
    </row>
    <row r="83" spans="1:8" s="236" customFormat="1" ht="14.1" customHeight="1" x14ac:dyDescent="0.2">
      <c r="A83" s="244"/>
      <c r="B83" s="243" t="s">
        <v>284</v>
      </c>
      <c r="C83" s="239"/>
      <c r="D83" s="242">
        <v>3039</v>
      </c>
      <c r="E83" s="239"/>
      <c r="F83" s="239"/>
      <c r="G83" s="239"/>
      <c r="H83" s="239"/>
    </row>
    <row r="84" spans="1:8" s="236" customFormat="1" ht="14.1" customHeight="1" x14ac:dyDescent="0.2">
      <c r="A84" s="244">
        <v>2019</v>
      </c>
      <c r="B84" s="243" t="s">
        <v>24</v>
      </c>
      <c r="C84" s="239"/>
      <c r="D84" s="242">
        <v>2969</v>
      </c>
      <c r="E84" s="239"/>
      <c r="F84" s="239"/>
      <c r="G84" s="239"/>
      <c r="H84" s="239"/>
    </row>
    <row r="85" spans="1:8" s="236" customFormat="1" x14ac:dyDescent="0.2">
      <c r="B85" s="243"/>
      <c r="C85" s="239"/>
      <c r="D85" s="245"/>
      <c r="E85" s="239"/>
      <c r="F85" s="239"/>
      <c r="G85" s="239"/>
      <c r="H85" s="239"/>
    </row>
    <row r="86" spans="1:8" s="236" customFormat="1" ht="14.1" customHeight="1" x14ac:dyDescent="0.2">
      <c r="A86" s="244">
        <v>2019</v>
      </c>
      <c r="B86" s="243" t="s">
        <v>285</v>
      </c>
      <c r="C86" s="239"/>
      <c r="D86" s="242">
        <v>3681</v>
      </c>
      <c r="E86" s="239"/>
      <c r="F86" s="239"/>
      <c r="G86" s="239"/>
      <c r="H86" s="239"/>
    </row>
    <row r="87" spans="1:8" s="236" customFormat="1" ht="14.1" customHeight="1" x14ac:dyDescent="0.2">
      <c r="A87" s="244"/>
      <c r="B87" s="243" t="s">
        <v>284</v>
      </c>
      <c r="C87" s="239"/>
      <c r="D87" s="242">
        <v>3071</v>
      </c>
      <c r="E87" s="239"/>
      <c r="F87" s="239"/>
      <c r="G87" s="239"/>
      <c r="H87" s="239"/>
    </row>
    <row r="88" spans="1:8" s="236" customFormat="1" ht="14.1" customHeight="1" x14ac:dyDescent="0.2">
      <c r="A88" s="244">
        <v>2020</v>
      </c>
      <c r="B88" s="243" t="s">
        <v>24</v>
      </c>
      <c r="C88" s="239"/>
      <c r="D88" s="242">
        <v>3009</v>
      </c>
      <c r="E88" s="239"/>
      <c r="F88" s="239"/>
      <c r="G88" s="239"/>
      <c r="H88" s="239"/>
    </row>
    <row r="89" spans="1:8" s="236" customFormat="1" ht="14.25" customHeight="1" x14ac:dyDescent="0.2">
      <c r="A89" s="239"/>
      <c r="B89" s="239"/>
      <c r="C89" s="239"/>
      <c r="D89" s="239"/>
      <c r="E89" s="239"/>
      <c r="F89" s="239"/>
      <c r="G89" s="239"/>
      <c r="H89" s="239"/>
    </row>
    <row r="90" spans="1:8" s="236" customFormat="1" x14ac:dyDescent="0.2">
      <c r="C90" s="275" t="s">
        <v>283</v>
      </c>
      <c r="D90" s="275"/>
      <c r="E90" s="275"/>
      <c r="F90" s="239"/>
      <c r="G90" s="239"/>
      <c r="H90" s="239"/>
    </row>
    <row r="91" spans="1:8" s="236" customFormat="1" x14ac:dyDescent="0.2">
      <c r="A91" s="239"/>
      <c r="B91" s="239"/>
      <c r="C91" s="239"/>
      <c r="D91" s="239"/>
      <c r="E91" s="239"/>
      <c r="F91" s="239"/>
      <c r="G91" s="239"/>
      <c r="H91" s="239"/>
    </row>
    <row r="92" spans="1:8" s="236" customFormat="1" ht="14.1" customHeight="1" x14ac:dyDescent="0.2">
      <c r="A92" s="268" t="s">
        <v>282</v>
      </c>
      <c r="B92" s="269"/>
      <c r="C92" s="239"/>
      <c r="D92" s="241">
        <v>-2</v>
      </c>
      <c r="E92" s="239"/>
      <c r="F92" s="239"/>
      <c r="G92" s="239"/>
      <c r="H92" s="239"/>
    </row>
    <row r="93" spans="1:8" s="236" customFormat="1" ht="14.1" customHeight="1" x14ac:dyDescent="0.2">
      <c r="A93" s="268" t="s">
        <v>281</v>
      </c>
      <c r="B93" s="269"/>
      <c r="C93" s="239"/>
      <c r="D93" s="240">
        <v>1.3</v>
      </c>
      <c r="E93" s="239"/>
      <c r="F93" s="239"/>
      <c r="G93" s="239"/>
      <c r="H93" s="239"/>
    </row>
    <row r="94" spans="1:8" s="236" customFormat="1" ht="14.1" customHeight="1" x14ac:dyDescent="0.2">
      <c r="A94" s="268" t="s">
        <v>280</v>
      </c>
      <c r="B94" s="269"/>
      <c r="C94" s="239"/>
      <c r="D94" s="240">
        <v>1.3</v>
      </c>
      <c r="E94" s="239"/>
      <c r="F94" s="239"/>
      <c r="G94" s="239"/>
      <c r="H94" s="239"/>
    </row>
    <row r="95" spans="1:8" s="236" customFormat="1" ht="28.5" customHeight="1" x14ac:dyDescent="0.2">
      <c r="A95" s="239"/>
      <c r="B95" s="239"/>
      <c r="C95" s="239"/>
      <c r="D95" s="239"/>
      <c r="E95" s="239"/>
      <c r="F95" s="239"/>
      <c r="G95" s="239"/>
      <c r="H95" s="239"/>
    </row>
    <row r="96" spans="1:8" s="236" customFormat="1" ht="28.5" customHeight="1" x14ac:dyDescent="0.2"/>
    <row r="97" spans="1:8" ht="30" customHeight="1" x14ac:dyDescent="0.2">
      <c r="A97" s="270" t="s">
        <v>279</v>
      </c>
      <c r="B97" s="270"/>
      <c r="C97" s="270"/>
      <c r="D97" s="270"/>
      <c r="E97" s="270"/>
      <c r="F97" s="270"/>
      <c r="G97" s="270"/>
      <c r="H97" s="270"/>
    </row>
    <row r="98" spans="1:8" s="237" customFormat="1" x14ac:dyDescent="0.2">
      <c r="A98" s="238"/>
      <c r="B98" s="238"/>
      <c r="C98" s="238"/>
      <c r="D98" s="238"/>
      <c r="E98" s="238"/>
      <c r="F98" s="238"/>
      <c r="G98" s="238"/>
      <c r="H98" s="238"/>
    </row>
    <row r="99" spans="1:8" s="237" customFormat="1" x14ac:dyDescent="0.2">
      <c r="A99" s="238"/>
      <c r="B99" s="238"/>
      <c r="C99" s="238"/>
      <c r="D99" s="238"/>
      <c r="E99" s="238" t="s">
        <v>239</v>
      </c>
      <c r="F99" s="238"/>
      <c r="G99" s="238"/>
      <c r="H99" s="238"/>
    </row>
    <row r="100" spans="1:8" s="237" customFormat="1" x14ac:dyDescent="0.2">
      <c r="A100" s="238"/>
      <c r="B100" s="238"/>
      <c r="C100" s="238"/>
      <c r="D100" s="238"/>
      <c r="E100" s="238"/>
      <c r="F100" s="238"/>
      <c r="G100" s="238"/>
      <c r="H100" s="238"/>
    </row>
    <row r="101" spans="1:8" s="237" customFormat="1" x14ac:dyDescent="0.2">
      <c r="A101" s="238"/>
      <c r="B101" s="238"/>
      <c r="C101" s="238"/>
      <c r="D101" s="238"/>
      <c r="E101" s="238"/>
      <c r="F101" s="238"/>
      <c r="G101" s="238"/>
      <c r="H101" s="238"/>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A66:B66"/>
    <mergeCell ref="A69:H69"/>
    <mergeCell ref="A71:H71"/>
    <mergeCell ref="A73:H73"/>
    <mergeCell ref="A75:H75"/>
    <mergeCell ref="A93:B93"/>
    <mergeCell ref="A94:B94"/>
    <mergeCell ref="A97:H97"/>
    <mergeCell ref="A77:B78"/>
    <mergeCell ref="C77:E78"/>
    <mergeCell ref="C80:E80"/>
    <mergeCell ref="C90:E90"/>
    <mergeCell ref="A92:B92"/>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35"/>
  <sheetViews>
    <sheetView zoomScaleNormal="100" workbookViewId="0"/>
  </sheetViews>
  <sheetFormatPr baseColWidth="10" defaultColWidth="11.42578125" defaultRowHeight="12.75" x14ac:dyDescent="0.2"/>
  <cols>
    <col min="1" max="6" width="15.7109375" style="150" customWidth="1"/>
    <col min="7" max="16384" width="11.42578125" style="150"/>
  </cols>
  <sheetData>
    <row r="6" spans="1:6" x14ac:dyDescent="0.2">
      <c r="A6" s="151"/>
      <c r="B6" s="151"/>
      <c r="C6" s="151"/>
      <c r="D6" s="151"/>
      <c r="E6" s="151"/>
      <c r="F6" s="151"/>
    </row>
    <row r="7" spans="1:6" x14ac:dyDescent="0.2">
      <c r="A7" s="151"/>
      <c r="B7" s="151"/>
      <c r="C7" s="151"/>
      <c r="D7" s="151"/>
      <c r="E7" s="151"/>
      <c r="F7" s="151"/>
    </row>
    <row r="8" spans="1:6" x14ac:dyDescent="0.2">
      <c r="A8" s="151"/>
      <c r="B8" s="151"/>
      <c r="C8" s="151"/>
      <c r="D8" s="151"/>
      <c r="E8" s="151"/>
      <c r="F8" s="151"/>
    </row>
    <row r="9" spans="1:6" x14ac:dyDescent="0.2">
      <c r="A9" s="151"/>
      <c r="B9" s="151"/>
      <c r="C9" s="151"/>
      <c r="D9" s="151"/>
      <c r="E9" s="151"/>
      <c r="F9" s="151"/>
    </row>
    <row r="10" spans="1:6" x14ac:dyDescent="0.2">
      <c r="A10" s="151"/>
      <c r="B10" s="151"/>
      <c r="C10" s="151"/>
      <c r="D10" s="151"/>
      <c r="E10" s="151"/>
      <c r="F10" s="151"/>
    </row>
    <row r="11" spans="1:6" x14ac:dyDescent="0.2">
      <c r="A11" s="151"/>
      <c r="B11" s="151"/>
      <c r="C11" s="151"/>
      <c r="D11" s="151"/>
      <c r="E11" s="151"/>
      <c r="F11" s="151"/>
    </row>
    <row r="12" spans="1:6" x14ac:dyDescent="0.2">
      <c r="A12" s="151"/>
      <c r="B12" s="151"/>
      <c r="C12" s="151"/>
      <c r="D12" s="151"/>
      <c r="E12" s="151"/>
      <c r="F12" s="151"/>
    </row>
    <row r="13" spans="1:6" x14ac:dyDescent="0.2">
      <c r="A13" s="151"/>
      <c r="B13" s="151"/>
      <c r="C13" s="151"/>
      <c r="D13" s="151"/>
      <c r="E13" s="151"/>
      <c r="F13" s="151"/>
    </row>
    <row r="14" spans="1:6" ht="12.75" customHeight="1" x14ac:dyDescent="0.2">
      <c r="A14" s="151"/>
      <c r="B14" s="151"/>
      <c r="C14" s="151"/>
      <c r="D14" s="151"/>
      <c r="E14" s="151"/>
      <c r="F14" s="151"/>
    </row>
    <row r="15" spans="1:6" ht="12.75" customHeight="1" x14ac:dyDescent="0.2">
      <c r="A15" s="151"/>
      <c r="B15" s="151"/>
      <c r="C15" s="151"/>
      <c r="D15" s="151"/>
      <c r="E15" s="151"/>
      <c r="F15" s="151"/>
    </row>
    <row r="16" spans="1:6" ht="12.75" customHeight="1" x14ac:dyDescent="0.2">
      <c r="A16" s="151"/>
      <c r="B16" s="151"/>
      <c r="C16" s="151"/>
      <c r="D16" s="151"/>
      <c r="E16" s="151"/>
      <c r="F16" s="151"/>
    </row>
    <row r="17" spans="1:6" ht="12.75" customHeight="1" x14ac:dyDescent="0.2">
      <c r="A17" s="151"/>
      <c r="B17" s="151"/>
      <c r="C17" s="151"/>
      <c r="D17" s="151"/>
      <c r="E17" s="151"/>
      <c r="F17" s="151"/>
    </row>
    <row r="18" spans="1:6" ht="12.75" customHeight="1" x14ac:dyDescent="0.2">
      <c r="A18" s="151"/>
      <c r="B18" s="151"/>
      <c r="C18" s="151"/>
      <c r="D18" s="151"/>
      <c r="E18" s="151"/>
      <c r="F18" s="151"/>
    </row>
    <row r="19" spans="1:6" ht="12.75" customHeight="1" x14ac:dyDescent="0.2">
      <c r="A19" s="151"/>
      <c r="B19" s="151"/>
      <c r="C19" s="151"/>
      <c r="D19" s="151"/>
      <c r="E19" s="151"/>
      <c r="F19" s="151"/>
    </row>
    <row r="20" spans="1:6" ht="12.75" customHeight="1" x14ac:dyDescent="0.2">
      <c r="A20" s="151"/>
      <c r="B20" s="151"/>
      <c r="C20" s="151"/>
      <c r="D20" s="151"/>
      <c r="E20" s="151"/>
      <c r="F20" s="151"/>
    </row>
    <row r="21" spans="1:6" ht="12.75" customHeight="1" x14ac:dyDescent="0.2">
      <c r="A21" s="151"/>
      <c r="B21" s="151"/>
      <c r="C21" s="151"/>
      <c r="D21" s="151"/>
      <c r="E21" s="151"/>
      <c r="F21" s="151"/>
    </row>
    <row r="22" spans="1:6" ht="12.75" customHeight="1" x14ac:dyDescent="0.2">
      <c r="A22" s="151"/>
      <c r="B22" s="151"/>
      <c r="C22" s="151"/>
      <c r="D22" s="151"/>
      <c r="E22" s="151"/>
      <c r="F22" s="151"/>
    </row>
    <row r="23" spans="1:6" ht="12.75" customHeight="1" x14ac:dyDescent="0.2">
      <c r="A23" s="151"/>
      <c r="B23" s="151"/>
      <c r="C23" s="151"/>
      <c r="D23" s="151"/>
      <c r="E23" s="151"/>
      <c r="F23" s="151"/>
    </row>
    <row r="24" spans="1:6" ht="12.75" customHeight="1" x14ac:dyDescent="0.2">
      <c r="A24" s="151"/>
      <c r="B24" s="151"/>
      <c r="C24" s="151"/>
      <c r="D24" s="151"/>
      <c r="E24" s="151"/>
      <c r="F24" s="151"/>
    </row>
    <row r="25" spans="1:6" ht="12.75" customHeight="1" x14ac:dyDescent="0.2">
      <c r="A25" s="151"/>
      <c r="B25" s="151"/>
      <c r="C25" s="151"/>
      <c r="D25" s="151"/>
      <c r="E25" s="151"/>
      <c r="F25" s="151"/>
    </row>
    <row r="26" spans="1:6" ht="12.75" customHeight="1" x14ac:dyDescent="0.2">
      <c r="A26" s="151"/>
      <c r="B26" s="151"/>
      <c r="C26" s="151"/>
      <c r="D26" s="151"/>
      <c r="E26" s="151"/>
      <c r="F26" s="151"/>
    </row>
    <row r="27" spans="1:6" ht="12.75" customHeight="1" x14ac:dyDescent="0.2">
      <c r="A27" s="151"/>
      <c r="B27" s="151"/>
      <c r="C27" s="151"/>
      <c r="D27" s="151"/>
      <c r="E27" s="151"/>
      <c r="F27" s="151"/>
    </row>
    <row r="28" spans="1:6" ht="12.75" customHeight="1" x14ac:dyDescent="0.2"/>
    <row r="29" spans="1:6" ht="12.75" customHeight="1" x14ac:dyDescent="0.2"/>
    <row r="30" spans="1:6" ht="12.75" customHeight="1" x14ac:dyDescent="0.2"/>
    <row r="31" spans="1:6"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27"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99"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166</v>
      </c>
      <c r="C1" s="62"/>
      <c r="D1" s="62"/>
      <c r="E1" s="62"/>
      <c r="F1" s="62"/>
      <c r="G1" s="62"/>
      <c r="H1" s="62"/>
      <c r="I1" s="62"/>
      <c r="J1" s="62"/>
    </row>
    <row r="2" spans="1:10" x14ac:dyDescent="0.2">
      <c r="B2" s="101"/>
      <c r="C2" s="102"/>
      <c r="D2" s="102"/>
      <c r="G2" s="102"/>
      <c r="H2" s="102"/>
      <c r="I2" s="102"/>
      <c r="J2" s="102"/>
    </row>
    <row r="3" spans="1:10" x14ac:dyDescent="0.2">
      <c r="B3" s="318" t="s">
        <v>167</v>
      </c>
      <c r="C3" s="318"/>
      <c r="D3" s="318"/>
      <c r="E3" s="318"/>
      <c r="F3" s="318"/>
      <c r="G3" s="318"/>
      <c r="H3" s="318"/>
      <c r="I3" s="318"/>
      <c r="J3" s="318"/>
    </row>
    <row r="4" spans="1:10" x14ac:dyDescent="0.2">
      <c r="B4" s="318" t="s">
        <v>168</v>
      </c>
      <c r="C4" s="318"/>
      <c r="D4" s="318"/>
      <c r="E4" s="318"/>
      <c r="F4" s="318"/>
      <c r="G4" s="318"/>
      <c r="H4" s="318"/>
      <c r="I4" s="318"/>
      <c r="J4" s="318"/>
    </row>
    <row r="5" spans="1:10" x14ac:dyDescent="0.2">
      <c r="B5" s="103"/>
      <c r="C5" s="103"/>
      <c r="D5" s="103"/>
      <c r="E5" s="102"/>
      <c r="F5" s="102"/>
      <c r="G5" s="103"/>
      <c r="H5" s="103"/>
      <c r="I5" s="103"/>
      <c r="J5" s="103"/>
    </row>
    <row r="6" spans="1:10" x14ac:dyDescent="0.2">
      <c r="B6" s="103"/>
      <c r="C6" s="103"/>
      <c r="D6" s="103"/>
      <c r="G6" s="103"/>
      <c r="H6" s="103"/>
      <c r="I6" s="103"/>
      <c r="J6" s="103"/>
    </row>
    <row r="7" spans="1:10" x14ac:dyDescent="0.2">
      <c r="A7" s="319" t="s">
        <v>3</v>
      </c>
      <c r="B7" s="322" t="s">
        <v>106</v>
      </c>
      <c r="C7" s="325" t="s">
        <v>169</v>
      </c>
      <c r="D7" s="325" t="s">
        <v>170</v>
      </c>
      <c r="E7" s="325" t="s">
        <v>171</v>
      </c>
      <c r="F7" s="325" t="s">
        <v>9</v>
      </c>
      <c r="G7" s="314" t="s">
        <v>10</v>
      </c>
      <c r="H7" s="315"/>
      <c r="I7" s="315"/>
      <c r="J7" s="315"/>
    </row>
    <row r="8" spans="1:10" x14ac:dyDescent="0.2">
      <c r="A8" s="320"/>
      <c r="B8" s="323"/>
      <c r="C8" s="323"/>
      <c r="D8" s="323"/>
      <c r="E8" s="323"/>
      <c r="F8" s="326"/>
      <c r="G8" s="328" t="s">
        <v>12</v>
      </c>
      <c r="H8" s="314" t="s">
        <v>172</v>
      </c>
      <c r="I8" s="315"/>
      <c r="J8" s="315"/>
    </row>
    <row r="9" spans="1:10" ht="22.5" x14ac:dyDescent="0.2">
      <c r="A9" s="320"/>
      <c r="B9" s="323"/>
      <c r="C9" s="324"/>
      <c r="D9" s="324"/>
      <c r="E9" s="324"/>
      <c r="F9" s="327"/>
      <c r="G9" s="329"/>
      <c r="H9" s="104" t="s">
        <v>173</v>
      </c>
      <c r="I9" s="104" t="s">
        <v>14</v>
      </c>
      <c r="J9" s="105" t="s">
        <v>174</v>
      </c>
    </row>
    <row r="10" spans="1:10" x14ac:dyDescent="0.2">
      <c r="A10" s="321"/>
      <c r="B10" s="324"/>
      <c r="C10" s="66" t="s">
        <v>16</v>
      </c>
      <c r="D10" s="106" t="s">
        <v>175</v>
      </c>
      <c r="E10" s="66" t="s">
        <v>18</v>
      </c>
      <c r="F10" s="316" t="s">
        <v>19</v>
      </c>
      <c r="G10" s="317"/>
      <c r="H10" s="317"/>
      <c r="I10" s="317"/>
      <c r="J10" s="317"/>
    </row>
    <row r="11" spans="1:10" x14ac:dyDescent="0.2">
      <c r="A11" s="72"/>
      <c r="B11" s="107"/>
      <c r="C11" s="73"/>
      <c r="D11" s="74"/>
      <c r="E11" s="76"/>
      <c r="F11" s="77"/>
      <c r="G11" s="74"/>
      <c r="H11" s="74"/>
      <c r="I11" s="74"/>
      <c r="J11" s="74"/>
    </row>
    <row r="12" spans="1:10" ht="12.95" customHeight="1" x14ac:dyDescent="0.2">
      <c r="A12" s="79" t="s">
        <v>116</v>
      </c>
      <c r="B12" s="80" t="s">
        <v>117</v>
      </c>
      <c r="C12" s="108">
        <v>828</v>
      </c>
      <c r="D12" s="108">
        <v>145070</v>
      </c>
      <c r="E12" s="108">
        <v>20155.583999999999</v>
      </c>
      <c r="F12" s="109">
        <v>436586.821</v>
      </c>
      <c r="G12" s="109">
        <v>2641081.1880000001</v>
      </c>
      <c r="H12" s="109">
        <v>1651998.6880000001</v>
      </c>
      <c r="I12" s="109">
        <v>989082.5</v>
      </c>
      <c r="J12" s="109">
        <v>565179.12300000002</v>
      </c>
    </row>
    <row r="13" spans="1:10" ht="12.95" customHeight="1" x14ac:dyDescent="0.2">
      <c r="A13" s="79"/>
      <c r="B13" s="83" t="s">
        <v>118</v>
      </c>
      <c r="C13" s="110"/>
      <c r="D13" s="111"/>
      <c r="E13" s="111"/>
      <c r="F13" s="112"/>
      <c r="G13" s="112"/>
      <c r="H13" s="112"/>
      <c r="I13" s="112"/>
      <c r="J13" s="112"/>
    </row>
    <row r="14" spans="1:10" ht="12.95" customHeight="1" x14ac:dyDescent="0.2">
      <c r="A14" s="79" t="s">
        <v>21</v>
      </c>
      <c r="B14" s="83" t="s">
        <v>119</v>
      </c>
      <c r="C14" s="113">
        <v>411</v>
      </c>
      <c r="D14" s="113">
        <v>69384</v>
      </c>
      <c r="E14" s="113">
        <v>9621.51</v>
      </c>
      <c r="F14" s="113">
        <v>206664.61499999999</v>
      </c>
      <c r="G14" s="113">
        <v>1166765.0160000001</v>
      </c>
      <c r="H14" s="113">
        <v>743383.22600000002</v>
      </c>
      <c r="I14" s="113">
        <v>423381.79</v>
      </c>
      <c r="J14" s="113">
        <v>251606.86</v>
      </c>
    </row>
    <row r="15" spans="1:10" ht="12.95" customHeight="1" x14ac:dyDescent="0.2">
      <c r="A15" s="79" t="s">
        <v>21</v>
      </c>
      <c r="B15" s="83" t="s">
        <v>120</v>
      </c>
      <c r="C15" s="113">
        <v>249</v>
      </c>
      <c r="D15" s="113">
        <v>46011</v>
      </c>
      <c r="E15" s="113">
        <v>6412.348</v>
      </c>
      <c r="F15" s="113">
        <v>153715.399</v>
      </c>
      <c r="G15" s="113">
        <v>909099.24800000002</v>
      </c>
      <c r="H15" s="113">
        <v>506549.16700000002</v>
      </c>
      <c r="I15" s="113">
        <v>402550.08100000001</v>
      </c>
      <c r="J15" s="113">
        <v>234546.049</v>
      </c>
    </row>
    <row r="16" spans="1:10" ht="12.95" customHeight="1" x14ac:dyDescent="0.2">
      <c r="A16" s="79" t="s">
        <v>21</v>
      </c>
      <c r="B16" s="83" t="s">
        <v>121</v>
      </c>
      <c r="C16" s="113">
        <v>35</v>
      </c>
      <c r="D16" s="113">
        <v>6804</v>
      </c>
      <c r="E16" s="113">
        <v>992.68899999999996</v>
      </c>
      <c r="F16" s="113">
        <v>22636.608</v>
      </c>
      <c r="G16" s="113">
        <v>134248.78</v>
      </c>
      <c r="H16" s="113">
        <v>59066.798000000003</v>
      </c>
      <c r="I16" s="113">
        <v>75181.982000000004</v>
      </c>
      <c r="J16" s="113">
        <v>18467.666000000001</v>
      </c>
    </row>
    <row r="17" spans="1:10" ht="12.95" customHeight="1" x14ac:dyDescent="0.2">
      <c r="A17" s="79" t="s">
        <v>21</v>
      </c>
      <c r="B17" s="83" t="s">
        <v>122</v>
      </c>
      <c r="C17" s="113">
        <v>133</v>
      </c>
      <c r="D17" s="113">
        <v>22871</v>
      </c>
      <c r="E17" s="113">
        <v>3129.0369999999998</v>
      </c>
      <c r="F17" s="113">
        <v>53570.199000000001</v>
      </c>
      <c r="G17" s="113">
        <v>430968.14399999997</v>
      </c>
      <c r="H17" s="113">
        <v>342999.49699999997</v>
      </c>
      <c r="I17" s="113">
        <v>87968.646999999997</v>
      </c>
      <c r="J17" s="113">
        <v>60558.548000000003</v>
      </c>
    </row>
    <row r="18" spans="1:10" ht="12.95" customHeight="1" x14ac:dyDescent="0.2">
      <c r="A18" s="79"/>
      <c r="B18" s="72"/>
      <c r="C18" s="110"/>
      <c r="D18" s="111"/>
      <c r="E18" s="111"/>
      <c r="F18" s="111"/>
      <c r="G18" s="111"/>
      <c r="H18" s="111"/>
      <c r="I18" s="111"/>
      <c r="J18" s="111"/>
    </row>
    <row r="19" spans="1:10" ht="12.95" customHeight="1" x14ac:dyDescent="0.2">
      <c r="A19" s="79" t="s">
        <v>123</v>
      </c>
      <c r="B19" s="80" t="s">
        <v>176</v>
      </c>
      <c r="C19" s="114"/>
      <c r="D19" s="114"/>
      <c r="E19" s="114"/>
      <c r="F19" s="114"/>
      <c r="G19" s="115"/>
      <c r="H19" s="115"/>
      <c r="I19" s="114"/>
      <c r="J19" s="114"/>
    </row>
    <row r="20" spans="1:10" ht="12.95" customHeight="1" x14ac:dyDescent="0.2">
      <c r="A20" s="79"/>
      <c r="B20" s="80" t="s">
        <v>177</v>
      </c>
      <c r="C20" s="114">
        <v>4</v>
      </c>
      <c r="D20" s="108">
        <v>550</v>
      </c>
      <c r="E20" s="108">
        <v>82.400999999999996</v>
      </c>
      <c r="F20" s="109">
        <v>1492.681</v>
      </c>
      <c r="G20" s="116" t="s">
        <v>21</v>
      </c>
      <c r="H20" s="116" t="s">
        <v>21</v>
      </c>
      <c r="I20" s="116" t="s">
        <v>21</v>
      </c>
      <c r="J20" s="116" t="s">
        <v>21</v>
      </c>
    </row>
    <row r="21" spans="1:10" ht="12.95" customHeight="1" x14ac:dyDescent="0.2">
      <c r="A21" s="79"/>
      <c r="B21" s="72"/>
      <c r="C21" s="110"/>
      <c r="D21" s="111"/>
      <c r="E21" s="111"/>
      <c r="F21" s="111"/>
      <c r="G21" s="111"/>
      <c r="H21" s="111"/>
      <c r="I21" s="111"/>
      <c r="J21" s="111"/>
    </row>
    <row r="22" spans="1:10" ht="12.95" customHeight="1" x14ac:dyDescent="0.2">
      <c r="A22" s="79">
        <v>5</v>
      </c>
      <c r="B22" s="83" t="s">
        <v>125</v>
      </c>
      <c r="C22" s="117" t="s">
        <v>126</v>
      </c>
      <c r="D22" s="117" t="s">
        <v>126</v>
      </c>
      <c r="E22" s="117" t="s">
        <v>126</v>
      </c>
      <c r="F22" s="117" t="s">
        <v>126</v>
      </c>
      <c r="G22" s="117" t="s">
        <v>126</v>
      </c>
      <c r="H22" s="117" t="s">
        <v>126</v>
      </c>
      <c r="I22" s="117" t="s">
        <v>126</v>
      </c>
      <c r="J22" s="117" t="s">
        <v>126</v>
      </c>
    </row>
    <row r="23" spans="1:10" ht="12.95" customHeight="1" x14ac:dyDescent="0.2">
      <c r="A23" s="79">
        <v>6</v>
      </c>
      <c r="B23" s="83" t="s">
        <v>127</v>
      </c>
      <c r="C23" s="117" t="s">
        <v>126</v>
      </c>
      <c r="D23" s="117" t="s">
        <v>126</v>
      </c>
      <c r="E23" s="117" t="s">
        <v>126</v>
      </c>
      <c r="F23" s="117" t="s">
        <v>126</v>
      </c>
      <c r="G23" s="117" t="s">
        <v>126</v>
      </c>
      <c r="H23" s="117" t="s">
        <v>126</v>
      </c>
      <c r="I23" s="117" t="s">
        <v>126</v>
      </c>
      <c r="J23" s="117" t="s">
        <v>126</v>
      </c>
    </row>
    <row r="24" spans="1:10" ht="12.95" customHeight="1" x14ac:dyDescent="0.2">
      <c r="A24" s="79">
        <v>7</v>
      </c>
      <c r="B24" s="83" t="s">
        <v>128</v>
      </c>
      <c r="C24" s="117" t="s">
        <v>126</v>
      </c>
      <c r="D24" s="117" t="s">
        <v>126</v>
      </c>
      <c r="E24" s="117" t="s">
        <v>126</v>
      </c>
      <c r="F24" s="117" t="s">
        <v>126</v>
      </c>
      <c r="G24" s="117" t="s">
        <v>126</v>
      </c>
      <c r="H24" s="117" t="s">
        <v>126</v>
      </c>
      <c r="I24" s="117" t="s">
        <v>126</v>
      </c>
      <c r="J24" s="117" t="s">
        <v>126</v>
      </c>
    </row>
    <row r="25" spans="1:10" ht="12.95" customHeight="1" x14ac:dyDescent="0.2">
      <c r="A25" s="79">
        <v>8</v>
      </c>
      <c r="B25" s="83" t="s">
        <v>129</v>
      </c>
      <c r="C25" s="118"/>
      <c r="D25" s="119"/>
      <c r="E25" s="111"/>
      <c r="F25" s="111"/>
      <c r="G25" s="111"/>
      <c r="H25" s="111"/>
      <c r="I25" s="120"/>
      <c r="J25" s="120"/>
    </row>
    <row r="26" spans="1:10" ht="12.95" customHeight="1" x14ac:dyDescent="0.2">
      <c r="A26" s="79"/>
      <c r="B26" s="83" t="s">
        <v>130</v>
      </c>
      <c r="C26" s="113">
        <v>4</v>
      </c>
      <c r="D26" s="113">
        <v>550</v>
      </c>
      <c r="E26" s="113">
        <v>82.400999999999996</v>
      </c>
      <c r="F26" s="113">
        <v>1492.681</v>
      </c>
      <c r="G26" s="117" t="s">
        <v>21</v>
      </c>
      <c r="H26" s="117" t="s">
        <v>21</v>
      </c>
      <c r="I26" s="117" t="s">
        <v>21</v>
      </c>
      <c r="J26" s="117" t="s">
        <v>21</v>
      </c>
    </row>
    <row r="27" spans="1:10" ht="12.95" customHeight="1" x14ac:dyDescent="0.2">
      <c r="A27" s="79">
        <v>9</v>
      </c>
      <c r="B27" s="83" t="s">
        <v>131</v>
      </c>
      <c r="C27" s="118"/>
      <c r="D27" s="119"/>
      <c r="E27" s="111"/>
      <c r="F27" s="111"/>
      <c r="G27" s="111"/>
      <c r="H27" s="111"/>
      <c r="I27" s="120"/>
      <c r="J27" s="120"/>
    </row>
    <row r="28" spans="1:10" ht="12.95" customHeight="1" x14ac:dyDescent="0.2">
      <c r="A28" s="79"/>
      <c r="B28" s="83" t="s">
        <v>132</v>
      </c>
      <c r="C28" s="118"/>
      <c r="D28" s="118"/>
      <c r="E28" s="118"/>
      <c r="F28" s="118"/>
      <c r="G28" s="118"/>
      <c r="H28" s="118"/>
      <c r="I28" s="118"/>
      <c r="J28" s="118"/>
    </row>
    <row r="29" spans="1:10" ht="12.95" customHeight="1" x14ac:dyDescent="0.2">
      <c r="A29" s="79"/>
      <c r="B29" s="83" t="s">
        <v>133</v>
      </c>
      <c r="C29" s="117" t="s">
        <v>126</v>
      </c>
      <c r="D29" s="117" t="s">
        <v>126</v>
      </c>
      <c r="E29" s="117" t="s">
        <v>126</v>
      </c>
      <c r="F29" s="117" t="s">
        <v>126</v>
      </c>
      <c r="G29" s="117" t="s">
        <v>126</v>
      </c>
      <c r="H29" s="117" t="s">
        <v>126</v>
      </c>
      <c r="I29" s="117" t="s">
        <v>126</v>
      </c>
      <c r="J29" s="117" t="s">
        <v>126</v>
      </c>
    </row>
    <row r="30" spans="1:10" ht="12.95" customHeight="1" x14ac:dyDescent="0.2">
      <c r="A30" s="79"/>
      <c r="B30" s="72"/>
      <c r="C30" s="118"/>
      <c r="D30" s="118"/>
      <c r="E30" s="118"/>
      <c r="F30" s="118"/>
      <c r="G30" s="118"/>
      <c r="H30" s="118"/>
      <c r="I30" s="118"/>
      <c r="J30" s="118"/>
    </row>
    <row r="31" spans="1:10" ht="12.95" customHeight="1" x14ac:dyDescent="0.2">
      <c r="A31" s="79" t="s">
        <v>134</v>
      </c>
      <c r="B31" s="80" t="s">
        <v>135</v>
      </c>
      <c r="C31" s="114">
        <v>824</v>
      </c>
      <c r="D31" s="108">
        <v>144520</v>
      </c>
      <c r="E31" s="108">
        <v>20073.183000000001</v>
      </c>
      <c r="F31" s="109">
        <v>435094.14</v>
      </c>
      <c r="G31" s="116" t="s">
        <v>21</v>
      </c>
      <c r="H31" s="116" t="s">
        <v>21</v>
      </c>
      <c r="I31" s="116" t="s">
        <v>21</v>
      </c>
      <c r="J31" s="116" t="s">
        <v>21</v>
      </c>
    </row>
    <row r="32" spans="1:10" ht="12.95" customHeight="1" x14ac:dyDescent="0.2">
      <c r="A32" s="79"/>
      <c r="B32" s="72"/>
      <c r="C32" s="110"/>
      <c r="D32" s="111"/>
      <c r="E32" s="111"/>
      <c r="F32" s="111"/>
      <c r="G32" s="111"/>
      <c r="H32" s="111"/>
      <c r="I32" s="111"/>
      <c r="J32" s="111"/>
    </row>
    <row r="33" spans="1:10" ht="12.95" customHeight="1" x14ac:dyDescent="0.2">
      <c r="A33" s="79">
        <v>10</v>
      </c>
      <c r="B33" s="83" t="s">
        <v>136</v>
      </c>
      <c r="C33" s="113">
        <v>87</v>
      </c>
      <c r="D33" s="113">
        <v>16118</v>
      </c>
      <c r="E33" s="113">
        <v>2172.1219999999998</v>
      </c>
      <c r="F33" s="113">
        <v>33625.392999999996</v>
      </c>
      <c r="G33" s="113">
        <v>311508.75</v>
      </c>
      <c r="H33" s="113">
        <v>259125.90299999999</v>
      </c>
      <c r="I33" s="113">
        <v>52382.847000000002</v>
      </c>
      <c r="J33" s="118">
        <v>39236.813999999998</v>
      </c>
    </row>
    <row r="34" spans="1:10" ht="12.95" customHeight="1" x14ac:dyDescent="0.2">
      <c r="A34" s="79">
        <v>11</v>
      </c>
      <c r="B34" s="83" t="s">
        <v>50</v>
      </c>
      <c r="C34" s="118">
        <v>6</v>
      </c>
      <c r="D34" s="113">
        <v>767</v>
      </c>
      <c r="E34" s="113">
        <v>105.005</v>
      </c>
      <c r="F34" s="113">
        <v>2576.5859999999998</v>
      </c>
      <c r="G34" s="113">
        <v>32678.154999999999</v>
      </c>
      <c r="H34" s="117" t="s">
        <v>21</v>
      </c>
      <c r="I34" s="117" t="s">
        <v>21</v>
      </c>
      <c r="J34" s="117" t="s">
        <v>21</v>
      </c>
    </row>
    <row r="35" spans="1:10" ht="12.95" customHeight="1" x14ac:dyDescent="0.2">
      <c r="A35" s="79">
        <v>12</v>
      </c>
      <c r="B35" s="83" t="s">
        <v>51</v>
      </c>
      <c r="C35" s="118">
        <v>1</v>
      </c>
      <c r="D35" s="117" t="s">
        <v>21</v>
      </c>
      <c r="E35" s="117" t="s">
        <v>21</v>
      </c>
      <c r="F35" s="117" t="s">
        <v>21</v>
      </c>
      <c r="G35" s="117" t="s">
        <v>21</v>
      </c>
      <c r="H35" s="117" t="s">
        <v>21</v>
      </c>
      <c r="I35" s="117" t="s">
        <v>21</v>
      </c>
      <c r="J35" s="117" t="s">
        <v>21</v>
      </c>
    </row>
    <row r="36" spans="1:10" ht="12.95" customHeight="1" x14ac:dyDescent="0.2">
      <c r="A36" s="79">
        <v>13</v>
      </c>
      <c r="B36" s="83" t="s">
        <v>53</v>
      </c>
      <c r="C36" s="118">
        <v>13</v>
      </c>
      <c r="D36" s="113">
        <v>1354</v>
      </c>
      <c r="E36" s="113">
        <v>196.35300000000001</v>
      </c>
      <c r="F36" s="113">
        <v>3485.864</v>
      </c>
      <c r="G36" s="113">
        <v>20523.285</v>
      </c>
      <c r="H36" s="111">
        <v>8153.0810000000001</v>
      </c>
      <c r="I36" s="120">
        <v>12370.204</v>
      </c>
      <c r="J36" s="120">
        <v>10601.615</v>
      </c>
    </row>
    <row r="37" spans="1:10" ht="12.95" customHeight="1" x14ac:dyDescent="0.2">
      <c r="A37" s="79">
        <v>14</v>
      </c>
      <c r="B37" s="83" t="s">
        <v>137</v>
      </c>
      <c r="C37" s="113">
        <v>1</v>
      </c>
      <c r="D37" s="117" t="s">
        <v>21</v>
      </c>
      <c r="E37" s="117" t="s">
        <v>21</v>
      </c>
      <c r="F37" s="117" t="s">
        <v>21</v>
      </c>
      <c r="G37" s="117" t="s">
        <v>21</v>
      </c>
      <c r="H37" s="117" t="s">
        <v>21</v>
      </c>
      <c r="I37" s="117" t="s">
        <v>21</v>
      </c>
      <c r="J37" s="117" t="s">
        <v>21</v>
      </c>
    </row>
    <row r="38" spans="1:10" ht="12.95" customHeight="1" x14ac:dyDescent="0.2">
      <c r="A38" s="79">
        <v>15</v>
      </c>
      <c r="B38" s="83" t="s">
        <v>138</v>
      </c>
      <c r="C38" s="113"/>
      <c r="D38" s="113"/>
      <c r="E38" s="113"/>
      <c r="F38" s="113"/>
      <c r="G38" s="113"/>
      <c r="H38" s="113"/>
      <c r="I38" s="113"/>
      <c r="J38" s="118"/>
    </row>
    <row r="39" spans="1:10" ht="12.95" customHeight="1" x14ac:dyDescent="0.2">
      <c r="A39" s="79"/>
      <c r="B39" s="83" t="s">
        <v>139</v>
      </c>
      <c r="C39" s="113">
        <v>2</v>
      </c>
      <c r="D39" s="117" t="s">
        <v>21</v>
      </c>
      <c r="E39" s="117" t="s">
        <v>21</v>
      </c>
      <c r="F39" s="117" t="s">
        <v>21</v>
      </c>
      <c r="G39" s="117" t="s">
        <v>21</v>
      </c>
      <c r="H39" s="117" t="s">
        <v>21</v>
      </c>
      <c r="I39" s="117" t="s">
        <v>21</v>
      </c>
      <c r="J39" s="117" t="s">
        <v>21</v>
      </c>
    </row>
    <row r="40" spans="1:10" ht="12.95" customHeight="1" x14ac:dyDescent="0.2">
      <c r="A40" s="79">
        <v>16</v>
      </c>
      <c r="B40" s="83" t="s">
        <v>140</v>
      </c>
      <c r="C40" s="113"/>
      <c r="D40" s="113"/>
      <c r="E40" s="113"/>
      <c r="F40" s="113"/>
      <c r="G40" s="113"/>
      <c r="H40" s="113"/>
      <c r="I40" s="113"/>
      <c r="J40" s="118"/>
    </row>
    <row r="41" spans="1:10" ht="12.95" customHeight="1" x14ac:dyDescent="0.2">
      <c r="A41" s="79"/>
      <c r="B41" s="83" t="s">
        <v>141</v>
      </c>
      <c r="C41" s="113">
        <v>12</v>
      </c>
      <c r="D41" s="113">
        <v>2840</v>
      </c>
      <c r="E41" s="113">
        <v>350.73599999999999</v>
      </c>
      <c r="F41" s="113">
        <v>8222.93</v>
      </c>
      <c r="G41" s="113">
        <v>49487.188000000002</v>
      </c>
      <c r="H41" s="113">
        <v>32093.64</v>
      </c>
      <c r="I41" s="113">
        <v>17393.547999999999</v>
      </c>
      <c r="J41" s="120">
        <v>7065.0309999999999</v>
      </c>
    </row>
    <row r="42" spans="1:10" ht="12.95" customHeight="1" x14ac:dyDescent="0.2">
      <c r="A42" s="79">
        <v>17</v>
      </c>
      <c r="B42" s="83" t="s">
        <v>142</v>
      </c>
      <c r="C42" s="113"/>
      <c r="D42" s="113"/>
      <c r="E42" s="113"/>
      <c r="F42" s="113"/>
      <c r="G42" s="113"/>
      <c r="H42" s="113"/>
      <c r="I42" s="113"/>
      <c r="J42" s="118"/>
    </row>
    <row r="43" spans="1:10" ht="12.95" customHeight="1" x14ac:dyDescent="0.2">
      <c r="A43" s="79"/>
      <c r="B43" s="83" t="s">
        <v>143</v>
      </c>
      <c r="C43" s="113">
        <v>16</v>
      </c>
      <c r="D43" s="113">
        <v>3219</v>
      </c>
      <c r="E43" s="113">
        <v>439.22500000000002</v>
      </c>
      <c r="F43" s="113">
        <v>9793.7000000000007</v>
      </c>
      <c r="G43" s="113">
        <v>89988.262000000002</v>
      </c>
      <c r="H43" s="113">
        <v>68358.78</v>
      </c>
      <c r="I43" s="113">
        <v>21629.482</v>
      </c>
      <c r="J43" s="118">
        <v>17098.142</v>
      </c>
    </row>
    <row r="44" spans="1:10" ht="12.95" customHeight="1" x14ac:dyDescent="0.2">
      <c r="A44" s="79">
        <v>18</v>
      </c>
      <c r="B44" s="83" t="s">
        <v>144</v>
      </c>
      <c r="C44" s="113"/>
      <c r="D44" s="113"/>
      <c r="E44" s="113"/>
      <c r="F44" s="113"/>
      <c r="G44" s="113"/>
      <c r="H44" s="113"/>
      <c r="I44" s="113"/>
      <c r="J44" s="118"/>
    </row>
    <row r="45" spans="1:10" ht="12.95" customHeight="1" x14ac:dyDescent="0.2">
      <c r="A45" s="79"/>
      <c r="B45" s="83" t="s">
        <v>145</v>
      </c>
      <c r="C45" s="113"/>
      <c r="D45" s="113"/>
      <c r="E45" s="113"/>
      <c r="F45" s="113"/>
      <c r="G45" s="113"/>
      <c r="H45" s="113"/>
      <c r="I45" s="113"/>
      <c r="J45" s="118"/>
    </row>
    <row r="46" spans="1:10" ht="12.95" customHeight="1" x14ac:dyDescent="0.2">
      <c r="A46" s="79"/>
      <c r="B46" s="83" t="s">
        <v>146</v>
      </c>
      <c r="C46" s="113">
        <v>15</v>
      </c>
      <c r="D46" s="113">
        <v>2131</v>
      </c>
      <c r="E46" s="113">
        <v>316.49200000000002</v>
      </c>
      <c r="F46" s="113">
        <v>5887.1850000000004</v>
      </c>
      <c r="G46" s="113">
        <v>32693.69</v>
      </c>
      <c r="H46" s="113">
        <v>27045.399000000001</v>
      </c>
      <c r="I46" s="113">
        <v>5648.2910000000002</v>
      </c>
      <c r="J46" s="118">
        <v>4339.7449999999999</v>
      </c>
    </row>
    <row r="47" spans="1:10" ht="12.95" customHeight="1" x14ac:dyDescent="0.2">
      <c r="A47" s="79">
        <v>19</v>
      </c>
      <c r="B47" s="83" t="s">
        <v>147</v>
      </c>
      <c r="C47" s="117" t="s">
        <v>126</v>
      </c>
      <c r="D47" s="117" t="s">
        <v>126</v>
      </c>
      <c r="E47" s="117" t="s">
        <v>126</v>
      </c>
      <c r="F47" s="117" t="s">
        <v>126</v>
      </c>
      <c r="G47" s="117" t="s">
        <v>126</v>
      </c>
      <c r="H47" s="117" t="s">
        <v>126</v>
      </c>
      <c r="I47" s="117" t="s">
        <v>126</v>
      </c>
      <c r="J47" s="117" t="s">
        <v>126</v>
      </c>
    </row>
    <row r="48" spans="1:10" ht="12.95" customHeight="1" x14ac:dyDescent="0.2">
      <c r="A48" s="79">
        <v>20</v>
      </c>
      <c r="B48" s="83" t="s">
        <v>148</v>
      </c>
      <c r="C48" s="113">
        <v>23</v>
      </c>
      <c r="D48" s="113">
        <v>3548</v>
      </c>
      <c r="E48" s="113">
        <v>501.34699999999998</v>
      </c>
      <c r="F48" s="113">
        <v>13764.713</v>
      </c>
      <c r="G48" s="113">
        <v>77805.570999999996</v>
      </c>
      <c r="H48" s="113">
        <v>36702.228000000003</v>
      </c>
      <c r="I48" s="113">
        <v>41103.343000000001</v>
      </c>
      <c r="J48" s="118">
        <v>22268.043000000001</v>
      </c>
    </row>
    <row r="49" spans="1:10" ht="12.95" customHeight="1" x14ac:dyDescent="0.2">
      <c r="A49" s="79">
        <v>21</v>
      </c>
      <c r="B49" s="83" t="s">
        <v>149</v>
      </c>
      <c r="C49" s="113"/>
      <c r="D49" s="113"/>
      <c r="E49" s="113"/>
      <c r="F49" s="113"/>
      <c r="G49" s="113"/>
      <c r="H49" s="113"/>
      <c r="I49" s="113"/>
      <c r="J49" s="118"/>
    </row>
    <row r="50" spans="1:10" ht="12.95" customHeight="1" x14ac:dyDescent="0.2">
      <c r="A50" s="79"/>
      <c r="B50" s="83" t="s">
        <v>150</v>
      </c>
      <c r="C50" s="113">
        <v>6</v>
      </c>
      <c r="D50" s="113">
        <v>1461</v>
      </c>
      <c r="E50" s="113">
        <v>206.374</v>
      </c>
      <c r="F50" s="113">
        <v>5591.41</v>
      </c>
      <c r="G50" s="113">
        <v>22393.562999999998</v>
      </c>
      <c r="H50" s="113">
        <v>8164.8770000000004</v>
      </c>
      <c r="I50" s="113">
        <v>14228.686</v>
      </c>
      <c r="J50" s="118">
        <v>5848.14</v>
      </c>
    </row>
    <row r="51" spans="1:10" ht="12.95" customHeight="1" x14ac:dyDescent="0.2">
      <c r="A51" s="79">
        <v>22</v>
      </c>
      <c r="B51" s="83" t="s">
        <v>151</v>
      </c>
      <c r="C51" s="113"/>
      <c r="D51" s="113"/>
      <c r="E51" s="113"/>
      <c r="F51" s="113"/>
      <c r="G51" s="113"/>
      <c r="H51" s="113"/>
      <c r="I51" s="113"/>
      <c r="J51" s="118"/>
    </row>
    <row r="52" spans="1:10" ht="12.95" customHeight="1" x14ac:dyDescent="0.2">
      <c r="A52" s="79"/>
      <c r="B52" s="83" t="s">
        <v>152</v>
      </c>
      <c r="C52" s="113">
        <v>99</v>
      </c>
      <c r="D52" s="113">
        <v>15683</v>
      </c>
      <c r="E52" s="113">
        <v>2235.7399999999998</v>
      </c>
      <c r="F52" s="113">
        <v>42783.002</v>
      </c>
      <c r="G52" s="113">
        <v>238191.00200000001</v>
      </c>
      <c r="H52" s="113">
        <v>143363.88500000001</v>
      </c>
      <c r="I52" s="113">
        <v>94827.116999999998</v>
      </c>
      <c r="J52" s="118">
        <v>55203.847000000002</v>
      </c>
    </row>
    <row r="53" spans="1:10" ht="12.95" customHeight="1" x14ac:dyDescent="0.2">
      <c r="A53" s="79">
        <v>23</v>
      </c>
      <c r="B53" s="83" t="s">
        <v>153</v>
      </c>
      <c r="C53" s="113"/>
      <c r="D53" s="113"/>
      <c r="E53" s="113"/>
      <c r="F53" s="113"/>
      <c r="G53" s="113"/>
      <c r="H53" s="113"/>
      <c r="I53" s="113"/>
      <c r="J53" s="118"/>
    </row>
    <row r="54" spans="1:10" ht="12.95" customHeight="1" x14ac:dyDescent="0.2">
      <c r="A54" s="79"/>
      <c r="B54" s="83" t="s">
        <v>154</v>
      </c>
      <c r="C54" s="113"/>
      <c r="D54" s="113"/>
      <c r="E54" s="113"/>
      <c r="F54" s="113"/>
      <c r="G54" s="113"/>
      <c r="H54" s="113"/>
      <c r="I54" s="113"/>
      <c r="J54" s="118"/>
    </row>
    <row r="55" spans="1:10" ht="12.95" customHeight="1" x14ac:dyDescent="0.2">
      <c r="A55" s="79"/>
      <c r="B55" s="83" t="s">
        <v>155</v>
      </c>
      <c r="C55" s="113">
        <v>57</v>
      </c>
      <c r="D55" s="113">
        <v>7941</v>
      </c>
      <c r="E55" s="113">
        <v>1078.9659999999999</v>
      </c>
      <c r="F55" s="113">
        <v>22694.435000000001</v>
      </c>
      <c r="G55" s="113">
        <v>108269.36599999999</v>
      </c>
      <c r="H55" s="113">
        <v>68748.959000000003</v>
      </c>
      <c r="I55" s="113">
        <v>39520.406999999999</v>
      </c>
      <c r="J55" s="113">
        <v>18363.485000000001</v>
      </c>
    </row>
    <row r="56" spans="1:10" ht="12.95" customHeight="1" x14ac:dyDescent="0.2">
      <c r="A56" s="79">
        <v>24</v>
      </c>
      <c r="B56" s="83" t="s">
        <v>156</v>
      </c>
      <c r="C56" s="113">
        <v>16</v>
      </c>
      <c r="D56" s="113">
        <v>4413</v>
      </c>
      <c r="E56" s="113">
        <v>580.83799999999997</v>
      </c>
      <c r="F56" s="113">
        <v>14094.079</v>
      </c>
      <c r="G56" s="113">
        <v>97915.53</v>
      </c>
      <c r="H56" s="113">
        <v>55903.588000000003</v>
      </c>
      <c r="I56" s="113">
        <v>42011.942000000003</v>
      </c>
      <c r="J56" s="120">
        <v>33587.444000000003</v>
      </c>
    </row>
    <row r="57" spans="1:10" ht="12.95" customHeight="1" x14ac:dyDescent="0.2">
      <c r="A57" s="79">
        <v>25</v>
      </c>
      <c r="B57" s="83" t="s">
        <v>157</v>
      </c>
      <c r="C57" s="113">
        <v>147</v>
      </c>
      <c r="D57" s="113">
        <v>22502</v>
      </c>
      <c r="E57" s="113">
        <v>3150.2640000000001</v>
      </c>
      <c r="F57" s="113">
        <v>66394.929000000004</v>
      </c>
      <c r="G57" s="113">
        <v>349068.11900000001</v>
      </c>
      <c r="H57" s="113">
        <v>238800.48199999999</v>
      </c>
      <c r="I57" s="113">
        <v>110267.637</v>
      </c>
      <c r="J57" s="113">
        <v>78688.922000000006</v>
      </c>
    </row>
    <row r="58" spans="1:10" ht="12.95" customHeight="1" x14ac:dyDescent="0.2">
      <c r="A58" s="79">
        <v>26</v>
      </c>
      <c r="B58" s="83" t="s">
        <v>158</v>
      </c>
      <c r="C58" s="113"/>
      <c r="D58" s="113"/>
      <c r="E58" s="113"/>
      <c r="F58" s="113"/>
      <c r="G58" s="113"/>
      <c r="H58" s="113"/>
      <c r="I58" s="113"/>
      <c r="J58" s="113"/>
    </row>
    <row r="59" spans="1:10" ht="12.95" customHeight="1" x14ac:dyDescent="0.2">
      <c r="A59" s="79"/>
      <c r="B59" s="83" t="s">
        <v>159</v>
      </c>
      <c r="C59" s="113">
        <v>71</v>
      </c>
      <c r="D59" s="113">
        <v>12646</v>
      </c>
      <c r="E59" s="113">
        <v>1810.1769999999999</v>
      </c>
      <c r="F59" s="113">
        <v>43163.307000000001</v>
      </c>
      <c r="G59" s="113">
        <v>220831.60200000001</v>
      </c>
      <c r="H59" s="113">
        <v>115815.622</v>
      </c>
      <c r="I59" s="113">
        <v>105015.98</v>
      </c>
      <c r="J59" s="113">
        <v>30468.813999999998</v>
      </c>
    </row>
    <row r="60" spans="1:10" ht="12.95" customHeight="1" x14ac:dyDescent="0.2">
      <c r="A60" s="79">
        <v>27</v>
      </c>
      <c r="B60" s="83" t="s">
        <v>160</v>
      </c>
      <c r="C60" s="113">
        <v>42</v>
      </c>
      <c r="D60" s="113">
        <v>8501</v>
      </c>
      <c r="E60" s="113">
        <v>1166.306</v>
      </c>
      <c r="F60" s="113">
        <v>26271.527999999998</v>
      </c>
      <c r="G60" s="113">
        <v>155542.796</v>
      </c>
      <c r="H60" s="113">
        <v>100968.552</v>
      </c>
      <c r="I60" s="113">
        <v>54574.243999999999</v>
      </c>
      <c r="J60" s="113">
        <v>20867.172999999999</v>
      </c>
    </row>
    <row r="61" spans="1:10" ht="12.95" customHeight="1" x14ac:dyDescent="0.2">
      <c r="A61" s="79">
        <v>28</v>
      </c>
      <c r="B61" s="83" t="s">
        <v>92</v>
      </c>
      <c r="C61" s="113">
        <v>98</v>
      </c>
      <c r="D61" s="113">
        <v>16059</v>
      </c>
      <c r="E61" s="113">
        <v>2258.703</v>
      </c>
      <c r="F61" s="113">
        <v>51065.949000000001</v>
      </c>
      <c r="G61" s="113">
        <v>234196.58</v>
      </c>
      <c r="H61" s="113">
        <v>136398.25099999999</v>
      </c>
      <c r="I61" s="113">
        <v>97798.328999999998</v>
      </c>
      <c r="J61" s="113">
        <v>49985.383000000002</v>
      </c>
    </row>
    <row r="62" spans="1:10" ht="12.95" customHeight="1" x14ac:dyDescent="0.2">
      <c r="A62" s="79">
        <v>29</v>
      </c>
      <c r="B62" s="83" t="s">
        <v>161</v>
      </c>
      <c r="C62" s="113"/>
      <c r="D62" s="113"/>
      <c r="E62" s="113"/>
      <c r="F62" s="113"/>
      <c r="G62" s="113"/>
      <c r="H62" s="113"/>
      <c r="I62" s="113"/>
      <c r="J62" s="113"/>
    </row>
    <row r="63" spans="1:10" ht="12.95" customHeight="1" x14ac:dyDescent="0.2">
      <c r="A63" s="79"/>
      <c r="B63" s="83" t="s">
        <v>162</v>
      </c>
      <c r="C63" s="113">
        <v>50</v>
      </c>
      <c r="D63" s="113">
        <v>14838</v>
      </c>
      <c r="E63" s="113">
        <v>1999.444</v>
      </c>
      <c r="F63" s="113">
        <v>53869.743999999999</v>
      </c>
      <c r="G63" s="113">
        <v>369475.68300000002</v>
      </c>
      <c r="H63" s="113">
        <v>236026.226</v>
      </c>
      <c r="I63" s="113">
        <v>133449.45699999999</v>
      </c>
      <c r="J63" s="113">
        <v>84832.991999999998</v>
      </c>
    </row>
    <row r="64" spans="1:10" ht="12.95" customHeight="1" x14ac:dyDescent="0.2">
      <c r="A64" s="79">
        <v>30</v>
      </c>
      <c r="B64" s="83" t="s">
        <v>96</v>
      </c>
      <c r="C64" s="113">
        <v>2</v>
      </c>
      <c r="D64" s="117" t="s">
        <v>21</v>
      </c>
      <c r="E64" s="117" t="s">
        <v>21</v>
      </c>
      <c r="F64" s="117" t="s">
        <v>21</v>
      </c>
      <c r="G64" s="117" t="s">
        <v>21</v>
      </c>
      <c r="H64" s="117" t="s">
        <v>21</v>
      </c>
      <c r="I64" s="117" t="s">
        <v>21</v>
      </c>
      <c r="J64" s="117" t="s">
        <v>21</v>
      </c>
    </row>
    <row r="65" spans="1:10" ht="12.95" customHeight="1" x14ac:dyDescent="0.2">
      <c r="A65" s="79">
        <v>31</v>
      </c>
      <c r="B65" s="83" t="s">
        <v>97</v>
      </c>
      <c r="C65" s="113">
        <v>11</v>
      </c>
      <c r="D65" s="113">
        <v>1460</v>
      </c>
      <c r="E65" s="113">
        <v>203.03800000000001</v>
      </c>
      <c r="F65" s="113">
        <v>3688.79</v>
      </c>
      <c r="G65" s="113">
        <v>22247.69</v>
      </c>
      <c r="H65" s="113">
        <v>20128.584999999999</v>
      </c>
      <c r="I65" s="113">
        <v>2119.105</v>
      </c>
      <c r="J65" s="117" t="s">
        <v>21</v>
      </c>
    </row>
    <row r="66" spans="1:10" ht="12.95" customHeight="1" x14ac:dyDescent="0.2">
      <c r="A66" s="79">
        <v>32</v>
      </c>
      <c r="B66" s="83" t="s">
        <v>163</v>
      </c>
      <c r="C66" s="113">
        <v>32</v>
      </c>
      <c r="D66" s="113">
        <v>4954</v>
      </c>
      <c r="E66" s="113">
        <v>696.70100000000002</v>
      </c>
      <c r="F66" s="113">
        <v>15282.994000000001</v>
      </c>
      <c r="G66" s="113">
        <v>97616.260999999999</v>
      </c>
      <c r="H66" s="113">
        <v>34389.048999999999</v>
      </c>
      <c r="I66" s="113">
        <v>63227.212</v>
      </c>
      <c r="J66" s="113">
        <v>8750.5560000000005</v>
      </c>
    </row>
    <row r="67" spans="1:10" ht="12.95" customHeight="1" x14ac:dyDescent="0.2">
      <c r="A67" s="79">
        <v>33</v>
      </c>
      <c r="B67" s="83" t="s">
        <v>164</v>
      </c>
      <c r="C67" s="118"/>
      <c r="D67" s="118"/>
      <c r="E67" s="118"/>
      <c r="F67" s="118"/>
      <c r="G67" s="118"/>
      <c r="H67" s="118"/>
      <c r="I67" s="118"/>
      <c r="J67" s="118"/>
    </row>
    <row r="68" spans="1:10" ht="12.95" customHeight="1" x14ac:dyDescent="0.2">
      <c r="A68" s="79"/>
      <c r="B68" s="83" t="s">
        <v>165</v>
      </c>
      <c r="C68" s="113">
        <v>17</v>
      </c>
      <c r="D68" s="113">
        <v>3449</v>
      </c>
      <c r="E68" s="113">
        <v>515.76700000000005</v>
      </c>
      <c r="F68" s="113">
        <v>11371.418</v>
      </c>
      <c r="G68" s="113">
        <v>89711.592999999993</v>
      </c>
      <c r="H68" s="117" t="s">
        <v>21</v>
      </c>
      <c r="I68" s="117" t="s">
        <v>21</v>
      </c>
      <c r="J68" s="117" t="s">
        <v>21</v>
      </c>
    </row>
    <row r="69" spans="1:10" x14ac:dyDescent="0.2">
      <c r="B69" s="121"/>
      <c r="C69" s="122"/>
      <c r="D69" s="122"/>
      <c r="E69" s="122"/>
      <c r="F69" s="122"/>
      <c r="G69" s="122"/>
      <c r="H69" s="122"/>
      <c r="I69" s="122"/>
      <c r="J69" s="123"/>
    </row>
    <row r="70" spans="1:10" x14ac:dyDescent="0.2">
      <c r="C70" s="124"/>
      <c r="D70" s="124"/>
      <c r="E70" s="85"/>
      <c r="F70" s="85"/>
      <c r="G70" s="85"/>
      <c r="H70" s="85"/>
      <c r="I70" s="125"/>
      <c r="J70" s="125"/>
    </row>
    <row r="71" spans="1:10" x14ac:dyDescent="0.2">
      <c r="C71" s="124"/>
      <c r="D71" s="124"/>
      <c r="E71" s="85"/>
      <c r="F71" s="85"/>
      <c r="G71" s="85"/>
      <c r="H71" s="85"/>
      <c r="I71" s="125"/>
      <c r="J71" s="125"/>
    </row>
    <row r="72" spans="1:10" x14ac:dyDescent="0.2">
      <c r="C72" s="124"/>
      <c r="D72" s="124"/>
      <c r="E72" s="85"/>
      <c r="F72" s="85"/>
      <c r="G72" s="85"/>
      <c r="H72" s="85"/>
      <c r="I72" s="125"/>
      <c r="J72" s="125"/>
    </row>
    <row r="73" spans="1:10" x14ac:dyDescent="0.2">
      <c r="C73" s="124"/>
      <c r="D73" s="124"/>
      <c r="E73" s="85"/>
      <c r="F73" s="85"/>
      <c r="G73" s="85"/>
      <c r="H73" s="85"/>
      <c r="I73" s="125"/>
      <c r="J73" s="125"/>
    </row>
    <row r="74" spans="1:10" x14ac:dyDescent="0.2">
      <c r="C74" s="124"/>
      <c r="D74" s="124"/>
      <c r="E74" s="85"/>
      <c r="F74" s="85"/>
      <c r="G74" s="85"/>
      <c r="H74" s="85"/>
      <c r="I74" s="125"/>
      <c r="J74" s="125"/>
    </row>
    <row r="75" spans="1:10" x14ac:dyDescent="0.2">
      <c r="C75" s="124"/>
      <c r="D75" s="124"/>
      <c r="E75" s="85"/>
      <c r="F75" s="85"/>
      <c r="G75" s="85"/>
      <c r="H75" s="85"/>
      <c r="I75" s="125"/>
      <c r="J75" s="125"/>
    </row>
    <row r="76" spans="1:10" x14ac:dyDescent="0.2">
      <c r="C76" s="124"/>
      <c r="D76" s="124"/>
      <c r="E76" s="85"/>
      <c r="F76" s="85"/>
      <c r="G76" s="85"/>
      <c r="H76" s="85"/>
      <c r="I76" s="125"/>
      <c r="J76" s="125"/>
    </row>
    <row r="77" spans="1:10" x14ac:dyDescent="0.2">
      <c r="C77" s="124"/>
      <c r="D77" s="124"/>
      <c r="E77" s="85"/>
      <c r="F77" s="85"/>
      <c r="G77" s="85"/>
      <c r="H77" s="85"/>
      <c r="I77" s="125"/>
      <c r="J77" s="125"/>
    </row>
    <row r="78" spans="1:10" x14ac:dyDescent="0.2">
      <c r="C78" s="124"/>
      <c r="D78" s="124"/>
      <c r="E78" s="85"/>
      <c r="F78" s="85"/>
      <c r="G78" s="85"/>
      <c r="H78" s="85"/>
      <c r="I78" s="125"/>
      <c r="J78" s="125"/>
    </row>
    <row r="79" spans="1:10" x14ac:dyDescent="0.2">
      <c r="C79" s="124"/>
      <c r="D79" s="124"/>
      <c r="E79" s="85"/>
      <c r="F79" s="85"/>
      <c r="G79" s="85"/>
      <c r="H79" s="85"/>
      <c r="I79" s="125"/>
      <c r="J79" s="125"/>
    </row>
    <row r="80" spans="1:10" x14ac:dyDescent="0.2">
      <c r="C80" s="124"/>
      <c r="D80" s="124"/>
      <c r="E80" s="85"/>
      <c r="F80" s="85"/>
      <c r="G80" s="85"/>
      <c r="H80" s="85"/>
      <c r="I80" s="125"/>
      <c r="J80" s="125"/>
    </row>
    <row r="81" spans="3:10" x14ac:dyDescent="0.2">
      <c r="C81" s="124"/>
      <c r="D81" s="124"/>
      <c r="E81" s="85"/>
      <c r="F81" s="85"/>
      <c r="G81" s="85"/>
      <c r="H81" s="85"/>
      <c r="I81" s="125"/>
      <c r="J81" s="125"/>
    </row>
    <row r="82" spans="3:10" x14ac:dyDescent="0.2">
      <c r="C82" s="124"/>
      <c r="D82" s="124"/>
      <c r="E82" s="85"/>
      <c r="F82" s="85"/>
      <c r="G82" s="85"/>
      <c r="H82" s="85"/>
      <c r="I82" s="125"/>
      <c r="J82" s="125"/>
    </row>
    <row r="83" spans="3:10" x14ac:dyDescent="0.2">
      <c r="C83" s="124"/>
      <c r="D83" s="124"/>
      <c r="E83" s="85"/>
      <c r="F83" s="85"/>
      <c r="G83" s="85"/>
      <c r="H83" s="85"/>
      <c r="I83" s="125"/>
      <c r="J83" s="125"/>
    </row>
    <row r="84" spans="3:10" x14ac:dyDescent="0.2">
      <c r="C84" s="124"/>
      <c r="D84" s="124"/>
      <c r="E84" s="85"/>
      <c r="F84" s="85"/>
      <c r="G84" s="85"/>
      <c r="H84" s="85"/>
      <c r="I84" s="125"/>
      <c r="J84" s="125"/>
    </row>
    <row r="85" spans="3:10" x14ac:dyDescent="0.2">
      <c r="C85" s="124"/>
      <c r="D85" s="124"/>
      <c r="E85" s="85"/>
      <c r="F85" s="85"/>
      <c r="G85" s="85"/>
      <c r="H85" s="85"/>
      <c r="I85" s="125"/>
      <c r="J85" s="125"/>
    </row>
    <row r="86" spans="3:10" x14ac:dyDescent="0.2">
      <c r="C86" s="124"/>
      <c r="D86" s="124"/>
      <c r="E86" s="85"/>
      <c r="F86" s="85"/>
      <c r="G86" s="85"/>
      <c r="H86" s="85"/>
      <c r="I86" s="125"/>
      <c r="J86" s="125"/>
    </row>
    <row r="87" spans="3:10" x14ac:dyDescent="0.2">
      <c r="C87" s="124"/>
      <c r="D87" s="124"/>
      <c r="E87" s="85"/>
      <c r="F87" s="85"/>
      <c r="G87" s="85"/>
      <c r="H87" s="85"/>
      <c r="I87" s="125"/>
      <c r="J87" s="125"/>
    </row>
    <row r="88" spans="3:10" x14ac:dyDescent="0.2">
      <c r="C88" s="124"/>
      <c r="D88" s="124"/>
      <c r="E88" s="85"/>
      <c r="F88" s="85"/>
      <c r="G88" s="85"/>
      <c r="H88" s="85"/>
      <c r="I88" s="125"/>
      <c r="J88" s="125"/>
    </row>
    <row r="89" spans="3:10" x14ac:dyDescent="0.2">
      <c r="C89" s="124"/>
      <c r="D89" s="124"/>
      <c r="E89" s="85"/>
      <c r="F89" s="85"/>
      <c r="G89" s="85"/>
      <c r="H89" s="85"/>
      <c r="I89" s="125"/>
      <c r="J89" s="125"/>
    </row>
    <row r="90" spans="3:10" x14ac:dyDescent="0.2">
      <c r="C90" s="124"/>
      <c r="D90" s="124"/>
      <c r="E90" s="85"/>
      <c r="F90" s="85"/>
      <c r="G90" s="85"/>
      <c r="H90" s="85"/>
      <c r="I90" s="125"/>
      <c r="J90" s="125"/>
    </row>
    <row r="91" spans="3:10" x14ac:dyDescent="0.2">
      <c r="C91" s="124"/>
      <c r="D91" s="124"/>
      <c r="E91" s="85"/>
      <c r="F91" s="85"/>
      <c r="G91" s="85"/>
      <c r="H91" s="85"/>
      <c r="I91" s="125"/>
      <c r="J91" s="125"/>
    </row>
    <row r="92" spans="3:10" x14ac:dyDescent="0.2">
      <c r="C92" s="124"/>
      <c r="D92" s="124"/>
      <c r="E92" s="85"/>
      <c r="F92" s="85"/>
      <c r="G92" s="85"/>
      <c r="H92" s="85"/>
      <c r="I92" s="125"/>
      <c r="J92" s="125"/>
    </row>
    <row r="93" spans="3:10" x14ac:dyDescent="0.2">
      <c r="C93" s="124"/>
      <c r="D93" s="124"/>
      <c r="E93" s="85"/>
      <c r="F93" s="85"/>
      <c r="G93" s="85"/>
      <c r="H93" s="85"/>
      <c r="I93" s="125"/>
      <c r="J93" s="125"/>
    </row>
    <row r="94" spans="3:10" x14ac:dyDescent="0.2">
      <c r="C94" s="124"/>
      <c r="D94" s="124"/>
      <c r="E94" s="85"/>
      <c r="F94" s="85"/>
      <c r="G94" s="85"/>
      <c r="H94" s="85"/>
      <c r="I94" s="125"/>
      <c r="J94" s="125"/>
    </row>
    <row r="95" spans="3:10" x14ac:dyDescent="0.2">
      <c r="C95" s="124"/>
      <c r="D95" s="124"/>
      <c r="E95" s="85"/>
      <c r="F95" s="85"/>
      <c r="G95" s="85"/>
      <c r="H95" s="85"/>
      <c r="I95" s="125"/>
      <c r="J95" s="125"/>
    </row>
    <row r="96" spans="3:10" x14ac:dyDescent="0.2">
      <c r="C96" s="124"/>
      <c r="D96" s="124"/>
      <c r="E96" s="85"/>
      <c r="F96" s="85"/>
      <c r="G96" s="85"/>
      <c r="H96" s="85"/>
      <c r="I96" s="125"/>
      <c r="J96" s="125"/>
    </row>
    <row r="97" spans="3:10" x14ac:dyDescent="0.2">
      <c r="C97" s="124"/>
      <c r="D97" s="124"/>
      <c r="E97" s="85"/>
      <c r="F97" s="85"/>
      <c r="G97" s="85"/>
      <c r="H97" s="85"/>
      <c r="I97" s="125"/>
      <c r="J97" s="125"/>
    </row>
    <row r="98" spans="3:10" x14ac:dyDescent="0.2">
      <c r="C98" s="124"/>
      <c r="D98" s="124"/>
      <c r="E98" s="85"/>
      <c r="F98" s="85"/>
      <c r="G98" s="85"/>
      <c r="H98" s="85"/>
      <c r="I98" s="125"/>
      <c r="J98" s="125"/>
    </row>
    <row r="99" spans="3:10" x14ac:dyDescent="0.2">
      <c r="C99" s="124"/>
      <c r="D99" s="124"/>
      <c r="E99" s="85"/>
      <c r="F99" s="85"/>
      <c r="G99" s="85"/>
      <c r="H99" s="85"/>
      <c r="I99" s="125"/>
      <c r="J99" s="125"/>
    </row>
    <row r="100" spans="3:10" x14ac:dyDescent="0.2">
      <c r="C100" s="124"/>
      <c r="D100" s="124"/>
      <c r="E100" s="85"/>
      <c r="F100" s="85"/>
      <c r="G100" s="85"/>
      <c r="H100" s="85"/>
      <c r="I100" s="125"/>
      <c r="J100" s="125"/>
    </row>
    <row r="101" spans="3:10" x14ac:dyDescent="0.2">
      <c r="C101" s="124"/>
      <c r="D101" s="124"/>
      <c r="E101" s="85"/>
      <c r="F101" s="85"/>
      <c r="G101" s="85"/>
      <c r="H101" s="85"/>
      <c r="I101" s="125"/>
      <c r="J101" s="125"/>
    </row>
    <row r="102" spans="3:10" x14ac:dyDescent="0.2">
      <c r="C102" s="124"/>
      <c r="D102" s="124"/>
      <c r="E102" s="85"/>
      <c r="F102" s="85"/>
      <c r="G102" s="85"/>
      <c r="H102" s="85"/>
      <c r="I102" s="125"/>
      <c r="J102" s="125"/>
    </row>
    <row r="103" spans="3:10" x14ac:dyDescent="0.2">
      <c r="C103" s="124"/>
      <c r="D103" s="124"/>
      <c r="E103" s="85"/>
      <c r="F103" s="85"/>
      <c r="G103" s="85"/>
      <c r="H103" s="85"/>
      <c r="I103" s="125"/>
      <c r="J103" s="125"/>
    </row>
    <row r="104" spans="3:10" x14ac:dyDescent="0.2">
      <c r="C104" s="124"/>
      <c r="D104" s="124"/>
      <c r="E104" s="85"/>
      <c r="F104" s="85"/>
      <c r="G104" s="85"/>
      <c r="H104" s="85"/>
      <c r="I104" s="125"/>
      <c r="J104" s="125"/>
    </row>
    <row r="105" spans="3:10" x14ac:dyDescent="0.2">
      <c r="C105" s="124"/>
      <c r="D105" s="124"/>
      <c r="E105" s="85"/>
      <c r="F105" s="85"/>
      <c r="G105" s="85"/>
      <c r="H105" s="85"/>
      <c r="I105" s="125"/>
      <c r="J105" s="125"/>
    </row>
    <row r="106" spans="3:10" x14ac:dyDescent="0.2">
      <c r="C106" s="124"/>
      <c r="D106" s="124"/>
      <c r="E106" s="85"/>
      <c r="F106" s="85"/>
      <c r="G106" s="85"/>
      <c r="H106" s="85"/>
      <c r="I106" s="125"/>
      <c r="J106" s="125"/>
    </row>
    <row r="107" spans="3:10" x14ac:dyDescent="0.2">
      <c r="C107" s="124"/>
      <c r="D107" s="124"/>
      <c r="E107" s="85"/>
      <c r="F107" s="85"/>
      <c r="G107" s="85"/>
      <c r="H107" s="85"/>
      <c r="I107" s="125"/>
      <c r="J107" s="125"/>
    </row>
    <row r="108" spans="3:10" x14ac:dyDescent="0.2">
      <c r="C108" s="124"/>
      <c r="D108" s="124"/>
      <c r="E108" s="85"/>
      <c r="F108" s="85"/>
      <c r="G108" s="85"/>
      <c r="H108" s="85"/>
      <c r="I108" s="125"/>
      <c r="J108" s="125"/>
    </row>
    <row r="109" spans="3:10" x14ac:dyDescent="0.2">
      <c r="C109" s="124"/>
      <c r="D109" s="124"/>
      <c r="E109" s="85"/>
      <c r="F109" s="85"/>
      <c r="G109" s="85"/>
      <c r="H109" s="85"/>
      <c r="I109" s="125"/>
      <c r="J109" s="125"/>
    </row>
    <row r="110" spans="3:10" x14ac:dyDescent="0.2">
      <c r="C110" s="124"/>
      <c r="D110" s="124"/>
      <c r="E110" s="85"/>
      <c r="F110" s="85"/>
      <c r="G110" s="85"/>
      <c r="H110" s="85"/>
      <c r="I110" s="125"/>
      <c r="J110" s="125"/>
    </row>
    <row r="111" spans="3:10" x14ac:dyDescent="0.2">
      <c r="C111" s="124"/>
      <c r="D111" s="124"/>
      <c r="E111" s="85"/>
      <c r="F111" s="85"/>
      <c r="G111" s="85"/>
      <c r="H111" s="85"/>
      <c r="I111" s="125"/>
      <c r="J111" s="125"/>
    </row>
    <row r="112" spans="3:10" x14ac:dyDescent="0.2">
      <c r="C112" s="124"/>
      <c r="D112" s="124"/>
      <c r="E112" s="85"/>
      <c r="F112" s="85"/>
      <c r="G112" s="85"/>
      <c r="H112" s="85"/>
      <c r="I112" s="125"/>
      <c r="J112" s="125"/>
    </row>
    <row r="113" spans="3:10" x14ac:dyDescent="0.2">
      <c r="C113" s="124"/>
      <c r="D113" s="124"/>
      <c r="E113" s="85"/>
      <c r="F113" s="85"/>
      <c r="G113" s="85"/>
      <c r="H113" s="85"/>
      <c r="I113" s="125"/>
      <c r="J113" s="125"/>
    </row>
    <row r="114" spans="3:10" x14ac:dyDescent="0.2">
      <c r="C114" s="124"/>
      <c r="D114" s="124"/>
      <c r="E114" s="85"/>
      <c r="F114" s="85"/>
      <c r="G114" s="85"/>
      <c r="H114" s="85"/>
      <c r="I114" s="125"/>
      <c r="J114" s="125"/>
    </row>
    <row r="115" spans="3:10" x14ac:dyDescent="0.2">
      <c r="C115" s="124"/>
      <c r="D115" s="124"/>
      <c r="E115" s="85"/>
      <c r="F115" s="85"/>
      <c r="G115" s="85"/>
      <c r="H115" s="85"/>
      <c r="I115" s="125"/>
      <c r="J115" s="125"/>
    </row>
    <row r="116" spans="3:10" x14ac:dyDescent="0.2">
      <c r="C116" s="124"/>
      <c r="D116" s="124"/>
      <c r="E116" s="85"/>
      <c r="F116" s="85"/>
      <c r="G116" s="85"/>
      <c r="H116" s="85"/>
      <c r="I116" s="125"/>
      <c r="J116" s="125"/>
    </row>
    <row r="117" spans="3:10" x14ac:dyDescent="0.2">
      <c r="C117" s="124"/>
      <c r="D117" s="124"/>
      <c r="E117" s="85"/>
      <c r="F117" s="85"/>
      <c r="G117" s="85"/>
      <c r="H117" s="85"/>
      <c r="I117" s="125"/>
      <c r="J117" s="125"/>
    </row>
    <row r="118" spans="3:10" x14ac:dyDescent="0.2">
      <c r="C118" s="124"/>
      <c r="D118" s="124"/>
      <c r="E118" s="85"/>
      <c r="F118" s="85"/>
      <c r="G118" s="85"/>
      <c r="H118" s="85"/>
      <c r="I118" s="125"/>
      <c r="J118" s="125"/>
    </row>
    <row r="119" spans="3:10" x14ac:dyDescent="0.2">
      <c r="C119" s="124"/>
      <c r="D119" s="124"/>
      <c r="E119" s="85"/>
      <c r="F119" s="85"/>
      <c r="G119" s="85"/>
      <c r="H119" s="85"/>
      <c r="I119" s="125"/>
      <c r="J119" s="125"/>
    </row>
    <row r="120" spans="3:10" x14ac:dyDescent="0.2">
      <c r="C120" s="124"/>
      <c r="D120" s="124"/>
      <c r="E120" s="85"/>
      <c r="F120" s="85"/>
      <c r="G120" s="85"/>
      <c r="H120" s="85"/>
      <c r="I120" s="125"/>
      <c r="J120" s="125"/>
    </row>
    <row r="121" spans="3:10" x14ac:dyDescent="0.2">
      <c r="C121" s="124"/>
      <c r="D121" s="124"/>
      <c r="E121" s="85"/>
      <c r="F121" s="85"/>
      <c r="G121" s="85"/>
      <c r="H121" s="85"/>
      <c r="I121" s="125"/>
      <c r="J121" s="125"/>
    </row>
    <row r="122" spans="3:10" x14ac:dyDescent="0.2">
      <c r="C122" s="124"/>
      <c r="D122" s="124"/>
      <c r="E122" s="85"/>
      <c r="F122" s="85"/>
      <c r="G122" s="85"/>
      <c r="H122" s="85"/>
      <c r="I122" s="125"/>
      <c r="J122" s="125"/>
    </row>
    <row r="123" spans="3:10" x14ac:dyDescent="0.2">
      <c r="C123" s="124"/>
      <c r="D123" s="124"/>
      <c r="E123" s="85"/>
      <c r="F123" s="85"/>
      <c r="G123" s="85"/>
      <c r="H123" s="85"/>
      <c r="I123" s="125"/>
      <c r="J123" s="125"/>
    </row>
    <row r="124" spans="3:10" x14ac:dyDescent="0.2">
      <c r="C124" s="124"/>
      <c r="D124" s="124"/>
      <c r="E124" s="85"/>
      <c r="F124" s="85"/>
      <c r="G124" s="85"/>
      <c r="H124" s="85"/>
      <c r="I124" s="125"/>
      <c r="J124" s="125"/>
    </row>
    <row r="125" spans="3:10" x14ac:dyDescent="0.2">
      <c r="C125" s="124"/>
      <c r="D125" s="124"/>
      <c r="E125" s="85"/>
      <c r="F125" s="85"/>
      <c r="G125" s="85"/>
      <c r="H125" s="85"/>
      <c r="I125" s="125"/>
      <c r="J125" s="125"/>
    </row>
    <row r="126" spans="3:10" x14ac:dyDescent="0.2">
      <c r="C126" s="124"/>
      <c r="D126" s="124"/>
      <c r="E126" s="85"/>
      <c r="F126" s="85"/>
      <c r="G126" s="85"/>
      <c r="H126" s="85"/>
      <c r="I126" s="125"/>
      <c r="J126" s="125"/>
    </row>
    <row r="127" spans="3:10" x14ac:dyDescent="0.2">
      <c r="C127" s="124"/>
      <c r="D127" s="124"/>
      <c r="E127" s="85"/>
      <c r="F127" s="85"/>
      <c r="G127" s="85"/>
      <c r="H127" s="85"/>
      <c r="I127" s="125"/>
      <c r="J127" s="125"/>
    </row>
    <row r="128" spans="3:10" x14ac:dyDescent="0.2">
      <c r="C128" s="124"/>
      <c r="D128" s="124"/>
      <c r="E128" s="85"/>
      <c r="F128" s="85"/>
      <c r="G128" s="85"/>
      <c r="H128" s="85"/>
      <c r="I128" s="125"/>
      <c r="J128" s="125"/>
    </row>
    <row r="129" spans="3:10" x14ac:dyDescent="0.2">
      <c r="C129" s="124"/>
      <c r="D129" s="124"/>
      <c r="E129" s="85"/>
      <c r="F129" s="85"/>
      <c r="G129" s="85"/>
      <c r="H129" s="85"/>
      <c r="I129" s="125"/>
      <c r="J129" s="125"/>
    </row>
    <row r="130" spans="3:10" x14ac:dyDescent="0.2">
      <c r="C130" s="124"/>
      <c r="D130" s="124"/>
      <c r="E130" s="85"/>
      <c r="F130" s="85"/>
      <c r="G130" s="85"/>
      <c r="H130" s="85"/>
      <c r="I130" s="125"/>
      <c r="J130" s="125"/>
    </row>
    <row r="131" spans="3:10" x14ac:dyDescent="0.2">
      <c r="C131" s="124"/>
      <c r="D131" s="124"/>
      <c r="E131" s="85"/>
      <c r="F131" s="85"/>
      <c r="G131" s="85"/>
      <c r="H131" s="85"/>
      <c r="I131" s="125"/>
      <c r="J131" s="125"/>
    </row>
    <row r="132" spans="3:10" x14ac:dyDescent="0.2">
      <c r="C132" s="124"/>
      <c r="D132" s="124"/>
      <c r="E132" s="85"/>
      <c r="F132" s="85"/>
      <c r="G132" s="85"/>
      <c r="H132" s="85"/>
      <c r="I132" s="125"/>
      <c r="J132" s="125"/>
    </row>
    <row r="133" spans="3:10" x14ac:dyDescent="0.2">
      <c r="C133" s="124"/>
      <c r="D133" s="124"/>
      <c r="E133" s="85"/>
      <c r="F133" s="85"/>
      <c r="G133" s="85"/>
      <c r="H133" s="85"/>
      <c r="I133" s="125"/>
      <c r="J133" s="125"/>
    </row>
    <row r="134" spans="3:10" x14ac:dyDescent="0.2">
      <c r="C134" s="124"/>
      <c r="D134" s="124"/>
      <c r="E134" s="85"/>
      <c r="F134" s="85"/>
      <c r="G134" s="85"/>
      <c r="H134" s="85"/>
      <c r="I134" s="125"/>
      <c r="J134" s="125"/>
    </row>
    <row r="135" spans="3:10" x14ac:dyDescent="0.2">
      <c r="C135" s="124"/>
      <c r="D135" s="124"/>
      <c r="E135" s="85"/>
      <c r="F135" s="85"/>
      <c r="G135" s="85"/>
      <c r="H135" s="85"/>
      <c r="I135" s="125"/>
      <c r="J135" s="125"/>
    </row>
    <row r="136" spans="3:10" x14ac:dyDescent="0.2">
      <c r="C136" s="124"/>
      <c r="D136" s="124"/>
      <c r="E136" s="85"/>
      <c r="F136" s="85"/>
      <c r="G136" s="85"/>
      <c r="H136" s="85"/>
      <c r="I136" s="125"/>
      <c r="J136" s="125"/>
    </row>
    <row r="137" spans="3:10" x14ac:dyDescent="0.2">
      <c r="C137" s="124"/>
      <c r="D137" s="124"/>
      <c r="E137" s="85"/>
      <c r="F137" s="85"/>
      <c r="G137" s="85"/>
      <c r="H137" s="85"/>
      <c r="I137" s="125"/>
      <c r="J137" s="125"/>
    </row>
    <row r="138" spans="3:10" x14ac:dyDescent="0.2">
      <c r="C138" s="124"/>
      <c r="D138" s="124"/>
      <c r="E138" s="85"/>
      <c r="F138" s="85"/>
      <c r="G138" s="85"/>
      <c r="H138" s="85"/>
      <c r="I138" s="125"/>
      <c r="J138" s="125"/>
    </row>
    <row r="139" spans="3:10" x14ac:dyDescent="0.2">
      <c r="C139" s="124"/>
      <c r="D139" s="124"/>
      <c r="E139" s="85"/>
      <c r="F139" s="85"/>
      <c r="G139" s="85"/>
      <c r="H139" s="85"/>
      <c r="I139" s="125"/>
      <c r="J139" s="125"/>
    </row>
    <row r="140" spans="3:10" x14ac:dyDescent="0.2">
      <c r="C140" s="124"/>
      <c r="D140" s="124"/>
      <c r="E140" s="85"/>
      <c r="F140" s="85"/>
      <c r="G140" s="85"/>
      <c r="H140" s="85"/>
      <c r="I140" s="125"/>
      <c r="J140" s="125"/>
    </row>
    <row r="141" spans="3:10" x14ac:dyDescent="0.2">
      <c r="C141" s="124"/>
      <c r="D141" s="124"/>
      <c r="E141" s="85"/>
      <c r="F141" s="85"/>
      <c r="G141" s="85"/>
      <c r="H141" s="85"/>
      <c r="I141" s="125"/>
      <c r="J141" s="125"/>
    </row>
    <row r="142" spans="3:10" x14ac:dyDescent="0.2">
      <c r="C142" s="124"/>
      <c r="D142" s="124"/>
      <c r="E142" s="85"/>
      <c r="F142" s="85"/>
      <c r="G142" s="85"/>
      <c r="H142" s="85"/>
      <c r="I142" s="125"/>
      <c r="J142" s="125"/>
    </row>
    <row r="143" spans="3:10" x14ac:dyDescent="0.2">
      <c r="C143" s="124"/>
      <c r="D143" s="124"/>
      <c r="E143" s="85"/>
      <c r="F143" s="85"/>
      <c r="G143" s="85"/>
      <c r="H143" s="85"/>
      <c r="I143" s="125"/>
      <c r="J143" s="125"/>
    </row>
    <row r="144" spans="3:10" x14ac:dyDescent="0.2">
      <c r="C144" s="124"/>
      <c r="D144" s="124"/>
      <c r="E144" s="85"/>
      <c r="F144" s="85"/>
      <c r="G144" s="85"/>
      <c r="H144" s="85"/>
      <c r="I144" s="125"/>
      <c r="J144" s="125"/>
    </row>
    <row r="145" spans="3:10" x14ac:dyDescent="0.2">
      <c r="C145" s="124"/>
      <c r="D145" s="124"/>
      <c r="E145" s="85"/>
      <c r="F145" s="85"/>
      <c r="G145" s="85"/>
      <c r="H145" s="85"/>
      <c r="I145" s="125"/>
      <c r="J145" s="125"/>
    </row>
    <row r="146" spans="3:10" x14ac:dyDescent="0.2">
      <c r="C146" s="124"/>
      <c r="D146" s="124"/>
      <c r="E146" s="85"/>
      <c r="F146" s="85"/>
      <c r="G146" s="85"/>
      <c r="H146" s="85"/>
      <c r="I146" s="125"/>
      <c r="J146" s="125"/>
    </row>
    <row r="147" spans="3:10" x14ac:dyDescent="0.2">
      <c r="C147" s="124"/>
      <c r="D147" s="124"/>
      <c r="E147" s="85"/>
      <c r="F147" s="85"/>
      <c r="G147" s="85"/>
      <c r="H147" s="85"/>
      <c r="I147" s="125"/>
      <c r="J147" s="125"/>
    </row>
    <row r="148" spans="3:10" x14ac:dyDescent="0.2">
      <c r="C148" s="124"/>
      <c r="D148" s="124"/>
      <c r="E148" s="85"/>
      <c r="F148" s="85"/>
      <c r="G148" s="85"/>
      <c r="H148" s="85"/>
      <c r="I148" s="125"/>
      <c r="J148" s="125"/>
    </row>
    <row r="149" spans="3:10" x14ac:dyDescent="0.2">
      <c r="C149" s="124"/>
      <c r="D149" s="124"/>
      <c r="E149" s="85"/>
      <c r="F149" s="85"/>
      <c r="G149" s="85"/>
      <c r="H149" s="85"/>
      <c r="I149" s="125"/>
      <c r="J149" s="125"/>
    </row>
    <row r="150" spans="3:10" x14ac:dyDescent="0.2">
      <c r="C150" s="124"/>
      <c r="D150" s="124"/>
      <c r="E150" s="85"/>
      <c r="F150" s="85"/>
      <c r="G150" s="85"/>
      <c r="H150" s="85"/>
      <c r="I150" s="125"/>
      <c r="J150" s="125"/>
    </row>
    <row r="151" spans="3:10" x14ac:dyDescent="0.2">
      <c r="C151" s="124"/>
      <c r="D151" s="124"/>
      <c r="E151" s="85"/>
      <c r="F151" s="85"/>
      <c r="G151" s="85"/>
      <c r="H151" s="85"/>
      <c r="I151" s="125"/>
      <c r="J151" s="125"/>
    </row>
    <row r="152" spans="3:10" x14ac:dyDescent="0.2">
      <c r="C152" s="124"/>
      <c r="D152" s="124"/>
      <c r="E152" s="85"/>
      <c r="F152" s="85"/>
      <c r="G152" s="85"/>
      <c r="H152" s="85"/>
      <c r="I152" s="125"/>
      <c r="J152" s="125"/>
    </row>
    <row r="153" spans="3:10" x14ac:dyDescent="0.2">
      <c r="C153" s="124"/>
      <c r="D153" s="124"/>
      <c r="E153" s="85"/>
      <c r="F153" s="85"/>
      <c r="G153" s="85"/>
      <c r="H153" s="85"/>
      <c r="I153" s="125"/>
      <c r="J153" s="125"/>
    </row>
    <row r="154" spans="3:10" x14ac:dyDescent="0.2">
      <c r="C154" s="124"/>
      <c r="D154" s="124"/>
      <c r="E154" s="85"/>
      <c r="F154" s="85"/>
      <c r="G154" s="85"/>
      <c r="H154" s="85"/>
      <c r="I154" s="125"/>
      <c r="J154" s="125"/>
    </row>
    <row r="155" spans="3:10" x14ac:dyDescent="0.2">
      <c r="C155" s="124"/>
      <c r="D155" s="124"/>
      <c r="E155" s="85"/>
      <c r="F155" s="85"/>
      <c r="G155" s="85"/>
      <c r="H155" s="85"/>
      <c r="I155" s="125"/>
      <c r="J155" s="125"/>
    </row>
    <row r="156" spans="3:10" x14ac:dyDescent="0.2">
      <c r="C156" s="124"/>
      <c r="D156" s="124"/>
      <c r="E156" s="85"/>
      <c r="F156" s="85"/>
      <c r="G156" s="85"/>
      <c r="H156" s="85"/>
      <c r="I156" s="125"/>
      <c r="J156" s="125"/>
    </row>
    <row r="157" spans="3:10" x14ac:dyDescent="0.2">
      <c r="C157" s="124"/>
      <c r="D157" s="124"/>
      <c r="E157" s="85"/>
      <c r="F157" s="85"/>
      <c r="G157" s="85"/>
      <c r="H157" s="85"/>
      <c r="I157" s="125"/>
      <c r="J157" s="125"/>
    </row>
    <row r="158" spans="3:10" x14ac:dyDescent="0.2">
      <c r="C158" s="124"/>
      <c r="D158" s="124"/>
      <c r="E158" s="85"/>
      <c r="F158" s="85"/>
      <c r="G158" s="85"/>
      <c r="H158" s="85"/>
      <c r="I158" s="125"/>
      <c r="J158" s="125"/>
    </row>
    <row r="159" spans="3:10" x14ac:dyDescent="0.2">
      <c r="C159" s="124"/>
      <c r="D159" s="124"/>
      <c r="E159" s="85"/>
      <c r="F159" s="85"/>
      <c r="G159" s="85"/>
      <c r="H159" s="85"/>
      <c r="I159" s="125"/>
      <c r="J159" s="125"/>
    </row>
    <row r="160" spans="3:10" x14ac:dyDescent="0.2">
      <c r="C160" s="124"/>
      <c r="D160" s="124"/>
      <c r="E160" s="85"/>
      <c r="F160" s="85"/>
      <c r="G160" s="85"/>
      <c r="H160" s="85"/>
      <c r="I160" s="125"/>
      <c r="J160" s="125"/>
    </row>
    <row r="161" spans="3:10" x14ac:dyDescent="0.2">
      <c r="C161" s="124"/>
      <c r="D161" s="124"/>
      <c r="E161" s="85"/>
      <c r="F161" s="85"/>
      <c r="G161" s="85"/>
      <c r="H161" s="85"/>
      <c r="I161" s="125"/>
      <c r="J161" s="125"/>
    </row>
    <row r="162" spans="3:10" x14ac:dyDescent="0.2">
      <c r="C162" s="124"/>
      <c r="D162" s="124"/>
      <c r="E162" s="85"/>
      <c r="F162" s="85"/>
      <c r="G162" s="85"/>
      <c r="H162" s="85"/>
      <c r="I162" s="125"/>
      <c r="J162" s="125"/>
    </row>
    <row r="163" spans="3:10" x14ac:dyDescent="0.2">
      <c r="C163" s="124"/>
      <c r="D163" s="124"/>
      <c r="E163" s="85"/>
      <c r="F163" s="85"/>
      <c r="G163" s="85"/>
      <c r="H163" s="85"/>
      <c r="I163" s="125"/>
      <c r="J163" s="125"/>
    </row>
    <row r="164" spans="3:10" x14ac:dyDescent="0.2">
      <c r="C164" s="124"/>
      <c r="D164" s="124"/>
      <c r="E164" s="85"/>
      <c r="F164" s="85"/>
      <c r="G164" s="85"/>
      <c r="H164" s="85"/>
      <c r="I164" s="125"/>
      <c r="J164" s="125"/>
    </row>
    <row r="165" spans="3:10" x14ac:dyDescent="0.2">
      <c r="C165" s="124"/>
      <c r="D165" s="124"/>
      <c r="E165" s="85"/>
      <c r="F165" s="85"/>
      <c r="G165" s="85"/>
      <c r="H165" s="85"/>
      <c r="I165" s="125"/>
      <c r="J165" s="125"/>
    </row>
    <row r="166" spans="3:10" x14ac:dyDescent="0.2">
      <c r="C166" s="124"/>
      <c r="D166" s="124"/>
      <c r="E166" s="85"/>
      <c r="F166" s="85"/>
      <c r="G166" s="85"/>
      <c r="H166" s="85"/>
      <c r="I166" s="125"/>
      <c r="J166" s="125"/>
    </row>
    <row r="167" spans="3:10" x14ac:dyDescent="0.2">
      <c r="C167" s="124"/>
      <c r="D167" s="124"/>
      <c r="E167" s="85"/>
      <c r="F167" s="85"/>
      <c r="G167" s="85"/>
      <c r="H167" s="85"/>
      <c r="I167" s="125"/>
      <c r="J167" s="125"/>
    </row>
    <row r="168" spans="3:10" x14ac:dyDescent="0.2">
      <c r="C168" s="124"/>
      <c r="D168" s="124"/>
      <c r="E168" s="85"/>
      <c r="F168" s="85"/>
      <c r="G168" s="85"/>
      <c r="H168" s="85"/>
      <c r="I168" s="125"/>
      <c r="J168" s="125"/>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2020-04-07T05:07:40Z</cp:lastPrinted>
  <dcterms:created xsi:type="dcterms:W3CDTF">2020-03-10T12:17:37Z</dcterms:created>
  <dcterms:modified xsi:type="dcterms:W3CDTF">2020-04-08T12:57:03Z</dcterms:modified>
</cp:coreProperties>
</file>