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embeddings/oleObject2.bin" ContentType="application/vnd.openxmlformats-officedocument.oleObject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L:\Abteilung1\Booky\Webexport\"/>
    </mc:Choice>
  </mc:AlternateContent>
  <bookViews>
    <workbookView xWindow="0" yWindow="0" windowWidth="28800" windowHeight="11700" tabRatio="745"/>
  </bookViews>
  <sheets>
    <sheet name="Impressum" sheetId="85" r:id="rId1"/>
    <sheet name="Zeichenerklärung" sheetId="86" r:id="rId2"/>
    <sheet name="Inhaltsverz.+Vorbemerk." sheetId="80" r:id="rId3"/>
    <sheet name="Tab1" sheetId="72" r:id="rId4"/>
    <sheet name="Tab2" sheetId="79" r:id="rId5"/>
    <sheet name="Tab3.1" sheetId="23" r:id="rId6"/>
    <sheet name="Tab3.2" sheetId="24" r:id="rId7"/>
    <sheet name="Tab3.3" sheetId="66" r:id="rId8"/>
    <sheet name="Tab3.4" sheetId="25" r:id="rId9"/>
    <sheet name="Tab3.5" sheetId="68" r:id="rId10"/>
    <sheet name="Tab3.6" sheetId="55" r:id="rId11"/>
    <sheet name="Tab4" sheetId="64" r:id="rId12"/>
    <sheet name="Tab5" sheetId="20" r:id="rId13"/>
    <sheet name="Tab6" sheetId="84" r:id="rId14"/>
    <sheet name="Tab7" sheetId="22" r:id="rId15"/>
    <sheet name="Tab8" sheetId="5" r:id="rId16"/>
    <sheet name="Grafik" sheetId="83" r:id="rId17"/>
    <sheet name=" EinkArten" sheetId="29" state="veryHidden" r:id="rId18"/>
    <sheet name="11404 Gesamtübers. 2004 (2)" sheetId="32" state="veryHidden" r:id="rId19"/>
  </sheets>
  <definedNames>
    <definedName name="_xlnm._FilterDatabase" localSheetId="18" hidden="1">'11404 Gesamtübers. 2004 (2)'!$A$1:$T$32</definedName>
    <definedName name="_xlnm._FilterDatabase" localSheetId="4" hidden="1">'Tab2'!$A$5:$P$60</definedName>
    <definedName name="_xlnm._FilterDatabase" localSheetId="5" hidden="1">'Tab3.1'!$A$5:$R$5</definedName>
    <definedName name="_xlnm._FilterDatabase" localSheetId="6" hidden="1">'Tab3.2'!$A$5:$P$5</definedName>
    <definedName name="_xlnm._FilterDatabase" localSheetId="7" hidden="1">'Tab3.3'!$A$5:$P$5</definedName>
    <definedName name="_xlnm._FilterDatabase" localSheetId="8" hidden="1">'Tab3.4'!$A$5:$P$74</definedName>
    <definedName name="_xlnm._FilterDatabase" localSheetId="9" hidden="1">'Tab3.5'!$A$5:$P$5</definedName>
    <definedName name="_xlnm._FilterDatabase" localSheetId="10" hidden="1">'Tab3.6'!$A$5:$Z$71</definedName>
    <definedName name="_xlnm._FilterDatabase" localSheetId="11" hidden="1">'Tab4'!$A$5:$S$203</definedName>
    <definedName name="_xlnm._FilterDatabase" localSheetId="12" hidden="1">'Tab5'!$A$4:$J$104</definedName>
    <definedName name="_xlnm._FilterDatabase" localSheetId="13" hidden="1">'Tab6'!$A$4:$I$4</definedName>
    <definedName name="_xlnm._FilterDatabase" localSheetId="14" hidden="1">'Tab7'!$A$4:$J$4</definedName>
    <definedName name="_xlnm._FilterDatabase" localSheetId="15" hidden="1">'Tab8'!$A$5:$M$29</definedName>
    <definedName name="_xlnm.Print_Area" localSheetId="18">'11404 Gesamtübers. 2004 (2)'!$A$1:$H$32</definedName>
    <definedName name="_xlnm.Print_Area" localSheetId="3">'Tab1'!$A$1:$G$37</definedName>
    <definedName name="_xlnm.Print_Area" localSheetId="4">'Tab2'!$A$1:$P$60</definedName>
    <definedName name="_xlnm.Print_Area" localSheetId="5">'Tab3.1'!$B$1:$R$73</definedName>
    <definedName name="_xlnm.Print_Area" localSheetId="6">'Tab3.2'!$A$1:$P$74</definedName>
    <definedName name="_xlnm.Print_Area" localSheetId="7">'Tab3.3'!$A$1:$P$74</definedName>
    <definedName name="_xlnm.Print_Area" localSheetId="8">'Tab3.4'!$A$1:$P$75</definedName>
    <definedName name="_xlnm.Print_Area" localSheetId="9">'Tab3.5'!$A$1:$P$74</definedName>
    <definedName name="_xlnm.Print_Area" localSheetId="10">'Tab3.6'!$A$1:$P$72</definedName>
    <definedName name="_xlnm.Print_Area" localSheetId="11">'Tab4'!$A$1:$S$207</definedName>
    <definedName name="_xlnm.Print_Area" localSheetId="13">'Tab6'!$A$1:$I$120</definedName>
    <definedName name="_xlnm.Print_Area" localSheetId="14">'Tab7'!$A$1:$J$31</definedName>
    <definedName name="_xlnm.Print_Area" localSheetId="15">'Tab8'!$A$1:$M$32</definedName>
    <definedName name="solver_eng" localSheetId="4" hidden="1">1</definedName>
    <definedName name="solver_neg" localSheetId="4" hidden="1">1</definedName>
    <definedName name="solver_num" localSheetId="4" hidden="1">0</definedName>
    <definedName name="solver_opt" localSheetId="4" hidden="1">'Tab2'!#REF!</definedName>
    <definedName name="solver_typ" localSheetId="4" hidden="1">1</definedName>
    <definedName name="solver_val" localSheetId="4" hidden="1">0</definedName>
    <definedName name="solver_ver" localSheetId="4" hidden="1">3</definedName>
  </definedNames>
  <calcPr calcId="162913"/>
</workbook>
</file>

<file path=xl/calcChain.xml><?xml version="1.0" encoding="utf-8"?>
<calcChain xmlns="http://schemas.openxmlformats.org/spreadsheetml/2006/main">
  <c r="F10" i="79" l="1"/>
  <c r="I8" i="79"/>
  <c r="J9" i="79"/>
  <c r="N8" i="79" l="1"/>
  <c r="O8" i="79"/>
  <c r="H8" i="79"/>
  <c r="J8" i="79"/>
  <c r="P8" i="79"/>
  <c r="M10" i="79"/>
  <c r="G10" i="79"/>
  <c r="B8" i="79"/>
  <c r="C8" i="79"/>
  <c r="D10" i="79"/>
</calcChain>
</file>

<file path=xl/sharedStrings.xml><?xml version="1.0" encoding="utf-8"?>
<sst xmlns="http://schemas.openxmlformats.org/spreadsheetml/2006/main" count="3185" uniqueCount="657">
  <si>
    <t>steuerpflichtige  nach Einkunftsarten</t>
  </si>
  <si>
    <t>Merkmal</t>
  </si>
  <si>
    <t>Steuerpflichtige</t>
  </si>
  <si>
    <t>Einkünfte</t>
  </si>
  <si>
    <t>Durchschnittliche positive Einkünfte eines Steuerpflichtigen</t>
  </si>
  <si>
    <t>Anzahl</t>
  </si>
  <si>
    <t>1 000</t>
  </si>
  <si>
    <t xml:space="preserve"> EUR</t>
  </si>
  <si>
    <t>EUR</t>
  </si>
  <si>
    <t>1992</t>
  </si>
  <si>
    <t>1995</t>
  </si>
  <si>
    <t>1998</t>
  </si>
  <si>
    <t>2001</t>
  </si>
  <si>
    <t>Steuerpflichtige mit positivem Einkommen</t>
  </si>
  <si>
    <t>Positive Einkünfte aus</t>
  </si>
  <si>
    <t xml:space="preserve">   Land- und Forstwirtschaft</t>
  </si>
  <si>
    <t xml:space="preserve">   Gewerbebetrieb</t>
  </si>
  <si>
    <t xml:space="preserve">   selbständiger Arbeit</t>
  </si>
  <si>
    <t xml:space="preserve">   nichtselbständiger Arbeit</t>
  </si>
  <si>
    <t xml:space="preserve">   Kapitalvermögen</t>
  </si>
  <si>
    <t xml:space="preserve">   Vermietung und Verpachtung</t>
  </si>
  <si>
    <t>Summe der positiven Einkunftsarten</t>
  </si>
  <si>
    <t>Durchschnittliche negative Einkünfte eines Steuerpflichtigen</t>
  </si>
  <si>
    <t>Negative Einkünfte aus</t>
  </si>
  <si>
    <t>Summe der negativen Einkünfte</t>
  </si>
  <si>
    <t>2004</t>
  </si>
  <si>
    <t>Lfd. Nr.</t>
  </si>
  <si>
    <t>Bruttolohn</t>
  </si>
  <si>
    <t>unter 20</t>
  </si>
  <si>
    <t xml:space="preserve">   Insgesamt</t>
  </si>
  <si>
    <t>Gesamtbetrag 
der 
Einkünfte
je Steuerpflichtigen</t>
  </si>
  <si>
    <t>Prozent</t>
  </si>
  <si>
    <t>-</t>
  </si>
  <si>
    <t xml:space="preserve">   nach kreisfreien Städten </t>
  </si>
  <si>
    <t>Eichsfeld</t>
  </si>
  <si>
    <t>Nordhausen</t>
  </si>
  <si>
    <t>Wartburgkreis</t>
  </si>
  <si>
    <t>Unstrut-Hainich-Kreis</t>
  </si>
  <si>
    <t>Kyffhäuserkreis</t>
  </si>
  <si>
    <t>Schmalkalden-Meiningen</t>
  </si>
  <si>
    <t>Gotha</t>
  </si>
  <si>
    <t>Sömmerda</t>
  </si>
  <si>
    <t>Hildburghausen</t>
  </si>
  <si>
    <t>Ilm-Kreis</t>
  </si>
  <si>
    <t>Weimarer Land</t>
  </si>
  <si>
    <t>Sonneberg</t>
  </si>
  <si>
    <t>Saalfeld-Rudolstadt</t>
  </si>
  <si>
    <t>Saale-Holzland-Kreis</t>
  </si>
  <si>
    <t>Saale-Orla-Kreis</t>
  </si>
  <si>
    <t>Greiz</t>
  </si>
  <si>
    <t>Altenburger Land</t>
  </si>
  <si>
    <t>Insgesamt</t>
  </si>
  <si>
    <t>Gewerbebetrieb</t>
  </si>
  <si>
    <t>Stadt Erfurt</t>
  </si>
  <si>
    <t>Stadt Gera</t>
  </si>
  <si>
    <t>Stadt Jena</t>
  </si>
  <si>
    <t>Stadt Suhl</t>
  </si>
  <si>
    <t>Stadt Weimar</t>
  </si>
  <si>
    <t>Stadt Eisenach</t>
  </si>
  <si>
    <t>Thüringen</t>
  </si>
  <si>
    <t xml:space="preserve">    kreisfreie Städte</t>
  </si>
  <si>
    <t xml:space="preserve">    Landkreise</t>
  </si>
  <si>
    <t>Gesamtbetrag der Einkünfte</t>
  </si>
  <si>
    <t>Einkommen</t>
  </si>
  <si>
    <t>Kapital-
vermögen</t>
  </si>
  <si>
    <t>Fälle</t>
  </si>
  <si>
    <t>Ausgewählte Berufsgruppe</t>
  </si>
  <si>
    <t>Sonstige Heilberufe</t>
  </si>
  <si>
    <t>Künstlerische Berufe</t>
  </si>
  <si>
    <t>Kreisfreie Stadt
Landkreis 
Land</t>
  </si>
  <si>
    <t>zu versteuerndes Einkommen</t>
  </si>
  <si>
    <t>Verlustfälle</t>
  </si>
  <si>
    <t>x. Unbeschränkt Lohn- und Einkommen</t>
  </si>
  <si>
    <t>Lfd.            Nr</t>
  </si>
  <si>
    <t xml:space="preserve">positive </t>
  </si>
  <si>
    <t xml:space="preserve">   Gewerbe-
betrieb</t>
  </si>
  <si>
    <t xml:space="preserve"> selbständige
 Arbeit</t>
  </si>
  <si>
    <t>nicht-selbständige Arbeit</t>
  </si>
  <si>
    <t xml:space="preserve">   sonstige
 Einkünfte</t>
  </si>
  <si>
    <t xml:space="preserve">   selbständige Arbeit</t>
  </si>
  <si>
    <t xml:space="preserve">   nicht-selbständiger Arbeit</t>
  </si>
  <si>
    <t xml:space="preserve">   sonstige Einkünfte</t>
  </si>
  <si>
    <t>noch x. Unbeschränkt Lohn- und Einkommen</t>
  </si>
  <si>
    <t xml:space="preserve">negative </t>
  </si>
  <si>
    <t xml:space="preserve">EUR </t>
  </si>
  <si>
    <t>Einkünfte aus</t>
  </si>
  <si>
    <t>Sonderausgaben</t>
  </si>
  <si>
    <t xml:space="preserve"> Grenzpendler</t>
  </si>
  <si>
    <t>Steuerbegünstigungen</t>
  </si>
  <si>
    <t>A-S</t>
  </si>
  <si>
    <t>1) Für Fälle ohne Einkommensteuerveranlagung: Einbehaltene Lohnsteuer.</t>
  </si>
  <si>
    <r>
      <t xml:space="preserve">Tarifliche
Einkommensteuer </t>
    </r>
    <r>
      <rPr>
        <vertAlign val="superscript"/>
        <sz val="8"/>
        <rFont val="Arial"/>
        <family val="2"/>
      </rPr>
      <t>1)</t>
    </r>
  </si>
  <si>
    <t>Steuerpflichtige insgesamt</t>
  </si>
  <si>
    <t>Gesamtbetrag 
der Einkünfte</t>
  </si>
  <si>
    <t>nach Grundtabelle Besteuerte</t>
  </si>
  <si>
    <t>nach Splittingtabelle Besteuerte</t>
  </si>
  <si>
    <t>Einkommen
nach § 2 Abs. 4 EStG</t>
  </si>
  <si>
    <t>Gesamtbetrag
der Einkünfte</t>
  </si>
  <si>
    <t>Summe der
positiven Einkünfte</t>
  </si>
  <si>
    <t>Summe
der Einkünfte</t>
  </si>
  <si>
    <t>Stpfl.</t>
  </si>
  <si>
    <t>Anspruch auf Altersvorsorgezulage
nach § 10a Abs. 2 EStG</t>
  </si>
  <si>
    <t>Hinzuzurechnendes 
Kindergeld
nach § 31 S. 4 EStG</t>
  </si>
  <si>
    <t>Summe
 der Einkünfte</t>
  </si>
  <si>
    <t>WZ
2008</t>
  </si>
  <si>
    <t>Heime (ohne Erholungs- und Ferienheime)</t>
  </si>
  <si>
    <t>Einkünfte 
aus Gewerbebetrieb</t>
  </si>
  <si>
    <t>Summe der 
positiven Einkünfte</t>
  </si>
  <si>
    <t>Summe der 
negativen Einkünfte</t>
  </si>
  <si>
    <t>Reparatur und Installation von Maschinen und Ausrüstungen</t>
  </si>
  <si>
    <t>Beseitigung von Umweltverschmutzungen und sonstige Entsorgung</t>
  </si>
  <si>
    <t>Erbringung von Finanz- und Versicherungsdienstleistungen</t>
  </si>
  <si>
    <t>Sonstige freiberufliche, wissenschaftliche und technische Tätigkeiten</t>
  </si>
  <si>
    <t>Kreative, künstlerische und unterhaltende Tätigkeiten</t>
  </si>
  <si>
    <t>Bibliotheken, Archive, Museen, botanische und zoologische Gärten</t>
  </si>
  <si>
    <t>Erbringung von sonstigen überwiegend persönlichen Dienstleistungen</t>
  </si>
  <si>
    <t>Forschungs- und Entwicklungstätigkeit</t>
  </si>
  <si>
    <t>Lehrtätigkeit</t>
  </si>
  <si>
    <t>EUR je Stpfl.</t>
  </si>
  <si>
    <t>*)  Einschließlich der Steuerfälle/Steuerpflichtigen ohne Einkommensteuerveranlagung, soweit Werte in der elektronischen Lohnsteuerbescheinigung enthalten waren.</t>
  </si>
  <si>
    <t>Summe
der positiven 
Einkünfte</t>
  </si>
  <si>
    <t>Summe
der negativen
Einkünfte</t>
  </si>
  <si>
    <t>Anzurechnende
Lohnsteuer</t>
  </si>
  <si>
    <t>Summe
der Einkünfte
je Steuerfall</t>
  </si>
  <si>
    <t>1 000 EUR</t>
  </si>
  <si>
    <t>Land- und Forstwirtschaft</t>
  </si>
  <si>
    <t>+</t>
  </si>
  <si>
    <t>selbständiger Arbeit</t>
  </si>
  <si>
    <t>nichtselbständiger Arbeit</t>
  </si>
  <si>
    <t>Kapitalvermögen</t>
  </si>
  <si>
    <t>Vermietung und Verpachtung</t>
  </si>
  <si>
    <t>sonstige Einkünfte</t>
  </si>
  <si>
    <t>=</t>
  </si>
  <si>
    <t>Summe der Einkünfte</t>
  </si>
  <si>
    <t>Altersentlastungsbetrag</t>
  </si>
  <si>
    <t>Entlastungsbetrag für Alleinerziehende</t>
  </si>
  <si>
    <t>Verlustabzug</t>
  </si>
  <si>
    <t>außergewöhnliche Belastungen</t>
  </si>
  <si>
    <t>Altersvorsorgebeträge</t>
  </si>
  <si>
    <t>Kinderfreibetrag</t>
  </si>
  <si>
    <t>tarifliche Einkommensteuer</t>
  </si>
  <si>
    <t>Hinzuzurechnendes Kindergeld</t>
  </si>
  <si>
    <t>Anspruch auf Altersvorsorgezulage</t>
  </si>
  <si>
    <t>Hinzuzurechnende Steuer nach § 32d EStG</t>
  </si>
  <si>
    <t>Härteausgleich</t>
  </si>
  <si>
    <r>
      <t xml:space="preserve">festzusetzende Einkommensteuer </t>
    </r>
    <r>
      <rPr>
        <b/>
        <vertAlign val="superscript"/>
        <sz val="8"/>
        <rFont val="Arial"/>
        <family val="2"/>
      </rPr>
      <t>1)</t>
    </r>
  </si>
  <si>
    <t>Mathematischer Operator</t>
  </si>
  <si>
    <t>Freibetrag für Land- und Forstwirte</t>
  </si>
  <si>
    <t>Einkommen nach § 2 Abs. 4 EStG</t>
  </si>
  <si>
    <t>Sachliche Bezeichnung</t>
  </si>
  <si>
    <t xml:space="preserve"> *) Eventuelle Differenzen in der Durchrechnung entstehen durch die vorgenommene Vereinfachung.</t>
  </si>
  <si>
    <t>Außergewöhnliche Belastungen insgesamt</t>
  </si>
  <si>
    <t>Festzusetzender
Solidaritätszuschlag</t>
  </si>
  <si>
    <t xml:space="preserve"> 1) Für Fälle ohne Einkommensteuer-Veranlagung: Einbehaltene Lohnsteuer.</t>
  </si>
  <si>
    <t>insgesamt</t>
  </si>
  <si>
    <t>65 oder älter</t>
  </si>
  <si>
    <t>darunter Verlustfälle</t>
  </si>
  <si>
    <r>
      <t>7. Unbeschränkte Lohn- und Einkommensteuerpflichtige</t>
    </r>
    <r>
      <rPr>
        <b/>
        <vertAlign val="superscript"/>
        <sz val="8"/>
        <rFont val="Arial"/>
        <family val="2"/>
      </rPr>
      <t xml:space="preserve"> *)</t>
    </r>
    <r>
      <rPr>
        <b/>
        <sz val="8"/>
        <rFont val="Arial"/>
        <family val="2"/>
      </rPr>
      <t xml:space="preserve"> mit positivem Gesamtbetrag der Einkünfte nach Kreisen</t>
    </r>
  </si>
  <si>
    <r>
      <t>Festzusetzende Einkommen-/
Jahreslohnsteuer</t>
    </r>
    <r>
      <rPr>
        <vertAlign val="superscript"/>
        <sz val="8"/>
        <rFont val="Arial"/>
        <family val="2"/>
      </rPr>
      <t xml:space="preserve"> 1)</t>
    </r>
  </si>
  <si>
    <t>Sammlung, Behandlung und Beseitigung von Abfällen; Rückgewinnung</t>
  </si>
  <si>
    <t>Handel; Instandhaltung und Reparatur von Kraftfahrzeugen</t>
  </si>
  <si>
    <t>Landwirtschaft, Jagd und damit verbundene Tätigkeiten</t>
  </si>
  <si>
    <t>Grafik
kann per Doppelklick auf das Symbol geöffnet werden.</t>
  </si>
  <si>
    <t xml:space="preserve"> Unbeschränkt Steuerpflichtige insgesamt</t>
  </si>
  <si>
    <t>davon: ein Einkommensbezieher</t>
  </si>
  <si>
    <t>davon: zwei Einkommensbezieher</t>
  </si>
  <si>
    <t>*)  Steuerfälle mit einer Summe der Einkünfte von Null sind nicht enthalten.</t>
  </si>
  <si>
    <t>**)  Einschließlich der Steuerfälle/Steuerpflichtigen ohne Einkommensteuerveranlagung, soweit Werte in der elektronischen Lohnsteuerbescheinigung enthalten waren.</t>
  </si>
  <si>
    <t>Inhaltsverzeichnis, Vorbemerkungen, Begriffserklärungen, methodische Hinweise, Einschätzungen u.ä.</t>
  </si>
  <si>
    <t>finden Sie in der pdf-Fassung</t>
  </si>
  <si>
    <t>mit Einkünften überwiegend aus Land- und Forstwirtschaft</t>
  </si>
  <si>
    <t>mit Einkünften überwiegend selbständiger Arbeit</t>
  </si>
  <si>
    <t>mit Einkünften überwiegend Kapitalvermögen</t>
  </si>
  <si>
    <t>mit Einkünften überwiegend sonstigen Einkünften</t>
  </si>
  <si>
    <t xml:space="preserve">51 Erfurt </t>
  </si>
  <si>
    <t>52 Gera</t>
  </si>
  <si>
    <t>53 Jena</t>
  </si>
  <si>
    <t>54 Suhl</t>
  </si>
  <si>
    <t>55 Weimar</t>
  </si>
  <si>
    <t>61 Eichsfeld</t>
  </si>
  <si>
    <t>62 Nordhausen</t>
  </si>
  <si>
    <t>63 Wartburgkreis</t>
  </si>
  <si>
    <t>64 Unstrut-Hainich-Kreis</t>
  </si>
  <si>
    <t>65 Kyffhäuserkreis</t>
  </si>
  <si>
    <t>66 Schmalkalden-Meiningen</t>
  </si>
  <si>
    <t>67 Gotha</t>
  </si>
  <si>
    <t>68 Sömmerda</t>
  </si>
  <si>
    <t>69 Hildburghausen</t>
  </si>
  <si>
    <t>70 Ilm-Kreis</t>
  </si>
  <si>
    <t>71 Weimarer Land</t>
  </si>
  <si>
    <t>72 Sonneberg</t>
  </si>
  <si>
    <t>73 Saalfeld-Rudolstadt</t>
  </si>
  <si>
    <t>74 Saale-Holzland-Kreis</t>
  </si>
  <si>
    <t>75 Saale-Orla-Kreis</t>
  </si>
  <si>
    <t>76 Greiz</t>
  </si>
  <si>
    <t>77 Altenburger Land</t>
  </si>
  <si>
    <t>Summe kreisfreie Städte</t>
  </si>
  <si>
    <t xml:space="preserve"> Summe Landkreise</t>
  </si>
  <si>
    <t>Beschränkt Steuerpflichtige mit Verlust</t>
  </si>
  <si>
    <t xml:space="preserve"> 1) Festgesetzte Einkommensteuer zum Gesamtbetrag der Einkünfte * 100.</t>
  </si>
  <si>
    <t xml:space="preserve">3. Unbeschränkte Lohn- und Einkommensteuerpflichtige nach Grund-/Splittingtabellen-Gliederung und Größenklassen des Gesamtbetrages der Einkünfte </t>
  </si>
  <si>
    <t>Kategorie</t>
  </si>
  <si>
    <t>Noch: 3. Unbeschränkte Lohn- und Einkommensteuerpflichtige nach Grund-/Splittingtabellen-Gliederung und Größenklassen des Gesamtbetrages der Einkünfte</t>
  </si>
  <si>
    <t>3.2 Berechnung des Gesamtbetrages der Einkünfte aus der Summe der Einkünfte</t>
  </si>
  <si>
    <t>Darunter (Abzüglich) Altersentlastungsbetrag
nach § 24a EStG</t>
  </si>
  <si>
    <t>Darunter (Abzüglich) Entlastungsbetrag für Allein-
erziehende nach § 24b EStG</t>
  </si>
  <si>
    <t>Darunter (Abzüglich)Freibetrag für Land- und Forst-
wirte nach § 13 Abs. 3 EStG</t>
  </si>
  <si>
    <t xml:space="preserve">Noch: 3. Unbeschränkte Lohn- und Einkommensteuerpflichtige nach Grund-/Splitting tabellen-Gliederung und Größenklassen des Gesamtbetrages der Einkünfte </t>
  </si>
  <si>
    <t xml:space="preserve">Noch: 3. Unbeschränkte Lohn- und Einkommensteuerpflichtige nach Grund-/Splittingtabellen-Gliederung und Größenklassen des Gesamtbetrages der Einkünfte </t>
  </si>
  <si>
    <t xml:space="preserve">3.3. Auszug aus der Berechnung des Einkommens aus dem Gesamtbetrag der Einkünfte </t>
  </si>
  <si>
    <t>Abzusetzende Beträge Härteausgleich nach § 46 Abs. 3 EStG und § 70 EStDV</t>
  </si>
  <si>
    <t>3.5 Auszug aus der Berechnung der verbleibenden Einkommensteuer aus der festzusetzenden Einkommensteuer</t>
  </si>
  <si>
    <t>Auf die festzusetzende Einkommensteuer anzurechnende Lohnsteuer</t>
  </si>
  <si>
    <t>Auf die festzusetzende Einkommensteuer anzurechnende Kapitalertragsteuer</t>
  </si>
  <si>
    <t>Verbleibende Einkommensteuer insgesamt</t>
  </si>
  <si>
    <t>3.6 Sonderausgaben</t>
  </si>
  <si>
    <t>Sonderausgaben,  die nicht Vorsorgeaufwendungen sind zusammen</t>
  </si>
  <si>
    <t>Sonderausgaben, die nicht Vorsorgeaufwendungen sind davon Spenden in den Vermögensstock einer Stiftung nach §10b Abs. 1a EStG</t>
  </si>
  <si>
    <t>Steuerbegünstigungen darunter Summe der Abzugsbeträge nach §§10e, 10f EStG zur Förderung des Wohneigentums</t>
  </si>
  <si>
    <t>5. Unbeschränkte Lohn- und Einkommensteuerfälle mit Einkünften aus Gewerbebetrieb als Einzelunternehmer/in nach Wirtschaftsabschnitten und Wirtschaftabteilungen</t>
  </si>
  <si>
    <t>Steuerermäßigungen nach § 35a EStG</t>
  </si>
  <si>
    <t>männlich</t>
  </si>
  <si>
    <t>weiblich</t>
  </si>
  <si>
    <t xml:space="preserve"> insgesamt</t>
  </si>
  <si>
    <t xml:space="preserve">Grundtabelle </t>
  </si>
  <si>
    <t>Splittingtabelle</t>
  </si>
  <si>
    <t>Veranlagungsart</t>
  </si>
  <si>
    <t>Grundtabelle</t>
  </si>
  <si>
    <t>Geschlecht</t>
  </si>
  <si>
    <t xml:space="preserve">Festgesetzte Jahreslohnsteuer / 
Einkommensteuer </t>
  </si>
  <si>
    <t>Gesamtbetrag der Einkünfte
je Steuerpflichtigen</t>
  </si>
  <si>
    <t>Zu versteuerndes Einkommen</t>
  </si>
  <si>
    <t>6. Unbeschränkte Lohn- und Einkommensteuerfälle mit Einkünften aus freiberuflicher Arbeit nach ausgewählten Berufsgruppen</t>
  </si>
  <si>
    <t>Tätigkeiten im Bereich Datenverarbeitung zusammen</t>
  </si>
  <si>
    <r>
      <t>1. Vereinfachte Berechnung</t>
    </r>
    <r>
      <rPr>
        <b/>
        <vertAlign val="superscript"/>
        <sz val="8"/>
        <rFont val="Arial"/>
        <family val="2"/>
      </rPr>
      <t xml:space="preserve"> *)</t>
    </r>
    <r>
      <rPr>
        <b/>
        <sz val="8"/>
        <rFont val="Arial"/>
        <family val="2"/>
      </rPr>
      <t xml:space="preserve"> der Einkommensteuer 2020</t>
    </r>
  </si>
  <si>
    <t>D / D.35</t>
  </si>
  <si>
    <t>Verlustabzug nach § 10d EStG Steuerlich wirksam gewordene Verluste</t>
  </si>
  <si>
    <t>Ingenieurbüros für technische Fachplanung und Ingenieurdesign</t>
  </si>
  <si>
    <t>Freiberufliche Tätigkeit im Bereich Journalismus</t>
  </si>
  <si>
    <t>20 - 30</t>
  </si>
  <si>
    <t>30 - 40</t>
  </si>
  <si>
    <t>40 - 50</t>
  </si>
  <si>
    <t>50 - 60</t>
  </si>
  <si>
    <t>60 - 70</t>
  </si>
  <si>
    <t>aus nichtselbständiger Arbeit</t>
  </si>
  <si>
    <t>darunter</t>
  </si>
  <si>
    <t>_____</t>
  </si>
  <si>
    <r>
      <t xml:space="preserve">Einkünfte
aus freiberuflicher Arbeit </t>
    </r>
    <r>
      <rPr>
        <vertAlign val="superscript"/>
        <sz val="8"/>
        <rFont val="Arial"/>
        <family val="2"/>
      </rPr>
      <t>1)</t>
    </r>
  </si>
  <si>
    <t xml:space="preserve">Summe
der positiven Einkünfte </t>
  </si>
  <si>
    <t>Summe
der negativen Einkünfte</t>
  </si>
  <si>
    <t>A</t>
  </si>
  <si>
    <t xml:space="preserve">Land- und Forstwirtschaft, Fischerei             </t>
  </si>
  <si>
    <t>A.01</t>
  </si>
  <si>
    <t>A.02</t>
  </si>
  <si>
    <t>Forstwirtschaft und Holzeinschlag</t>
  </si>
  <si>
    <t xml:space="preserve">A.03     </t>
  </si>
  <si>
    <t>Fischerei und Aquakultur</t>
  </si>
  <si>
    <t>B</t>
  </si>
  <si>
    <t xml:space="preserve">Bergbau und Gewinnung von Steinen und Erden    </t>
  </si>
  <si>
    <t>B.05</t>
  </si>
  <si>
    <t>Kohlenbergbau</t>
  </si>
  <si>
    <t>B.06</t>
  </si>
  <si>
    <t>Gewinnung von Erdöl und Erdgas</t>
  </si>
  <si>
    <t>B.07</t>
  </si>
  <si>
    <t>Erzbergbau</t>
  </si>
  <si>
    <t>B.08</t>
  </si>
  <si>
    <t>Gewinnung von Steinen und Erden, sonstiger Bergbau</t>
  </si>
  <si>
    <t>B.09</t>
  </si>
  <si>
    <t xml:space="preserve">Erbringen von Dienstleistungen für den Bergbau und für die Gewinnung von Steinen und Erden </t>
  </si>
  <si>
    <t>C</t>
  </si>
  <si>
    <t xml:space="preserve">Verarbeitendes Gewerbe  </t>
  </si>
  <si>
    <t>C.10</t>
  </si>
  <si>
    <t>Herstellung von Nahrungs- und Futtermitteln</t>
  </si>
  <si>
    <t>C.11</t>
  </si>
  <si>
    <t xml:space="preserve">Getränkeherstellung     </t>
  </si>
  <si>
    <t>C.12</t>
  </si>
  <si>
    <t xml:space="preserve">Tabakverarbeitung       </t>
  </si>
  <si>
    <t>C.13</t>
  </si>
  <si>
    <t>Herstellung von Textilien</t>
  </si>
  <si>
    <t>C.14</t>
  </si>
  <si>
    <t>Herstellung von Bekleidung</t>
  </si>
  <si>
    <t>C.15</t>
  </si>
  <si>
    <t>Herstellung von Leder, Lederwaren und Schuhen</t>
  </si>
  <si>
    <t>C.16</t>
  </si>
  <si>
    <t>Herstellung von Holz-, Flecht-, Korb- und Korkwaren (ohne Möbel)</t>
  </si>
  <si>
    <t>C.17</t>
  </si>
  <si>
    <t>Herstellung von Papier, Pappe und Waren daraus</t>
  </si>
  <si>
    <t>C.18</t>
  </si>
  <si>
    <t>Herstellung von Druckerzeugnissen; Vervielfältigung von bespielten Ton-, Bild- und Datenträgern</t>
  </si>
  <si>
    <t>C.19</t>
  </si>
  <si>
    <t>Kokerei und Mineralölverarbeitung</t>
  </si>
  <si>
    <t>C.20</t>
  </si>
  <si>
    <t>Herstellung von chemischen Erzeugnissen</t>
  </si>
  <si>
    <t>C.21</t>
  </si>
  <si>
    <t>Herstellung von pharmazeutischen Erzeugnissen</t>
  </si>
  <si>
    <t>C.22</t>
  </si>
  <si>
    <t>Herstellung von Gummi- und Kunststoffwaren</t>
  </si>
  <si>
    <t>C.23</t>
  </si>
  <si>
    <t>Herstellung von Glas und Glaswaren, Keramik, Verarbeitung von Steinen und Erden</t>
  </si>
  <si>
    <t>C.24</t>
  </si>
  <si>
    <t>Metallerzeugung und -bearbeitung</t>
  </si>
  <si>
    <t>C.25</t>
  </si>
  <si>
    <t>Herstellung von Metallerzeugnissen</t>
  </si>
  <si>
    <t>C.26</t>
  </si>
  <si>
    <t>Herstellung von Datenverarbeitungsgeräten, elektronischen und optischen Erzeugnissen</t>
  </si>
  <si>
    <t>C.27</t>
  </si>
  <si>
    <t>Herstellung von elektrischen Ausrüstungen</t>
  </si>
  <si>
    <t>C.28</t>
  </si>
  <si>
    <t xml:space="preserve">Maschinenbau            </t>
  </si>
  <si>
    <t>C.29</t>
  </si>
  <si>
    <t>Herstellung von Kraftwagen und Kraftwagenteilen</t>
  </si>
  <si>
    <t>C.30</t>
  </si>
  <si>
    <t>Sonstiger Fahrzeugbau</t>
  </si>
  <si>
    <t>C.31</t>
  </si>
  <si>
    <t xml:space="preserve">Herstellung von Möbeln  </t>
  </si>
  <si>
    <t>C.32</t>
  </si>
  <si>
    <t>Herstellung von sonstigen Waren</t>
  </si>
  <si>
    <t>C.33</t>
  </si>
  <si>
    <t xml:space="preserve">Energieversorgung       </t>
  </si>
  <si>
    <t>E</t>
  </si>
  <si>
    <t>Wasserversorgung; Abwasser- und Abfallentsorgung und Beseitigung von Umweltverschmutzungen</t>
  </si>
  <si>
    <t>E.36</t>
  </si>
  <si>
    <t xml:space="preserve">Wasserversorgung        </t>
  </si>
  <si>
    <t>E.37</t>
  </si>
  <si>
    <t xml:space="preserve">Abwasserentsorgung      </t>
  </si>
  <si>
    <t>E.38</t>
  </si>
  <si>
    <t>E.39</t>
  </si>
  <si>
    <t>F</t>
  </si>
  <si>
    <t xml:space="preserve">Baugewerbe              </t>
  </si>
  <si>
    <t>F.41</t>
  </si>
  <si>
    <t xml:space="preserve">Hochbau                 </t>
  </si>
  <si>
    <t>F.42</t>
  </si>
  <si>
    <t xml:space="preserve">Tiefbau                 </t>
  </si>
  <si>
    <t>F.43</t>
  </si>
  <si>
    <t>Vorbereitende Baustellenarbeiten, Bauinstallation und sonstiges Ausbaugewerbe</t>
  </si>
  <si>
    <t>G</t>
  </si>
  <si>
    <t>G.45</t>
  </si>
  <si>
    <t>Handel mit Kraftfahrzeugen; Instandhaltung und Reparatur von Kraftfahrzeugen</t>
  </si>
  <si>
    <t>G.46</t>
  </si>
  <si>
    <t>Großhandel (ohne Handel mit Kraftfahrzeugen)</t>
  </si>
  <si>
    <t>G.47</t>
  </si>
  <si>
    <t>Einzelhandel (ohne Handel mit Kraftfahrzeugen)</t>
  </si>
  <si>
    <t>H</t>
  </si>
  <si>
    <t xml:space="preserve">Verkehr und Lagerei     </t>
  </si>
  <si>
    <t>H.49</t>
  </si>
  <si>
    <t>Landverkehr und Transport in Rohrfernleitungen</t>
  </si>
  <si>
    <t>H.50</t>
  </si>
  <si>
    <t xml:space="preserve">Schifffahrt             </t>
  </si>
  <si>
    <t>H.51</t>
  </si>
  <si>
    <t xml:space="preserve">Luftfahrt               </t>
  </si>
  <si>
    <t>H.52</t>
  </si>
  <si>
    <t>Lagerei sowie Erbringung von sonstigen Dienstleistungen für den Verkehr</t>
  </si>
  <si>
    <t>H.53</t>
  </si>
  <si>
    <t>Post-, Kurier- und Expressdienste</t>
  </si>
  <si>
    <t>I</t>
  </si>
  <si>
    <t xml:space="preserve">Gastgewerbe             </t>
  </si>
  <si>
    <t>I.55</t>
  </si>
  <si>
    <t xml:space="preserve">Beherbergung            </t>
  </si>
  <si>
    <t>I.56</t>
  </si>
  <si>
    <t xml:space="preserve">Gastronomie             </t>
  </si>
  <si>
    <t>J</t>
  </si>
  <si>
    <t xml:space="preserve">Information und Kommunikation       </t>
  </si>
  <si>
    <t>J.58</t>
  </si>
  <si>
    <t xml:space="preserve">Verlagswesen            </t>
  </si>
  <si>
    <t>J.59</t>
  </si>
  <si>
    <t>Herstellung, Verleih und Vertrieb von Filmen und Fernsehprogrammen; Kinos; Tonstudios und Verlegen von Musik</t>
  </si>
  <si>
    <t>J.60</t>
  </si>
  <si>
    <t xml:space="preserve">Rundfunkveranstalter    </t>
  </si>
  <si>
    <t>J.61</t>
  </si>
  <si>
    <t xml:space="preserve">Telekommunikation       </t>
  </si>
  <si>
    <t>J.62</t>
  </si>
  <si>
    <t>Erbringung von Dienstleistungen der Informationstechnologie</t>
  </si>
  <si>
    <t>J.63</t>
  </si>
  <si>
    <t>Informationsdienstleistungen</t>
  </si>
  <si>
    <t>K</t>
  </si>
  <si>
    <t>K.64</t>
  </si>
  <si>
    <t>Erbringung von Finanzdienstleistungen</t>
  </si>
  <si>
    <t>K.65</t>
  </si>
  <si>
    <t>Versicherungen,Rückversicherungen und Pensionskassen (ohne Sozialversicherung)</t>
  </si>
  <si>
    <t>K.66</t>
  </si>
  <si>
    <t>Mit Finanz- und Versicherungsdienstleistungen verbundene Tätigkeiten</t>
  </si>
  <si>
    <t>Grundstücks- und Wohnungswesen</t>
  </si>
  <si>
    <t>M</t>
  </si>
  <si>
    <t>Erbringung von freiberuflichen, wissenschaftlichen und technischen Dienstleistungen</t>
  </si>
  <si>
    <t>M.69</t>
  </si>
  <si>
    <t>Rechts- und Steuerberatung, Wirtschaftsprüfung</t>
  </si>
  <si>
    <t>M.70</t>
  </si>
  <si>
    <t>Verwaltung und Führung von Unternehmen und Betrieben; Unternehmensberatung</t>
  </si>
  <si>
    <t>M.71</t>
  </si>
  <si>
    <t>Architektur- und Ingenieurbüros; technische, physikalische und chemische Untersuchung</t>
  </si>
  <si>
    <t>M.72</t>
  </si>
  <si>
    <t>Forschung und Entwicklung</t>
  </si>
  <si>
    <t>M.73</t>
  </si>
  <si>
    <t>Werbung und Marktforschung</t>
  </si>
  <si>
    <t>M.74</t>
  </si>
  <si>
    <t>M.75</t>
  </si>
  <si>
    <t xml:space="preserve">Veterinärwesen          </t>
  </si>
  <si>
    <t>N</t>
  </si>
  <si>
    <t>Erbringung von sonstigen wirtschaftlichen Dienstleistungen</t>
  </si>
  <si>
    <t>N.77</t>
  </si>
  <si>
    <t>Vermietung von beweglichen Sachen</t>
  </si>
  <si>
    <t>N.78</t>
  </si>
  <si>
    <t>Vermittlung und Überlassung von Arbeitskräften</t>
  </si>
  <si>
    <t>N.79</t>
  </si>
  <si>
    <t>Reisebüros, Reiseveranstalter und Erbringung sonstiger Reservierungsdienstleistungen</t>
  </si>
  <si>
    <t>N.80</t>
  </si>
  <si>
    <t>Wach- und Sicherheitsdienste sowie Detekteien</t>
  </si>
  <si>
    <t>N.81</t>
  </si>
  <si>
    <t>Gebäudebetreuung; Garten- und Landschaftsbau</t>
  </si>
  <si>
    <t>N.82</t>
  </si>
  <si>
    <t>Erbringung von wirtschaftlichen Dienstleistungen für Unternehmen und Privatpersonen a.n.g.</t>
  </si>
  <si>
    <t>Erziehung und Unterricht</t>
  </si>
  <si>
    <t>Q</t>
  </si>
  <si>
    <t xml:space="preserve">Gesundheits- und Sozialwesen         </t>
  </si>
  <si>
    <t>Q.86</t>
  </si>
  <si>
    <t xml:space="preserve">Gesundheitswesen        </t>
  </si>
  <si>
    <t>Q.87</t>
  </si>
  <si>
    <t>Q.88</t>
  </si>
  <si>
    <t>Sozialwesen (ohne Heime)</t>
  </si>
  <si>
    <t>R</t>
  </si>
  <si>
    <t xml:space="preserve">Kunst, Unterhaltung und Erholung            </t>
  </si>
  <si>
    <t>R.90</t>
  </si>
  <si>
    <t>R.91</t>
  </si>
  <si>
    <t>R.92</t>
  </si>
  <si>
    <t>Spiel-, Wett- und Lotteriewesen</t>
  </si>
  <si>
    <t>R.93</t>
  </si>
  <si>
    <t>Erbringung von Dienstleistungen des Sports, der Unterhaltung und der Erholung</t>
  </si>
  <si>
    <t>S</t>
  </si>
  <si>
    <t>Erbringung von sonstigen Dienstleistungen</t>
  </si>
  <si>
    <t>S.94</t>
  </si>
  <si>
    <t>Interessenvertretungen sowie kirchliche und sonstige religiöse Vereinigungen (ohne Sozialwesen und Sport)</t>
  </si>
  <si>
    <t>S.95</t>
  </si>
  <si>
    <t>Reparatur von Datenverarbeitungsgeräten und Gebrauchsgütern</t>
  </si>
  <si>
    <t>S.96</t>
  </si>
  <si>
    <t xml:space="preserve">Insgesamt               </t>
  </si>
  <si>
    <t>Wirtschaftsabschnitte/
Wirtschaftsabteilungen</t>
  </si>
  <si>
    <t>P / P.85</t>
  </si>
  <si>
    <t>L / L.68</t>
  </si>
  <si>
    <t>Darunter positive Einkünfte aus</t>
  </si>
  <si>
    <t>sonstigen Einkünften</t>
  </si>
  <si>
    <t>1 - 5 000</t>
  </si>
  <si>
    <t>5 000 - 10 000</t>
  </si>
  <si>
    <t>10 000 - 15 000</t>
  </si>
  <si>
    <t>15 000 - 20 000</t>
  </si>
  <si>
    <t>20 000 - 25 000</t>
  </si>
  <si>
    <t>25 000 - 30 000</t>
  </si>
  <si>
    <t>30 000 - 35 000</t>
  </si>
  <si>
    <t>35 000 - 40 000</t>
  </si>
  <si>
    <t>40 000 - 45 000</t>
  </si>
  <si>
    <t>45 000 - 50 000</t>
  </si>
  <si>
    <t>50 000 - 60 000</t>
  </si>
  <si>
    <t>60 000 - 70 000</t>
  </si>
  <si>
    <t>70 000 - 80 000</t>
  </si>
  <si>
    <t>80 000 - 90 000</t>
  </si>
  <si>
    <t>90 000 - 100 000</t>
  </si>
  <si>
    <t>100 000 - 125 000</t>
  </si>
  <si>
    <t>125 000 - 250 000</t>
  </si>
  <si>
    <t>250 000 - 500 000</t>
  </si>
  <si>
    <t>500 000 - 1 000 000</t>
  </si>
  <si>
    <t>1 000 000 und mehr</t>
  </si>
  <si>
    <t>Einkünfte aus
Land- und Forstwirtschaft</t>
  </si>
  <si>
    <t>Einkünfte aus
Gewerbebetrieb</t>
  </si>
  <si>
    <t>Einkünfte aus
selbständiger Arbeit</t>
  </si>
  <si>
    <t>Einkünfte aus
nichtselbständiger Arbeit</t>
  </si>
  <si>
    <t>Einkünfte aus
Kapitalvermögen</t>
  </si>
  <si>
    <t>Einkünfte aus
Vermietung und Verpachtung</t>
  </si>
  <si>
    <t>Einkünfte aus
sonstigen Einkünften</t>
  </si>
  <si>
    <t>0 - 5 000</t>
  </si>
  <si>
    <t xml:space="preserve">- </t>
  </si>
  <si>
    <t>Unbeschränkt Steuerpflichtige mit Verlust</t>
  </si>
  <si>
    <t xml:space="preserve"> Unbeschränkt Steuerpflichtige mit positivem Einkommen insgesamt</t>
  </si>
  <si>
    <t>1) Bei freiberuflich tätigen Personen (gültige WZ für freie Berufe) sind in den Einkünften aus freiberuflicher Tätigkeit diejenigen laut gesonderter Feststellung und aus Beteiligung enthalten.</t>
  </si>
  <si>
    <t>Abzusetzende Beträge abzuziehende Freibeträge für Kinder
nach § 32 Abs. 6 EStG</t>
  </si>
  <si>
    <t>Versorgungsaufwendungen insgesamt unter Berücksichtigung der Höchstbeträge abziehbarer Aufwendungen
nach § 10 Abs. 3, 4 und 4a EStG</t>
  </si>
  <si>
    <t xml:space="preserve">Sonderausgaben, die nicht Vorsorgeaufwendungen sind davon Sonderausgaben-Pauschbetrag
nach §10c EStG </t>
  </si>
  <si>
    <t>Sonderausgaben, die nicht Vorsorgeaufwendungen sind davon steuerlich anerkannte Zuwendungen (Spenden und Mitgliedsbeiträge)
nach §10b (ohne Abs. 1a) EStG</t>
  </si>
  <si>
    <t>Sonderausgaben,  die nicht Vorsorgeaufwendungen sind davon Unterhaltsleistungen
nach  §10 Abs. 1a Nr. 1 EStG</t>
  </si>
  <si>
    <t>Sonderausgaben,  die nicht Vorsorgeaufwendungen sind davon Renten und dauernde Lasten
nach § 10 Abs. 1a Nr. 2 EStG EStG</t>
  </si>
  <si>
    <t>Sonderausgaben, die nicht Vorsorgeaufwendungen sind davon Kirchensteuer
nach § 10 Abs. 1 Nr. 4 EStG</t>
  </si>
  <si>
    <t>Sonderausgaben, die nicht Vorsorgeaufwendungen sind davon Berufsausbildungskosten
nach §10 Abs. 1 Nr. 7 EStG</t>
  </si>
  <si>
    <t>Sonderausgaben, die nicht Vorsorgeaufwendungen sind davon Kinderbetreuungskosten
nach §10 Abs. 1 Nr. 5 EStG</t>
  </si>
  <si>
    <t xml:space="preserve">Sonderausgaben, die nicht Vorsorgeaufwendungen sind davon Schulgeld nach §10 Abs. 1 Nr. 9 EStG </t>
  </si>
  <si>
    <t>Alter
von … bis unter … 
Jahren</t>
  </si>
  <si>
    <t xml:space="preserve">aus 
selbständiger Arbeit </t>
  </si>
  <si>
    <t>aus 
Gewerbebetrieb</t>
  </si>
  <si>
    <t>2. Gesamtübersicht zur Entwicklung der Steuern vom Einkommen</t>
  </si>
  <si>
    <t>mit Einkünften überwiegend Vermietung und Verpachtung</t>
  </si>
  <si>
    <t>mit Einkünften überwiegend nichtselbständiger Arbeit</t>
  </si>
  <si>
    <t>mit Einkünften überwiegend Gewerbebetrieb</t>
  </si>
  <si>
    <t>Summe
der Einkünfte
von … bis unter …
EUR</t>
  </si>
  <si>
    <t>Gesamtbetrag
der Einkünfte 
von ... bis unter …
EUR</t>
  </si>
  <si>
    <r>
      <t>4. Positive Einkunftsarten nach Geschlecht, nach Grund-/Splittingtabellen-Gliederung und Größenklassen der Summe der Einkünfte</t>
    </r>
    <r>
      <rPr>
        <b/>
        <vertAlign val="superscript"/>
        <sz val="8"/>
        <rFont val="Arial"/>
        <family val="2"/>
      </rPr>
      <t xml:space="preserve"> *)</t>
    </r>
    <r>
      <rPr>
        <b/>
        <sz val="8"/>
        <rFont val="Arial"/>
        <family val="2"/>
      </rPr>
      <t xml:space="preserve"> aller unbeschränkten Lohn- und Einkommensteuerfälle</t>
    </r>
    <r>
      <rPr>
        <b/>
        <vertAlign val="superscript"/>
        <sz val="8"/>
        <rFont val="Arial"/>
        <family val="2"/>
      </rPr>
      <t xml:space="preserve"> **) </t>
    </r>
  </si>
  <si>
    <r>
      <t xml:space="preserve">8. Unbeschränkte Lohn- und Einkommensteuerfälle mit Summe der individuellen Einkünfte nach Alter und Geschlecht </t>
    </r>
    <r>
      <rPr>
        <b/>
        <vertAlign val="superscript"/>
        <sz val="8"/>
        <rFont val="Arial"/>
        <family val="2"/>
      </rPr>
      <t>*)</t>
    </r>
  </si>
  <si>
    <t>Rechtsanwaltskanzleien ohne Notariat</t>
  </si>
  <si>
    <t>Rechtsanwaltskanzleien mit Notariat</t>
  </si>
  <si>
    <t>Notariate</t>
  </si>
  <si>
    <t>Patentanwaltskanzleien</t>
  </si>
  <si>
    <t>Rechtsanwaltskanzleien, Notariate (einschl. Patentanwaltskanzleien)</t>
  </si>
  <si>
    <t>Freiberufliche Tätigkeit im Bereich sonstige Rechtsberatung (Gerichtsvollzieherinnen und -vollzieher, Rechtsbeistände, Rentenberaterinnen und -berater etc</t>
  </si>
  <si>
    <t>Wirtschaftsprüferinnen und -prüfer</t>
  </si>
  <si>
    <t>Vereidigte Buchprüferinnen und -prüfer</t>
  </si>
  <si>
    <t>Wirtschafts- und vereidigte Buchprüferinnen und -prüfer</t>
  </si>
  <si>
    <t>Steuerberaterinnen und -berater und Steuerbevollmächtigte</t>
  </si>
  <si>
    <t>Buchführung (ohne Datenverarbeitung)</t>
  </si>
  <si>
    <t>Sonstige Verwaltung und Führung von Unternehmen und Betrieben</t>
  </si>
  <si>
    <t>Markt- und Meinungsforschung</t>
  </si>
  <si>
    <t>Unternehmensberatung</t>
  </si>
  <si>
    <t>Public-RelationsBeratung</t>
  </si>
  <si>
    <t>Sonstige Wirtschaftsberatung (ohne Vermögensberatung u. -verwaltung)</t>
  </si>
  <si>
    <t>Entwicklung und Programmierung von Internetpräsentationen</t>
  </si>
  <si>
    <t>Sonstige Softwareentwicklung</t>
  </si>
  <si>
    <t>Verlegen von Computerspielen</t>
  </si>
  <si>
    <t>Verlegen von sonstiger Software</t>
  </si>
  <si>
    <t>Programmierungstätigkeiten</t>
  </si>
  <si>
    <t>Beratungsleistungen auf dem Gebiet der Informationstechnologie</t>
  </si>
  <si>
    <t>Sonstige Tätigkeiten im Bereich Datenverarbeitung</t>
  </si>
  <si>
    <t>Forschung und Entwicklung im Bereich Biotechnologie</t>
  </si>
  <si>
    <t>Sonstige Forschung und Entwicklung im Bereich Natur-, Ingenieur-, Agrarwissenschaften und Medizin</t>
  </si>
  <si>
    <t>Forschung und Entwicklung im Bereich Rechts-, Wirtschafts- und Sozialwissenschaften sowie Sprach-, Kultur- und Kunstwissenschaften</t>
  </si>
  <si>
    <t>Werbung</t>
  </si>
  <si>
    <t>Kindergärten und Vorschule</t>
  </si>
  <si>
    <t>Grundschulen</t>
  </si>
  <si>
    <t>Allgemeinbildende weiterführende Schulen</t>
  </si>
  <si>
    <t>Berufsbildende weiterführende Schulen</t>
  </si>
  <si>
    <t>Postsekundärer, nicht tertiärer Unterricht</t>
  </si>
  <si>
    <t>Universitäten</t>
  </si>
  <si>
    <t>Allgemeine Fachhochschulen</t>
  </si>
  <si>
    <t>Verwaltungsfachhochschulen</t>
  </si>
  <si>
    <t>Berufsakademien, Fachakademien, Schulen des Gesundheitswesens</t>
  </si>
  <si>
    <t>Kulturunterricht</t>
  </si>
  <si>
    <t>Allgemeine und politische Erwachsenenbildung</t>
  </si>
  <si>
    <t>Berufliche Erwachsenenbildung</t>
  </si>
  <si>
    <t>Unterricht a.n.g.</t>
  </si>
  <si>
    <t>Erbringung von Dienstleistungen für den Unterricht</t>
  </si>
  <si>
    <t>Sport- und Freizeitunterricht</t>
  </si>
  <si>
    <t>Sonstige Lehrtätigkeit</t>
  </si>
  <si>
    <t>Fahr- und Flugschulen</t>
  </si>
  <si>
    <t>Krankenhäuser (ohne Hochschulkliniken, Vorsorge- und Rehabilitationskliniken)</t>
  </si>
  <si>
    <t>Vorsorge- und Rehabilitationskliniken</t>
  </si>
  <si>
    <t>Ärztinnen und Ärzte für Allgemeinmedizin</t>
  </si>
  <si>
    <t>Fachärztinnen und -ärzte</t>
  </si>
  <si>
    <t>Ärztinnen und Ärzte (ohne Zahnärztinnen und -ärzte)</t>
  </si>
  <si>
    <t>Zahnärztinnen und -ärzte</t>
  </si>
  <si>
    <t>Tierärztinnen und -ärzte</t>
  </si>
  <si>
    <t>Sonstiges Veterinärwesen</t>
  </si>
  <si>
    <t>Heilpraktikerinnen und -praktiker</t>
  </si>
  <si>
    <t>Psychologische Psychotherapeutinnen und -therapeuten</t>
  </si>
  <si>
    <t>Massage, Krankengymnastik, medizinische Bademeisterinnen und Bademeister, Hebammen und Entbindungspfleger sowie verwandte Berufe</t>
  </si>
  <si>
    <t>Sonstige selbständige Tätigkeiten im Gesundheitswesen</t>
  </si>
  <si>
    <t>Pflegeheime</t>
  </si>
  <si>
    <t>Stationäre Einrichtungen zur psychosozialen Betreuung, Suchtbekämpfung u.ä.</t>
  </si>
  <si>
    <t>Altenheime, Alten- u. Behindertenwohnheime</t>
  </si>
  <si>
    <t>Sonstige Heime (Kinderheime)</t>
  </si>
  <si>
    <t>Ambulante soziale Dienste</t>
  </si>
  <si>
    <t>Sonstige soziale Betreuung älterer Menschen und Behinderter</t>
  </si>
  <si>
    <t>Tagesbetreuung von Kindern</t>
  </si>
  <si>
    <t>Sonstige soziale Dienste (Heime, ambulante Dienste, Betreuung)</t>
  </si>
  <si>
    <t>Architektur für Hochbau</t>
  </si>
  <si>
    <t>Innenarchitektur</t>
  </si>
  <si>
    <t>Architektur für Hochbau und Innenarchitektur</t>
  </si>
  <si>
    <t>Architektur für Orts-, Regional- und Landesplanung</t>
  </si>
  <si>
    <t>Architektur für Garten- und Landschaftsgestaltung</t>
  </si>
  <si>
    <t>Bautechnische Gesamtplanung</t>
  </si>
  <si>
    <t>Sonstige Ingenieurbüros</t>
  </si>
  <si>
    <t>Vermessungsbüros</t>
  </si>
  <si>
    <t>Architektur, Innenarchitektur, Vermessungs- und Bauingenieurbüros (ohne Film- und Bühnenarchitektur)</t>
  </si>
  <si>
    <t>Technische, physische und chemische Untersuchung</t>
  </si>
  <si>
    <t>Theaterensembles</t>
  </si>
  <si>
    <t>Ballettgruppen, Orchester, Kapellen und Chöre</t>
  </si>
  <si>
    <t>Artistinnen und Artisten, Zirkusgruppen</t>
  </si>
  <si>
    <t>Bühnen-, Film-, Hörfunk- und Fernsehkünstlerinnen und -künstler</t>
  </si>
  <si>
    <t>Erbringung von Dienstleistungen für die darstellende Kunst</t>
  </si>
  <si>
    <t>Komponistinnen, Komponisten, Musikbearbeiterinnen und Musikbearbeiter</t>
  </si>
  <si>
    <t>Schriftstellerinnen und Schriftsteller</t>
  </si>
  <si>
    <t>Bildende Künstlerinnen und Künstler</t>
  </si>
  <si>
    <t>Restauratorinnen und Restauratoren</t>
  </si>
  <si>
    <t>Opern- und Schauspielhäuser, Konzerthallen und ähnliche Einrichtungen</t>
  </si>
  <si>
    <t>Varietés und Kleinkunstbühnen</t>
  </si>
  <si>
    <t>Herstellung von Filmen, Videofilmen und Fernsehprogrammen</t>
  </si>
  <si>
    <t>Nachbearbeitung und sonstige Filmtechnik</t>
  </si>
  <si>
    <t>Tonstudios und Herstellung von Hörfunkbeiträgen</t>
  </si>
  <si>
    <t>Filmherstellung (einschl. Tonstudios)</t>
  </si>
  <si>
    <t>Korrespondenz- und Nachrichtenbüros</t>
  </si>
  <si>
    <t>Journalistinnen, Journalisten, Pressefotografinnen und Pressefotografen</t>
  </si>
  <si>
    <t>Fotografie</t>
  </si>
  <si>
    <t>Übersetzen</t>
  </si>
  <si>
    <t>Dolmetschen</t>
  </si>
  <si>
    <t>Übersetzen, Dolmetschen</t>
  </si>
  <si>
    <t>Industrie-, Produkt- und Mode-Design</t>
  </si>
  <si>
    <t>Grafik- und Kommunikationsdesign</t>
  </si>
  <si>
    <t>Interior Design und Raumgestaltung</t>
  </si>
  <si>
    <t>Textil-, Schmuck- und Möbeldesign</t>
  </si>
  <si>
    <t>Freiberuflich tätige Sachverständige</t>
  </si>
  <si>
    <t>Lotsinnen und Lotsen</t>
  </si>
  <si>
    <t>Erbringung von Dienstleistungen für Forstwirtschaft und Holzeinschlag</t>
  </si>
  <si>
    <t>Erbringung von sonstigen Informationsdienstleistungen a.n.g.</t>
  </si>
  <si>
    <t>Freie Berufe zusammen (Summe der Untertabellen 001 bis 110)</t>
  </si>
  <si>
    <t>Sonstige Freie Berufe (hier nicht aufgeführt, aber mit freiberuflichen Einkünften)</t>
  </si>
  <si>
    <t>mit einem Gesamtbetrag der Einkünfte von ... bis unter ... EUR</t>
  </si>
  <si>
    <t>0 - 10 000</t>
  </si>
  <si>
    <t>35 000 - 50 000</t>
  </si>
  <si>
    <t>50 000 - 125 000</t>
  </si>
  <si>
    <t>500 000 - 1 Mill.</t>
  </si>
  <si>
    <t>1 Mill. - und mehr</t>
  </si>
  <si>
    <t>3.1 Art der Einkünfte</t>
  </si>
  <si>
    <t xml:space="preserve">3.4 Auszug aus der Berechnung der festzusetzenden Einkommensteuer aus dem Einkommen </t>
  </si>
  <si>
    <t xml:space="preserve"> Beschränkt Steuerpflichtige insgesamt</t>
  </si>
  <si>
    <t>ohne Nachkomma</t>
  </si>
  <si>
    <t>x</t>
  </si>
  <si>
    <r>
      <t xml:space="preserve">Steuerbelastungsquote </t>
    </r>
    <r>
      <rPr>
        <vertAlign val="superscript"/>
        <sz val="8"/>
        <color theme="1"/>
        <rFont val="Arial"/>
        <family val="2"/>
      </rPr>
      <t>1)</t>
    </r>
  </si>
  <si>
    <t>Impressum</t>
  </si>
  <si>
    <t>• Die Datei ist gespeichert im Format EXCEL 2010</t>
  </si>
  <si>
    <t>Herausgeber</t>
  </si>
  <si>
    <t>Thüringer Landesamt für Statistik</t>
  </si>
  <si>
    <t>Europaplatz 3, 99091 Erfurt</t>
  </si>
  <si>
    <t>Postfach 90 01 63, 99104 Erfurt</t>
  </si>
  <si>
    <t>Telefon: +49 (0) 361 57331-9642</t>
  </si>
  <si>
    <t xml:space="preserve">Telefax: +49 (0) 361 57331-9699 </t>
  </si>
  <si>
    <t>E-Mail: auskunft@statistik.thueringen.de</t>
  </si>
  <si>
    <t>Internet: www.statistik.thueringen.de</t>
  </si>
  <si>
    <t>Auskunft erteilt</t>
  </si>
  <si>
    <t>Referat: Steuern, Gewerbeanzeigen, Insolvenzen, Rechtspflege</t>
  </si>
  <si>
    <t>Telefon: +49 (0) 361 57331-9240</t>
  </si>
  <si>
    <t>Erscheinungsweise: jährlich</t>
  </si>
  <si>
    <r>
      <t xml:space="preserve">© </t>
    </r>
    <r>
      <rPr>
        <sz val="10"/>
        <rFont val="Arial"/>
        <family val="2"/>
      </rPr>
      <t>Thüringer Landesamt für Statistik, Erfurt, 2024</t>
    </r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</si>
  <si>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</si>
  <si>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t>Vervielfältigung und Verbreitung, auch auszugsweise, mit Quellenangabe gestattet</t>
  </si>
  <si>
    <t>Herausgegeben im Juni 2024</t>
  </si>
  <si>
    <t>Bestell-Nr.: 11 404</t>
  </si>
  <si>
    <t>Zeichenerklärung</t>
  </si>
  <si>
    <t>nichts vorhanden (genau Null)</t>
  </si>
  <si>
    <t>weniger als die Hälfte von 1 in der letzten besetzten Stelle,</t>
  </si>
  <si>
    <t>jedoch mehr als nichts</t>
  </si>
  <si>
    <t>.</t>
  </si>
  <si>
    <t>Zahlenwert unbekannt oder geheim zu halten</t>
  </si>
  <si>
    <t>…</t>
  </si>
  <si>
    <t>Zahlenwert lag bei Redaktionsschluss noch nicht vor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</si>
  <si>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</si>
  <si>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</si>
  <si>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</si>
  <si>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</si>
  <si>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</si>
  <si>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</si>
  <si>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</si>
  <si>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</si>
  <si>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</si>
  <si>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</si>
  <si>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</si>
  <si>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>Als Sonderausgabenabzug berücksichtigte
Altersvorsorgebeiträge
nach § 10a EStG</t>
  </si>
  <si>
    <t>Sonderausgaben
insgesamt</t>
  </si>
  <si>
    <t>Verbleibende Einkommensteuer
davon positiv</t>
  </si>
  <si>
    <t>Verbleibende Einkommensteuer
davon negativ</t>
  </si>
  <si>
    <t>Zu versteuerndes
Einkommen</t>
  </si>
  <si>
    <t>Festzusetzende Einkommen-/
Jahreslohnsteuer</t>
  </si>
  <si>
    <t>Heft-Nr.: 95/24</t>
  </si>
  <si>
    <t>Lohn- und Einkommensteuer in Thüringen 2020</t>
  </si>
  <si>
    <r>
      <t>Preis: 0,00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EUR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</si>
</sst>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164" formatCode="#\ ###\ ##0"/>
    <numFmt numFmtId="165" formatCode="_-* #,##0.00\ [$€-1]_-;\-* #,##0.00\ [$€-1]_-;_-* &quot;-&quot;??\ [$€-1]_-"/>
    <numFmt numFmtId="166" formatCode="#\ ###\ ##0_D;\-?\ ???\ ??0_D;@_D"/>
    <numFmt numFmtId="167" formatCode="##\ ###\ ##0_D;\-##\ ###\ ##0_D;0_D;@_D"/>
    <numFmt numFmtId="168" formatCode="#\ ###\ ##0\ \ "/>
    <numFmt numFmtId="169" formatCode="###0\ &quot;DM&quot;;\-#,##0\ &quot;DM&quot;"/>
    <numFmt numFmtId="170" formatCode="#\ ###\ ###"/>
    <numFmt numFmtId="171" formatCode="@_D"/>
    <numFmt numFmtId="172" formatCode="#\ ###\ ##0_D;@_D"/>
    <numFmt numFmtId="173" formatCode="\ \ @"/>
    <numFmt numFmtId="174" formatCode="\ @"/>
    <numFmt numFmtId="175" formatCode="???\ ???_D;\-???\ ???_D;0_D;@_D"/>
    <numFmt numFmtId="176" formatCode="#\ ###\ ##0\ _D;[Red]\-#\ ###\ ##0\ _D"/>
    <numFmt numFmtId="177" formatCode="#\ ###\ ##0\ _D;[Red]\-#\ ###\ ##0\ _D;\ @\ _D"/>
    <numFmt numFmtId="178" formatCode="#\ ###\ ##0_a"/>
    <numFmt numFmtId="179" formatCode="#0_J"/>
    <numFmt numFmtId="180" formatCode="###0;"/>
    <numFmt numFmtId="181" formatCode="#\ ###\ ##0_D"/>
    <numFmt numFmtId="182" formatCode="0.0\ "/>
    <numFmt numFmtId="183" formatCode="0.0\ \ "/>
    <numFmt numFmtId="184" formatCode="0.0\ \ \ \ \ \ "/>
    <numFmt numFmtId="185" formatCode="#\ ###\ ##0_D;\-???\ ??0_D;0_D;@_D"/>
    <numFmt numFmtId="186" formatCode="?\ ???\ ??0_D"/>
    <numFmt numFmtId="187" formatCode="####"/>
    <numFmt numFmtId="188" formatCode="#\ ###\ ##0\ \ ;\-#\ ###\ ##0\ \ ;&quot;-&quot;\ \ ;@\ \ "/>
    <numFmt numFmtId="189" formatCode="#\ ###\ ##0;\-??\ ??0;0;@"/>
    <numFmt numFmtId="190" formatCode="@\ \ \ \ \ "/>
    <numFmt numFmtId="191" formatCode="#\ ###\ ##0_D;\-\ ??\ ???_D;@_D"/>
    <numFmt numFmtId="192" formatCode="#\ ###\ ###\ ##0\ ;\-\ #\ ###\ ###\ ##0\ ;@"/>
    <numFmt numFmtId="193" formatCode="#\ ###\ ###\ ##0\ ;\-\ #\ ###\ ###\ ##0\ ;@\ "/>
    <numFmt numFmtId="194" formatCode="##0.0\ ;\-\ ##0.0\ ;@\ "/>
  </numFmts>
  <fonts count="52" x14ac:knownFonts="1">
    <font>
      <sz val="10"/>
      <name val="Arial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8"/>
      <name val="Helvetica"/>
      <family val="2"/>
    </font>
    <font>
      <sz val="10"/>
      <name val="Helvetica"/>
      <family val="2"/>
    </font>
    <font>
      <b/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vertAlign val="superscript"/>
      <sz val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sz val="8"/>
      <name val="Helvetica"/>
      <family val="2"/>
    </font>
    <font>
      <sz val="8"/>
      <color indexed="10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69">
    <border>
      <left/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/>
      <top style="dotted">
        <color auto="1"/>
      </top>
      <bottom/>
      <diagonal/>
    </border>
    <border>
      <left/>
      <right/>
      <top/>
      <bottom style="dotted">
        <color auto="1"/>
      </bottom>
      <diagonal/>
    </border>
    <border>
      <left/>
      <right style="thin">
        <color indexed="64"/>
      </right>
      <top style="dotted">
        <color auto="1"/>
      </top>
      <bottom/>
      <diagonal/>
    </border>
    <border>
      <left/>
      <right style="thin">
        <color indexed="64"/>
      </right>
      <top/>
      <bottom style="dotted">
        <color auto="1"/>
      </bottom>
      <diagonal/>
    </border>
    <border>
      <left style="hair">
        <color auto="1"/>
      </left>
      <right style="thin">
        <color indexed="64"/>
      </right>
      <top/>
      <bottom style="dotted">
        <color auto="1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/>
      <diagonal/>
    </border>
    <border>
      <left/>
      <right style="thin">
        <color indexed="64"/>
      </right>
      <top style="hair">
        <color auto="1"/>
      </top>
      <bottom/>
      <diagonal/>
    </border>
  </borders>
  <cellStyleXfs count="70">
    <xf numFmtId="0" fontId="0" fillId="0" borderId="0"/>
    <xf numFmtId="165" fontId="10" fillId="0" borderId="0" applyFont="0" applyFill="0" applyBorder="0" applyAlignment="0" applyProtection="0"/>
    <xf numFmtId="167" fontId="11" fillId="0" borderId="0" applyNumberFormat="0">
      <alignment horizontal="right"/>
    </xf>
    <xf numFmtId="9" fontId="10" fillId="0" borderId="0" applyFont="0" applyFill="0" applyBorder="0" applyAlignment="0" applyProtection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166" fontId="11" fillId="0" borderId="0">
      <alignment horizontal="right"/>
    </xf>
    <xf numFmtId="0" fontId="10" fillId="0" borderId="0"/>
    <xf numFmtId="0" fontId="9" fillId="0" borderId="0"/>
    <xf numFmtId="0" fontId="10" fillId="0" borderId="0"/>
    <xf numFmtId="9" fontId="10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3" applyNumberFormat="0" applyFill="0" applyAlignment="0" applyProtection="0"/>
    <xf numFmtId="0" fontId="28" fillId="0" borderId="44" applyNumberFormat="0" applyFill="0" applyAlignment="0" applyProtection="0"/>
    <xf numFmtId="0" fontId="29" fillId="0" borderId="45" applyNumberFormat="0" applyFill="0" applyAlignment="0" applyProtection="0"/>
    <xf numFmtId="0" fontId="29" fillId="0" borderId="0" applyNumberFormat="0" applyFill="0" applyBorder="0" applyAlignment="0" applyProtection="0"/>
    <xf numFmtId="0" fontId="30" fillId="3" borderId="0" applyNumberFormat="0" applyBorder="0" applyAlignment="0" applyProtection="0"/>
    <xf numFmtId="0" fontId="31" fillId="4" borderId="0" applyNumberFormat="0" applyBorder="0" applyAlignment="0" applyProtection="0"/>
    <xf numFmtId="0" fontId="32" fillId="5" borderId="0" applyNumberFormat="0" applyBorder="0" applyAlignment="0" applyProtection="0"/>
    <xf numFmtId="0" fontId="33" fillId="6" borderId="46" applyNumberFormat="0" applyAlignment="0" applyProtection="0"/>
    <xf numFmtId="0" fontId="34" fillId="7" borderId="47" applyNumberFormat="0" applyAlignment="0" applyProtection="0"/>
    <xf numFmtId="0" fontId="35" fillId="7" borderId="46" applyNumberFormat="0" applyAlignment="0" applyProtection="0"/>
    <xf numFmtId="0" fontId="36" fillId="0" borderId="48" applyNumberFormat="0" applyFill="0" applyAlignment="0" applyProtection="0"/>
    <xf numFmtId="0" fontId="37" fillId="8" borderId="49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51" applyNumberFormat="0" applyFill="0" applyAlignment="0" applyProtection="0"/>
    <xf numFmtId="0" fontId="41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41" fillId="29" borderId="0" applyNumberFormat="0" applyBorder="0" applyAlignment="0" applyProtection="0"/>
    <xf numFmtId="0" fontId="41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41" fillId="33" borderId="0" applyNumberFormat="0" applyBorder="0" applyAlignment="0" applyProtection="0"/>
    <xf numFmtId="0" fontId="8" fillId="0" borderId="0"/>
    <xf numFmtId="0" fontId="8" fillId="9" borderId="50" applyNumberFormat="0" applyFont="0" applyAlignment="0" applyProtection="0"/>
    <xf numFmtId="0" fontId="42" fillId="0" borderId="0"/>
    <xf numFmtId="0" fontId="42" fillId="0" borderId="0"/>
    <xf numFmtId="0" fontId="43" fillId="0" borderId="0"/>
    <xf numFmtId="0" fontId="12" fillId="0" borderId="0"/>
    <xf numFmtId="0" fontId="42" fillId="0" borderId="0"/>
    <xf numFmtId="0" fontId="10" fillId="0" borderId="0"/>
    <xf numFmtId="0" fontId="44" fillId="0" borderId="0"/>
    <xf numFmtId="0" fontId="10" fillId="0" borderId="0"/>
    <xf numFmtId="0" fontId="45" fillId="0" borderId="0"/>
    <xf numFmtId="0" fontId="10" fillId="0" borderId="0"/>
    <xf numFmtId="0" fontId="10" fillId="0" borderId="0"/>
  </cellStyleXfs>
  <cellXfs count="542">
    <xf numFmtId="0" fontId="0" fillId="0" borderId="0" xfId="0"/>
    <xf numFmtId="0" fontId="13" fillId="0" borderId="0" xfId="11" applyFont="1"/>
    <xf numFmtId="0" fontId="14" fillId="0" borderId="0" xfId="11" applyFont="1" applyBorder="1" applyAlignment="1"/>
    <xf numFmtId="0" fontId="14" fillId="0" borderId="0" xfId="11" applyFont="1" applyBorder="1" applyAlignment="1">
      <alignment horizontal="center"/>
    </xf>
    <xf numFmtId="0" fontId="15" fillId="0" borderId="0" xfId="11" applyFont="1"/>
    <xf numFmtId="49" fontId="16" fillId="0" borderId="0" xfId="11" applyNumberFormat="1" applyFont="1" applyFill="1" applyBorder="1"/>
    <xf numFmtId="0" fontId="16" fillId="0" borderId="0" xfId="11" applyFont="1"/>
    <xf numFmtId="49" fontId="16" fillId="0" borderId="1" xfId="11" applyNumberFormat="1" applyFont="1" applyFill="1" applyBorder="1" applyAlignment="1">
      <alignment horizontal="center" vertical="center"/>
    </xf>
    <xf numFmtId="49" fontId="16" fillId="0" borderId="2" xfId="11" applyNumberFormat="1" applyFont="1" applyFill="1" applyBorder="1" applyAlignment="1">
      <alignment horizontal="center" vertical="center"/>
    </xf>
    <xf numFmtId="49" fontId="16" fillId="0" borderId="2" xfId="11" applyNumberFormat="1" applyFont="1" applyBorder="1" applyAlignment="1">
      <alignment horizontal="center" vertical="center"/>
    </xf>
    <xf numFmtId="49" fontId="16" fillId="0" borderId="3" xfId="11" applyNumberFormat="1" applyFont="1" applyBorder="1" applyAlignment="1">
      <alignment horizontal="center" vertical="center"/>
    </xf>
    <xf numFmtId="0" fontId="15" fillId="0" borderId="4" xfId="11" applyFont="1" applyBorder="1"/>
    <xf numFmtId="0" fontId="16" fillId="0" borderId="4" xfId="11" applyFont="1" applyBorder="1"/>
    <xf numFmtId="0" fontId="15" fillId="0" borderId="0" xfId="11" applyFont="1" applyBorder="1"/>
    <xf numFmtId="49" fontId="14" fillId="0" borderId="0" xfId="11" applyNumberFormat="1" applyFont="1" applyFill="1" applyBorder="1"/>
    <xf numFmtId="0" fontId="16" fillId="0" borderId="0" xfId="11" applyFont="1" applyBorder="1"/>
    <xf numFmtId="166" fontId="14" fillId="0" borderId="0" xfId="11" applyNumberFormat="1" applyFont="1" applyBorder="1" applyAlignment="1">
      <alignment horizontal="right"/>
    </xf>
    <xf numFmtId="0" fontId="16" fillId="0" borderId="5" xfId="11" applyFont="1" applyBorder="1" applyAlignment="1">
      <alignment horizontal="right" indent="1"/>
    </xf>
    <xf numFmtId="49" fontId="16" fillId="0" borderId="6" xfId="11" applyNumberFormat="1" applyFont="1" applyFill="1" applyBorder="1"/>
    <xf numFmtId="164" fontId="16" fillId="0" borderId="0" xfId="11" applyNumberFormat="1" applyFont="1" applyAlignment="1">
      <alignment horizontal="right" indent="1"/>
    </xf>
    <xf numFmtId="168" fontId="16" fillId="0" borderId="0" xfId="11" applyNumberFormat="1" applyFont="1" applyAlignment="1">
      <alignment horizontal="right"/>
    </xf>
    <xf numFmtId="0" fontId="17" fillId="0" borderId="0" xfId="11" applyFont="1"/>
    <xf numFmtId="0" fontId="14" fillId="0" borderId="5" xfId="11" applyFont="1" applyBorder="1" applyAlignment="1">
      <alignment horizontal="right" indent="1"/>
    </xf>
    <xf numFmtId="49" fontId="14" fillId="0" borderId="6" xfId="11" applyNumberFormat="1" applyFont="1" applyFill="1" applyBorder="1"/>
    <xf numFmtId="164" fontId="14" fillId="0" borderId="0" xfId="11" applyNumberFormat="1" applyFont="1" applyAlignment="1">
      <alignment horizontal="right" indent="1"/>
    </xf>
    <xf numFmtId="168" fontId="14" fillId="0" borderId="0" xfId="11" applyNumberFormat="1" applyFont="1" applyBorder="1" applyAlignment="1">
      <alignment horizontal="right"/>
    </xf>
    <xf numFmtId="0" fontId="14" fillId="0" borderId="0" xfId="11" applyFont="1" applyBorder="1" applyAlignment="1">
      <alignment horizontal="right" indent="1"/>
    </xf>
    <xf numFmtId="168" fontId="14" fillId="0" borderId="0" xfId="11" applyNumberFormat="1" applyFont="1" applyAlignment="1">
      <alignment horizontal="right"/>
    </xf>
    <xf numFmtId="164" fontId="14" fillId="0" borderId="0" xfId="11" applyNumberFormat="1" applyFont="1" applyAlignment="1">
      <alignment horizontal="right"/>
    </xf>
    <xf numFmtId="164" fontId="14" fillId="0" borderId="0" xfId="11" applyNumberFormat="1" applyFont="1" applyBorder="1" applyAlignment="1">
      <alignment horizontal="right"/>
    </xf>
    <xf numFmtId="0" fontId="16" fillId="0" borderId="0" xfId="11" applyFont="1" applyBorder="1" applyAlignment="1">
      <alignment horizontal="right"/>
    </xf>
    <xf numFmtId="0" fontId="16" fillId="0" borderId="0" xfId="11" applyFont="1" applyBorder="1" applyAlignment="1"/>
    <xf numFmtId="49" fontId="16" fillId="0" borderId="7" xfId="11" applyNumberFormat="1" applyFont="1" applyFill="1" applyBorder="1" applyAlignment="1">
      <alignment horizontal="center" vertical="center"/>
    </xf>
    <xf numFmtId="49" fontId="15" fillId="0" borderId="0" xfId="11" applyNumberFormat="1" applyFont="1" applyFill="1" applyBorder="1"/>
    <xf numFmtId="0" fontId="16" fillId="0" borderId="5" xfId="11" applyFont="1" applyBorder="1" applyAlignment="1">
      <alignment horizontal="center"/>
    </xf>
    <xf numFmtId="164" fontId="16" fillId="0" borderId="0" xfId="11" applyNumberFormat="1" applyFont="1" applyAlignment="1">
      <alignment horizontal="right"/>
    </xf>
    <xf numFmtId="0" fontId="14" fillId="0" borderId="5" xfId="11" applyFont="1" applyBorder="1" applyAlignment="1">
      <alignment horizontal="center"/>
    </xf>
    <xf numFmtId="164" fontId="14" fillId="0" borderId="5" xfId="11" applyNumberFormat="1" applyFont="1" applyBorder="1" applyAlignment="1">
      <alignment horizontal="right"/>
    </xf>
    <xf numFmtId="0" fontId="16" fillId="0" borderId="0" xfId="11" applyFont="1" applyBorder="1" applyAlignment="1">
      <alignment horizontal="center"/>
    </xf>
    <xf numFmtId="164" fontId="16" fillId="0" borderId="0" xfId="11" applyNumberFormat="1" applyFont="1" applyBorder="1" applyAlignment="1">
      <alignment horizontal="right"/>
    </xf>
    <xf numFmtId="164" fontId="16" fillId="0" borderId="5" xfId="11" applyNumberFormat="1" applyFont="1" applyBorder="1" applyAlignment="1">
      <alignment horizontal="right"/>
    </xf>
    <xf numFmtId="0" fontId="16" fillId="0" borderId="0" xfId="0" applyFont="1" applyAlignment="1">
      <alignment vertical="center"/>
    </xf>
    <xf numFmtId="0" fontId="16" fillId="0" borderId="7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/>
    </xf>
    <xf numFmtId="178" fontId="16" fillId="0" borderId="0" xfId="0" applyNumberFormat="1" applyFont="1" applyBorder="1" applyAlignment="1">
      <alignment horizontal="right" vertical="center"/>
    </xf>
    <xf numFmtId="177" fontId="14" fillId="0" borderId="0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16" fillId="0" borderId="0" xfId="8" applyFont="1" applyAlignment="1">
      <alignment horizontal="center" vertical="center"/>
    </xf>
    <xf numFmtId="179" fontId="14" fillId="0" borderId="0" xfId="8" applyNumberFormat="1" applyFont="1" applyAlignment="1">
      <alignment horizontal="centerContinuous" vertical="center"/>
    </xf>
    <xf numFmtId="0" fontId="14" fillId="0" borderId="0" xfId="8" applyFont="1" applyAlignment="1">
      <alignment horizontal="centerContinuous" vertical="center"/>
    </xf>
    <xf numFmtId="0" fontId="16" fillId="0" borderId="0" xfId="8" applyFont="1" applyBorder="1" applyAlignment="1">
      <alignment horizontal="center" vertical="center"/>
    </xf>
    <xf numFmtId="179" fontId="14" fillId="0" borderId="11" xfId="8" applyNumberFormat="1" applyFont="1" applyBorder="1" applyAlignment="1">
      <alignment horizontal="right" vertical="center"/>
    </xf>
    <xf numFmtId="0" fontId="14" fillId="0" borderId="11" xfId="8" applyFont="1" applyBorder="1" applyAlignment="1">
      <alignment horizontal="centerContinuous" vertical="center"/>
    </xf>
    <xf numFmtId="0" fontId="16" fillId="0" borderId="12" xfId="8" applyFont="1" applyBorder="1" applyAlignment="1">
      <alignment horizontal="center"/>
    </xf>
    <xf numFmtId="0" fontId="14" fillId="0" borderId="0" xfId="8" applyFont="1" applyBorder="1" applyAlignment="1">
      <alignment horizontal="left" vertical="center"/>
    </xf>
    <xf numFmtId="0" fontId="14" fillId="0" borderId="5" xfId="8" applyFont="1" applyBorder="1" applyAlignment="1">
      <alignment horizontal="center" vertical="center"/>
    </xf>
    <xf numFmtId="181" fontId="14" fillId="0" borderId="0" xfId="8" applyNumberFormat="1" applyFont="1" applyBorder="1" applyAlignment="1">
      <alignment horizontal="right" vertical="center"/>
    </xf>
    <xf numFmtId="181" fontId="14" fillId="0" borderId="0" xfId="8" applyNumberFormat="1" applyFont="1" applyFill="1" applyBorder="1" applyAlignment="1">
      <alignment horizontal="right" vertical="center"/>
    </xf>
    <xf numFmtId="0" fontId="14" fillId="0" borderId="0" xfId="8" applyFont="1" applyBorder="1" applyAlignment="1">
      <alignment horizontal="center" vertical="center"/>
    </xf>
    <xf numFmtId="179" fontId="14" fillId="0" borderId="0" xfId="8" applyNumberFormat="1" applyFont="1" applyBorder="1" applyAlignment="1">
      <alignment horizontal="right" vertical="center"/>
    </xf>
    <xf numFmtId="181" fontId="16" fillId="0" borderId="0" xfId="8" applyNumberFormat="1" applyFont="1" applyFill="1" applyBorder="1" applyAlignment="1">
      <alignment horizontal="right" vertical="center"/>
    </xf>
    <xf numFmtId="0" fontId="16" fillId="0" borderId="0" xfId="0" applyFont="1"/>
    <xf numFmtId="181" fontId="16" fillId="0" borderId="0" xfId="10" applyNumberFormat="1" applyFont="1" applyBorder="1" applyAlignment="1">
      <alignment horizontal="center" vertical="center"/>
    </xf>
    <xf numFmtId="0" fontId="16" fillId="0" borderId="5" xfId="10" applyFont="1" applyBorder="1" applyAlignment="1">
      <alignment horizontal="center" vertical="center"/>
    </xf>
    <xf numFmtId="179" fontId="16" fillId="0" borderId="0" xfId="10" applyNumberFormat="1" applyFont="1" applyBorder="1" applyAlignment="1">
      <alignment horizontal="left" vertical="center"/>
    </xf>
    <xf numFmtId="0" fontId="16" fillId="0" borderId="0" xfId="10" applyFont="1" applyBorder="1" applyAlignment="1">
      <alignment horizontal="center" vertical="center"/>
    </xf>
    <xf numFmtId="0" fontId="14" fillId="0" borderId="0" xfId="10" applyFont="1" applyBorder="1" applyAlignment="1">
      <alignment horizontal="center" vertical="center"/>
    </xf>
    <xf numFmtId="181" fontId="16" fillId="0" borderId="0" xfId="5" applyNumberFormat="1" applyFont="1" applyBorder="1" applyAlignment="1">
      <alignment horizontal="right" vertical="center"/>
    </xf>
    <xf numFmtId="0" fontId="16" fillId="0" borderId="9" xfId="10" applyFont="1" applyBorder="1" applyAlignment="1">
      <alignment horizontal="center" vertical="center"/>
    </xf>
    <xf numFmtId="0" fontId="16" fillId="0" borderId="0" xfId="5" applyFont="1" applyAlignment="1">
      <alignment horizontal="center" vertical="center"/>
    </xf>
    <xf numFmtId="171" fontId="16" fillId="0" borderId="0" xfId="5" applyNumberFormat="1" applyFont="1" applyBorder="1" applyAlignment="1">
      <alignment horizontal="left" vertical="center"/>
    </xf>
    <xf numFmtId="181" fontId="16" fillId="0" borderId="0" xfId="10" applyNumberFormat="1" applyFont="1" applyBorder="1" applyAlignment="1">
      <alignment horizontal="right" vertical="center"/>
    </xf>
    <xf numFmtId="182" fontId="16" fillId="0" borderId="0" xfId="10" applyNumberFormat="1" applyFont="1"/>
    <xf numFmtId="0" fontId="16" fillId="0" borderId="0" xfId="10" applyFont="1" applyAlignment="1">
      <alignment horizontal="center" vertical="center"/>
    </xf>
    <xf numFmtId="179" fontId="16" fillId="0" borderId="0" xfId="10" applyNumberFormat="1" applyFont="1" applyAlignment="1">
      <alignment horizontal="right" vertical="center"/>
    </xf>
    <xf numFmtId="0" fontId="16" fillId="0" borderId="0" xfId="5" applyFont="1" applyBorder="1" applyAlignment="1">
      <alignment horizontal="center" vertical="center"/>
    </xf>
    <xf numFmtId="1" fontId="16" fillId="0" borderId="0" xfId="5" applyNumberFormat="1" applyFont="1" applyAlignment="1">
      <alignment horizontal="center" vertical="center"/>
    </xf>
    <xf numFmtId="179" fontId="16" fillId="0" borderId="0" xfId="8" applyNumberFormat="1" applyFont="1" applyAlignment="1">
      <alignment horizontal="right" vertical="center"/>
    </xf>
    <xf numFmtId="0" fontId="16" fillId="0" borderId="0" xfId="0" applyFont="1" applyFill="1" applyAlignment="1">
      <alignment vertic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Alignment="1"/>
    <xf numFmtId="0" fontId="16" fillId="0" borderId="0" xfId="0" applyFont="1" applyFill="1" applyBorder="1" applyAlignment="1"/>
    <xf numFmtId="0" fontId="16" fillId="0" borderId="0" xfId="7" applyFont="1" applyFill="1" applyAlignment="1">
      <alignment wrapText="1"/>
    </xf>
    <xf numFmtId="0" fontId="16" fillId="0" borderId="0" xfId="7" applyFont="1" applyFill="1" applyAlignment="1"/>
    <xf numFmtId="49" fontId="16" fillId="0" borderId="17" xfId="11" applyNumberFormat="1" applyFont="1" applyFill="1" applyBorder="1"/>
    <xf numFmtId="166" fontId="14" fillId="0" borderId="0" xfId="11" applyNumberFormat="1" applyFont="1" applyAlignment="1">
      <alignment horizontal="right"/>
    </xf>
    <xf numFmtId="49" fontId="16" fillId="0" borderId="6" xfId="11" applyNumberFormat="1" applyFont="1" applyFill="1" applyBorder="1" applyAlignment="1">
      <alignment wrapText="1"/>
    </xf>
    <xf numFmtId="0" fontId="14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172" fontId="16" fillId="0" borderId="0" xfId="0" applyNumberFormat="1" applyFont="1" applyFill="1" applyBorder="1" applyAlignment="1">
      <alignment horizontal="right"/>
    </xf>
    <xf numFmtId="172" fontId="16" fillId="0" borderId="0" xfId="0" applyNumberFormat="1" applyFont="1" applyFill="1" applyBorder="1" applyAlignment="1">
      <alignment horizontal="right" vertical="center"/>
    </xf>
    <xf numFmtId="0" fontId="16" fillId="0" borderId="2" xfId="0" applyFont="1" applyBorder="1" applyAlignment="1">
      <alignment horizontal="center" vertical="center" wrapText="1"/>
    </xf>
    <xf numFmtId="172" fontId="16" fillId="0" borderId="0" xfId="0" applyNumberFormat="1" applyFont="1" applyBorder="1" applyAlignment="1">
      <alignment horizontal="right" vertical="center"/>
    </xf>
    <xf numFmtId="172" fontId="14" fillId="0" borderId="0" xfId="0" applyNumberFormat="1" applyFont="1" applyBorder="1" applyAlignment="1">
      <alignment horizontal="right" vertical="center"/>
    </xf>
    <xf numFmtId="0" fontId="16" fillId="0" borderId="0" xfId="6" applyFont="1"/>
    <xf numFmtId="189" fontId="16" fillId="0" borderId="0" xfId="0" applyNumberFormat="1" applyFont="1" applyBorder="1" applyAlignment="1">
      <alignment vertical="center"/>
    </xf>
    <xf numFmtId="189" fontId="16" fillId="0" borderId="0" xfId="0" quotePrefix="1" applyNumberFormat="1" applyFont="1" applyFill="1" applyBorder="1" applyAlignment="1">
      <alignment horizontal="right" vertical="center"/>
    </xf>
    <xf numFmtId="189" fontId="16" fillId="0" borderId="0" xfId="0" applyNumberFormat="1" applyFont="1" applyFill="1" applyBorder="1" applyAlignment="1">
      <alignment horizontal="right" vertical="center"/>
    </xf>
    <xf numFmtId="0" fontId="16" fillId="0" borderId="0" xfId="6" applyFont="1" applyAlignment="1">
      <alignment vertical="center"/>
    </xf>
    <xf numFmtId="189" fontId="16" fillId="0" borderId="0" xfId="0" quotePrefix="1" applyNumberFormat="1" applyFont="1" applyBorder="1" applyAlignment="1">
      <alignment horizontal="right" vertical="center"/>
    </xf>
    <xf numFmtId="189" fontId="14" fillId="0" borderId="0" xfId="0" applyNumberFormat="1" applyFont="1" applyBorder="1" applyAlignment="1">
      <alignment vertical="center"/>
    </xf>
    <xf numFmtId="189" fontId="14" fillId="0" borderId="0" xfId="0" quotePrefix="1" applyNumberFormat="1" applyFont="1" applyBorder="1" applyAlignment="1">
      <alignment horizontal="right" vertical="center"/>
    </xf>
    <xf numFmtId="0" fontId="16" fillId="0" borderId="0" xfId="6" applyFont="1" applyFill="1"/>
    <xf numFmtId="173" fontId="14" fillId="0" borderId="0" xfId="6" applyNumberFormat="1" applyFont="1" applyFill="1" applyBorder="1" applyAlignment="1">
      <alignment horizontal="left"/>
    </xf>
    <xf numFmtId="185" fontId="14" fillId="0" borderId="0" xfId="6" applyNumberFormat="1" applyFont="1" applyFill="1" applyBorder="1" applyAlignment="1"/>
    <xf numFmtId="185" fontId="14" fillId="0" borderId="0" xfId="6" quotePrefix="1" applyNumberFormat="1" applyFont="1" applyFill="1" applyBorder="1" applyAlignment="1">
      <alignment horizontal="right"/>
    </xf>
    <xf numFmtId="186" fontId="16" fillId="0" borderId="0" xfId="6" applyNumberFormat="1" applyFont="1"/>
    <xf numFmtId="0" fontId="16" fillId="0" borderId="0" xfId="6" applyFont="1" applyAlignment="1">
      <alignment horizontal="left"/>
    </xf>
    <xf numFmtId="187" fontId="16" fillId="0" borderId="2" xfId="0" applyNumberFormat="1" applyFont="1" applyBorder="1" applyAlignment="1">
      <alignment horizontal="center" vertical="center"/>
    </xf>
    <xf numFmtId="188" fontId="16" fillId="0" borderId="0" xfId="9" applyNumberFormat="1" applyFont="1" applyBorder="1" applyAlignment="1">
      <alignment horizontal="right"/>
    </xf>
    <xf numFmtId="188" fontId="14" fillId="0" borderId="0" xfId="9" applyNumberFormat="1" applyFont="1" applyBorder="1" applyAlignment="1">
      <alignment horizontal="right"/>
    </xf>
    <xf numFmtId="0" fontId="16" fillId="0" borderId="0" xfId="0" applyFont="1" applyAlignment="1"/>
    <xf numFmtId="170" fontId="16" fillId="0" borderId="0" xfId="0" applyNumberFormat="1" applyFont="1" applyAlignment="1">
      <alignment vertical="center"/>
    </xf>
    <xf numFmtId="188" fontId="16" fillId="0" borderId="0" xfId="0" applyNumberFormat="1" applyFont="1" applyAlignment="1">
      <alignment vertical="center"/>
    </xf>
    <xf numFmtId="172" fontId="16" fillId="0" borderId="0" xfId="0" applyNumberFormat="1" applyFont="1" applyBorder="1" applyAlignment="1">
      <alignment vertical="center"/>
    </xf>
    <xf numFmtId="172" fontId="16" fillId="0" borderId="0" xfId="0" quotePrefix="1" applyNumberFormat="1" applyFont="1" applyFill="1" applyBorder="1" applyAlignment="1">
      <alignment horizontal="right"/>
    </xf>
    <xf numFmtId="0" fontId="14" fillId="0" borderId="0" xfId="0" applyFont="1" applyFill="1" applyBorder="1" applyAlignment="1"/>
    <xf numFmtId="0" fontId="16" fillId="0" borderId="0" xfId="6" applyFont="1" applyBorder="1"/>
    <xf numFmtId="0" fontId="22" fillId="0" borderId="14" xfId="8" applyFont="1" applyBorder="1" applyAlignment="1">
      <alignment horizontal="center"/>
    </xf>
    <xf numFmtId="184" fontId="16" fillId="0" borderId="0" xfId="3" applyNumberFormat="1" applyFont="1" applyBorder="1" applyAlignment="1">
      <alignment horizontal="right" vertical="center"/>
    </xf>
    <xf numFmtId="0" fontId="16" fillId="0" borderId="0" xfId="10" applyFont="1" applyAlignment="1">
      <alignment horizontal="right"/>
    </xf>
    <xf numFmtId="181" fontId="22" fillId="0" borderId="0" xfId="8" applyNumberFormat="1" applyFont="1" applyFill="1" applyBorder="1" applyAlignment="1">
      <alignment horizontal="right" vertical="center"/>
    </xf>
    <xf numFmtId="184" fontId="14" fillId="0" borderId="0" xfId="3" applyNumberFormat="1" applyFont="1" applyBorder="1" applyAlignment="1">
      <alignment horizontal="right" vertical="center"/>
    </xf>
    <xf numFmtId="184" fontId="16" fillId="0" borderId="0" xfId="10" applyNumberFormat="1" applyFont="1" applyBorder="1" applyAlignment="1">
      <alignment horizontal="right" vertical="center"/>
    </xf>
    <xf numFmtId="184" fontId="14" fillId="0" borderId="0" xfId="10" applyNumberFormat="1" applyFont="1" applyBorder="1" applyAlignment="1">
      <alignment horizontal="right" vertical="center"/>
    </xf>
    <xf numFmtId="184" fontId="14" fillId="0" borderId="0" xfId="10" quotePrefix="1" applyNumberFormat="1" applyFont="1" applyBorder="1" applyAlignment="1">
      <alignment horizontal="right" vertical="center"/>
    </xf>
    <xf numFmtId="184" fontId="14" fillId="0" borderId="0" xfId="10" applyNumberFormat="1" applyFont="1" applyBorder="1" applyAlignment="1">
      <alignment horizontal="center" vertical="center"/>
    </xf>
    <xf numFmtId="0" fontId="16" fillId="0" borderId="0" xfId="10" applyFont="1" applyAlignment="1">
      <alignment horizontal="right" vertical="center"/>
    </xf>
    <xf numFmtId="0" fontId="16" fillId="0" borderId="1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0" xfId="0" applyFont="1"/>
    <xf numFmtId="188" fontId="16" fillId="0" borderId="10" xfId="9" applyNumberFormat="1" applyFont="1" applyBorder="1" applyAlignment="1">
      <alignment horizontal="right"/>
    </xf>
    <xf numFmtId="188" fontId="14" fillId="0" borderId="10" xfId="9" applyNumberFormat="1" applyFont="1" applyBorder="1" applyAlignment="1">
      <alignment horizontal="right"/>
    </xf>
    <xf numFmtId="191" fontId="16" fillId="0" borderId="0" xfId="0" applyNumberFormat="1" applyFont="1" applyFill="1" applyBorder="1" applyAlignment="1">
      <alignment horizontal="right" vertical="center"/>
    </xf>
    <xf numFmtId="0" fontId="14" fillId="0" borderId="0" xfId="0" applyFont="1" applyFill="1" applyAlignment="1"/>
    <xf numFmtId="0" fontId="16" fillId="0" borderId="0" xfId="6" applyFont="1" applyBorder="1" applyAlignment="1">
      <alignment horizontal="left"/>
    </xf>
    <xf numFmtId="0" fontId="16" fillId="0" borderId="0" xfId="0" applyFont="1" applyAlignment="1">
      <alignment horizontal="right"/>
    </xf>
    <xf numFmtId="0" fontId="24" fillId="0" borderId="0" xfId="0" applyFont="1" applyFill="1"/>
    <xf numFmtId="0" fontId="24" fillId="0" borderId="0" xfId="0" applyFont="1"/>
    <xf numFmtId="0" fontId="10" fillId="0" borderId="0" xfId="0" applyFont="1" applyAlignment="1">
      <alignment vertical="center"/>
    </xf>
    <xf numFmtId="175" fontId="14" fillId="0" borderId="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6" fillId="0" borderId="0" xfId="8" applyFont="1" applyBorder="1" applyAlignment="1">
      <alignment horizontal="centerContinuous"/>
    </xf>
    <xf numFmtId="180" fontId="16" fillId="0" borderId="0" xfId="8" applyNumberFormat="1" applyFont="1" applyBorder="1" applyAlignment="1">
      <alignment horizontal="centerContinuous"/>
    </xf>
    <xf numFmtId="0" fontId="16" fillId="0" borderId="5" xfId="0" applyFont="1" applyBorder="1" applyAlignment="1">
      <alignment horizontal="left"/>
    </xf>
    <xf numFmtId="0" fontId="16" fillId="0" borderId="7" xfId="0" applyFont="1" applyBorder="1" applyAlignment="1">
      <alignment horizontal="center" vertical="center" wrapText="1"/>
    </xf>
    <xf numFmtId="174" fontId="16" fillId="0" borderId="0" xfId="0" applyNumberFormat="1" applyFont="1" applyFill="1" applyBorder="1" applyAlignment="1">
      <alignment horizontal="left"/>
    </xf>
    <xf numFmtId="0" fontId="23" fillId="0" borderId="0" xfId="0" applyFont="1" applyFill="1" applyBorder="1" applyAlignment="1">
      <alignment vertical="center"/>
    </xf>
    <xf numFmtId="0" fontId="16" fillId="0" borderId="0" xfId="0" applyFont="1" applyFill="1" applyAlignment="1">
      <alignment horizontal="right"/>
    </xf>
    <xf numFmtId="0" fontId="16" fillId="0" borderId="0" xfId="0" applyFont="1" applyFill="1"/>
    <xf numFmtId="172" fontId="14" fillId="0" borderId="0" xfId="9" applyNumberFormat="1" applyFont="1" applyBorder="1" applyAlignment="1">
      <alignment horizontal="right" vertical="center"/>
    </xf>
    <xf numFmtId="172" fontId="14" fillId="0" borderId="0" xfId="0" applyNumberFormat="1" applyFont="1" applyBorder="1" applyAlignment="1"/>
    <xf numFmtId="172" fontId="14" fillId="0" borderId="0" xfId="0" applyNumberFormat="1" applyFont="1" applyBorder="1" applyAlignment="1">
      <alignment horizontal="right"/>
    </xf>
    <xf numFmtId="0" fontId="16" fillId="0" borderId="0" xfId="0" applyFont="1" applyAlignment="1"/>
    <xf numFmtId="0" fontId="16" fillId="0" borderId="0" xfId="0" applyFont="1" applyBorder="1" applyAlignment="1"/>
    <xf numFmtId="0" fontId="16" fillId="0" borderId="0" xfId="0" applyFont="1" applyAlignment="1"/>
    <xf numFmtId="0" fontId="14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left"/>
    </xf>
    <xf numFmtId="172" fontId="16" fillId="0" borderId="0" xfId="15" applyNumberFormat="1" applyFont="1" applyAlignment="1"/>
    <xf numFmtId="0" fontId="16" fillId="0" borderId="0" xfId="15" applyFont="1" applyAlignment="1"/>
    <xf numFmtId="0" fontId="14" fillId="0" borderId="0" xfId="15" applyFont="1" applyBorder="1" applyAlignment="1">
      <alignment vertical="center"/>
    </xf>
    <xf numFmtId="172" fontId="14" fillId="0" borderId="0" xfId="15" applyNumberFormat="1" applyFont="1" applyBorder="1" applyAlignment="1">
      <alignment vertical="center"/>
    </xf>
    <xf numFmtId="0" fontId="16" fillId="0" borderId="0" xfId="15" applyFont="1" applyAlignment="1">
      <alignment horizontal="left" indent="1"/>
    </xf>
    <xf numFmtId="0" fontId="14" fillId="0" borderId="4" xfId="15" applyFont="1" applyBorder="1" applyAlignment="1">
      <alignment horizontal="left" indent="1"/>
    </xf>
    <xf numFmtId="174" fontId="16" fillId="0" borderId="0" xfId="0" applyNumberFormat="1" applyFont="1" applyFill="1" applyBorder="1" applyAlignment="1">
      <alignment horizontal="left" vertical="center"/>
    </xf>
    <xf numFmtId="0" fontId="0" fillId="0" borderId="0" xfId="0" applyFill="1" applyAlignment="1"/>
    <xf numFmtId="190" fontId="24" fillId="0" borderId="6" xfId="0" applyNumberFormat="1" applyFont="1" applyFill="1" applyBorder="1" applyAlignment="1">
      <alignment horizontal="right"/>
    </xf>
    <xf numFmtId="172" fontId="24" fillId="0" borderId="0" xfId="0" applyNumberFormat="1" applyFont="1" applyFill="1" applyBorder="1" applyAlignment="1">
      <alignment horizontal="right"/>
    </xf>
    <xf numFmtId="174" fontId="25" fillId="0" borderId="6" xfId="0" applyNumberFormat="1" applyFont="1" applyFill="1" applyBorder="1" applyAlignment="1">
      <alignment horizontal="left"/>
    </xf>
    <xf numFmtId="174" fontId="24" fillId="0" borderId="6" xfId="0" applyNumberFormat="1" applyFont="1" applyFill="1" applyBorder="1" applyAlignment="1">
      <alignment horizontal="left"/>
    </xf>
    <xf numFmtId="0" fontId="16" fillId="0" borderId="0" xfId="0" applyFont="1" applyBorder="1" applyAlignment="1">
      <alignment vertical="center"/>
    </xf>
    <xf numFmtId="0" fontId="0" fillId="0" borderId="0" xfId="0" applyAlignment="1">
      <alignment vertical="center" wrapText="1"/>
    </xf>
    <xf numFmtId="174" fontId="24" fillId="0" borderId="0" xfId="0" applyNumberFormat="1" applyFont="1" applyFill="1" applyBorder="1" applyAlignment="1">
      <alignment horizontal="left"/>
    </xf>
    <xf numFmtId="0" fontId="16" fillId="0" borderId="7" xfId="6" applyFont="1" applyFill="1" applyBorder="1" applyAlignment="1">
      <alignment horizontal="center"/>
    </xf>
    <xf numFmtId="0" fontId="10" fillId="0" borderId="0" xfId="4"/>
    <xf numFmtId="0" fontId="16" fillId="0" borderId="0" xfId="15" applyFont="1" applyBorder="1" applyAlignment="1">
      <alignment horizontal="left" vertical="center" indent="1"/>
    </xf>
    <xf numFmtId="172" fontId="16" fillId="0" borderId="0" xfId="15" applyNumberFormat="1" applyFont="1" applyBorder="1" applyAlignment="1">
      <alignment vertical="center"/>
    </xf>
    <xf numFmtId="0" fontId="0" fillId="0" borderId="0" xfId="0" applyAlignment="1">
      <alignment vertical="center" wrapText="1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3" fillId="0" borderId="0" xfId="67" applyFont="1" applyAlignment="1">
      <alignment horizontal="center" wrapText="1"/>
    </xf>
    <xf numFmtId="0" fontId="45" fillId="0" borderId="0" xfId="67" applyAlignment="1">
      <alignment wrapText="1"/>
    </xf>
    <xf numFmtId="0" fontId="0" fillId="0" borderId="0" xfId="0" applyFill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0" fillId="0" borderId="0" xfId="0" applyAlignment="1"/>
    <xf numFmtId="169" fontId="16" fillId="0" borderId="3" xfId="6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25" fillId="0" borderId="0" xfId="0" applyFont="1" applyBorder="1" applyAlignment="1">
      <alignment vertical="center"/>
    </xf>
    <xf numFmtId="0" fontId="23" fillId="0" borderId="0" xfId="0" applyFont="1" applyAlignment="1"/>
    <xf numFmtId="0" fontId="23" fillId="0" borderId="0" xfId="10" applyFont="1" applyAlignment="1">
      <alignment horizontal="center" vertical="center"/>
    </xf>
    <xf numFmtId="0" fontId="46" fillId="0" borderId="0" xfId="0" applyFont="1"/>
    <xf numFmtId="0" fontId="13" fillId="0" borderId="0" xfId="0" applyFont="1" applyAlignment="1">
      <alignment vertical="center"/>
    </xf>
    <xf numFmtId="0" fontId="0" fillId="0" borderId="0" xfId="0" applyAlignment="1">
      <alignment vertical="center"/>
    </xf>
    <xf numFmtId="0" fontId="25" fillId="0" borderId="0" xfId="0" applyFont="1" applyAlignment="1">
      <alignment horizontal="left" vertical="center"/>
    </xf>
    <xf numFmtId="0" fontId="16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20" fillId="0" borderId="17" xfId="0" applyFont="1" applyBorder="1" applyAlignment="1">
      <alignment horizontal="center" vertical="center" wrapText="1"/>
    </xf>
    <xf numFmtId="0" fontId="14" fillId="0" borderId="0" xfId="0" applyFont="1" applyAlignment="1">
      <alignment horizontal="left"/>
    </xf>
    <xf numFmtId="0" fontId="16" fillId="0" borderId="7" xfId="0" applyFont="1" applyFill="1" applyBorder="1" applyAlignment="1">
      <alignment horizontal="center" vertical="center"/>
    </xf>
    <xf numFmtId="0" fontId="16" fillId="0" borderId="0" xfId="0" applyFont="1" applyAlignment="1">
      <alignment horizontal="center" wrapText="1"/>
    </xf>
    <xf numFmtId="192" fontId="16" fillId="0" borderId="0" xfId="0" applyNumberFormat="1" applyFont="1" applyBorder="1" applyAlignment="1"/>
    <xf numFmtId="192" fontId="16" fillId="0" borderId="0" xfId="0" applyNumberFormat="1" applyFont="1" applyBorder="1" applyAlignment="1">
      <alignment horizontal="right"/>
    </xf>
    <xf numFmtId="192" fontId="14" fillId="0" borderId="0" xfId="0" applyNumberFormat="1" applyFont="1" applyBorder="1" applyAlignment="1"/>
    <xf numFmtId="192" fontId="14" fillId="0" borderId="0" xfId="0" applyNumberFormat="1" applyFont="1" applyBorder="1" applyAlignment="1">
      <alignment horizontal="right"/>
    </xf>
    <xf numFmtId="0" fontId="20" fillId="0" borderId="24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192" fontId="16" fillId="0" borderId="0" xfId="0" applyNumberFormat="1" applyFont="1" applyFill="1" applyBorder="1" applyAlignment="1">
      <alignment horizontal="right"/>
    </xf>
    <xf numFmtId="192" fontId="24" fillId="0" borderId="0" xfId="0" applyNumberFormat="1" applyFont="1" applyFill="1" applyBorder="1" applyAlignment="1">
      <alignment horizontal="right"/>
    </xf>
    <xf numFmtId="192" fontId="7" fillId="0" borderId="0" xfId="0" applyNumberFormat="1" applyFont="1" applyFill="1" applyBorder="1" applyAlignment="1">
      <alignment horizontal="right"/>
    </xf>
    <xf numFmtId="192" fontId="16" fillId="0" borderId="10" xfId="9" applyNumberFormat="1" applyFont="1" applyFill="1" applyBorder="1" applyAlignment="1">
      <alignment horizontal="right"/>
    </xf>
    <xf numFmtId="192" fontId="16" fillId="0" borderId="0" xfId="9" applyNumberFormat="1" applyFont="1" applyFill="1" applyBorder="1" applyAlignment="1">
      <alignment horizontal="right"/>
    </xf>
    <xf numFmtId="0" fontId="16" fillId="0" borderId="0" xfId="6" applyFont="1" applyAlignment="1"/>
    <xf numFmtId="0" fontId="14" fillId="0" borderId="0" xfId="6" applyFont="1" applyAlignment="1"/>
    <xf numFmtId="0" fontId="14" fillId="0" borderId="11" xfId="0" applyFont="1" applyBorder="1" applyAlignment="1">
      <alignment horizontal="center" vertical="center"/>
    </xf>
    <xf numFmtId="0" fontId="14" fillId="0" borderId="11" xfId="6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11" xfId="15" applyFont="1" applyBorder="1" applyAlignment="1">
      <alignment vertical="center"/>
    </xf>
    <xf numFmtId="0" fontId="0" fillId="0" borderId="0" xfId="0" applyAlignment="1">
      <alignment vertical="center"/>
    </xf>
    <xf numFmtId="0" fontId="16" fillId="0" borderId="0" xfId="0" applyFont="1" applyFill="1" applyBorder="1" applyAlignment="1">
      <alignment horizontal="left" vertical="center" indent="1"/>
    </xf>
    <xf numFmtId="49" fontId="16" fillId="0" borderId="0" xfId="0" applyNumberFormat="1" applyFont="1" applyFill="1" applyAlignment="1"/>
    <xf numFmtId="0" fontId="16" fillId="0" borderId="5" xfId="0" applyFont="1" applyBorder="1" applyAlignment="1">
      <alignment horizontal="left" indent="1"/>
    </xf>
    <xf numFmtId="0" fontId="14" fillId="0" borderId="5" xfId="0" applyFont="1" applyBorder="1" applyAlignment="1">
      <alignment horizontal="left" indent="1"/>
    </xf>
    <xf numFmtId="49" fontId="16" fillId="0" borderId="32" xfId="0" applyNumberFormat="1" applyFont="1" applyBorder="1" applyAlignment="1">
      <alignment horizontal="left" indent="2"/>
    </xf>
    <xf numFmtId="0" fontId="16" fillId="0" borderId="32" xfId="0" applyNumberFormat="1" applyFont="1" applyBorder="1" applyAlignment="1">
      <alignment horizontal="left" indent="2"/>
    </xf>
    <xf numFmtId="0" fontId="14" fillId="0" borderId="32" xfId="0" applyFont="1" applyBorder="1" applyAlignment="1">
      <alignment horizontal="left"/>
    </xf>
    <xf numFmtId="0" fontId="16" fillId="0" borderId="8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174" fontId="16" fillId="0" borderId="6" xfId="0" applyNumberFormat="1" applyFont="1" applyBorder="1" applyAlignment="1">
      <alignment horizontal="left" indent="1"/>
    </xf>
    <xf numFmtId="174" fontId="16" fillId="0" borderId="6" xfId="0" applyNumberFormat="1" applyFont="1" applyFill="1" applyBorder="1" applyAlignment="1">
      <alignment horizontal="left" indent="1"/>
    </xf>
    <xf numFmtId="0" fontId="14" fillId="0" borderId="6" xfId="0" applyFont="1" applyFill="1" applyBorder="1" applyAlignment="1">
      <alignment horizontal="left" indent="1"/>
    </xf>
    <xf numFmtId="0" fontId="16" fillId="0" borderId="6" xfId="0" applyFont="1" applyBorder="1" applyAlignment="1">
      <alignment horizontal="left" indent="1"/>
    </xf>
    <xf numFmtId="187" fontId="16" fillId="0" borderId="2" xfId="0" applyNumberFormat="1" applyFont="1" applyBorder="1" applyAlignment="1">
      <alignment horizontal="center" vertical="center" wrapText="1"/>
    </xf>
    <xf numFmtId="187" fontId="16" fillId="0" borderId="3" xfId="0" applyNumberFormat="1" applyFont="1" applyBorder="1" applyAlignment="1">
      <alignment horizontal="center" vertical="center"/>
    </xf>
    <xf numFmtId="49" fontId="25" fillId="0" borderId="32" xfId="13" applyNumberFormat="1" applyFont="1" applyFill="1" applyBorder="1" applyAlignment="1">
      <alignment horizontal="left" vertical="top"/>
    </xf>
    <xf numFmtId="49" fontId="14" fillId="0" borderId="32" xfId="13" applyNumberFormat="1" applyFont="1" applyFill="1" applyBorder="1" applyAlignment="1">
      <alignment horizontal="left" vertical="top"/>
    </xf>
    <xf numFmtId="49" fontId="16" fillId="0" borderId="32" xfId="13" applyNumberFormat="1" applyFont="1" applyFill="1" applyBorder="1" applyAlignment="1">
      <alignment horizontal="left" vertical="top"/>
    </xf>
    <xf numFmtId="49" fontId="25" fillId="0" borderId="0" xfId="13" applyNumberFormat="1" applyFont="1" applyFill="1" applyAlignment="1">
      <alignment horizontal="left" vertical="top" indent="1"/>
    </xf>
    <xf numFmtId="49" fontId="16" fillId="0" borderId="0" xfId="13" applyNumberFormat="1" applyFont="1" applyFill="1" applyAlignment="1">
      <alignment horizontal="left" vertical="top" indent="1"/>
    </xf>
    <xf numFmtId="0" fontId="16" fillId="0" borderId="0" xfId="0" applyFont="1" applyFill="1" applyAlignment="1">
      <alignment horizontal="left" indent="1"/>
    </xf>
    <xf numFmtId="49" fontId="14" fillId="0" borderId="0" xfId="13" applyNumberFormat="1" applyFont="1" applyFill="1" applyAlignment="1">
      <alignment horizontal="left" vertical="top" indent="1"/>
    </xf>
    <xf numFmtId="0" fontId="25" fillId="0" borderId="0" xfId="13" applyNumberFormat="1" applyFont="1" applyFill="1" applyAlignment="1">
      <alignment horizontal="left" vertical="top" indent="1"/>
    </xf>
    <xf numFmtId="0" fontId="14" fillId="0" borderId="0" xfId="0" applyFont="1" applyFill="1" applyAlignment="1">
      <alignment horizontal="left" indent="1"/>
    </xf>
    <xf numFmtId="0" fontId="16" fillId="0" borderId="32" xfId="0" applyFont="1" applyFill="1" applyBorder="1" applyAlignment="1"/>
    <xf numFmtId="0" fontId="14" fillId="0" borderId="32" xfId="0" applyFont="1" applyFill="1" applyBorder="1" applyAlignment="1"/>
    <xf numFmtId="0" fontId="6" fillId="0" borderId="0" xfId="0" applyFont="1" applyFill="1" applyBorder="1" applyAlignment="1">
      <alignment horizontal="left"/>
    </xf>
    <xf numFmtId="190" fontId="5" fillId="0" borderId="6" xfId="0" applyNumberFormat="1" applyFont="1" applyFill="1" applyBorder="1" applyAlignment="1">
      <alignment horizontal="right"/>
    </xf>
    <xf numFmtId="0" fontId="6" fillId="0" borderId="5" xfId="0" applyFont="1" applyFill="1" applyBorder="1" applyAlignment="1">
      <alignment horizontal="left" indent="1"/>
    </xf>
    <xf numFmtId="0" fontId="5" fillId="0" borderId="5" xfId="0" applyFont="1" applyFill="1" applyBorder="1" applyAlignment="1">
      <alignment horizontal="left" indent="1"/>
    </xf>
    <xf numFmtId="0" fontId="25" fillId="0" borderId="5" xfId="0" applyFont="1" applyFill="1" applyBorder="1" applyAlignment="1">
      <alignment horizontal="left" indent="1"/>
    </xf>
    <xf numFmtId="0" fontId="6" fillId="0" borderId="20" xfId="0" applyFont="1" applyFill="1" applyBorder="1" applyAlignment="1">
      <alignment horizontal="left" indent="1"/>
    </xf>
    <xf numFmtId="174" fontId="24" fillId="0" borderId="61" xfId="0" applyNumberFormat="1" applyFont="1" applyFill="1" applyBorder="1" applyAlignment="1">
      <alignment horizontal="left"/>
    </xf>
    <xf numFmtId="0" fontId="16" fillId="0" borderId="5" xfId="0" applyFont="1" applyFill="1" applyBorder="1" applyAlignment="1">
      <alignment horizontal="left" vertical="center" indent="1"/>
    </xf>
    <xf numFmtId="190" fontId="5" fillId="0" borderId="32" xfId="0" applyNumberFormat="1" applyFont="1" applyFill="1" applyBorder="1" applyAlignment="1">
      <alignment horizontal="right"/>
    </xf>
    <xf numFmtId="190" fontId="24" fillId="0" borderId="32" xfId="0" applyNumberFormat="1" applyFont="1" applyFill="1" applyBorder="1" applyAlignment="1">
      <alignment horizontal="right"/>
    </xf>
    <xf numFmtId="0" fontId="14" fillId="0" borderId="5" xfId="0" applyFont="1" applyFill="1" applyBorder="1" applyAlignment="1">
      <alignment horizontal="left" vertical="center" indent="1"/>
    </xf>
    <xf numFmtId="174" fontId="25" fillId="0" borderId="32" xfId="0" applyNumberFormat="1" applyFont="1" applyFill="1" applyBorder="1" applyAlignment="1">
      <alignment horizontal="left"/>
    </xf>
    <xf numFmtId="174" fontId="24" fillId="0" borderId="32" xfId="0" applyNumberFormat="1" applyFont="1" applyFill="1" applyBorder="1" applyAlignment="1">
      <alignment horizontal="left"/>
    </xf>
    <xf numFmtId="0" fontId="16" fillId="0" borderId="0" xfId="0" applyFont="1" applyBorder="1"/>
    <xf numFmtId="0" fontId="6" fillId="0" borderId="0" xfId="0" applyFont="1" applyFill="1" applyBorder="1" applyAlignment="1">
      <alignment horizontal="left" indent="1"/>
    </xf>
    <xf numFmtId="49" fontId="4" fillId="0" borderId="0" xfId="13" applyNumberFormat="1" applyFont="1" applyFill="1" applyAlignment="1">
      <alignment horizontal="left" vertical="top" indent="1"/>
    </xf>
    <xf numFmtId="49" fontId="4" fillId="0" borderId="32" xfId="13" applyNumberFormat="1" applyFont="1" applyFill="1" applyBorder="1" applyAlignment="1">
      <alignment horizontal="left" vertical="top"/>
    </xf>
    <xf numFmtId="49" fontId="4" fillId="0" borderId="0" xfId="13" quotePrefix="1" applyNumberFormat="1" applyFont="1" applyFill="1" applyAlignment="1">
      <alignment horizontal="left" vertical="top" indent="1"/>
    </xf>
    <xf numFmtId="0" fontId="4" fillId="0" borderId="0" xfId="13" applyNumberFormat="1" applyFont="1" applyFill="1" applyAlignment="1">
      <alignment horizontal="left" vertical="top" indent="1"/>
    </xf>
    <xf numFmtId="0" fontId="16" fillId="0" borderId="0" xfId="13" applyFont="1" applyFill="1"/>
    <xf numFmtId="0" fontId="14" fillId="0" borderId="0" xfId="13" applyFont="1" applyFill="1"/>
    <xf numFmtId="0" fontId="16" fillId="0" borderId="0" xfId="13" applyFont="1" applyFill="1" applyAlignment="1"/>
    <xf numFmtId="0" fontId="14" fillId="0" borderId="0" xfId="13" applyFont="1" applyFill="1" applyAlignment="1"/>
    <xf numFmtId="0" fontId="16" fillId="0" borderId="0" xfId="0" applyFont="1" applyAlignment="1">
      <alignment horizontal="left" vertical="center"/>
    </xf>
    <xf numFmtId="190" fontId="4" fillId="0" borderId="6" xfId="0" applyNumberFormat="1" applyFont="1" applyFill="1" applyBorder="1" applyAlignment="1">
      <alignment horizontal="right"/>
    </xf>
    <xf numFmtId="0" fontId="16" fillId="0" borderId="26" xfId="0" applyFont="1" applyFill="1" applyBorder="1" applyAlignment="1">
      <alignment horizontal="left" vertical="center" indent="1"/>
    </xf>
    <xf numFmtId="190" fontId="5" fillId="0" borderId="67" xfId="0" applyNumberFormat="1" applyFont="1" applyFill="1" applyBorder="1" applyAlignment="1">
      <alignment horizontal="right"/>
    </xf>
    <xf numFmtId="0" fontId="6" fillId="0" borderId="26" xfId="0" applyFont="1" applyFill="1" applyBorder="1" applyAlignment="1">
      <alignment horizontal="left" indent="1"/>
    </xf>
    <xf numFmtId="190" fontId="5" fillId="0" borderId="68" xfId="0" applyNumberFormat="1" applyFont="1" applyFill="1" applyBorder="1" applyAlignment="1">
      <alignment horizontal="right"/>
    </xf>
    <xf numFmtId="190" fontId="4" fillId="0" borderId="68" xfId="0" applyNumberFormat="1" applyFont="1" applyFill="1" applyBorder="1" applyAlignment="1">
      <alignment horizontal="right"/>
    </xf>
    <xf numFmtId="187" fontId="16" fillId="0" borderId="2" xfId="0" applyNumberFormat="1" applyFont="1" applyFill="1" applyBorder="1" applyAlignment="1">
      <alignment horizontal="center" vertical="center" wrapText="1"/>
    </xf>
    <xf numFmtId="187" fontId="16" fillId="0" borderId="2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indent="2"/>
    </xf>
    <xf numFmtId="0" fontId="25" fillId="0" borderId="15" xfId="0" applyFont="1" applyFill="1" applyBorder="1"/>
    <xf numFmtId="0" fontId="3" fillId="0" borderId="15" xfId="0" applyFont="1" applyFill="1" applyBorder="1"/>
    <xf numFmtId="0" fontId="3" fillId="0" borderId="15" xfId="0" applyFont="1" applyFill="1" applyBorder="1" applyAlignment="1">
      <alignment horizontal="left"/>
    </xf>
    <xf numFmtId="0" fontId="3" fillId="0" borderId="15" xfId="0" applyFont="1" applyFill="1" applyBorder="1" applyAlignment="1">
      <alignment horizontal="left" indent="4"/>
    </xf>
    <xf numFmtId="0" fontId="25" fillId="0" borderId="15" xfId="0" applyFont="1" applyFill="1" applyBorder="1" applyAlignment="1">
      <alignment horizontal="left" indent="2"/>
    </xf>
    <xf numFmtId="0" fontId="23" fillId="0" borderId="0" xfId="0" applyFont="1" applyFill="1" applyAlignment="1">
      <alignment vertical="center"/>
    </xf>
    <xf numFmtId="0" fontId="23" fillId="0" borderId="11" xfId="0" applyFont="1" applyBorder="1" applyAlignment="1">
      <alignment horizontal="left" vertical="center"/>
    </xf>
    <xf numFmtId="0" fontId="16" fillId="0" borderId="26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/>
    </xf>
    <xf numFmtId="0" fontId="2" fillId="0" borderId="0" xfId="8" applyFont="1" applyAlignment="1">
      <alignment horizontal="left" vertical="center"/>
    </xf>
    <xf numFmtId="0" fontId="2" fillId="0" borderId="0" xfId="8" applyFont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42" fillId="0" borderId="0" xfId="0" applyFont="1" applyAlignment="1">
      <alignment horizontal="right" vertical="center"/>
    </xf>
    <xf numFmtId="0" fontId="47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41" xfId="8" applyFont="1" applyBorder="1" applyAlignment="1">
      <alignment horizontal="center"/>
    </xf>
    <xf numFmtId="0" fontId="2" fillId="0" borderId="8" xfId="8" applyFont="1" applyBorder="1" applyAlignment="1">
      <alignment horizontal="center"/>
    </xf>
    <xf numFmtId="0" fontId="2" fillId="0" borderId="3" xfId="8" applyFont="1" applyBorder="1" applyAlignment="1">
      <alignment horizontal="center"/>
    </xf>
    <xf numFmtId="0" fontId="25" fillId="0" borderId="32" xfId="8" applyFont="1" applyBorder="1" applyAlignment="1">
      <alignment horizontal="left" indent="1"/>
    </xf>
    <xf numFmtId="192" fontId="25" fillId="0" borderId="0" xfId="8" applyNumberFormat="1" applyFont="1" applyFill="1" applyBorder="1" applyAlignment="1">
      <alignment horizontal="right"/>
    </xf>
    <xf numFmtId="0" fontId="2" fillId="0" borderId="0" xfId="8" applyFont="1" applyBorder="1" applyAlignment="1">
      <alignment horizontal="left"/>
    </xf>
    <xf numFmtId="0" fontId="25" fillId="0" borderId="0" xfId="8" applyFont="1" applyBorder="1" applyAlignment="1">
      <alignment horizontal="center" vertical="center"/>
    </xf>
    <xf numFmtId="0" fontId="25" fillId="0" borderId="32" xfId="8" applyFont="1" applyBorder="1" applyAlignment="1">
      <alignment horizontal="left" indent="2"/>
    </xf>
    <xf numFmtId="193" fontId="25" fillId="0" borderId="0" xfId="8" applyNumberFormat="1" applyFont="1" applyFill="1" applyBorder="1" applyAlignment="1">
      <alignment horizontal="right"/>
    </xf>
    <xf numFmtId="193" fontId="25" fillId="0" borderId="0" xfId="15" applyNumberFormat="1" applyFont="1" applyFill="1" applyAlignment="1">
      <alignment horizontal="right"/>
    </xf>
    <xf numFmtId="0" fontId="2" fillId="0" borderId="32" xfId="8" applyFont="1" applyBorder="1" applyAlignment="1">
      <alignment horizontal="left" indent="1"/>
    </xf>
    <xf numFmtId="192" fontId="2" fillId="0" borderId="0" xfId="8" applyNumberFormat="1" applyFont="1" applyFill="1" applyBorder="1" applyAlignment="1">
      <alignment horizontal="right"/>
    </xf>
    <xf numFmtId="0" fontId="2" fillId="0" borderId="0" xfId="8" applyFont="1" applyBorder="1" applyAlignment="1">
      <alignment horizontal="center" vertical="center"/>
    </xf>
    <xf numFmtId="0" fontId="2" fillId="0" borderId="6" xfId="8" applyFont="1" applyBorder="1" applyAlignment="1">
      <alignment horizontal="left" indent="1"/>
    </xf>
    <xf numFmtId="0" fontId="2" fillId="0" borderId="0" xfId="8" applyFont="1" applyAlignment="1">
      <alignment horizontal="left"/>
    </xf>
    <xf numFmtId="0" fontId="2" fillId="0" borderId="64" xfId="0" applyFont="1" applyBorder="1" applyAlignment="1">
      <alignment horizontal="left" indent="1"/>
    </xf>
    <xf numFmtId="192" fontId="2" fillId="0" borderId="62" xfId="8" applyNumberFormat="1" applyFont="1" applyFill="1" applyBorder="1" applyAlignment="1">
      <alignment horizontal="right"/>
    </xf>
    <xf numFmtId="192" fontId="2" fillId="0" borderId="62" xfId="4" applyNumberFormat="1" applyFont="1" applyFill="1" applyBorder="1" applyAlignment="1">
      <alignment horizontal="righ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 vertical="center"/>
    </xf>
    <xf numFmtId="0" fontId="2" fillId="0" borderId="6" xfId="0" applyFont="1" applyBorder="1" applyAlignment="1">
      <alignment horizontal="left" indent="1"/>
    </xf>
    <xf numFmtId="192" fontId="2" fillId="0" borderId="0" xfId="4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left" indent="1"/>
    </xf>
    <xf numFmtId="0" fontId="2" fillId="0" borderId="65" xfId="0" applyFont="1" applyFill="1" applyBorder="1" applyAlignment="1">
      <alignment horizontal="left" indent="1"/>
    </xf>
    <xf numFmtId="192" fontId="2" fillId="0" borderId="63" xfId="8" applyNumberFormat="1" applyFont="1" applyFill="1" applyBorder="1" applyAlignment="1">
      <alignment horizontal="right"/>
    </xf>
    <xf numFmtId="192" fontId="2" fillId="0" borderId="63" xfId="4" applyNumberFormat="1" applyFont="1" applyFill="1" applyBorder="1" applyAlignment="1">
      <alignment horizontal="right"/>
    </xf>
    <xf numFmtId="179" fontId="2" fillId="0" borderId="64" xfId="8" applyNumberFormat="1" applyFont="1" applyFill="1" applyBorder="1" applyAlignment="1">
      <alignment horizontal="left" indent="1"/>
    </xf>
    <xf numFmtId="192" fontId="2" fillId="0" borderId="62" xfId="8" applyNumberFormat="1" applyFont="1" applyFill="1" applyBorder="1" applyAlignment="1"/>
    <xf numFmtId="0" fontId="2" fillId="0" borderId="0" xfId="8" applyFont="1" applyBorder="1" applyAlignment="1">
      <alignment horizontal="left" vertical="center"/>
    </xf>
    <xf numFmtId="179" fontId="2" fillId="0" borderId="6" xfId="8" applyNumberFormat="1" applyFont="1" applyFill="1" applyBorder="1" applyAlignment="1">
      <alignment horizontal="left" indent="3"/>
    </xf>
    <xf numFmtId="192" fontId="2" fillId="0" borderId="0" xfId="8" applyNumberFormat="1" applyFont="1" applyFill="1" applyBorder="1" applyAlignment="1"/>
    <xf numFmtId="179" fontId="2" fillId="0" borderId="65" xfId="8" applyNumberFormat="1" applyFont="1" applyFill="1" applyBorder="1" applyAlignment="1">
      <alignment horizontal="left" indent="3"/>
    </xf>
    <xf numFmtId="192" fontId="2" fillId="0" borderId="63" xfId="8" applyNumberFormat="1" applyFont="1" applyFill="1" applyBorder="1" applyAlignment="1"/>
    <xf numFmtId="0" fontId="2" fillId="0" borderId="6" xfId="10" applyFont="1" applyFill="1" applyBorder="1" applyAlignment="1">
      <alignment horizontal="left" indent="1"/>
    </xf>
    <xf numFmtId="192" fontId="2" fillId="0" borderId="0" xfId="5" applyNumberFormat="1" applyFont="1" applyFill="1" applyBorder="1" applyAlignment="1">
      <alignment horizontal="right"/>
    </xf>
    <xf numFmtId="0" fontId="2" fillId="0" borderId="0" xfId="10" applyFont="1" applyAlignment="1">
      <alignment horizontal="center" vertical="center"/>
    </xf>
    <xf numFmtId="1" fontId="2" fillId="0" borderId="6" xfId="5" applyNumberFormat="1" applyFont="1" applyBorder="1" applyAlignment="1">
      <alignment horizontal="left" indent="1"/>
    </xf>
    <xf numFmtId="0" fontId="2" fillId="0" borderId="6" xfId="5" applyFont="1" applyBorder="1" applyAlignment="1">
      <alignment horizontal="left" indent="1"/>
    </xf>
    <xf numFmtId="0" fontId="25" fillId="0" borderId="0" xfId="10" applyFont="1" applyAlignment="1">
      <alignment horizontal="center" vertical="center"/>
    </xf>
    <xf numFmtId="0" fontId="2" fillId="0" borderId="66" xfId="5" applyFont="1" applyBorder="1" applyAlignment="1">
      <alignment horizontal="left" indent="1"/>
    </xf>
    <xf numFmtId="192" fontId="2" fillId="0" borderId="63" xfId="5" applyNumberFormat="1" applyFont="1" applyFill="1" applyBorder="1" applyAlignment="1">
      <alignment horizontal="right"/>
    </xf>
    <xf numFmtId="179" fontId="2" fillId="0" borderId="0" xfId="8" applyNumberFormat="1" applyFont="1" applyAlignment="1">
      <alignment horizontal="right" vertical="center"/>
    </xf>
    <xf numFmtId="181" fontId="25" fillId="0" borderId="0" xfId="8" applyNumberFormat="1" applyFont="1" applyFill="1" applyBorder="1" applyAlignment="1">
      <alignment horizontal="right"/>
    </xf>
    <xf numFmtId="181" fontId="25" fillId="0" borderId="0" xfId="8" quotePrefix="1" applyNumberFormat="1" applyFont="1" applyFill="1" applyBorder="1" applyAlignment="1">
      <alignment horizontal="right"/>
    </xf>
    <xf numFmtId="0" fontId="2" fillId="0" borderId="0" xfId="8" applyFont="1" applyAlignment="1">
      <alignment horizontal="right" vertical="center"/>
    </xf>
    <xf numFmtId="183" fontId="25" fillId="0" borderId="0" xfId="8" applyNumberFormat="1" applyFont="1" applyFill="1" applyBorder="1" applyAlignment="1">
      <alignment horizontal="right"/>
    </xf>
    <xf numFmtId="179" fontId="2" fillId="0" borderId="0" xfId="8" applyNumberFormat="1" applyFont="1" applyBorder="1" applyAlignment="1">
      <alignment horizontal="right" vertical="center"/>
    </xf>
    <xf numFmtId="0" fontId="2" fillId="0" borderId="0" xfId="8" applyFont="1" applyBorder="1" applyAlignment="1">
      <alignment horizontal="right" vertical="center"/>
    </xf>
    <xf numFmtId="179" fontId="2" fillId="0" borderId="53" xfId="8" applyNumberFormat="1" applyFont="1" applyBorder="1" applyAlignment="1">
      <alignment horizontal="left" vertical="center"/>
    </xf>
    <xf numFmtId="192" fontId="2" fillId="0" borderId="0" xfId="8" applyNumberFormat="1" applyFont="1" applyAlignment="1">
      <alignment horizontal="center" vertical="center"/>
    </xf>
    <xf numFmtId="0" fontId="2" fillId="0" borderId="8" xfId="8" applyFont="1" applyBorder="1" applyAlignment="1">
      <alignment horizontal="center" vertical="center"/>
    </xf>
    <xf numFmtId="0" fontId="2" fillId="0" borderId="14" xfId="8" applyFont="1" applyBorder="1" applyAlignment="1">
      <alignment horizontal="center"/>
    </xf>
    <xf numFmtId="0" fontId="2" fillId="0" borderId="7" xfId="8" applyFont="1" applyBorder="1" applyAlignment="1">
      <alignment horizontal="center"/>
    </xf>
    <xf numFmtId="0" fontId="2" fillId="0" borderId="2" xfId="8" applyFont="1" applyBorder="1" applyAlignment="1">
      <alignment horizontal="center"/>
    </xf>
    <xf numFmtId="180" fontId="2" fillId="0" borderId="2" xfId="8" applyNumberFormat="1" applyFont="1" applyBorder="1" applyAlignment="1">
      <alignment horizontal="center"/>
    </xf>
    <xf numFmtId="0" fontId="49" fillId="0" borderId="0" xfId="0" applyFont="1" applyAlignment="1">
      <alignment horizontal="center" vertical="top" wrapText="1"/>
    </xf>
    <xf numFmtId="0" fontId="0" fillId="0" borderId="0" xfId="0" applyAlignment="1">
      <alignment wrapText="1"/>
    </xf>
    <xf numFmtId="0" fontId="50" fillId="0" borderId="0" xfId="0" applyFont="1" applyAlignment="1"/>
    <xf numFmtId="0" fontId="10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3" fillId="0" borderId="0" xfId="0" applyFont="1" applyAlignment="1">
      <alignment vertical="top" wrapText="1"/>
    </xf>
    <xf numFmtId="0" fontId="10" fillId="0" borderId="0" xfId="0" applyFont="1" applyFill="1" applyAlignment="1">
      <alignment vertical="top" wrapText="1"/>
    </xf>
    <xf numFmtId="0" fontId="13" fillId="0" borderId="0" xfId="0" applyFont="1" applyFill="1" applyAlignment="1">
      <alignment vertical="top" wrapText="1"/>
    </xf>
    <xf numFmtId="0" fontId="42" fillId="0" borderId="0" xfId="0" applyNumberFormat="1" applyFont="1" applyAlignment="1">
      <alignment vertical="top" wrapText="1"/>
    </xf>
    <xf numFmtId="0" fontId="51" fillId="0" borderId="0" xfId="0" applyFont="1" applyAlignment="1">
      <alignment vertical="center"/>
    </xf>
    <xf numFmtId="0" fontId="50" fillId="0" borderId="0" xfId="0" applyFont="1" applyAlignment="1">
      <alignment horizontal="center"/>
    </xf>
    <xf numFmtId="0" fontId="50" fillId="0" borderId="0" xfId="0" applyFont="1"/>
    <xf numFmtId="0" fontId="0" fillId="0" borderId="0" xfId="0" applyAlignment="1">
      <alignment horizontal="center"/>
    </xf>
    <xf numFmtId="0" fontId="50" fillId="0" borderId="0" xfId="0" applyFont="1" applyAlignment="1">
      <alignment vertical="top"/>
    </xf>
    <xf numFmtId="0" fontId="50" fillId="0" borderId="0" xfId="0" applyFont="1" applyAlignment="1">
      <alignment wrapText="1"/>
    </xf>
    <xf numFmtId="194" fontId="25" fillId="0" borderId="0" xfId="8" applyNumberFormat="1" applyFont="1" applyFill="1" applyBorder="1" applyAlignment="1">
      <alignment horizontal="right"/>
    </xf>
    <xf numFmtId="194" fontId="25" fillId="0" borderId="0" xfId="15" applyNumberFormat="1" applyFont="1" applyAlignment="1">
      <alignment horizontal="right"/>
    </xf>
    <xf numFmtId="194" fontId="2" fillId="0" borderId="0" xfId="8" applyNumberFormat="1" applyFont="1" applyFill="1" applyBorder="1" applyAlignment="1">
      <alignment horizontal="right"/>
    </xf>
    <xf numFmtId="194" fontId="2" fillId="0" borderId="62" xfId="8" applyNumberFormat="1" applyFont="1" applyFill="1" applyBorder="1" applyAlignment="1">
      <alignment horizontal="right"/>
    </xf>
    <xf numFmtId="194" fontId="2" fillId="0" borderId="63" xfId="8" applyNumberFormat="1" applyFont="1" applyFill="1" applyBorder="1" applyAlignment="1">
      <alignment horizontal="right"/>
    </xf>
    <xf numFmtId="194" fontId="2" fillId="0" borderId="62" xfId="8" applyNumberFormat="1" applyFont="1" applyFill="1" applyBorder="1" applyAlignment="1"/>
    <xf numFmtId="194" fontId="2" fillId="0" borderId="0" xfId="8" applyNumberFormat="1" applyFont="1" applyFill="1" applyBorder="1" applyAlignment="1"/>
    <xf numFmtId="194" fontId="2" fillId="0" borderId="63" xfId="8" applyNumberFormat="1" applyFont="1" applyFill="1" applyBorder="1" applyAlignment="1"/>
    <xf numFmtId="193" fontId="16" fillId="0" borderId="0" xfId="0" applyNumberFormat="1" applyFont="1" applyFill="1" applyBorder="1" applyAlignment="1">
      <alignment horizontal="right"/>
    </xf>
    <xf numFmtId="193" fontId="16" fillId="0" borderId="53" xfId="0" applyNumberFormat="1" applyFont="1" applyFill="1" applyBorder="1" applyAlignment="1">
      <alignment horizontal="right"/>
    </xf>
    <xf numFmtId="193" fontId="14" fillId="0" borderId="0" xfId="0" applyNumberFormat="1" applyFont="1" applyFill="1" applyBorder="1" applyAlignment="1">
      <alignment horizontal="right"/>
    </xf>
    <xf numFmtId="193" fontId="16" fillId="0" borderId="30" xfId="0" applyNumberFormat="1" applyFont="1" applyFill="1" applyBorder="1" applyAlignment="1">
      <alignment horizontal="right"/>
    </xf>
    <xf numFmtId="193" fontId="16" fillId="0" borderId="0" xfId="0" quotePrefix="1" applyNumberFormat="1" applyFont="1" applyFill="1" applyBorder="1" applyAlignment="1">
      <alignment horizontal="right"/>
    </xf>
    <xf numFmtId="193" fontId="16" fillId="0" borderId="30" xfId="0" quotePrefix="1" applyNumberFormat="1" applyFont="1" applyFill="1" applyBorder="1" applyAlignment="1">
      <alignment horizontal="right"/>
    </xf>
    <xf numFmtId="193" fontId="14" fillId="0" borderId="0" xfId="0" quotePrefix="1" applyNumberFormat="1" applyFont="1" applyFill="1" applyBorder="1" applyAlignment="1">
      <alignment horizontal="right"/>
    </xf>
    <xf numFmtId="193" fontId="24" fillId="0" borderId="0" xfId="0" applyNumberFormat="1" applyFont="1" applyFill="1" applyBorder="1" applyAlignment="1">
      <alignment horizontal="right"/>
    </xf>
    <xf numFmtId="193" fontId="7" fillId="0" borderId="0" xfId="0" applyNumberFormat="1" applyFont="1" applyFill="1" applyBorder="1" applyAlignment="1">
      <alignment horizontal="right"/>
    </xf>
    <xf numFmtId="193" fontId="24" fillId="0" borderId="0" xfId="0" quotePrefix="1" applyNumberFormat="1" applyFont="1" applyFill="1" applyBorder="1" applyAlignment="1">
      <alignment horizontal="right"/>
    </xf>
    <xf numFmtId="193" fontId="25" fillId="0" borderId="0" xfId="0" applyNumberFormat="1" applyFont="1" applyFill="1" applyBorder="1" applyAlignment="1">
      <alignment horizontal="right"/>
    </xf>
    <xf numFmtId="193" fontId="24" fillId="0" borderId="30" xfId="0" applyNumberFormat="1" applyFont="1" applyFill="1" applyBorder="1" applyAlignment="1">
      <alignment horizontal="right"/>
    </xf>
    <xf numFmtId="193" fontId="24" fillId="0" borderId="30" xfId="0" quotePrefix="1" applyNumberFormat="1" applyFont="1" applyFill="1" applyBorder="1" applyAlignment="1">
      <alignment horizontal="right"/>
    </xf>
    <xf numFmtId="193" fontId="1" fillId="0" borderId="0" xfId="0" quotePrefix="1" applyNumberFormat="1" applyFont="1" applyFill="1" applyBorder="1" applyAlignment="1">
      <alignment horizontal="right"/>
    </xf>
    <xf numFmtId="193" fontId="1" fillId="0" borderId="0" xfId="0" applyNumberFormat="1" applyFont="1" applyFill="1" applyBorder="1" applyAlignment="1">
      <alignment horizontal="right"/>
    </xf>
    <xf numFmtId="193" fontId="24" fillId="0" borderId="53" xfId="0" applyNumberFormat="1" applyFont="1" applyFill="1" applyBorder="1" applyAlignment="1">
      <alignment horizontal="right"/>
    </xf>
    <xf numFmtId="193" fontId="7" fillId="0" borderId="0" xfId="0" quotePrefix="1" applyNumberFormat="1" applyFont="1" applyFill="1" applyBorder="1" applyAlignment="1">
      <alignment horizontal="right"/>
    </xf>
    <xf numFmtId="193" fontId="24" fillId="0" borderId="23" xfId="0" applyNumberFormat="1" applyFont="1" applyFill="1" applyBorder="1" applyAlignment="1">
      <alignment horizontal="right"/>
    </xf>
    <xf numFmtId="193" fontId="16" fillId="0" borderId="0" xfId="0" applyNumberFormat="1" applyFont="1" applyFill="1" applyBorder="1" applyAlignment="1">
      <alignment vertical="center"/>
    </xf>
    <xf numFmtId="193" fontId="14" fillId="0" borderId="0" xfId="0" applyNumberFormat="1" applyFont="1" applyFill="1" applyBorder="1" applyAlignment="1">
      <alignment vertical="center"/>
    </xf>
    <xf numFmtId="0" fontId="16" fillId="0" borderId="6" xfId="15" applyFont="1" applyBorder="1" applyAlignment="1"/>
    <xf numFmtId="0" fontId="16" fillId="0" borderId="6" xfId="15" applyFont="1" applyBorder="1" applyAlignment="1">
      <alignment horizontal="left" indent="1"/>
    </xf>
    <xf numFmtId="0" fontId="14" fillId="0" borderId="55" xfId="15" applyFont="1" applyBorder="1" applyAlignment="1">
      <alignment horizontal="left" indent="1"/>
    </xf>
    <xf numFmtId="193" fontId="25" fillId="0" borderId="0" xfId="13" applyNumberFormat="1" applyFont="1" applyFill="1" applyAlignment="1">
      <alignment horizontal="right" wrapText="1"/>
    </xf>
    <xf numFmtId="193" fontId="4" fillId="0" borderId="0" xfId="13" applyNumberFormat="1" applyFont="1" applyFill="1" applyAlignment="1">
      <alignment horizontal="right" wrapText="1"/>
    </xf>
    <xf numFmtId="193" fontId="16" fillId="0" borderId="0" xfId="13" applyNumberFormat="1" applyFont="1" applyFill="1" applyAlignment="1">
      <alignment horizontal="right" wrapText="1"/>
    </xf>
    <xf numFmtId="193" fontId="14" fillId="0" borderId="0" xfId="13" applyNumberFormat="1" applyFont="1" applyFill="1" applyAlignment="1">
      <alignment horizontal="right" wrapText="1"/>
    </xf>
    <xf numFmtId="193" fontId="25" fillId="0" borderId="0" xfId="0" applyNumberFormat="1" applyFont="1" applyFill="1" applyAlignment="1">
      <alignment horizontal="right"/>
    </xf>
    <xf numFmtId="193" fontId="3" fillId="0" borderId="0" xfId="0" applyNumberFormat="1" applyFont="1" applyFill="1" applyAlignment="1">
      <alignment horizontal="right"/>
    </xf>
    <xf numFmtId="193" fontId="1" fillId="0" borderId="0" xfId="0" applyNumberFormat="1" applyFont="1" applyFill="1" applyAlignment="1">
      <alignment horizontal="right"/>
    </xf>
    <xf numFmtId="0" fontId="23" fillId="0" borderId="0" xfId="0" applyFont="1" applyFill="1" applyAlignment="1"/>
    <xf numFmtId="193" fontId="16" fillId="0" borderId="0" xfId="15" applyNumberFormat="1" applyFont="1" applyFill="1" applyAlignment="1">
      <alignment horizontal="right"/>
    </xf>
    <xf numFmtId="193" fontId="14" fillId="0" borderId="4" xfId="15" applyNumberFormat="1" applyFont="1" applyFill="1" applyBorder="1" applyAlignment="1">
      <alignment horizontal="right"/>
    </xf>
    <xf numFmtId="193" fontId="24" fillId="0" borderId="0" xfId="15" applyNumberFormat="1" applyFont="1" applyFill="1" applyAlignment="1">
      <alignment horizontal="right"/>
    </xf>
    <xf numFmtId="193" fontId="1" fillId="0" borderId="0" xfId="15" applyNumberFormat="1" applyFont="1" applyFill="1" applyAlignment="1">
      <alignment horizontal="right"/>
    </xf>
    <xf numFmtId="0" fontId="16" fillId="0" borderId="1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16" fillId="0" borderId="53" xfId="0" applyFont="1" applyFill="1" applyBorder="1" applyAlignment="1">
      <alignment horizontal="center" vertical="center" wrapText="1"/>
    </xf>
    <xf numFmtId="0" fontId="16" fillId="0" borderId="55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5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57" xfId="0" applyFont="1" applyFill="1" applyBorder="1" applyAlignment="1">
      <alignment horizontal="center" vertical="center" wrapText="1"/>
    </xf>
    <xf numFmtId="0" fontId="16" fillId="0" borderId="58" xfId="0" applyFont="1" applyFill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79" fontId="2" fillId="0" borderId="35" xfId="8" applyNumberFormat="1" applyFont="1" applyBorder="1" applyAlignment="1">
      <alignment horizontal="center" vertical="center" wrapText="1"/>
    </xf>
    <xf numFmtId="179" fontId="2" fillId="0" borderId="32" xfId="8" applyNumberFormat="1" applyFont="1" applyBorder="1" applyAlignment="1">
      <alignment horizontal="center" vertical="center" wrapText="1"/>
    </xf>
    <xf numFmtId="179" fontId="2" fillId="0" borderId="33" xfId="8" applyNumberFormat="1" applyFont="1" applyBorder="1" applyAlignment="1">
      <alignment horizontal="center" vertical="center" wrapText="1"/>
    </xf>
    <xf numFmtId="0" fontId="2" fillId="0" borderId="60" xfId="8" applyFont="1" applyBorder="1" applyAlignment="1">
      <alignment horizontal="center" vertical="center" wrapText="1"/>
    </xf>
    <xf numFmtId="0" fontId="2" fillId="0" borderId="34" xfId="8" applyFont="1" applyBorder="1" applyAlignment="1">
      <alignment horizontal="center" vertical="center" wrapText="1"/>
    </xf>
    <xf numFmtId="0" fontId="2" fillId="0" borderId="25" xfId="8" applyFont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6" fillId="0" borderId="60" xfId="0" applyFont="1" applyFill="1" applyBorder="1" applyAlignment="1">
      <alignment horizontal="center" vertical="center" wrapText="1"/>
    </xf>
    <xf numFmtId="0" fontId="16" fillId="0" borderId="34" xfId="0" applyFont="1" applyFill="1" applyBorder="1" applyAlignment="1">
      <alignment horizontal="center" vertical="center" wrapText="1"/>
    </xf>
    <xf numFmtId="0" fontId="16" fillId="0" borderId="34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 wrapText="1"/>
    </xf>
    <xf numFmtId="0" fontId="16" fillId="0" borderId="35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 wrapText="1"/>
    </xf>
    <xf numFmtId="0" fontId="16" fillId="0" borderId="5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4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60" xfId="0" applyFont="1" applyBorder="1" applyAlignment="1">
      <alignment horizontal="center" vertical="center" wrapText="1"/>
    </xf>
    <xf numFmtId="0" fontId="16" fillId="0" borderId="34" xfId="4" applyFont="1" applyBorder="1" applyAlignment="1">
      <alignment horizontal="center" vertical="center" wrapText="1"/>
    </xf>
    <xf numFmtId="0" fontId="16" fillId="0" borderId="25" xfId="4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 wrapText="1"/>
    </xf>
    <xf numFmtId="0" fontId="16" fillId="0" borderId="34" xfId="4" applyFont="1" applyFill="1" applyBorder="1" applyAlignment="1">
      <alignment horizontal="center" vertical="center" wrapText="1"/>
    </xf>
    <xf numFmtId="0" fontId="16" fillId="0" borderId="60" xfId="4" applyFont="1" applyBorder="1" applyAlignment="1">
      <alignment horizontal="center" vertical="center" wrapText="1"/>
    </xf>
    <xf numFmtId="0" fontId="16" fillId="0" borderId="37" xfId="0" applyFont="1" applyFill="1" applyBorder="1" applyAlignment="1">
      <alignment horizontal="center" vertical="center" wrapText="1"/>
    </xf>
    <xf numFmtId="0" fontId="16" fillId="0" borderId="59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35" xfId="0" applyFont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16" fillId="0" borderId="56" xfId="0" applyFont="1" applyFill="1" applyBorder="1" applyAlignment="1">
      <alignment horizontal="center" vertical="center" wrapText="1"/>
    </xf>
    <xf numFmtId="0" fontId="14" fillId="0" borderId="0" xfId="6" applyFont="1" applyBorder="1" applyAlignment="1">
      <alignment horizontal="center" vertical="center" wrapText="1"/>
    </xf>
    <xf numFmtId="0" fontId="16" fillId="2" borderId="57" xfId="6" applyFont="1" applyFill="1" applyBorder="1" applyAlignment="1">
      <alignment horizontal="center" vertical="center" wrapText="1"/>
    </xf>
    <xf numFmtId="0" fontId="16" fillId="2" borderId="56" xfId="6" applyFont="1" applyFill="1" applyBorder="1" applyAlignment="1">
      <alignment horizontal="center" vertical="center" wrapText="1"/>
    </xf>
    <xf numFmtId="0" fontId="16" fillId="0" borderId="25" xfId="6" applyFont="1" applyBorder="1" applyAlignment="1">
      <alignment horizontal="center" vertical="center" wrapText="1"/>
    </xf>
    <xf numFmtId="0" fontId="16" fillId="0" borderId="56" xfId="6" applyFont="1" applyBorder="1" applyAlignment="1">
      <alignment horizontal="center" vertical="center" wrapText="1"/>
    </xf>
    <xf numFmtId="0" fontId="16" fillId="0" borderId="58" xfId="6" applyFont="1" applyBorder="1" applyAlignment="1">
      <alignment horizontal="center" vertical="center" wrapText="1"/>
    </xf>
    <xf numFmtId="0" fontId="16" fillId="0" borderId="55" xfId="6" applyFont="1" applyBorder="1" applyAlignment="1">
      <alignment horizontal="center" vertical="center"/>
    </xf>
    <xf numFmtId="0" fontId="16" fillId="0" borderId="24" xfId="6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 wrapText="1"/>
    </xf>
    <xf numFmtId="0" fontId="16" fillId="0" borderId="58" xfId="0" applyFont="1" applyBorder="1" applyAlignment="1">
      <alignment horizontal="center" vertical="center" wrapText="1"/>
    </xf>
    <xf numFmtId="0" fontId="16" fillId="0" borderId="56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6" fillId="0" borderId="54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176" fontId="16" fillId="0" borderId="25" xfId="0" applyNumberFormat="1" applyFont="1" applyBorder="1" applyAlignment="1">
      <alignment horizontal="center" vertical="center" wrapText="1"/>
    </xf>
    <xf numFmtId="176" fontId="16" fillId="0" borderId="14" xfId="0" applyNumberFormat="1" applyFont="1" applyBorder="1" applyAlignment="1">
      <alignment horizontal="center" vertical="center" wrapText="1"/>
    </xf>
    <xf numFmtId="0" fontId="10" fillId="2" borderId="0" xfId="61" applyFont="1" applyFill="1" applyAlignment="1">
      <alignment horizontal="center" vertical="center" wrapText="1"/>
    </xf>
    <xf numFmtId="0" fontId="16" fillId="0" borderId="21" xfId="8" applyFont="1" applyBorder="1" applyAlignment="1">
      <alignment horizontal="center" vertical="center" wrapText="1"/>
    </xf>
    <xf numFmtId="0" fontId="16" fillId="0" borderId="5" xfId="8" applyFont="1" applyBorder="1" applyAlignment="1">
      <alignment horizontal="center" vertical="center" wrapText="1"/>
    </xf>
    <xf numFmtId="0" fontId="16" fillId="0" borderId="18" xfId="8" applyFont="1" applyBorder="1" applyAlignment="1">
      <alignment horizontal="center" vertical="center" wrapText="1"/>
    </xf>
    <xf numFmtId="49" fontId="16" fillId="0" borderId="38" xfId="11" applyNumberFormat="1" applyFont="1" applyFill="1" applyBorder="1" applyAlignment="1">
      <alignment horizontal="center" vertical="center"/>
    </xf>
    <xf numFmtId="49" fontId="16" fillId="0" borderId="39" xfId="11" applyNumberFormat="1" applyFont="1" applyFill="1" applyBorder="1" applyAlignment="1">
      <alignment horizontal="center" vertical="center"/>
    </xf>
    <xf numFmtId="49" fontId="16" fillId="0" borderId="40" xfId="11" applyNumberFormat="1" applyFont="1" applyFill="1" applyBorder="1" applyAlignment="1">
      <alignment horizontal="center" vertical="center"/>
    </xf>
    <xf numFmtId="49" fontId="16" fillId="0" borderId="36" xfId="11" applyNumberFormat="1" applyFont="1" applyFill="1" applyBorder="1" applyAlignment="1">
      <alignment horizontal="center" vertical="center"/>
    </xf>
    <xf numFmtId="49" fontId="16" fillId="0" borderId="13" xfId="11" applyNumberFormat="1" applyFont="1" applyFill="1" applyBorder="1" applyAlignment="1">
      <alignment horizontal="center" vertical="center"/>
    </xf>
    <xf numFmtId="49" fontId="16" fillId="0" borderId="4" xfId="11" applyNumberFormat="1" applyFont="1" applyBorder="1" applyAlignment="1">
      <alignment horizontal="right" vertical="center"/>
    </xf>
    <xf numFmtId="49" fontId="16" fillId="0" borderId="23" xfId="11" applyNumberFormat="1" applyFont="1" applyBorder="1" applyAlignment="1">
      <alignment horizontal="right" vertical="center"/>
    </xf>
    <xf numFmtId="49" fontId="16" fillId="0" borderId="31" xfId="11" applyNumberFormat="1" applyFont="1" applyFill="1" applyBorder="1" applyAlignment="1">
      <alignment horizontal="center" vertical="center"/>
    </xf>
    <xf numFmtId="49" fontId="16" fillId="0" borderId="4" xfId="11" applyNumberFormat="1" applyFont="1" applyFill="1" applyBorder="1" applyAlignment="1">
      <alignment horizontal="center" vertical="center"/>
    </xf>
    <xf numFmtId="49" fontId="16" fillId="0" borderId="27" xfId="11" applyNumberFormat="1" applyFont="1" applyFill="1" applyBorder="1" applyAlignment="1">
      <alignment horizontal="center" vertical="center"/>
    </xf>
    <xf numFmtId="49" fontId="16" fillId="0" borderId="23" xfId="11" applyNumberFormat="1" applyFont="1" applyFill="1" applyBorder="1" applyAlignment="1">
      <alignment horizontal="center" vertical="center"/>
    </xf>
    <xf numFmtId="0" fontId="14" fillId="0" borderId="0" xfId="11" applyFont="1" applyBorder="1" applyAlignment="1">
      <alignment horizontal="right"/>
    </xf>
    <xf numFmtId="49" fontId="14" fillId="0" borderId="0" xfId="11" applyNumberFormat="1" applyFont="1" applyFill="1" applyBorder="1" applyAlignment="1">
      <alignment horizontal="center"/>
    </xf>
    <xf numFmtId="49" fontId="16" fillId="0" borderId="13" xfId="11" applyNumberFormat="1" applyFont="1" applyFill="1" applyBorder="1" applyAlignment="1">
      <alignment horizontal="right" vertical="center"/>
    </xf>
    <xf numFmtId="49" fontId="16" fillId="0" borderId="13" xfId="11" applyNumberFormat="1" applyFont="1" applyFill="1" applyBorder="1" applyAlignment="1">
      <alignment horizontal="left" vertical="center"/>
    </xf>
    <xf numFmtId="49" fontId="16" fillId="0" borderId="12" xfId="11" applyNumberFormat="1" applyFont="1" applyFill="1" applyBorder="1" applyAlignment="1">
      <alignment horizontal="left" vertical="center"/>
    </xf>
    <xf numFmtId="49" fontId="16" fillId="0" borderId="17" xfId="11" applyNumberFormat="1" applyFont="1" applyFill="1" applyBorder="1" applyAlignment="1">
      <alignment horizontal="center" vertical="center"/>
    </xf>
    <xf numFmtId="49" fontId="16" fillId="0" borderId="6" xfId="11" applyNumberFormat="1" applyFont="1" applyFill="1" applyBorder="1" applyAlignment="1">
      <alignment horizontal="center" vertical="center"/>
    </xf>
    <xf numFmtId="49" fontId="16" fillId="0" borderId="24" xfId="11" applyNumberFormat="1" applyFont="1" applyFill="1" applyBorder="1" applyAlignment="1">
      <alignment horizontal="center" vertical="center"/>
    </xf>
    <xf numFmtId="49" fontId="16" fillId="0" borderId="4" xfId="11" applyNumberFormat="1" applyFont="1" applyBorder="1" applyAlignment="1">
      <alignment horizontal="left" vertical="center"/>
    </xf>
    <xf numFmtId="49" fontId="16" fillId="0" borderId="21" xfId="11" applyNumberFormat="1" applyFont="1" applyBorder="1" applyAlignment="1">
      <alignment horizontal="left" vertical="center"/>
    </xf>
    <xf numFmtId="49" fontId="16" fillId="0" borderId="23" xfId="11" applyNumberFormat="1" applyFont="1" applyBorder="1" applyAlignment="1">
      <alignment horizontal="left" vertical="center"/>
    </xf>
    <xf numFmtId="49" fontId="16" fillId="0" borderId="20" xfId="11" applyNumberFormat="1" applyFont="1" applyBorder="1" applyAlignment="1">
      <alignment horizontal="left" vertical="center"/>
    </xf>
    <xf numFmtId="49" fontId="16" fillId="0" borderId="22" xfId="11" applyNumberFormat="1" applyFont="1" applyBorder="1" applyAlignment="1">
      <alignment horizontal="center" vertical="center" wrapText="1"/>
    </xf>
    <xf numFmtId="49" fontId="16" fillId="0" borderId="4" xfId="11" applyNumberFormat="1" applyFont="1" applyBorder="1" applyAlignment="1">
      <alignment horizontal="center" vertical="center" wrapText="1"/>
    </xf>
    <xf numFmtId="49" fontId="16" fillId="0" borderId="21" xfId="11" applyNumberFormat="1" applyFont="1" applyBorder="1" applyAlignment="1">
      <alignment horizontal="center" vertical="center" wrapText="1"/>
    </xf>
    <xf numFmtId="49" fontId="16" fillId="0" borderId="29" xfId="11" applyNumberFormat="1" applyFont="1" applyBorder="1" applyAlignment="1">
      <alignment horizontal="center" vertical="center" wrapText="1"/>
    </xf>
    <xf numFmtId="49" fontId="16" fillId="0" borderId="23" xfId="11" applyNumberFormat="1" applyFont="1" applyBorder="1" applyAlignment="1">
      <alignment horizontal="center" vertical="center" wrapText="1"/>
    </xf>
    <xf numFmtId="49" fontId="16" fillId="0" borderId="20" xfId="11" applyNumberFormat="1" applyFont="1" applyBorder="1" applyAlignment="1">
      <alignment horizontal="center" vertical="center" wrapText="1"/>
    </xf>
    <xf numFmtId="49" fontId="16" fillId="0" borderId="9" xfId="11" applyNumberFormat="1" applyFont="1" applyBorder="1" applyAlignment="1">
      <alignment horizontal="center" vertical="center"/>
    </xf>
    <xf numFmtId="49" fontId="16" fillId="0" borderId="0" xfId="11" applyNumberFormat="1" applyFont="1" applyBorder="1" applyAlignment="1">
      <alignment horizontal="center" vertical="center"/>
    </xf>
    <xf numFmtId="49" fontId="16" fillId="0" borderId="5" xfId="11" applyNumberFormat="1" applyFont="1" applyBorder="1" applyAlignment="1">
      <alignment horizontal="center" vertical="center"/>
    </xf>
    <xf numFmtId="0" fontId="16" fillId="0" borderId="0" xfId="11" applyFont="1" applyBorder="1" applyAlignment="1">
      <alignment horizontal="right"/>
    </xf>
    <xf numFmtId="0" fontId="16" fillId="0" borderId="5" xfId="0" applyFont="1" applyBorder="1" applyAlignment="1"/>
    <xf numFmtId="179" fontId="16" fillId="0" borderId="22" xfId="8" applyNumberFormat="1" applyFont="1" applyBorder="1" applyAlignment="1">
      <alignment horizontal="center" vertical="center" wrapText="1"/>
    </xf>
    <xf numFmtId="0" fontId="16" fillId="0" borderId="4" xfId="0" applyFont="1" applyBorder="1" applyAlignment="1"/>
    <xf numFmtId="179" fontId="16" fillId="0" borderId="9" xfId="8" applyNumberFormat="1" applyFont="1" applyBorder="1" applyAlignment="1">
      <alignment horizontal="center" vertical="center" wrapText="1"/>
    </xf>
    <xf numFmtId="0" fontId="16" fillId="0" borderId="0" xfId="0" applyFont="1" applyBorder="1" applyAlignment="1"/>
    <xf numFmtId="0" fontId="16" fillId="0" borderId="19" xfId="0" applyFont="1" applyBorder="1" applyAlignment="1"/>
    <xf numFmtId="0" fontId="16" fillId="0" borderId="11" xfId="0" applyFont="1" applyBorder="1" applyAlignment="1"/>
    <xf numFmtId="0" fontId="16" fillId="0" borderId="0" xfId="8" applyFont="1" applyBorder="1" applyAlignment="1">
      <alignment horizontal="center" vertical="center" wrapText="1"/>
    </xf>
    <xf numFmtId="0" fontId="16" fillId="0" borderId="30" xfId="8" applyFont="1" applyBorder="1" applyAlignment="1">
      <alignment horizontal="center" vertical="center" wrapText="1"/>
    </xf>
    <xf numFmtId="0" fontId="42" fillId="0" borderId="0" xfId="0" applyFont="1" applyFill="1" applyAlignment="1">
      <alignment vertical="top" wrapText="1"/>
    </xf>
  </cellXfs>
  <cellStyles count="70">
    <cellStyle name="20 % - Akzent1" xfId="34" builtinId="30" customBuiltin="1"/>
    <cellStyle name="20 % - Akzent2" xfId="38" builtinId="34" customBuiltin="1"/>
    <cellStyle name="20 % - Akzent3" xfId="42" builtinId="38" customBuiltin="1"/>
    <cellStyle name="20 % - Akzent4" xfId="46" builtinId="42" customBuiltin="1"/>
    <cellStyle name="20 % - Akzent5" xfId="50" builtinId="46" customBuiltin="1"/>
    <cellStyle name="20 % - Akzent6" xfId="54" builtinId="50" customBuiltin="1"/>
    <cellStyle name="40 % - Akzent1" xfId="35" builtinId="31" customBuiltin="1"/>
    <cellStyle name="40 % - Akzent2" xfId="39" builtinId="35" customBuiltin="1"/>
    <cellStyle name="40 % - Akzent3" xfId="43" builtinId="39" customBuiltin="1"/>
    <cellStyle name="40 % - Akzent4" xfId="47" builtinId="43" customBuiltin="1"/>
    <cellStyle name="40 % - Akzent5" xfId="51" builtinId="47" customBuiltin="1"/>
    <cellStyle name="40 % - Akzent6" xfId="55" builtinId="51" customBuiltin="1"/>
    <cellStyle name="60 % - Akzent1" xfId="36" builtinId="32" customBuiltin="1"/>
    <cellStyle name="60 % - Akzent2" xfId="40" builtinId="36" customBuiltin="1"/>
    <cellStyle name="60 % - Akzent3" xfId="44" builtinId="40" customBuiltin="1"/>
    <cellStyle name="60 % - Akzent4" xfId="48" builtinId="44" customBuiltin="1"/>
    <cellStyle name="60 % - Akzent5" xfId="52" builtinId="48" customBuiltin="1"/>
    <cellStyle name="60 % - Akzent6" xfId="56" builtinId="52" customBuiltin="1"/>
    <cellStyle name="Akzent1" xfId="33" builtinId="29" customBuiltin="1"/>
    <cellStyle name="Akzent2" xfId="37" builtinId="33" customBuiltin="1"/>
    <cellStyle name="Akzent3" xfId="41" builtinId="37" customBuiltin="1"/>
    <cellStyle name="Akzent4" xfId="45" builtinId="41" customBuiltin="1"/>
    <cellStyle name="Akzent5" xfId="49" builtinId="45" customBuiltin="1"/>
    <cellStyle name="Akzent6" xfId="53" builtinId="49" customBuiltin="1"/>
    <cellStyle name="Ausgabe" xfId="26" builtinId="21" customBuiltin="1"/>
    <cellStyle name="Berechnung" xfId="27" builtinId="22" customBuiltin="1"/>
    <cellStyle name="Eingabe" xfId="25" builtinId="20" customBuiltin="1"/>
    <cellStyle name="Ergebnis" xfId="32" builtinId="25" customBuiltin="1"/>
    <cellStyle name="Erklärender Text" xfId="31" builtinId="53" customBuiltin="1"/>
    <cellStyle name="Euro" xfId="1"/>
    <cellStyle name="Geheim" xfId="2"/>
    <cellStyle name="Gut" xfId="22" builtinId="26" customBuiltin="1"/>
    <cellStyle name="Neutral" xfId="24" builtinId="28" customBuiltin="1"/>
    <cellStyle name="Notiz 2" xfId="58"/>
    <cellStyle name="Prozent" xfId="3" builtinId="5"/>
    <cellStyle name="Prozent 2" xfId="16"/>
    <cellStyle name="Schlecht" xfId="23" builtinId="27" customBuiltin="1"/>
    <cellStyle name="Standard" xfId="0" builtinId="0"/>
    <cellStyle name="Standard 2" xfId="4"/>
    <cellStyle name="Standard 2 2" xfId="13"/>
    <cellStyle name="Standard 2 2 2" xfId="63"/>
    <cellStyle name="Standard 2 2 3" xfId="64"/>
    <cellStyle name="Standard 2 3" xfId="60"/>
    <cellStyle name="Standard 2 4" xfId="65"/>
    <cellStyle name="Standard 3" xfId="15"/>
    <cellStyle name="Standard 3 2" xfId="61"/>
    <cellStyle name="Standard 4" xfId="14"/>
    <cellStyle name="Standard 4 2" xfId="66"/>
    <cellStyle name="Standard 5" xfId="57"/>
    <cellStyle name="Standard 5 2" xfId="62"/>
    <cellStyle name="Standard 6" xfId="67"/>
    <cellStyle name="Standard 7" xfId="68"/>
    <cellStyle name="Standard 8" xfId="59"/>
    <cellStyle name="Standard 9" xfId="69"/>
    <cellStyle name="Standard_36801_95 EURO" xfId="5"/>
    <cellStyle name="Standard_EST 98 MVP S1 Freiberufler" xfId="6"/>
    <cellStyle name="Standard_ESt Zeitreihen GKZ S2" xfId="7"/>
    <cellStyle name="Standard_Gesamtübersicht 92 bis 98 Stand 13.05.03" xfId="8"/>
    <cellStyle name="Standard_JB051638" xfId="9"/>
    <cellStyle name="Standard_Stat. Bericht 1998 teil1(oGeheim)" xfId="10"/>
    <cellStyle name="Standard_Voll" xfId="11"/>
    <cellStyle name="Standard-Tab10" xfId="12"/>
    <cellStyle name="Überschrift" xfId="17" builtinId="15" customBuiltin="1"/>
    <cellStyle name="Überschrift 1" xfId="18" builtinId="16" customBuiltin="1"/>
    <cellStyle name="Überschrift 2" xfId="19" builtinId="17" customBuiltin="1"/>
    <cellStyle name="Überschrift 3" xfId="20" builtinId="18" customBuiltin="1"/>
    <cellStyle name="Überschrift 4" xfId="21" builtinId="19" customBuiltin="1"/>
    <cellStyle name="Verknüpfte Zelle" xfId="28" builtinId="24" customBuiltin="1"/>
    <cellStyle name="Warnender Text" xfId="30" builtinId="11" customBuiltin="1"/>
    <cellStyle name="Zelle überprüfen" xfId="29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2190750</xdr:colOff>
          <xdr:row>4</xdr:row>
          <xdr:rowOff>9525</xdr:rowOff>
        </xdr:from>
        <xdr:to>
          <xdr:col>0</xdr:col>
          <xdr:colOff>3105150</xdr:colOff>
          <xdr:row>8</xdr:row>
          <xdr:rowOff>47625</xdr:rowOff>
        </xdr:to>
        <xdr:sp macro="" textlink="">
          <xdr:nvSpPr>
            <xdr:cNvPr id="18437" name="Object 5" hidden="1">
              <a:extLst>
                <a:ext uri="{63B3BB69-23CF-44E3-9099-C40C66FF867C}">
                  <a14:compatExt spid="_x0000_s18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6</xdr:row>
          <xdr:rowOff>0</xdr:rowOff>
        </xdr:from>
        <xdr:to>
          <xdr:col>5</xdr:col>
          <xdr:colOff>85725</xdr:colOff>
          <xdr:row>10</xdr:row>
          <xdr:rowOff>38100</xdr:rowOff>
        </xdr:to>
        <xdr:sp macro="" textlink="">
          <xdr:nvSpPr>
            <xdr:cNvPr id="21514" name="Object 10" hidden="1">
              <a:extLst>
                <a:ext uri="{63B3BB69-23CF-44E3-9099-C40C66FF867C}">
                  <a14:compatExt spid="_x0000_s2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</xdr:row>
      <xdr:rowOff>0</xdr:rowOff>
    </xdr:from>
    <xdr:to>
      <xdr:col>9</xdr:col>
      <xdr:colOff>0</xdr:colOff>
      <xdr:row>18</xdr:row>
      <xdr:rowOff>0</xdr:rowOff>
    </xdr:to>
    <xdr:sp macro="" textlink="">
      <xdr:nvSpPr>
        <xdr:cNvPr id="22529" name="Text 1"/>
        <xdr:cNvSpPr txBox="1">
          <a:spLocks noChangeArrowheads="1"/>
        </xdr:cNvSpPr>
      </xdr:nvSpPr>
      <xdr:spPr bwMode="auto">
        <a:xfrm>
          <a:off x="7877175" y="26765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ohne positiven einheitlichen Steuermessbetrag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6889" name="Line 1"/>
        <xdr:cNvSpPr>
          <a:spLocks noChangeShapeType="1"/>
        </xdr:cNvSpPr>
      </xdr:nvSpPr>
      <xdr:spPr bwMode="auto">
        <a:xfrm>
          <a:off x="180975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6890" name="Line 3"/>
        <xdr:cNvSpPr>
          <a:spLocks noChangeShapeType="1"/>
        </xdr:cNvSpPr>
      </xdr:nvSpPr>
      <xdr:spPr bwMode="auto">
        <a:xfrm>
          <a:off x="180975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086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7086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" name="Line 3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7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9" name="Line 3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7913" name="Line 1"/>
        <xdr:cNvSpPr>
          <a:spLocks noChangeShapeType="1"/>
        </xdr:cNvSpPr>
      </xdr:nvSpPr>
      <xdr:spPr bwMode="auto">
        <a:xfrm>
          <a:off x="180975" y="716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7914" name="Line 2"/>
        <xdr:cNvSpPr>
          <a:spLocks noChangeShapeType="1"/>
        </xdr:cNvSpPr>
      </xdr:nvSpPr>
      <xdr:spPr bwMode="auto">
        <a:xfrm>
          <a:off x="180975" y="716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5" name="Line 3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3" name="Line 3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2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3" name="Line 3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4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5" name="Line 2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6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7" name="Line 3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8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9" name="Line 2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40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41" name="Line 3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42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43" name="Line 2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5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3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60820" name="Line 1"/>
        <xdr:cNvSpPr>
          <a:spLocks noChangeShapeType="1"/>
        </xdr:cNvSpPr>
      </xdr:nvSpPr>
      <xdr:spPr bwMode="auto">
        <a:xfrm>
          <a:off x="180975" y="711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60821" name="Line 2"/>
        <xdr:cNvSpPr>
          <a:spLocks noChangeShapeType="1"/>
        </xdr:cNvSpPr>
      </xdr:nvSpPr>
      <xdr:spPr bwMode="auto">
        <a:xfrm>
          <a:off x="180975" y="711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7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1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5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19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80975" y="8267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180975" y="8267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80975" y="8267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25" name="Line 3"/>
        <xdr:cNvSpPr>
          <a:spLocks noChangeShapeType="1"/>
        </xdr:cNvSpPr>
      </xdr:nvSpPr>
      <xdr:spPr bwMode="auto">
        <a:xfrm>
          <a:off x="180975" y="8267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80975" y="8267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180975" y="8267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80975" y="8267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29" name="Line 3"/>
        <xdr:cNvSpPr>
          <a:spLocks noChangeShapeType="1"/>
        </xdr:cNvSpPr>
      </xdr:nvSpPr>
      <xdr:spPr bwMode="auto">
        <a:xfrm>
          <a:off x="180975" y="8267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80975" y="8267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180975" y="8267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2" name="Line 1"/>
        <xdr:cNvSpPr>
          <a:spLocks noChangeShapeType="1"/>
        </xdr:cNvSpPr>
      </xdr:nvSpPr>
      <xdr:spPr bwMode="auto">
        <a:xfrm>
          <a:off x="180975" y="8267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3" name="Line 3"/>
        <xdr:cNvSpPr>
          <a:spLocks noChangeShapeType="1"/>
        </xdr:cNvSpPr>
      </xdr:nvSpPr>
      <xdr:spPr bwMode="auto">
        <a:xfrm>
          <a:off x="180975" y="8267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4" name="Line 1"/>
        <xdr:cNvSpPr>
          <a:spLocks noChangeShapeType="1"/>
        </xdr:cNvSpPr>
      </xdr:nvSpPr>
      <xdr:spPr bwMode="auto">
        <a:xfrm>
          <a:off x="180975" y="8267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5" name="Line 2"/>
        <xdr:cNvSpPr>
          <a:spLocks noChangeShapeType="1"/>
        </xdr:cNvSpPr>
      </xdr:nvSpPr>
      <xdr:spPr bwMode="auto">
        <a:xfrm>
          <a:off x="180975" y="8267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6" name="Line 1"/>
        <xdr:cNvSpPr>
          <a:spLocks noChangeShapeType="1"/>
        </xdr:cNvSpPr>
      </xdr:nvSpPr>
      <xdr:spPr bwMode="auto">
        <a:xfrm>
          <a:off x="180975" y="8267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7" name="Line 3"/>
        <xdr:cNvSpPr>
          <a:spLocks noChangeShapeType="1"/>
        </xdr:cNvSpPr>
      </xdr:nvSpPr>
      <xdr:spPr bwMode="auto">
        <a:xfrm>
          <a:off x="180975" y="8267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8" name="Line 1"/>
        <xdr:cNvSpPr>
          <a:spLocks noChangeShapeType="1"/>
        </xdr:cNvSpPr>
      </xdr:nvSpPr>
      <xdr:spPr bwMode="auto">
        <a:xfrm>
          <a:off x="180975" y="8267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9" name="Line 2"/>
        <xdr:cNvSpPr>
          <a:spLocks noChangeShapeType="1"/>
        </xdr:cNvSpPr>
      </xdr:nvSpPr>
      <xdr:spPr bwMode="auto">
        <a:xfrm>
          <a:off x="180975" y="8267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48</xdr:row>
      <xdr:rowOff>0</xdr:rowOff>
    </xdr:from>
    <xdr:to>
      <xdr:col>0</xdr:col>
      <xdr:colOff>180975</xdr:colOff>
      <xdr:row>48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48</xdr:row>
      <xdr:rowOff>0</xdr:rowOff>
    </xdr:from>
    <xdr:to>
      <xdr:col>0</xdr:col>
      <xdr:colOff>180975</xdr:colOff>
      <xdr:row>48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48</xdr:row>
      <xdr:rowOff>0</xdr:rowOff>
    </xdr:from>
    <xdr:to>
      <xdr:col>0</xdr:col>
      <xdr:colOff>180975</xdr:colOff>
      <xdr:row>48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48</xdr:row>
      <xdr:rowOff>0</xdr:rowOff>
    </xdr:from>
    <xdr:to>
      <xdr:col>0</xdr:col>
      <xdr:colOff>180975</xdr:colOff>
      <xdr:row>48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48</xdr:row>
      <xdr:rowOff>0</xdr:rowOff>
    </xdr:from>
    <xdr:to>
      <xdr:col>0</xdr:col>
      <xdr:colOff>180975</xdr:colOff>
      <xdr:row>48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48</xdr:row>
      <xdr:rowOff>0</xdr:rowOff>
    </xdr:from>
    <xdr:to>
      <xdr:col>0</xdr:col>
      <xdr:colOff>180975</xdr:colOff>
      <xdr:row>48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48</xdr:row>
      <xdr:rowOff>0</xdr:rowOff>
    </xdr:from>
    <xdr:to>
      <xdr:col>0</xdr:col>
      <xdr:colOff>180975</xdr:colOff>
      <xdr:row>48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48</xdr:row>
      <xdr:rowOff>0</xdr:rowOff>
    </xdr:from>
    <xdr:to>
      <xdr:col>0</xdr:col>
      <xdr:colOff>180975</xdr:colOff>
      <xdr:row>48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48</xdr:row>
      <xdr:rowOff>0</xdr:rowOff>
    </xdr:from>
    <xdr:to>
      <xdr:col>0</xdr:col>
      <xdr:colOff>180975</xdr:colOff>
      <xdr:row>48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48</xdr:row>
      <xdr:rowOff>0</xdr:rowOff>
    </xdr:from>
    <xdr:to>
      <xdr:col>0</xdr:col>
      <xdr:colOff>180975</xdr:colOff>
      <xdr:row>48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48</xdr:row>
      <xdr:rowOff>0</xdr:rowOff>
    </xdr:from>
    <xdr:to>
      <xdr:col>0</xdr:col>
      <xdr:colOff>180975</xdr:colOff>
      <xdr:row>48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48</xdr:row>
      <xdr:rowOff>0</xdr:rowOff>
    </xdr:from>
    <xdr:to>
      <xdr:col>0</xdr:col>
      <xdr:colOff>180975</xdr:colOff>
      <xdr:row>48</xdr:row>
      <xdr:rowOff>0</xdr:rowOff>
    </xdr:to>
    <xdr:sp macro="" textlink="">
      <xdr:nvSpPr>
        <xdr:cNvPr id="13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48</xdr:row>
      <xdr:rowOff>0</xdr:rowOff>
    </xdr:from>
    <xdr:to>
      <xdr:col>0</xdr:col>
      <xdr:colOff>180975</xdr:colOff>
      <xdr:row>48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48</xdr:row>
      <xdr:rowOff>0</xdr:rowOff>
    </xdr:from>
    <xdr:to>
      <xdr:col>0</xdr:col>
      <xdr:colOff>180975</xdr:colOff>
      <xdr:row>48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48</xdr:row>
      <xdr:rowOff>0</xdr:rowOff>
    </xdr:from>
    <xdr:to>
      <xdr:col>0</xdr:col>
      <xdr:colOff>180975</xdr:colOff>
      <xdr:row>48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48</xdr:row>
      <xdr:rowOff>0</xdr:rowOff>
    </xdr:from>
    <xdr:to>
      <xdr:col>0</xdr:col>
      <xdr:colOff>180975</xdr:colOff>
      <xdr:row>48</xdr:row>
      <xdr:rowOff>0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48</xdr:row>
      <xdr:rowOff>0</xdr:rowOff>
    </xdr:from>
    <xdr:to>
      <xdr:col>0</xdr:col>
      <xdr:colOff>180975</xdr:colOff>
      <xdr:row>48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48</xdr:row>
      <xdr:rowOff>0</xdr:rowOff>
    </xdr:from>
    <xdr:to>
      <xdr:col>0</xdr:col>
      <xdr:colOff>180975</xdr:colOff>
      <xdr:row>48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48</xdr:row>
      <xdr:rowOff>0</xdr:rowOff>
    </xdr:from>
    <xdr:to>
      <xdr:col>0</xdr:col>
      <xdr:colOff>180975</xdr:colOff>
      <xdr:row>48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48</xdr:row>
      <xdr:rowOff>0</xdr:rowOff>
    </xdr:from>
    <xdr:to>
      <xdr:col>0</xdr:col>
      <xdr:colOff>180975</xdr:colOff>
      <xdr:row>48</xdr:row>
      <xdr:rowOff>0</xdr:rowOff>
    </xdr:to>
    <xdr:sp macro="" textlink="">
      <xdr:nvSpPr>
        <xdr:cNvPr id="21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48</xdr:row>
      <xdr:rowOff>0</xdr:rowOff>
    </xdr:from>
    <xdr:to>
      <xdr:col>0</xdr:col>
      <xdr:colOff>180975</xdr:colOff>
      <xdr:row>48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48</xdr:row>
      <xdr:rowOff>0</xdr:rowOff>
    </xdr:from>
    <xdr:to>
      <xdr:col>0</xdr:col>
      <xdr:colOff>180975</xdr:colOff>
      <xdr:row>48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1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5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39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4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41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4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43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4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49</xdr:row>
      <xdr:rowOff>0</xdr:rowOff>
    </xdr:from>
    <xdr:to>
      <xdr:col>0</xdr:col>
      <xdr:colOff>180975</xdr:colOff>
      <xdr:row>49</xdr:row>
      <xdr:rowOff>0</xdr:rowOff>
    </xdr:to>
    <xdr:sp macro="" textlink="">
      <xdr:nvSpPr>
        <xdr:cNvPr id="4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114</xdr:row>
      <xdr:rowOff>0</xdr:rowOff>
    </xdr:from>
    <xdr:to>
      <xdr:col>0</xdr:col>
      <xdr:colOff>180975</xdr:colOff>
      <xdr:row>114</xdr:row>
      <xdr:rowOff>0</xdr:rowOff>
    </xdr:to>
    <xdr:sp macro="" textlink="">
      <xdr:nvSpPr>
        <xdr:cNvPr id="90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114</xdr:row>
      <xdr:rowOff>0</xdr:rowOff>
    </xdr:from>
    <xdr:to>
      <xdr:col>0</xdr:col>
      <xdr:colOff>180975</xdr:colOff>
      <xdr:row>114</xdr:row>
      <xdr:rowOff>0</xdr:rowOff>
    </xdr:to>
    <xdr:sp macro="" textlink="">
      <xdr:nvSpPr>
        <xdr:cNvPr id="91" name="Line 2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114</xdr:row>
      <xdr:rowOff>0</xdr:rowOff>
    </xdr:from>
    <xdr:to>
      <xdr:col>0</xdr:col>
      <xdr:colOff>180975</xdr:colOff>
      <xdr:row>114</xdr:row>
      <xdr:rowOff>0</xdr:rowOff>
    </xdr:to>
    <xdr:sp macro="" textlink="">
      <xdr:nvSpPr>
        <xdr:cNvPr id="92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114</xdr:row>
      <xdr:rowOff>0</xdr:rowOff>
    </xdr:from>
    <xdr:to>
      <xdr:col>0</xdr:col>
      <xdr:colOff>180975</xdr:colOff>
      <xdr:row>114</xdr:row>
      <xdr:rowOff>0</xdr:rowOff>
    </xdr:to>
    <xdr:sp macro="" textlink="">
      <xdr:nvSpPr>
        <xdr:cNvPr id="93" name="Line 2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114</xdr:row>
      <xdr:rowOff>0</xdr:rowOff>
    </xdr:from>
    <xdr:to>
      <xdr:col>0</xdr:col>
      <xdr:colOff>180975</xdr:colOff>
      <xdr:row>114</xdr:row>
      <xdr:rowOff>0</xdr:rowOff>
    </xdr:to>
    <xdr:sp macro="" textlink="">
      <xdr:nvSpPr>
        <xdr:cNvPr id="94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114</xdr:row>
      <xdr:rowOff>0</xdr:rowOff>
    </xdr:from>
    <xdr:to>
      <xdr:col>0</xdr:col>
      <xdr:colOff>180975</xdr:colOff>
      <xdr:row>114</xdr:row>
      <xdr:rowOff>0</xdr:rowOff>
    </xdr:to>
    <xdr:sp macro="" textlink="">
      <xdr:nvSpPr>
        <xdr:cNvPr id="95" name="Line 2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114</xdr:row>
      <xdr:rowOff>0</xdr:rowOff>
    </xdr:from>
    <xdr:to>
      <xdr:col>0</xdr:col>
      <xdr:colOff>180975</xdr:colOff>
      <xdr:row>114</xdr:row>
      <xdr:rowOff>0</xdr:rowOff>
    </xdr:to>
    <xdr:sp macro="" textlink="">
      <xdr:nvSpPr>
        <xdr:cNvPr id="96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114</xdr:row>
      <xdr:rowOff>0</xdr:rowOff>
    </xdr:from>
    <xdr:to>
      <xdr:col>0</xdr:col>
      <xdr:colOff>180975</xdr:colOff>
      <xdr:row>114</xdr:row>
      <xdr:rowOff>0</xdr:rowOff>
    </xdr:to>
    <xdr:sp macro="" textlink="">
      <xdr:nvSpPr>
        <xdr:cNvPr id="97" name="Line 3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114</xdr:row>
      <xdr:rowOff>0</xdr:rowOff>
    </xdr:from>
    <xdr:to>
      <xdr:col>0</xdr:col>
      <xdr:colOff>180975</xdr:colOff>
      <xdr:row>114</xdr:row>
      <xdr:rowOff>0</xdr:rowOff>
    </xdr:to>
    <xdr:sp macro="" textlink="">
      <xdr:nvSpPr>
        <xdr:cNvPr id="98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114</xdr:row>
      <xdr:rowOff>0</xdr:rowOff>
    </xdr:from>
    <xdr:to>
      <xdr:col>0</xdr:col>
      <xdr:colOff>180975</xdr:colOff>
      <xdr:row>114</xdr:row>
      <xdr:rowOff>0</xdr:rowOff>
    </xdr:to>
    <xdr:sp macro="" textlink="">
      <xdr:nvSpPr>
        <xdr:cNvPr id="99" name="Line 2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114</xdr:row>
      <xdr:rowOff>0</xdr:rowOff>
    </xdr:from>
    <xdr:to>
      <xdr:col>0</xdr:col>
      <xdr:colOff>180975</xdr:colOff>
      <xdr:row>114</xdr:row>
      <xdr:rowOff>0</xdr:rowOff>
    </xdr:to>
    <xdr:sp macro="" textlink="">
      <xdr:nvSpPr>
        <xdr:cNvPr id="100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114</xdr:row>
      <xdr:rowOff>0</xdr:rowOff>
    </xdr:from>
    <xdr:to>
      <xdr:col>0</xdr:col>
      <xdr:colOff>180975</xdr:colOff>
      <xdr:row>114</xdr:row>
      <xdr:rowOff>0</xdr:rowOff>
    </xdr:to>
    <xdr:sp macro="" textlink="">
      <xdr:nvSpPr>
        <xdr:cNvPr id="101" name="Line 3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114</xdr:row>
      <xdr:rowOff>0</xdr:rowOff>
    </xdr:from>
    <xdr:to>
      <xdr:col>0</xdr:col>
      <xdr:colOff>180975</xdr:colOff>
      <xdr:row>114</xdr:row>
      <xdr:rowOff>0</xdr:rowOff>
    </xdr:to>
    <xdr:sp macro="" textlink="">
      <xdr:nvSpPr>
        <xdr:cNvPr id="102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114</xdr:row>
      <xdr:rowOff>0</xdr:rowOff>
    </xdr:from>
    <xdr:to>
      <xdr:col>0</xdr:col>
      <xdr:colOff>180975</xdr:colOff>
      <xdr:row>114</xdr:row>
      <xdr:rowOff>0</xdr:rowOff>
    </xdr:to>
    <xdr:sp macro="" textlink="">
      <xdr:nvSpPr>
        <xdr:cNvPr id="103" name="Line 2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114</xdr:row>
      <xdr:rowOff>0</xdr:rowOff>
    </xdr:from>
    <xdr:to>
      <xdr:col>0</xdr:col>
      <xdr:colOff>180975</xdr:colOff>
      <xdr:row>114</xdr:row>
      <xdr:rowOff>0</xdr:rowOff>
    </xdr:to>
    <xdr:sp macro="" textlink="">
      <xdr:nvSpPr>
        <xdr:cNvPr id="104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114</xdr:row>
      <xdr:rowOff>0</xdr:rowOff>
    </xdr:from>
    <xdr:to>
      <xdr:col>0</xdr:col>
      <xdr:colOff>180975</xdr:colOff>
      <xdr:row>114</xdr:row>
      <xdr:rowOff>0</xdr:rowOff>
    </xdr:to>
    <xdr:sp macro="" textlink="">
      <xdr:nvSpPr>
        <xdr:cNvPr id="105" name="Line 3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114</xdr:row>
      <xdr:rowOff>0</xdr:rowOff>
    </xdr:from>
    <xdr:to>
      <xdr:col>0</xdr:col>
      <xdr:colOff>180975</xdr:colOff>
      <xdr:row>114</xdr:row>
      <xdr:rowOff>0</xdr:rowOff>
    </xdr:to>
    <xdr:sp macro="" textlink="">
      <xdr:nvSpPr>
        <xdr:cNvPr id="106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114</xdr:row>
      <xdr:rowOff>0</xdr:rowOff>
    </xdr:from>
    <xdr:to>
      <xdr:col>0</xdr:col>
      <xdr:colOff>180975</xdr:colOff>
      <xdr:row>114</xdr:row>
      <xdr:rowOff>0</xdr:rowOff>
    </xdr:to>
    <xdr:sp macro="" textlink="">
      <xdr:nvSpPr>
        <xdr:cNvPr id="107" name="Line 2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114</xdr:row>
      <xdr:rowOff>0</xdr:rowOff>
    </xdr:from>
    <xdr:to>
      <xdr:col>0</xdr:col>
      <xdr:colOff>180975</xdr:colOff>
      <xdr:row>114</xdr:row>
      <xdr:rowOff>0</xdr:rowOff>
    </xdr:to>
    <xdr:sp macro="" textlink="">
      <xdr:nvSpPr>
        <xdr:cNvPr id="108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114</xdr:row>
      <xdr:rowOff>0</xdr:rowOff>
    </xdr:from>
    <xdr:to>
      <xdr:col>0</xdr:col>
      <xdr:colOff>180975</xdr:colOff>
      <xdr:row>114</xdr:row>
      <xdr:rowOff>0</xdr:rowOff>
    </xdr:to>
    <xdr:sp macro="" textlink="">
      <xdr:nvSpPr>
        <xdr:cNvPr id="109" name="Line 3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114</xdr:row>
      <xdr:rowOff>0</xdr:rowOff>
    </xdr:from>
    <xdr:to>
      <xdr:col>0</xdr:col>
      <xdr:colOff>180975</xdr:colOff>
      <xdr:row>114</xdr:row>
      <xdr:rowOff>0</xdr:rowOff>
    </xdr:to>
    <xdr:sp macro="" textlink="">
      <xdr:nvSpPr>
        <xdr:cNvPr id="110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114</xdr:row>
      <xdr:rowOff>0</xdr:rowOff>
    </xdr:from>
    <xdr:to>
      <xdr:col>0</xdr:col>
      <xdr:colOff>180975</xdr:colOff>
      <xdr:row>114</xdr:row>
      <xdr:rowOff>0</xdr:rowOff>
    </xdr:to>
    <xdr:sp macro="" textlink="">
      <xdr:nvSpPr>
        <xdr:cNvPr id="111" name="Line 2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115</xdr:row>
      <xdr:rowOff>0</xdr:rowOff>
    </xdr:from>
    <xdr:to>
      <xdr:col>0</xdr:col>
      <xdr:colOff>180975</xdr:colOff>
      <xdr:row>115</xdr:row>
      <xdr:rowOff>0</xdr:rowOff>
    </xdr:to>
    <xdr:sp macro="" textlink="">
      <xdr:nvSpPr>
        <xdr:cNvPr id="112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115</xdr:row>
      <xdr:rowOff>0</xdr:rowOff>
    </xdr:from>
    <xdr:to>
      <xdr:col>0</xdr:col>
      <xdr:colOff>180975</xdr:colOff>
      <xdr:row>115</xdr:row>
      <xdr:rowOff>0</xdr:rowOff>
    </xdr:to>
    <xdr:sp macro="" textlink="">
      <xdr:nvSpPr>
        <xdr:cNvPr id="113" name="Line 2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115</xdr:row>
      <xdr:rowOff>0</xdr:rowOff>
    </xdr:from>
    <xdr:to>
      <xdr:col>0</xdr:col>
      <xdr:colOff>180975</xdr:colOff>
      <xdr:row>115</xdr:row>
      <xdr:rowOff>0</xdr:rowOff>
    </xdr:to>
    <xdr:sp macro="" textlink="">
      <xdr:nvSpPr>
        <xdr:cNvPr id="114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115</xdr:row>
      <xdr:rowOff>0</xdr:rowOff>
    </xdr:from>
    <xdr:to>
      <xdr:col>0</xdr:col>
      <xdr:colOff>180975</xdr:colOff>
      <xdr:row>115</xdr:row>
      <xdr:rowOff>0</xdr:rowOff>
    </xdr:to>
    <xdr:sp macro="" textlink="">
      <xdr:nvSpPr>
        <xdr:cNvPr id="115" name="Line 2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115</xdr:row>
      <xdr:rowOff>0</xdr:rowOff>
    </xdr:from>
    <xdr:to>
      <xdr:col>0</xdr:col>
      <xdr:colOff>180975</xdr:colOff>
      <xdr:row>115</xdr:row>
      <xdr:rowOff>0</xdr:rowOff>
    </xdr:to>
    <xdr:sp macro="" textlink="">
      <xdr:nvSpPr>
        <xdr:cNvPr id="116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115</xdr:row>
      <xdr:rowOff>0</xdr:rowOff>
    </xdr:from>
    <xdr:to>
      <xdr:col>0</xdr:col>
      <xdr:colOff>180975</xdr:colOff>
      <xdr:row>115</xdr:row>
      <xdr:rowOff>0</xdr:rowOff>
    </xdr:to>
    <xdr:sp macro="" textlink="">
      <xdr:nvSpPr>
        <xdr:cNvPr id="117" name="Line 2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115</xdr:row>
      <xdr:rowOff>0</xdr:rowOff>
    </xdr:from>
    <xdr:to>
      <xdr:col>0</xdr:col>
      <xdr:colOff>180975</xdr:colOff>
      <xdr:row>115</xdr:row>
      <xdr:rowOff>0</xdr:rowOff>
    </xdr:to>
    <xdr:sp macro="" textlink="">
      <xdr:nvSpPr>
        <xdr:cNvPr id="118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115</xdr:row>
      <xdr:rowOff>0</xdr:rowOff>
    </xdr:from>
    <xdr:to>
      <xdr:col>0</xdr:col>
      <xdr:colOff>180975</xdr:colOff>
      <xdr:row>115</xdr:row>
      <xdr:rowOff>0</xdr:rowOff>
    </xdr:to>
    <xdr:sp macro="" textlink="">
      <xdr:nvSpPr>
        <xdr:cNvPr id="119" name="Line 3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115</xdr:row>
      <xdr:rowOff>0</xdr:rowOff>
    </xdr:from>
    <xdr:to>
      <xdr:col>0</xdr:col>
      <xdr:colOff>180975</xdr:colOff>
      <xdr:row>115</xdr:row>
      <xdr:rowOff>0</xdr:rowOff>
    </xdr:to>
    <xdr:sp macro="" textlink="">
      <xdr:nvSpPr>
        <xdr:cNvPr id="120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115</xdr:row>
      <xdr:rowOff>0</xdr:rowOff>
    </xdr:from>
    <xdr:to>
      <xdr:col>0</xdr:col>
      <xdr:colOff>180975</xdr:colOff>
      <xdr:row>115</xdr:row>
      <xdr:rowOff>0</xdr:rowOff>
    </xdr:to>
    <xdr:sp macro="" textlink="">
      <xdr:nvSpPr>
        <xdr:cNvPr id="121" name="Line 2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115</xdr:row>
      <xdr:rowOff>0</xdr:rowOff>
    </xdr:from>
    <xdr:to>
      <xdr:col>0</xdr:col>
      <xdr:colOff>180975</xdr:colOff>
      <xdr:row>115</xdr:row>
      <xdr:rowOff>0</xdr:rowOff>
    </xdr:to>
    <xdr:sp macro="" textlink="">
      <xdr:nvSpPr>
        <xdr:cNvPr id="122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115</xdr:row>
      <xdr:rowOff>0</xdr:rowOff>
    </xdr:from>
    <xdr:to>
      <xdr:col>0</xdr:col>
      <xdr:colOff>180975</xdr:colOff>
      <xdr:row>115</xdr:row>
      <xdr:rowOff>0</xdr:rowOff>
    </xdr:to>
    <xdr:sp macro="" textlink="">
      <xdr:nvSpPr>
        <xdr:cNvPr id="123" name="Line 3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115</xdr:row>
      <xdr:rowOff>0</xdr:rowOff>
    </xdr:from>
    <xdr:to>
      <xdr:col>0</xdr:col>
      <xdr:colOff>180975</xdr:colOff>
      <xdr:row>115</xdr:row>
      <xdr:rowOff>0</xdr:rowOff>
    </xdr:to>
    <xdr:sp macro="" textlink="">
      <xdr:nvSpPr>
        <xdr:cNvPr id="124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115</xdr:row>
      <xdr:rowOff>0</xdr:rowOff>
    </xdr:from>
    <xdr:to>
      <xdr:col>0</xdr:col>
      <xdr:colOff>180975</xdr:colOff>
      <xdr:row>115</xdr:row>
      <xdr:rowOff>0</xdr:rowOff>
    </xdr:to>
    <xdr:sp macro="" textlink="">
      <xdr:nvSpPr>
        <xdr:cNvPr id="125" name="Line 2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115</xdr:row>
      <xdr:rowOff>0</xdr:rowOff>
    </xdr:from>
    <xdr:to>
      <xdr:col>0</xdr:col>
      <xdr:colOff>180975</xdr:colOff>
      <xdr:row>115</xdr:row>
      <xdr:rowOff>0</xdr:rowOff>
    </xdr:to>
    <xdr:sp macro="" textlink="">
      <xdr:nvSpPr>
        <xdr:cNvPr id="126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115</xdr:row>
      <xdr:rowOff>0</xdr:rowOff>
    </xdr:from>
    <xdr:to>
      <xdr:col>0</xdr:col>
      <xdr:colOff>180975</xdr:colOff>
      <xdr:row>115</xdr:row>
      <xdr:rowOff>0</xdr:rowOff>
    </xdr:to>
    <xdr:sp macro="" textlink="">
      <xdr:nvSpPr>
        <xdr:cNvPr id="127" name="Line 3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115</xdr:row>
      <xdr:rowOff>0</xdr:rowOff>
    </xdr:from>
    <xdr:to>
      <xdr:col>0</xdr:col>
      <xdr:colOff>180975</xdr:colOff>
      <xdr:row>115</xdr:row>
      <xdr:rowOff>0</xdr:rowOff>
    </xdr:to>
    <xdr:sp macro="" textlink="">
      <xdr:nvSpPr>
        <xdr:cNvPr id="128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115</xdr:row>
      <xdr:rowOff>0</xdr:rowOff>
    </xdr:from>
    <xdr:to>
      <xdr:col>0</xdr:col>
      <xdr:colOff>180975</xdr:colOff>
      <xdr:row>115</xdr:row>
      <xdr:rowOff>0</xdr:rowOff>
    </xdr:to>
    <xdr:sp macro="" textlink="">
      <xdr:nvSpPr>
        <xdr:cNvPr id="129" name="Line 2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115</xdr:row>
      <xdr:rowOff>0</xdr:rowOff>
    </xdr:from>
    <xdr:to>
      <xdr:col>0</xdr:col>
      <xdr:colOff>180975</xdr:colOff>
      <xdr:row>115</xdr:row>
      <xdr:rowOff>0</xdr:rowOff>
    </xdr:to>
    <xdr:sp macro="" textlink="">
      <xdr:nvSpPr>
        <xdr:cNvPr id="130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115</xdr:row>
      <xdr:rowOff>0</xdr:rowOff>
    </xdr:from>
    <xdr:to>
      <xdr:col>0</xdr:col>
      <xdr:colOff>180975</xdr:colOff>
      <xdr:row>115</xdr:row>
      <xdr:rowOff>0</xdr:rowOff>
    </xdr:to>
    <xdr:sp macro="" textlink="">
      <xdr:nvSpPr>
        <xdr:cNvPr id="131" name="Line 3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115</xdr:row>
      <xdr:rowOff>0</xdr:rowOff>
    </xdr:from>
    <xdr:to>
      <xdr:col>0</xdr:col>
      <xdr:colOff>180975</xdr:colOff>
      <xdr:row>115</xdr:row>
      <xdr:rowOff>0</xdr:rowOff>
    </xdr:to>
    <xdr:sp macro="" textlink="">
      <xdr:nvSpPr>
        <xdr:cNvPr id="132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115</xdr:row>
      <xdr:rowOff>0</xdr:rowOff>
    </xdr:from>
    <xdr:to>
      <xdr:col>0</xdr:col>
      <xdr:colOff>180975</xdr:colOff>
      <xdr:row>115</xdr:row>
      <xdr:rowOff>0</xdr:rowOff>
    </xdr:to>
    <xdr:sp macro="" textlink="">
      <xdr:nvSpPr>
        <xdr:cNvPr id="133" name="Line 2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180</xdr:row>
      <xdr:rowOff>0</xdr:rowOff>
    </xdr:from>
    <xdr:to>
      <xdr:col>0</xdr:col>
      <xdr:colOff>180975</xdr:colOff>
      <xdr:row>180</xdr:row>
      <xdr:rowOff>0</xdr:rowOff>
    </xdr:to>
    <xdr:sp macro="" textlink="">
      <xdr:nvSpPr>
        <xdr:cNvPr id="134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180</xdr:row>
      <xdr:rowOff>0</xdr:rowOff>
    </xdr:from>
    <xdr:to>
      <xdr:col>0</xdr:col>
      <xdr:colOff>180975</xdr:colOff>
      <xdr:row>180</xdr:row>
      <xdr:rowOff>0</xdr:rowOff>
    </xdr:to>
    <xdr:sp macro="" textlink="">
      <xdr:nvSpPr>
        <xdr:cNvPr id="135" name="Line 2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180</xdr:row>
      <xdr:rowOff>0</xdr:rowOff>
    </xdr:from>
    <xdr:to>
      <xdr:col>0</xdr:col>
      <xdr:colOff>180975</xdr:colOff>
      <xdr:row>180</xdr:row>
      <xdr:rowOff>0</xdr:rowOff>
    </xdr:to>
    <xdr:sp macro="" textlink="">
      <xdr:nvSpPr>
        <xdr:cNvPr id="136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180</xdr:row>
      <xdr:rowOff>0</xdr:rowOff>
    </xdr:from>
    <xdr:to>
      <xdr:col>0</xdr:col>
      <xdr:colOff>180975</xdr:colOff>
      <xdr:row>180</xdr:row>
      <xdr:rowOff>0</xdr:rowOff>
    </xdr:to>
    <xdr:sp macro="" textlink="">
      <xdr:nvSpPr>
        <xdr:cNvPr id="137" name="Line 2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180</xdr:row>
      <xdr:rowOff>0</xdr:rowOff>
    </xdr:from>
    <xdr:to>
      <xdr:col>0</xdr:col>
      <xdr:colOff>180975</xdr:colOff>
      <xdr:row>180</xdr:row>
      <xdr:rowOff>0</xdr:rowOff>
    </xdr:to>
    <xdr:sp macro="" textlink="">
      <xdr:nvSpPr>
        <xdr:cNvPr id="138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180</xdr:row>
      <xdr:rowOff>0</xdr:rowOff>
    </xdr:from>
    <xdr:to>
      <xdr:col>0</xdr:col>
      <xdr:colOff>180975</xdr:colOff>
      <xdr:row>180</xdr:row>
      <xdr:rowOff>0</xdr:rowOff>
    </xdr:to>
    <xdr:sp macro="" textlink="">
      <xdr:nvSpPr>
        <xdr:cNvPr id="139" name="Line 2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180</xdr:row>
      <xdr:rowOff>0</xdr:rowOff>
    </xdr:from>
    <xdr:to>
      <xdr:col>0</xdr:col>
      <xdr:colOff>180975</xdr:colOff>
      <xdr:row>180</xdr:row>
      <xdr:rowOff>0</xdr:rowOff>
    </xdr:to>
    <xdr:sp macro="" textlink="">
      <xdr:nvSpPr>
        <xdr:cNvPr id="140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180</xdr:row>
      <xdr:rowOff>0</xdr:rowOff>
    </xdr:from>
    <xdr:to>
      <xdr:col>0</xdr:col>
      <xdr:colOff>180975</xdr:colOff>
      <xdr:row>180</xdr:row>
      <xdr:rowOff>0</xdr:rowOff>
    </xdr:to>
    <xdr:sp macro="" textlink="">
      <xdr:nvSpPr>
        <xdr:cNvPr id="141" name="Line 3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180</xdr:row>
      <xdr:rowOff>0</xdr:rowOff>
    </xdr:from>
    <xdr:to>
      <xdr:col>0</xdr:col>
      <xdr:colOff>180975</xdr:colOff>
      <xdr:row>180</xdr:row>
      <xdr:rowOff>0</xdr:rowOff>
    </xdr:to>
    <xdr:sp macro="" textlink="">
      <xdr:nvSpPr>
        <xdr:cNvPr id="142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180</xdr:row>
      <xdr:rowOff>0</xdr:rowOff>
    </xdr:from>
    <xdr:to>
      <xdr:col>0</xdr:col>
      <xdr:colOff>180975</xdr:colOff>
      <xdr:row>180</xdr:row>
      <xdr:rowOff>0</xdr:rowOff>
    </xdr:to>
    <xdr:sp macro="" textlink="">
      <xdr:nvSpPr>
        <xdr:cNvPr id="143" name="Line 2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180</xdr:row>
      <xdr:rowOff>0</xdr:rowOff>
    </xdr:from>
    <xdr:to>
      <xdr:col>0</xdr:col>
      <xdr:colOff>180975</xdr:colOff>
      <xdr:row>180</xdr:row>
      <xdr:rowOff>0</xdr:rowOff>
    </xdr:to>
    <xdr:sp macro="" textlink="">
      <xdr:nvSpPr>
        <xdr:cNvPr id="144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180</xdr:row>
      <xdr:rowOff>0</xdr:rowOff>
    </xdr:from>
    <xdr:to>
      <xdr:col>0</xdr:col>
      <xdr:colOff>180975</xdr:colOff>
      <xdr:row>180</xdr:row>
      <xdr:rowOff>0</xdr:rowOff>
    </xdr:to>
    <xdr:sp macro="" textlink="">
      <xdr:nvSpPr>
        <xdr:cNvPr id="145" name="Line 3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180</xdr:row>
      <xdr:rowOff>0</xdr:rowOff>
    </xdr:from>
    <xdr:to>
      <xdr:col>0</xdr:col>
      <xdr:colOff>180975</xdr:colOff>
      <xdr:row>180</xdr:row>
      <xdr:rowOff>0</xdr:rowOff>
    </xdr:to>
    <xdr:sp macro="" textlink="">
      <xdr:nvSpPr>
        <xdr:cNvPr id="146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180</xdr:row>
      <xdr:rowOff>0</xdr:rowOff>
    </xdr:from>
    <xdr:to>
      <xdr:col>0</xdr:col>
      <xdr:colOff>180975</xdr:colOff>
      <xdr:row>180</xdr:row>
      <xdr:rowOff>0</xdr:rowOff>
    </xdr:to>
    <xdr:sp macro="" textlink="">
      <xdr:nvSpPr>
        <xdr:cNvPr id="147" name="Line 2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180</xdr:row>
      <xdr:rowOff>0</xdr:rowOff>
    </xdr:from>
    <xdr:to>
      <xdr:col>0</xdr:col>
      <xdr:colOff>180975</xdr:colOff>
      <xdr:row>180</xdr:row>
      <xdr:rowOff>0</xdr:rowOff>
    </xdr:to>
    <xdr:sp macro="" textlink="">
      <xdr:nvSpPr>
        <xdr:cNvPr id="148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180</xdr:row>
      <xdr:rowOff>0</xdr:rowOff>
    </xdr:from>
    <xdr:to>
      <xdr:col>0</xdr:col>
      <xdr:colOff>180975</xdr:colOff>
      <xdr:row>180</xdr:row>
      <xdr:rowOff>0</xdr:rowOff>
    </xdr:to>
    <xdr:sp macro="" textlink="">
      <xdr:nvSpPr>
        <xdr:cNvPr id="149" name="Line 3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180</xdr:row>
      <xdr:rowOff>0</xdr:rowOff>
    </xdr:from>
    <xdr:to>
      <xdr:col>0</xdr:col>
      <xdr:colOff>180975</xdr:colOff>
      <xdr:row>180</xdr:row>
      <xdr:rowOff>0</xdr:rowOff>
    </xdr:to>
    <xdr:sp macro="" textlink="">
      <xdr:nvSpPr>
        <xdr:cNvPr id="150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180</xdr:row>
      <xdr:rowOff>0</xdr:rowOff>
    </xdr:from>
    <xdr:to>
      <xdr:col>0</xdr:col>
      <xdr:colOff>180975</xdr:colOff>
      <xdr:row>180</xdr:row>
      <xdr:rowOff>0</xdr:rowOff>
    </xdr:to>
    <xdr:sp macro="" textlink="">
      <xdr:nvSpPr>
        <xdr:cNvPr id="151" name="Line 2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180</xdr:row>
      <xdr:rowOff>0</xdr:rowOff>
    </xdr:from>
    <xdr:to>
      <xdr:col>0</xdr:col>
      <xdr:colOff>180975</xdr:colOff>
      <xdr:row>180</xdr:row>
      <xdr:rowOff>0</xdr:rowOff>
    </xdr:to>
    <xdr:sp macro="" textlink="">
      <xdr:nvSpPr>
        <xdr:cNvPr id="152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180</xdr:row>
      <xdr:rowOff>0</xdr:rowOff>
    </xdr:from>
    <xdr:to>
      <xdr:col>0</xdr:col>
      <xdr:colOff>180975</xdr:colOff>
      <xdr:row>180</xdr:row>
      <xdr:rowOff>0</xdr:rowOff>
    </xdr:to>
    <xdr:sp macro="" textlink="">
      <xdr:nvSpPr>
        <xdr:cNvPr id="153" name="Line 3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180</xdr:row>
      <xdr:rowOff>0</xdr:rowOff>
    </xdr:from>
    <xdr:to>
      <xdr:col>0</xdr:col>
      <xdr:colOff>180975</xdr:colOff>
      <xdr:row>180</xdr:row>
      <xdr:rowOff>0</xdr:rowOff>
    </xdr:to>
    <xdr:sp macro="" textlink="">
      <xdr:nvSpPr>
        <xdr:cNvPr id="154" name="Line 1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180</xdr:row>
      <xdr:rowOff>0</xdr:rowOff>
    </xdr:from>
    <xdr:to>
      <xdr:col>0</xdr:col>
      <xdr:colOff>180975</xdr:colOff>
      <xdr:row>180</xdr:row>
      <xdr:rowOff>0</xdr:rowOff>
    </xdr:to>
    <xdr:sp macro="" textlink="">
      <xdr:nvSpPr>
        <xdr:cNvPr id="155" name="Line 2"/>
        <xdr:cNvSpPr>
          <a:spLocks noChangeShapeType="1"/>
        </xdr:cNvSpPr>
      </xdr:nvSpPr>
      <xdr:spPr bwMode="auto">
        <a:xfrm>
          <a:off x="180975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181</xdr:row>
      <xdr:rowOff>0</xdr:rowOff>
    </xdr:from>
    <xdr:to>
      <xdr:col>0</xdr:col>
      <xdr:colOff>180975</xdr:colOff>
      <xdr:row>181</xdr:row>
      <xdr:rowOff>0</xdr:rowOff>
    </xdr:to>
    <xdr:sp macro="" textlink="">
      <xdr:nvSpPr>
        <xdr:cNvPr id="156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181</xdr:row>
      <xdr:rowOff>0</xdr:rowOff>
    </xdr:from>
    <xdr:to>
      <xdr:col>0</xdr:col>
      <xdr:colOff>180975</xdr:colOff>
      <xdr:row>181</xdr:row>
      <xdr:rowOff>0</xdr:rowOff>
    </xdr:to>
    <xdr:sp macro="" textlink="">
      <xdr:nvSpPr>
        <xdr:cNvPr id="157" name="Line 2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181</xdr:row>
      <xdr:rowOff>0</xdr:rowOff>
    </xdr:from>
    <xdr:to>
      <xdr:col>0</xdr:col>
      <xdr:colOff>180975</xdr:colOff>
      <xdr:row>181</xdr:row>
      <xdr:rowOff>0</xdr:rowOff>
    </xdr:to>
    <xdr:sp macro="" textlink="">
      <xdr:nvSpPr>
        <xdr:cNvPr id="158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181</xdr:row>
      <xdr:rowOff>0</xdr:rowOff>
    </xdr:from>
    <xdr:to>
      <xdr:col>0</xdr:col>
      <xdr:colOff>180975</xdr:colOff>
      <xdr:row>181</xdr:row>
      <xdr:rowOff>0</xdr:rowOff>
    </xdr:to>
    <xdr:sp macro="" textlink="">
      <xdr:nvSpPr>
        <xdr:cNvPr id="159" name="Line 2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181</xdr:row>
      <xdr:rowOff>0</xdr:rowOff>
    </xdr:from>
    <xdr:to>
      <xdr:col>0</xdr:col>
      <xdr:colOff>180975</xdr:colOff>
      <xdr:row>181</xdr:row>
      <xdr:rowOff>0</xdr:rowOff>
    </xdr:to>
    <xdr:sp macro="" textlink="">
      <xdr:nvSpPr>
        <xdr:cNvPr id="160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181</xdr:row>
      <xdr:rowOff>0</xdr:rowOff>
    </xdr:from>
    <xdr:to>
      <xdr:col>0</xdr:col>
      <xdr:colOff>180975</xdr:colOff>
      <xdr:row>181</xdr:row>
      <xdr:rowOff>0</xdr:rowOff>
    </xdr:to>
    <xdr:sp macro="" textlink="">
      <xdr:nvSpPr>
        <xdr:cNvPr id="161" name="Line 2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181</xdr:row>
      <xdr:rowOff>0</xdr:rowOff>
    </xdr:from>
    <xdr:to>
      <xdr:col>0</xdr:col>
      <xdr:colOff>180975</xdr:colOff>
      <xdr:row>181</xdr:row>
      <xdr:rowOff>0</xdr:rowOff>
    </xdr:to>
    <xdr:sp macro="" textlink="">
      <xdr:nvSpPr>
        <xdr:cNvPr id="162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181</xdr:row>
      <xdr:rowOff>0</xdr:rowOff>
    </xdr:from>
    <xdr:to>
      <xdr:col>0</xdr:col>
      <xdr:colOff>180975</xdr:colOff>
      <xdr:row>181</xdr:row>
      <xdr:rowOff>0</xdr:rowOff>
    </xdr:to>
    <xdr:sp macro="" textlink="">
      <xdr:nvSpPr>
        <xdr:cNvPr id="163" name="Line 3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181</xdr:row>
      <xdr:rowOff>0</xdr:rowOff>
    </xdr:from>
    <xdr:to>
      <xdr:col>0</xdr:col>
      <xdr:colOff>180975</xdr:colOff>
      <xdr:row>181</xdr:row>
      <xdr:rowOff>0</xdr:rowOff>
    </xdr:to>
    <xdr:sp macro="" textlink="">
      <xdr:nvSpPr>
        <xdr:cNvPr id="164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181</xdr:row>
      <xdr:rowOff>0</xdr:rowOff>
    </xdr:from>
    <xdr:to>
      <xdr:col>0</xdr:col>
      <xdr:colOff>180975</xdr:colOff>
      <xdr:row>181</xdr:row>
      <xdr:rowOff>0</xdr:rowOff>
    </xdr:to>
    <xdr:sp macro="" textlink="">
      <xdr:nvSpPr>
        <xdr:cNvPr id="165" name="Line 2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181</xdr:row>
      <xdr:rowOff>0</xdr:rowOff>
    </xdr:from>
    <xdr:to>
      <xdr:col>0</xdr:col>
      <xdr:colOff>180975</xdr:colOff>
      <xdr:row>181</xdr:row>
      <xdr:rowOff>0</xdr:rowOff>
    </xdr:to>
    <xdr:sp macro="" textlink="">
      <xdr:nvSpPr>
        <xdr:cNvPr id="166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181</xdr:row>
      <xdr:rowOff>0</xdr:rowOff>
    </xdr:from>
    <xdr:to>
      <xdr:col>0</xdr:col>
      <xdr:colOff>180975</xdr:colOff>
      <xdr:row>181</xdr:row>
      <xdr:rowOff>0</xdr:rowOff>
    </xdr:to>
    <xdr:sp macro="" textlink="">
      <xdr:nvSpPr>
        <xdr:cNvPr id="167" name="Line 3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181</xdr:row>
      <xdr:rowOff>0</xdr:rowOff>
    </xdr:from>
    <xdr:to>
      <xdr:col>0</xdr:col>
      <xdr:colOff>180975</xdr:colOff>
      <xdr:row>181</xdr:row>
      <xdr:rowOff>0</xdr:rowOff>
    </xdr:to>
    <xdr:sp macro="" textlink="">
      <xdr:nvSpPr>
        <xdr:cNvPr id="168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181</xdr:row>
      <xdr:rowOff>0</xdr:rowOff>
    </xdr:from>
    <xdr:to>
      <xdr:col>0</xdr:col>
      <xdr:colOff>180975</xdr:colOff>
      <xdr:row>181</xdr:row>
      <xdr:rowOff>0</xdr:rowOff>
    </xdr:to>
    <xdr:sp macro="" textlink="">
      <xdr:nvSpPr>
        <xdr:cNvPr id="169" name="Line 2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181</xdr:row>
      <xdr:rowOff>0</xdr:rowOff>
    </xdr:from>
    <xdr:to>
      <xdr:col>0</xdr:col>
      <xdr:colOff>180975</xdr:colOff>
      <xdr:row>181</xdr:row>
      <xdr:rowOff>0</xdr:rowOff>
    </xdr:to>
    <xdr:sp macro="" textlink="">
      <xdr:nvSpPr>
        <xdr:cNvPr id="170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181</xdr:row>
      <xdr:rowOff>0</xdr:rowOff>
    </xdr:from>
    <xdr:to>
      <xdr:col>0</xdr:col>
      <xdr:colOff>180975</xdr:colOff>
      <xdr:row>181</xdr:row>
      <xdr:rowOff>0</xdr:rowOff>
    </xdr:to>
    <xdr:sp macro="" textlink="">
      <xdr:nvSpPr>
        <xdr:cNvPr id="171" name="Line 3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181</xdr:row>
      <xdr:rowOff>0</xdr:rowOff>
    </xdr:from>
    <xdr:to>
      <xdr:col>0</xdr:col>
      <xdr:colOff>180975</xdr:colOff>
      <xdr:row>181</xdr:row>
      <xdr:rowOff>0</xdr:rowOff>
    </xdr:to>
    <xdr:sp macro="" textlink="">
      <xdr:nvSpPr>
        <xdr:cNvPr id="172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181</xdr:row>
      <xdr:rowOff>0</xdr:rowOff>
    </xdr:from>
    <xdr:to>
      <xdr:col>0</xdr:col>
      <xdr:colOff>180975</xdr:colOff>
      <xdr:row>181</xdr:row>
      <xdr:rowOff>0</xdr:rowOff>
    </xdr:to>
    <xdr:sp macro="" textlink="">
      <xdr:nvSpPr>
        <xdr:cNvPr id="173" name="Line 2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181</xdr:row>
      <xdr:rowOff>0</xdr:rowOff>
    </xdr:from>
    <xdr:to>
      <xdr:col>0</xdr:col>
      <xdr:colOff>180975</xdr:colOff>
      <xdr:row>181</xdr:row>
      <xdr:rowOff>0</xdr:rowOff>
    </xdr:to>
    <xdr:sp macro="" textlink="">
      <xdr:nvSpPr>
        <xdr:cNvPr id="174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181</xdr:row>
      <xdr:rowOff>0</xdr:rowOff>
    </xdr:from>
    <xdr:to>
      <xdr:col>0</xdr:col>
      <xdr:colOff>180975</xdr:colOff>
      <xdr:row>181</xdr:row>
      <xdr:rowOff>0</xdr:rowOff>
    </xdr:to>
    <xdr:sp macro="" textlink="">
      <xdr:nvSpPr>
        <xdr:cNvPr id="175" name="Line 3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181</xdr:row>
      <xdr:rowOff>0</xdr:rowOff>
    </xdr:from>
    <xdr:to>
      <xdr:col>0</xdr:col>
      <xdr:colOff>180975</xdr:colOff>
      <xdr:row>181</xdr:row>
      <xdr:rowOff>0</xdr:rowOff>
    </xdr:to>
    <xdr:sp macro="" textlink="">
      <xdr:nvSpPr>
        <xdr:cNvPr id="176" name="Line 1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181</xdr:row>
      <xdr:rowOff>0</xdr:rowOff>
    </xdr:from>
    <xdr:to>
      <xdr:col>0</xdr:col>
      <xdr:colOff>180975</xdr:colOff>
      <xdr:row>181</xdr:row>
      <xdr:rowOff>0</xdr:rowOff>
    </xdr:to>
    <xdr:sp macro="" textlink="">
      <xdr:nvSpPr>
        <xdr:cNvPr id="177" name="Line 2"/>
        <xdr:cNvSpPr>
          <a:spLocks noChangeShapeType="1"/>
        </xdr:cNvSpPr>
      </xdr:nvSpPr>
      <xdr:spPr bwMode="auto">
        <a:xfrm>
          <a:off x="18097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66675</xdr:rowOff>
    </xdr:from>
    <xdr:to>
      <xdr:col>10</xdr:col>
      <xdr:colOff>0</xdr:colOff>
      <xdr:row>2</xdr:row>
      <xdr:rowOff>66675</xdr:rowOff>
    </xdr:to>
    <xdr:sp macro="" textlink="">
      <xdr:nvSpPr>
        <xdr:cNvPr id="532847" name="Line 15"/>
        <xdr:cNvSpPr>
          <a:spLocks noChangeShapeType="1"/>
        </xdr:cNvSpPr>
      </xdr:nvSpPr>
      <xdr:spPr bwMode="auto">
        <a:xfrm>
          <a:off x="6534150" y="57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66675</xdr:rowOff>
    </xdr:from>
    <xdr:to>
      <xdr:col>9</xdr:col>
      <xdr:colOff>0</xdr:colOff>
      <xdr:row>3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906125" y="390525"/>
          <a:ext cx="0" cy="257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Festgesetzte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Einkommensteuer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abSelected="1" workbookViewId="0"/>
  </sheetViews>
  <sheetFormatPr baseColWidth="10" defaultRowHeight="12.75" x14ac:dyDescent="0.2"/>
  <cols>
    <col min="1" max="1" width="80.28515625" customWidth="1"/>
  </cols>
  <sheetData>
    <row r="1" spans="1:1" ht="15" x14ac:dyDescent="0.2">
      <c r="A1" s="362" t="s">
        <v>610</v>
      </c>
    </row>
    <row r="2" spans="1:1" x14ac:dyDescent="0.2">
      <c r="A2" s="363"/>
    </row>
    <row r="3" spans="1:1" x14ac:dyDescent="0.2">
      <c r="A3" s="205" t="s">
        <v>655</v>
      </c>
    </row>
    <row r="4" spans="1:1" ht="14.25" x14ac:dyDescent="0.2">
      <c r="A4" s="364"/>
    </row>
    <row r="5" spans="1:1" x14ac:dyDescent="0.2">
      <c r="A5" s="365" t="s">
        <v>611</v>
      </c>
    </row>
    <row r="6" spans="1:1" x14ac:dyDescent="0.2">
      <c r="A6" s="366"/>
    </row>
    <row r="7" spans="1:1" x14ac:dyDescent="0.2">
      <c r="A7" s="366"/>
    </row>
    <row r="8" spans="1:1" x14ac:dyDescent="0.2">
      <c r="A8" s="367" t="s">
        <v>612</v>
      </c>
    </row>
    <row r="9" spans="1:1" x14ac:dyDescent="0.2">
      <c r="A9" s="365" t="s">
        <v>613</v>
      </c>
    </row>
    <row r="10" spans="1:1" x14ac:dyDescent="0.2">
      <c r="A10" s="365" t="s">
        <v>614</v>
      </c>
    </row>
    <row r="11" spans="1:1" x14ac:dyDescent="0.2">
      <c r="A11" s="365" t="s">
        <v>615</v>
      </c>
    </row>
    <row r="12" spans="1:1" x14ac:dyDescent="0.2">
      <c r="A12" s="365" t="s">
        <v>616</v>
      </c>
    </row>
    <row r="13" spans="1:1" x14ac:dyDescent="0.2">
      <c r="A13" s="365" t="s">
        <v>617</v>
      </c>
    </row>
    <row r="14" spans="1:1" x14ac:dyDescent="0.2">
      <c r="A14" s="365" t="s">
        <v>618</v>
      </c>
    </row>
    <row r="15" spans="1:1" x14ac:dyDescent="0.2">
      <c r="A15" s="368" t="s">
        <v>619</v>
      </c>
    </row>
    <row r="16" spans="1:1" x14ac:dyDescent="0.2">
      <c r="A16" s="368"/>
    </row>
    <row r="17" spans="1:1" x14ac:dyDescent="0.2">
      <c r="A17" s="369" t="s">
        <v>620</v>
      </c>
    </row>
    <row r="18" spans="1:1" x14ac:dyDescent="0.2">
      <c r="A18" s="368" t="s">
        <v>621</v>
      </c>
    </row>
    <row r="19" spans="1:1" x14ac:dyDescent="0.2">
      <c r="A19" s="368" t="s">
        <v>622</v>
      </c>
    </row>
    <row r="20" spans="1:1" x14ac:dyDescent="0.2">
      <c r="A20" s="368"/>
    </row>
    <row r="21" spans="1:1" x14ac:dyDescent="0.2">
      <c r="A21" s="368" t="s">
        <v>627</v>
      </c>
    </row>
    <row r="22" spans="1:1" x14ac:dyDescent="0.2">
      <c r="A22" s="368" t="s">
        <v>623</v>
      </c>
    </row>
    <row r="23" spans="1:1" x14ac:dyDescent="0.2">
      <c r="A23" s="365" t="s">
        <v>628</v>
      </c>
    </row>
    <row r="24" spans="1:1" x14ac:dyDescent="0.2">
      <c r="A24" s="541" t="s">
        <v>654</v>
      </c>
    </row>
    <row r="25" spans="1:1" x14ac:dyDescent="0.2">
      <c r="A25" s="365" t="s">
        <v>656</v>
      </c>
    </row>
    <row r="26" spans="1:1" x14ac:dyDescent="0.2">
      <c r="A26" s="365"/>
    </row>
    <row r="27" spans="1:1" x14ac:dyDescent="0.2">
      <c r="A27" s="366"/>
    </row>
    <row r="28" spans="1:1" x14ac:dyDescent="0.2">
      <c r="A28" s="367" t="s">
        <v>624</v>
      </c>
    </row>
    <row r="29" spans="1:1" ht="38.25" x14ac:dyDescent="0.2">
      <c r="A29" s="370" t="s">
        <v>625</v>
      </c>
    </row>
    <row r="30" spans="1:1" x14ac:dyDescent="0.2">
      <c r="A30" s="365" t="s">
        <v>626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P79"/>
  <sheetViews>
    <sheetView workbookViewId="0">
      <pane ySplit="5" topLeftCell="A6" activePane="bottomLeft" state="frozen"/>
      <selection activeCell="J52" sqref="J52"/>
      <selection pane="bottomLeft" activeCell="C4" sqref="C4:D4"/>
    </sheetView>
  </sheetViews>
  <sheetFormatPr baseColWidth="10" defaultColWidth="11.42578125" defaultRowHeight="11.25" x14ac:dyDescent="0.2"/>
  <cols>
    <col min="1" max="1" width="15.5703125" style="47" customWidth="1"/>
    <col min="2" max="2" width="18.5703125" style="47" customWidth="1"/>
    <col min="3" max="8" width="14" style="41" customWidth="1"/>
    <col min="9" max="10" width="14" style="190" customWidth="1"/>
    <col min="11" max="16" width="14" style="41" customWidth="1"/>
    <col min="17" max="16384" width="11.42578125" style="41"/>
  </cols>
  <sheetData>
    <row r="1" spans="1:16" s="86" customFormat="1" ht="15" customHeight="1" x14ac:dyDescent="0.2">
      <c r="A1" s="421" t="s">
        <v>208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</row>
    <row r="2" spans="1:16" s="47" customFormat="1" ht="12.75" customHeight="1" x14ac:dyDescent="0.2">
      <c r="A2" s="460" t="s">
        <v>211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</row>
    <row r="3" spans="1:16" s="189" customFormat="1" ht="12.75" customHeight="1" x14ac:dyDescent="0.2">
      <c r="A3" s="95"/>
      <c r="B3" s="95"/>
      <c r="C3" s="296"/>
      <c r="D3" s="95"/>
      <c r="E3" s="296"/>
      <c r="F3" s="95"/>
      <c r="G3" s="296"/>
      <c r="H3" s="95"/>
      <c r="I3" s="296"/>
      <c r="J3" s="201"/>
      <c r="K3" s="296"/>
      <c r="L3" s="201"/>
      <c r="M3" s="296"/>
      <c r="N3" s="201"/>
      <c r="O3" s="296"/>
      <c r="P3" s="201"/>
    </row>
    <row r="4" spans="1:16" s="189" customFormat="1" ht="38.25" customHeight="1" x14ac:dyDescent="0.2">
      <c r="A4" s="451" t="s">
        <v>226</v>
      </c>
      <c r="B4" s="449" t="s">
        <v>490</v>
      </c>
      <c r="C4" s="463" t="s">
        <v>158</v>
      </c>
      <c r="D4" s="458"/>
      <c r="E4" s="458" t="s">
        <v>212</v>
      </c>
      <c r="F4" s="458"/>
      <c r="G4" s="453" t="s">
        <v>213</v>
      </c>
      <c r="H4" s="453"/>
      <c r="I4" s="458" t="s">
        <v>214</v>
      </c>
      <c r="J4" s="458"/>
      <c r="K4" s="458" t="s">
        <v>650</v>
      </c>
      <c r="L4" s="458"/>
      <c r="M4" s="458" t="s">
        <v>651</v>
      </c>
      <c r="N4" s="458"/>
      <c r="O4" s="458" t="s">
        <v>152</v>
      </c>
      <c r="P4" s="459"/>
    </row>
    <row r="5" spans="1:16" s="189" customFormat="1" ht="12.75" customHeight="1" x14ac:dyDescent="0.2">
      <c r="A5" s="452"/>
      <c r="B5" s="450"/>
      <c r="C5" s="42" t="s">
        <v>100</v>
      </c>
      <c r="D5" s="83" t="s">
        <v>124</v>
      </c>
      <c r="E5" s="83" t="s">
        <v>100</v>
      </c>
      <c r="F5" s="83" t="s">
        <v>124</v>
      </c>
      <c r="G5" s="83" t="s">
        <v>100</v>
      </c>
      <c r="H5" s="83" t="s">
        <v>124</v>
      </c>
      <c r="I5" s="83" t="s">
        <v>100</v>
      </c>
      <c r="J5" s="83" t="s">
        <v>124</v>
      </c>
      <c r="K5" s="83" t="s">
        <v>100</v>
      </c>
      <c r="L5" s="83" t="s">
        <v>124</v>
      </c>
      <c r="M5" s="83" t="s">
        <v>100</v>
      </c>
      <c r="N5" s="83" t="s">
        <v>124</v>
      </c>
      <c r="O5" s="83" t="s">
        <v>100</v>
      </c>
      <c r="P5" s="85" t="s">
        <v>124</v>
      </c>
    </row>
    <row r="6" spans="1:16" s="47" customFormat="1" x14ac:dyDescent="0.2">
      <c r="A6" s="260" t="s">
        <v>154</v>
      </c>
      <c r="B6" s="259" t="s">
        <v>467</v>
      </c>
      <c r="C6" s="392">
        <v>23622</v>
      </c>
      <c r="D6" s="392">
        <v>3865</v>
      </c>
      <c r="E6" s="392">
        <v>29963</v>
      </c>
      <c r="F6" s="392">
        <v>5363</v>
      </c>
      <c r="G6" s="392">
        <v>1165</v>
      </c>
      <c r="H6" s="392">
        <v>876</v>
      </c>
      <c r="I6" s="392">
        <v>10490</v>
      </c>
      <c r="J6" s="392">
        <v>-2368</v>
      </c>
      <c r="K6" s="392">
        <v>968</v>
      </c>
      <c r="L6" s="392">
        <v>200</v>
      </c>
      <c r="M6" s="392">
        <v>9522</v>
      </c>
      <c r="N6" s="392">
        <v>-2568</v>
      </c>
      <c r="O6" s="392">
        <v>12202</v>
      </c>
      <c r="P6" s="392">
        <v>134</v>
      </c>
    </row>
    <row r="7" spans="1:16" s="47" customFormat="1" x14ac:dyDescent="0.2">
      <c r="A7" s="260" t="s">
        <v>154</v>
      </c>
      <c r="B7" s="176" t="s">
        <v>441</v>
      </c>
      <c r="C7" s="392">
        <v>21862</v>
      </c>
      <c r="D7" s="392">
        <v>8143</v>
      </c>
      <c r="E7" s="392">
        <v>28337</v>
      </c>
      <c r="F7" s="392">
        <v>13277</v>
      </c>
      <c r="G7" s="392">
        <v>1461</v>
      </c>
      <c r="H7" s="392">
        <v>664</v>
      </c>
      <c r="I7" s="392">
        <v>16426</v>
      </c>
      <c r="J7" s="392">
        <v>-5798</v>
      </c>
      <c r="K7" s="392">
        <v>1797</v>
      </c>
      <c r="L7" s="392">
        <v>516</v>
      </c>
      <c r="M7" s="392">
        <v>14629</v>
      </c>
      <c r="N7" s="392">
        <v>-6315</v>
      </c>
      <c r="O7" s="392">
        <v>8642</v>
      </c>
      <c r="P7" s="392">
        <v>207</v>
      </c>
    </row>
    <row r="8" spans="1:16" s="47" customFormat="1" x14ac:dyDescent="0.2">
      <c r="A8" s="260" t="s">
        <v>154</v>
      </c>
      <c r="B8" s="176" t="s">
        <v>442</v>
      </c>
      <c r="C8" s="392">
        <v>72518</v>
      </c>
      <c r="D8" s="392">
        <v>30097</v>
      </c>
      <c r="E8" s="392">
        <v>49103</v>
      </c>
      <c r="F8" s="392">
        <v>31841</v>
      </c>
      <c r="G8" s="392">
        <v>5056</v>
      </c>
      <c r="H8" s="392">
        <v>1331</v>
      </c>
      <c r="I8" s="392">
        <v>55887</v>
      </c>
      <c r="J8" s="392">
        <v>-3076</v>
      </c>
      <c r="K8" s="392">
        <v>31693</v>
      </c>
      <c r="L8" s="392">
        <v>8759</v>
      </c>
      <c r="M8" s="392">
        <v>24194</v>
      </c>
      <c r="N8" s="392">
        <v>-11836</v>
      </c>
      <c r="O8" s="392">
        <v>13540</v>
      </c>
      <c r="P8" s="392">
        <v>461</v>
      </c>
    </row>
    <row r="9" spans="1:16" s="88" customFormat="1" x14ac:dyDescent="0.2">
      <c r="A9" s="260" t="s">
        <v>154</v>
      </c>
      <c r="B9" s="176" t="s">
        <v>443</v>
      </c>
      <c r="C9" s="392">
        <v>129910</v>
      </c>
      <c r="D9" s="392">
        <v>120776</v>
      </c>
      <c r="E9" s="392">
        <v>68856</v>
      </c>
      <c r="F9" s="392">
        <v>86169</v>
      </c>
      <c r="G9" s="392">
        <v>10429</v>
      </c>
      <c r="H9" s="392">
        <v>2612</v>
      </c>
      <c r="I9" s="392">
        <v>104087</v>
      </c>
      <c r="J9" s="392">
        <v>31991</v>
      </c>
      <c r="K9" s="392">
        <v>71469</v>
      </c>
      <c r="L9" s="392">
        <v>49434</v>
      </c>
      <c r="M9" s="392">
        <v>32618</v>
      </c>
      <c r="N9" s="392">
        <v>-17442</v>
      </c>
      <c r="O9" s="392">
        <v>50358</v>
      </c>
      <c r="P9" s="392">
        <v>2478</v>
      </c>
    </row>
    <row r="10" spans="1:16" s="88" customFormat="1" x14ac:dyDescent="0.2">
      <c r="A10" s="260" t="s">
        <v>154</v>
      </c>
      <c r="B10" s="176" t="s">
        <v>444</v>
      </c>
      <c r="C10" s="392">
        <v>105057</v>
      </c>
      <c r="D10" s="392">
        <v>187236</v>
      </c>
      <c r="E10" s="392">
        <v>87562</v>
      </c>
      <c r="F10" s="392">
        <v>179566</v>
      </c>
      <c r="G10" s="392">
        <v>9166</v>
      </c>
      <c r="H10" s="392">
        <v>2938</v>
      </c>
      <c r="I10" s="392">
        <v>73470</v>
      </c>
      <c r="J10" s="392">
        <v>4728</v>
      </c>
      <c r="K10" s="392">
        <v>31926</v>
      </c>
      <c r="L10" s="392">
        <v>28878</v>
      </c>
      <c r="M10" s="392">
        <v>41544</v>
      </c>
      <c r="N10" s="392">
        <v>-24150</v>
      </c>
      <c r="O10" s="392">
        <v>77093</v>
      </c>
      <c r="P10" s="392">
        <v>7639</v>
      </c>
    </row>
    <row r="11" spans="1:16" s="88" customFormat="1" x14ac:dyDescent="0.2">
      <c r="A11" s="260" t="s">
        <v>154</v>
      </c>
      <c r="B11" s="176" t="s">
        <v>445</v>
      </c>
      <c r="C11" s="392">
        <v>106156</v>
      </c>
      <c r="D11" s="392">
        <v>250213</v>
      </c>
      <c r="E11" s="392">
        <v>84059</v>
      </c>
      <c r="F11" s="392">
        <v>248666</v>
      </c>
      <c r="G11" s="392">
        <v>8921</v>
      </c>
      <c r="H11" s="392">
        <v>2974</v>
      </c>
      <c r="I11" s="392">
        <v>76748</v>
      </c>
      <c r="J11" s="392">
        <v>-1438</v>
      </c>
      <c r="K11" s="392">
        <v>34335</v>
      </c>
      <c r="L11" s="392">
        <v>27599</v>
      </c>
      <c r="M11" s="392">
        <v>42413</v>
      </c>
      <c r="N11" s="392">
        <v>-29037</v>
      </c>
      <c r="O11" s="392">
        <v>70427</v>
      </c>
      <c r="P11" s="392">
        <v>10452</v>
      </c>
    </row>
    <row r="12" spans="1:16" s="88" customFormat="1" x14ac:dyDescent="0.2">
      <c r="A12" s="260" t="s">
        <v>154</v>
      </c>
      <c r="B12" s="176" t="s">
        <v>446</v>
      </c>
      <c r="C12" s="392">
        <v>83340</v>
      </c>
      <c r="D12" s="392">
        <v>283644</v>
      </c>
      <c r="E12" s="392">
        <v>71485</v>
      </c>
      <c r="F12" s="392">
        <v>279908</v>
      </c>
      <c r="G12" s="392">
        <v>7387</v>
      </c>
      <c r="H12" s="392">
        <v>3382</v>
      </c>
      <c r="I12" s="392">
        <v>61019</v>
      </c>
      <c r="J12" s="392">
        <v>343</v>
      </c>
      <c r="K12" s="392">
        <v>23379</v>
      </c>
      <c r="L12" s="392">
        <v>29017</v>
      </c>
      <c r="M12" s="392">
        <v>37640</v>
      </c>
      <c r="N12" s="392">
        <v>-28674</v>
      </c>
      <c r="O12" s="392">
        <v>60133</v>
      </c>
      <c r="P12" s="392">
        <v>11952</v>
      </c>
    </row>
    <row r="13" spans="1:16" s="88" customFormat="1" x14ac:dyDescent="0.2">
      <c r="A13" s="260" t="s">
        <v>154</v>
      </c>
      <c r="B13" s="176" t="s">
        <v>447</v>
      </c>
      <c r="C13" s="392">
        <v>64630</v>
      </c>
      <c r="D13" s="392">
        <v>290440</v>
      </c>
      <c r="E13" s="392">
        <v>58958</v>
      </c>
      <c r="F13" s="392">
        <v>287191</v>
      </c>
      <c r="G13" s="392">
        <v>6087</v>
      </c>
      <c r="H13" s="392">
        <v>3777</v>
      </c>
      <c r="I13" s="392">
        <v>48788</v>
      </c>
      <c r="J13" s="392">
        <v>-537</v>
      </c>
      <c r="K13" s="392">
        <v>16519</v>
      </c>
      <c r="L13" s="392">
        <v>26647</v>
      </c>
      <c r="M13" s="392">
        <v>32269</v>
      </c>
      <c r="N13" s="392">
        <v>-27184</v>
      </c>
      <c r="O13" s="392">
        <v>55285</v>
      </c>
      <c r="P13" s="392">
        <v>13036</v>
      </c>
    </row>
    <row r="14" spans="1:16" s="88" customFormat="1" x14ac:dyDescent="0.2">
      <c r="A14" s="260" t="s">
        <v>154</v>
      </c>
      <c r="B14" s="176" t="s">
        <v>448</v>
      </c>
      <c r="C14" s="392">
        <v>49315</v>
      </c>
      <c r="D14" s="392">
        <v>269032</v>
      </c>
      <c r="E14" s="392">
        <v>45961</v>
      </c>
      <c r="F14" s="392">
        <v>266538</v>
      </c>
      <c r="G14" s="392">
        <v>5249</v>
      </c>
      <c r="H14" s="392">
        <v>2305</v>
      </c>
      <c r="I14" s="392">
        <v>39710</v>
      </c>
      <c r="J14" s="392">
        <v>175</v>
      </c>
      <c r="K14" s="392">
        <v>13172</v>
      </c>
      <c r="L14" s="392">
        <v>25281</v>
      </c>
      <c r="M14" s="392">
        <v>26538</v>
      </c>
      <c r="N14" s="392">
        <v>-25106</v>
      </c>
      <c r="O14" s="392">
        <v>42805</v>
      </c>
      <c r="P14" s="392">
        <v>12342</v>
      </c>
    </row>
    <row r="15" spans="1:16" s="88" customFormat="1" x14ac:dyDescent="0.2">
      <c r="A15" s="260" t="s">
        <v>154</v>
      </c>
      <c r="B15" s="176" t="s">
        <v>449</v>
      </c>
      <c r="C15" s="392">
        <v>39453</v>
      </c>
      <c r="D15" s="392">
        <v>251247</v>
      </c>
      <c r="E15" s="392">
        <v>37195</v>
      </c>
      <c r="F15" s="392">
        <v>249345</v>
      </c>
      <c r="G15" s="392">
        <v>4776</v>
      </c>
      <c r="H15" s="392">
        <v>1854</v>
      </c>
      <c r="I15" s="392">
        <v>33530</v>
      </c>
      <c r="J15" s="392">
        <v>36</v>
      </c>
      <c r="K15" s="392">
        <v>10642</v>
      </c>
      <c r="L15" s="392">
        <v>23510</v>
      </c>
      <c r="M15" s="392">
        <v>22888</v>
      </c>
      <c r="N15" s="392">
        <v>-23473</v>
      </c>
      <c r="O15" s="392">
        <v>34907</v>
      </c>
      <c r="P15" s="392">
        <v>11495</v>
      </c>
    </row>
    <row r="16" spans="1:16" s="88" customFormat="1" x14ac:dyDescent="0.2">
      <c r="A16" s="260" t="s">
        <v>154</v>
      </c>
      <c r="B16" s="176" t="s">
        <v>450</v>
      </c>
      <c r="C16" s="392">
        <v>58417</v>
      </c>
      <c r="D16" s="392">
        <v>458354</v>
      </c>
      <c r="E16" s="392">
        <v>55054</v>
      </c>
      <c r="F16" s="392">
        <v>451746</v>
      </c>
      <c r="G16" s="392">
        <v>8212</v>
      </c>
      <c r="H16" s="392">
        <v>3756</v>
      </c>
      <c r="I16" s="392">
        <v>52252</v>
      </c>
      <c r="J16" s="392">
        <v>2827</v>
      </c>
      <c r="K16" s="392">
        <v>15931</v>
      </c>
      <c r="L16" s="392">
        <v>44809</v>
      </c>
      <c r="M16" s="392">
        <v>36321</v>
      </c>
      <c r="N16" s="392">
        <v>-41982</v>
      </c>
      <c r="O16" s="392">
        <v>54349</v>
      </c>
      <c r="P16" s="392">
        <v>21139</v>
      </c>
    </row>
    <row r="17" spans="1:16" s="88" customFormat="1" x14ac:dyDescent="0.2">
      <c r="A17" s="260" t="s">
        <v>154</v>
      </c>
      <c r="B17" s="176" t="s">
        <v>451</v>
      </c>
      <c r="C17" s="392">
        <v>40713</v>
      </c>
      <c r="D17" s="392">
        <v>414049</v>
      </c>
      <c r="E17" s="392">
        <v>38416</v>
      </c>
      <c r="F17" s="392">
        <v>406661</v>
      </c>
      <c r="G17" s="392">
        <v>6551</v>
      </c>
      <c r="H17" s="392">
        <v>2712</v>
      </c>
      <c r="I17" s="392">
        <v>37995</v>
      </c>
      <c r="J17" s="392">
        <v>4662</v>
      </c>
      <c r="K17" s="392">
        <v>11030</v>
      </c>
      <c r="L17" s="392">
        <v>41500</v>
      </c>
      <c r="M17" s="392">
        <v>26965</v>
      </c>
      <c r="N17" s="392">
        <v>-36838</v>
      </c>
      <c r="O17" s="392">
        <v>39913</v>
      </c>
      <c r="P17" s="392">
        <v>19521</v>
      </c>
    </row>
    <row r="18" spans="1:16" s="88" customFormat="1" x14ac:dyDescent="0.2">
      <c r="A18" s="260" t="s">
        <v>154</v>
      </c>
      <c r="B18" s="176" t="s">
        <v>452</v>
      </c>
      <c r="C18" s="392">
        <v>27399</v>
      </c>
      <c r="D18" s="392">
        <v>338497</v>
      </c>
      <c r="E18" s="392">
        <v>25686</v>
      </c>
      <c r="F18" s="392">
        <v>325061</v>
      </c>
      <c r="G18" s="392">
        <v>4984</v>
      </c>
      <c r="H18" s="392">
        <v>2634</v>
      </c>
      <c r="I18" s="392">
        <v>26248</v>
      </c>
      <c r="J18" s="392">
        <v>10789</v>
      </c>
      <c r="K18" s="392">
        <v>8102</v>
      </c>
      <c r="L18" s="392">
        <v>39651</v>
      </c>
      <c r="M18" s="392">
        <v>18146</v>
      </c>
      <c r="N18" s="392">
        <v>-28862</v>
      </c>
      <c r="O18" s="392">
        <v>27180</v>
      </c>
      <c r="P18" s="392">
        <v>16047</v>
      </c>
    </row>
    <row r="19" spans="1:16" s="88" customFormat="1" x14ac:dyDescent="0.2">
      <c r="A19" s="260" t="s">
        <v>154</v>
      </c>
      <c r="B19" s="176" t="s">
        <v>453</v>
      </c>
      <c r="C19" s="392">
        <v>18879</v>
      </c>
      <c r="D19" s="392">
        <v>284173</v>
      </c>
      <c r="E19" s="392">
        <v>17610</v>
      </c>
      <c r="F19" s="392">
        <v>268278</v>
      </c>
      <c r="G19" s="392">
        <v>3794</v>
      </c>
      <c r="H19" s="392">
        <v>2744</v>
      </c>
      <c r="I19" s="392">
        <v>18303</v>
      </c>
      <c r="J19" s="392">
        <v>13146</v>
      </c>
      <c r="K19" s="392">
        <v>5853</v>
      </c>
      <c r="L19" s="392">
        <v>35717</v>
      </c>
      <c r="M19" s="392">
        <v>12450</v>
      </c>
      <c r="N19" s="392">
        <v>-22571</v>
      </c>
      <c r="O19" s="392">
        <v>18816</v>
      </c>
      <c r="P19" s="392">
        <v>13589</v>
      </c>
    </row>
    <row r="20" spans="1:16" s="88" customFormat="1" x14ac:dyDescent="0.2">
      <c r="A20" s="260" t="s">
        <v>154</v>
      </c>
      <c r="B20" s="176" t="s">
        <v>454</v>
      </c>
      <c r="C20" s="392">
        <v>13258</v>
      </c>
      <c r="D20" s="392">
        <v>239326</v>
      </c>
      <c r="E20" s="392">
        <v>12238</v>
      </c>
      <c r="F20" s="392">
        <v>218745</v>
      </c>
      <c r="G20" s="392">
        <v>2989</v>
      </c>
      <c r="H20" s="392">
        <v>2610</v>
      </c>
      <c r="I20" s="392">
        <v>12993</v>
      </c>
      <c r="J20" s="392">
        <v>17952</v>
      </c>
      <c r="K20" s="392">
        <v>4543</v>
      </c>
      <c r="L20" s="392">
        <v>35552</v>
      </c>
      <c r="M20" s="392">
        <v>8450</v>
      </c>
      <c r="N20" s="392">
        <v>-17600</v>
      </c>
      <c r="O20" s="392">
        <v>13232</v>
      </c>
      <c r="P20" s="392">
        <v>11558</v>
      </c>
    </row>
    <row r="21" spans="1:16" s="88" customFormat="1" x14ac:dyDescent="0.2">
      <c r="A21" s="260" t="s">
        <v>154</v>
      </c>
      <c r="B21" s="176" t="s">
        <v>455</v>
      </c>
      <c r="C21" s="392">
        <v>18735</v>
      </c>
      <c r="D21" s="392">
        <v>434962</v>
      </c>
      <c r="E21" s="392">
        <v>16858</v>
      </c>
      <c r="F21" s="392">
        <v>373177</v>
      </c>
      <c r="G21" s="392">
        <v>4905</v>
      </c>
      <c r="H21" s="392">
        <v>6520</v>
      </c>
      <c r="I21" s="392">
        <v>18447</v>
      </c>
      <c r="J21" s="392">
        <v>55250</v>
      </c>
      <c r="K21" s="392">
        <v>7577</v>
      </c>
      <c r="L21" s="392">
        <v>82863</v>
      </c>
      <c r="M21" s="392">
        <v>10870</v>
      </c>
      <c r="N21" s="392">
        <v>-27613</v>
      </c>
      <c r="O21" s="392">
        <v>18722</v>
      </c>
      <c r="P21" s="392">
        <v>21473</v>
      </c>
    </row>
    <row r="22" spans="1:16" s="88" customFormat="1" x14ac:dyDescent="0.2">
      <c r="A22" s="260" t="s">
        <v>154</v>
      </c>
      <c r="B22" s="176" t="s">
        <v>456</v>
      </c>
      <c r="C22" s="392">
        <v>19797</v>
      </c>
      <c r="D22" s="392">
        <v>832294</v>
      </c>
      <c r="E22" s="392">
        <v>16205</v>
      </c>
      <c r="F22" s="392">
        <v>534575</v>
      </c>
      <c r="G22" s="392">
        <v>7128</v>
      </c>
      <c r="H22" s="392">
        <v>22728</v>
      </c>
      <c r="I22" s="392">
        <v>19636</v>
      </c>
      <c r="J22" s="392">
        <v>274980</v>
      </c>
      <c r="K22" s="392">
        <v>11873</v>
      </c>
      <c r="L22" s="392">
        <v>303935</v>
      </c>
      <c r="M22" s="392">
        <v>7763</v>
      </c>
      <c r="N22" s="392">
        <v>-28955</v>
      </c>
      <c r="O22" s="392">
        <v>19792</v>
      </c>
      <c r="P22" s="392">
        <v>43032</v>
      </c>
    </row>
    <row r="23" spans="1:16" s="88" customFormat="1" x14ac:dyDescent="0.2">
      <c r="A23" s="260" t="s">
        <v>154</v>
      </c>
      <c r="B23" s="176" t="s">
        <v>457</v>
      </c>
      <c r="C23" s="392">
        <v>4029</v>
      </c>
      <c r="D23" s="392">
        <v>414946</v>
      </c>
      <c r="E23" s="392">
        <v>2681</v>
      </c>
      <c r="F23" s="392">
        <v>134747</v>
      </c>
      <c r="G23" s="392">
        <v>2087</v>
      </c>
      <c r="H23" s="392">
        <v>18833</v>
      </c>
      <c r="I23" s="392">
        <v>4013</v>
      </c>
      <c r="J23" s="392">
        <v>261364</v>
      </c>
      <c r="K23" s="392">
        <v>3460</v>
      </c>
      <c r="L23" s="392">
        <v>266229</v>
      </c>
      <c r="M23" s="392">
        <v>553</v>
      </c>
      <c r="N23" s="392">
        <v>-4864</v>
      </c>
      <c r="O23" s="392">
        <v>4028</v>
      </c>
      <c r="P23" s="392">
        <v>22264</v>
      </c>
    </row>
    <row r="24" spans="1:16" s="88" customFormat="1" x14ac:dyDescent="0.2">
      <c r="A24" s="260" t="s">
        <v>154</v>
      </c>
      <c r="B24" s="176" t="s">
        <v>458</v>
      </c>
      <c r="C24" s="392">
        <v>811</v>
      </c>
      <c r="D24" s="392">
        <v>172494</v>
      </c>
      <c r="E24" s="392">
        <v>498</v>
      </c>
      <c r="F24" s="392">
        <v>33207</v>
      </c>
      <c r="G24" s="392">
        <v>512</v>
      </c>
      <c r="H24" s="392">
        <v>7863</v>
      </c>
      <c r="I24" s="392">
        <v>811</v>
      </c>
      <c r="J24" s="392">
        <v>131424</v>
      </c>
      <c r="K24" s="392">
        <v>763</v>
      </c>
      <c r="L24" s="392">
        <v>132645</v>
      </c>
      <c r="M24" s="392">
        <v>48</v>
      </c>
      <c r="N24" s="392">
        <v>-1220</v>
      </c>
      <c r="O24" s="392">
        <v>810</v>
      </c>
      <c r="P24" s="392">
        <v>9375</v>
      </c>
    </row>
    <row r="25" spans="1:16" s="88" customFormat="1" x14ac:dyDescent="0.2">
      <c r="A25" s="260" t="s">
        <v>154</v>
      </c>
      <c r="B25" s="176" t="s">
        <v>459</v>
      </c>
      <c r="C25" s="392">
        <v>225</v>
      </c>
      <c r="D25" s="392">
        <v>166987</v>
      </c>
      <c r="E25" s="392">
        <v>153</v>
      </c>
      <c r="F25" s="392">
        <v>20097</v>
      </c>
      <c r="G25" s="392">
        <v>168</v>
      </c>
      <c r="H25" s="392">
        <v>24881</v>
      </c>
      <c r="I25" s="392">
        <v>225</v>
      </c>
      <c r="J25" s="392">
        <v>122009</v>
      </c>
      <c r="K25" s="392">
        <v>217</v>
      </c>
      <c r="L25" s="392">
        <v>122212</v>
      </c>
      <c r="M25" s="392">
        <v>8</v>
      </c>
      <c r="N25" s="392">
        <v>-203</v>
      </c>
      <c r="O25" s="392">
        <v>225</v>
      </c>
      <c r="P25" s="392">
        <v>9154</v>
      </c>
    </row>
    <row r="26" spans="1:16" s="124" customFormat="1" x14ac:dyDescent="0.2">
      <c r="A26" s="260" t="s">
        <v>154</v>
      </c>
      <c r="B26" s="178" t="s">
        <v>51</v>
      </c>
      <c r="C26" s="395">
        <v>898126</v>
      </c>
      <c r="D26" s="395">
        <v>5450776</v>
      </c>
      <c r="E26" s="395">
        <v>746878</v>
      </c>
      <c r="F26" s="395">
        <v>4414158</v>
      </c>
      <c r="G26" s="395">
        <v>101027</v>
      </c>
      <c r="H26" s="395">
        <v>117994</v>
      </c>
      <c r="I26" s="395">
        <v>711078</v>
      </c>
      <c r="J26" s="395">
        <v>918460</v>
      </c>
      <c r="K26" s="395">
        <v>305249</v>
      </c>
      <c r="L26" s="395">
        <v>1324954</v>
      </c>
      <c r="M26" s="395">
        <v>405829</v>
      </c>
      <c r="N26" s="395">
        <v>-406494</v>
      </c>
      <c r="O26" s="395">
        <v>622459</v>
      </c>
      <c r="P26" s="395">
        <v>257349</v>
      </c>
    </row>
    <row r="27" spans="1:16" s="88" customFormat="1" x14ac:dyDescent="0.2">
      <c r="A27" s="260" t="s">
        <v>154</v>
      </c>
      <c r="B27" s="179" t="s">
        <v>71</v>
      </c>
      <c r="C27" s="392">
        <v>22</v>
      </c>
      <c r="D27" s="392">
        <v>1550</v>
      </c>
      <c r="E27" s="392">
        <v>752</v>
      </c>
      <c r="F27" s="392">
        <v>1004</v>
      </c>
      <c r="G27" s="392">
        <v>315</v>
      </c>
      <c r="H27" s="392">
        <v>1592</v>
      </c>
      <c r="I27" s="392">
        <v>1020</v>
      </c>
      <c r="J27" s="392">
        <v>-1046</v>
      </c>
      <c r="K27" s="392">
        <v>17</v>
      </c>
      <c r="L27" s="392">
        <v>109</v>
      </c>
      <c r="M27" s="392">
        <v>1003</v>
      </c>
      <c r="N27" s="392">
        <v>-1155</v>
      </c>
      <c r="O27" s="392">
        <v>16</v>
      </c>
      <c r="P27" s="392">
        <v>85</v>
      </c>
    </row>
    <row r="28" spans="1:16" s="88" customFormat="1" x14ac:dyDescent="0.2">
      <c r="A28" s="285" t="s">
        <v>224</v>
      </c>
      <c r="B28" s="286" t="s">
        <v>467</v>
      </c>
      <c r="C28" s="396">
        <v>21911</v>
      </c>
      <c r="D28" s="396">
        <v>3153</v>
      </c>
      <c r="E28" s="396">
        <v>27874</v>
      </c>
      <c r="F28" s="396">
        <v>4897</v>
      </c>
      <c r="G28" s="396">
        <v>1063</v>
      </c>
      <c r="H28" s="396">
        <v>348</v>
      </c>
      <c r="I28" s="396">
        <v>9930</v>
      </c>
      <c r="J28" s="396">
        <v>-2086</v>
      </c>
      <c r="K28" s="396">
        <v>933</v>
      </c>
      <c r="L28" s="396">
        <v>190</v>
      </c>
      <c r="M28" s="396">
        <v>8997</v>
      </c>
      <c r="N28" s="396">
        <v>-2276</v>
      </c>
      <c r="O28" s="396">
        <v>11389</v>
      </c>
      <c r="P28" s="396">
        <v>103</v>
      </c>
    </row>
    <row r="29" spans="1:16" s="88" customFormat="1" x14ac:dyDescent="0.2">
      <c r="A29" s="260" t="s">
        <v>224</v>
      </c>
      <c r="B29" s="176" t="s">
        <v>441</v>
      </c>
      <c r="C29" s="392">
        <v>20127</v>
      </c>
      <c r="D29" s="392">
        <v>7229</v>
      </c>
      <c r="E29" s="392">
        <v>25958</v>
      </c>
      <c r="F29" s="392">
        <v>12181</v>
      </c>
      <c r="G29" s="392">
        <v>1265</v>
      </c>
      <c r="H29" s="392">
        <v>383</v>
      </c>
      <c r="I29" s="392">
        <v>15204</v>
      </c>
      <c r="J29" s="392">
        <v>-5336</v>
      </c>
      <c r="K29" s="392">
        <v>1648</v>
      </c>
      <c r="L29" s="392">
        <v>476</v>
      </c>
      <c r="M29" s="392">
        <v>13556</v>
      </c>
      <c r="N29" s="392">
        <v>-5812</v>
      </c>
      <c r="O29" s="392">
        <v>7893</v>
      </c>
      <c r="P29" s="392">
        <v>177</v>
      </c>
    </row>
    <row r="30" spans="1:16" s="88" customFormat="1" x14ac:dyDescent="0.2">
      <c r="A30" s="260" t="s">
        <v>224</v>
      </c>
      <c r="B30" s="176" t="s">
        <v>442</v>
      </c>
      <c r="C30" s="392">
        <v>69247</v>
      </c>
      <c r="D30" s="392">
        <v>28408</v>
      </c>
      <c r="E30" s="392">
        <v>44702</v>
      </c>
      <c r="F30" s="392">
        <v>29097</v>
      </c>
      <c r="G30" s="392">
        <v>4491</v>
      </c>
      <c r="H30" s="392">
        <v>1192</v>
      </c>
      <c r="I30" s="392">
        <v>53166</v>
      </c>
      <c r="J30" s="392">
        <v>-1883</v>
      </c>
      <c r="K30" s="392">
        <v>31293</v>
      </c>
      <c r="L30" s="392">
        <v>8610</v>
      </c>
      <c r="M30" s="392">
        <v>21873</v>
      </c>
      <c r="N30" s="392">
        <v>-10493</v>
      </c>
      <c r="O30" s="392">
        <v>12313</v>
      </c>
      <c r="P30" s="392">
        <v>420</v>
      </c>
    </row>
    <row r="31" spans="1:16" s="88" customFormat="1" x14ac:dyDescent="0.2">
      <c r="A31" s="260" t="s">
        <v>224</v>
      </c>
      <c r="B31" s="176" t="s">
        <v>443</v>
      </c>
      <c r="C31" s="392">
        <v>123717</v>
      </c>
      <c r="D31" s="392">
        <v>114835</v>
      </c>
      <c r="E31" s="392">
        <v>60610</v>
      </c>
      <c r="F31" s="392">
        <v>78043</v>
      </c>
      <c r="G31" s="392">
        <v>8719</v>
      </c>
      <c r="H31" s="392">
        <v>2072</v>
      </c>
      <c r="I31" s="392">
        <v>98171</v>
      </c>
      <c r="J31" s="392">
        <v>34717</v>
      </c>
      <c r="K31" s="392">
        <v>70758</v>
      </c>
      <c r="L31" s="392">
        <v>49036</v>
      </c>
      <c r="M31" s="392">
        <v>27413</v>
      </c>
      <c r="N31" s="392">
        <v>-14319</v>
      </c>
      <c r="O31" s="392">
        <v>47593</v>
      </c>
      <c r="P31" s="392">
        <v>2341</v>
      </c>
    </row>
    <row r="32" spans="1:16" s="88" customFormat="1" x14ac:dyDescent="0.2">
      <c r="A32" s="260" t="s">
        <v>224</v>
      </c>
      <c r="B32" s="176" t="s">
        <v>444</v>
      </c>
      <c r="C32" s="392">
        <v>86721</v>
      </c>
      <c r="D32" s="392">
        <v>171759</v>
      </c>
      <c r="E32" s="392">
        <v>73584</v>
      </c>
      <c r="F32" s="392">
        <v>159719</v>
      </c>
      <c r="G32" s="392">
        <v>5338</v>
      </c>
      <c r="H32" s="392">
        <v>1694</v>
      </c>
      <c r="I32" s="392">
        <v>55271</v>
      </c>
      <c r="J32" s="392">
        <v>10342</v>
      </c>
      <c r="K32" s="392">
        <v>23619</v>
      </c>
      <c r="L32" s="392">
        <v>27224</v>
      </c>
      <c r="M32" s="392">
        <v>31652</v>
      </c>
      <c r="N32" s="392">
        <v>-16882</v>
      </c>
      <c r="O32" s="392">
        <v>72287</v>
      </c>
      <c r="P32" s="392">
        <v>7208</v>
      </c>
    </row>
    <row r="33" spans="1:16" s="88" customFormat="1" x14ac:dyDescent="0.2">
      <c r="A33" s="260" t="s">
        <v>224</v>
      </c>
      <c r="B33" s="176" t="s">
        <v>445</v>
      </c>
      <c r="C33" s="392">
        <v>70115</v>
      </c>
      <c r="D33" s="392">
        <v>215586</v>
      </c>
      <c r="E33" s="392">
        <v>66474</v>
      </c>
      <c r="F33" s="392">
        <v>215813</v>
      </c>
      <c r="G33" s="392">
        <v>4064</v>
      </c>
      <c r="H33" s="392">
        <v>1350</v>
      </c>
      <c r="I33" s="392">
        <v>44206</v>
      </c>
      <c r="J33" s="392">
        <v>-1584</v>
      </c>
      <c r="K33" s="392">
        <v>12803</v>
      </c>
      <c r="L33" s="392">
        <v>16822</v>
      </c>
      <c r="M33" s="392">
        <v>31403</v>
      </c>
      <c r="N33" s="392">
        <v>-18406</v>
      </c>
      <c r="O33" s="392">
        <v>65406</v>
      </c>
      <c r="P33" s="392">
        <v>9798</v>
      </c>
    </row>
    <row r="34" spans="1:16" s="88" customFormat="1" x14ac:dyDescent="0.2">
      <c r="A34" s="260" t="s">
        <v>224</v>
      </c>
      <c r="B34" s="176" t="s">
        <v>446</v>
      </c>
      <c r="C34" s="392">
        <v>54837</v>
      </c>
      <c r="D34" s="392">
        <v>231901</v>
      </c>
      <c r="E34" s="392">
        <v>52603</v>
      </c>
      <c r="F34" s="392">
        <v>233359</v>
      </c>
      <c r="G34" s="392">
        <v>3420</v>
      </c>
      <c r="H34" s="392">
        <v>1178</v>
      </c>
      <c r="I34" s="392">
        <v>35768</v>
      </c>
      <c r="J34" s="392">
        <v>-2642</v>
      </c>
      <c r="K34" s="392">
        <v>9197</v>
      </c>
      <c r="L34" s="392">
        <v>14318</v>
      </c>
      <c r="M34" s="392">
        <v>26571</v>
      </c>
      <c r="N34" s="392">
        <v>-16960</v>
      </c>
      <c r="O34" s="392">
        <v>53702</v>
      </c>
      <c r="P34" s="392">
        <v>11009</v>
      </c>
    </row>
    <row r="35" spans="1:16" s="88" customFormat="1" x14ac:dyDescent="0.2">
      <c r="A35" s="260" t="s">
        <v>224</v>
      </c>
      <c r="B35" s="176" t="s">
        <v>447</v>
      </c>
      <c r="C35" s="392">
        <v>40975</v>
      </c>
      <c r="D35" s="392">
        <v>223583</v>
      </c>
      <c r="E35" s="392">
        <v>39332</v>
      </c>
      <c r="F35" s="392">
        <v>224188</v>
      </c>
      <c r="G35" s="392">
        <v>2924</v>
      </c>
      <c r="H35" s="392">
        <v>1827</v>
      </c>
      <c r="I35" s="392">
        <v>27676</v>
      </c>
      <c r="J35" s="392">
        <v>-2436</v>
      </c>
      <c r="K35" s="392">
        <v>6561</v>
      </c>
      <c r="L35" s="392">
        <v>12562</v>
      </c>
      <c r="M35" s="392">
        <v>21115</v>
      </c>
      <c r="N35" s="392">
        <v>-14999</v>
      </c>
      <c r="O35" s="392">
        <v>40639</v>
      </c>
      <c r="P35" s="392">
        <v>10940</v>
      </c>
    </row>
    <row r="36" spans="1:16" s="88" customFormat="1" x14ac:dyDescent="0.2">
      <c r="A36" s="260" t="s">
        <v>224</v>
      </c>
      <c r="B36" s="176" t="s">
        <v>448</v>
      </c>
      <c r="C36" s="392">
        <v>27618</v>
      </c>
      <c r="D36" s="392">
        <v>186899</v>
      </c>
      <c r="E36" s="392">
        <v>26345</v>
      </c>
      <c r="F36" s="392">
        <v>187350</v>
      </c>
      <c r="G36" s="392">
        <v>2389</v>
      </c>
      <c r="H36" s="392">
        <v>627</v>
      </c>
      <c r="I36" s="392">
        <v>19678</v>
      </c>
      <c r="J36" s="392">
        <v>-1083</v>
      </c>
      <c r="K36" s="392">
        <v>4658</v>
      </c>
      <c r="L36" s="392">
        <v>11257</v>
      </c>
      <c r="M36" s="392">
        <v>15020</v>
      </c>
      <c r="N36" s="392">
        <v>-12340</v>
      </c>
      <c r="O36" s="392">
        <v>27539</v>
      </c>
      <c r="P36" s="392">
        <v>9255</v>
      </c>
    </row>
    <row r="37" spans="1:16" s="88" customFormat="1" x14ac:dyDescent="0.2">
      <c r="A37" s="260" t="s">
        <v>224</v>
      </c>
      <c r="B37" s="176" t="s">
        <v>449</v>
      </c>
      <c r="C37" s="392">
        <v>18661</v>
      </c>
      <c r="D37" s="392">
        <v>152973</v>
      </c>
      <c r="E37" s="392">
        <v>17650</v>
      </c>
      <c r="F37" s="392">
        <v>152078</v>
      </c>
      <c r="G37" s="392">
        <v>1897</v>
      </c>
      <c r="H37" s="392">
        <v>566</v>
      </c>
      <c r="I37" s="392">
        <v>13831</v>
      </c>
      <c r="J37" s="392">
        <v>327</v>
      </c>
      <c r="K37" s="392">
        <v>3316</v>
      </c>
      <c r="L37" s="392">
        <v>10234</v>
      </c>
      <c r="M37" s="392">
        <v>10515</v>
      </c>
      <c r="N37" s="392">
        <v>-9907</v>
      </c>
      <c r="O37" s="392">
        <v>18609</v>
      </c>
      <c r="P37" s="392">
        <v>7662</v>
      </c>
    </row>
    <row r="38" spans="1:16" s="88" customFormat="1" x14ac:dyDescent="0.2">
      <c r="A38" s="260" t="s">
        <v>224</v>
      </c>
      <c r="B38" s="176" t="s">
        <v>450</v>
      </c>
      <c r="C38" s="392">
        <v>22217</v>
      </c>
      <c r="D38" s="392">
        <v>230998</v>
      </c>
      <c r="E38" s="392">
        <v>20585</v>
      </c>
      <c r="F38" s="392">
        <v>224819</v>
      </c>
      <c r="G38" s="392">
        <v>2835</v>
      </c>
      <c r="H38" s="392">
        <v>1485</v>
      </c>
      <c r="I38" s="392">
        <v>17250</v>
      </c>
      <c r="J38" s="392">
        <v>4685</v>
      </c>
      <c r="K38" s="392">
        <v>4412</v>
      </c>
      <c r="L38" s="392">
        <v>19416</v>
      </c>
      <c r="M38" s="392">
        <v>12838</v>
      </c>
      <c r="N38" s="392">
        <v>-14730</v>
      </c>
      <c r="O38" s="392">
        <v>22183</v>
      </c>
      <c r="P38" s="392">
        <v>11690</v>
      </c>
    </row>
    <row r="39" spans="1:16" s="88" customFormat="1" x14ac:dyDescent="0.2">
      <c r="A39" s="260" t="s">
        <v>224</v>
      </c>
      <c r="B39" s="176" t="s">
        <v>451</v>
      </c>
      <c r="C39" s="392">
        <v>12111</v>
      </c>
      <c r="D39" s="392">
        <v>168435</v>
      </c>
      <c r="E39" s="392">
        <v>10952</v>
      </c>
      <c r="F39" s="392">
        <v>160558</v>
      </c>
      <c r="G39" s="392">
        <v>1920</v>
      </c>
      <c r="H39" s="392">
        <v>930</v>
      </c>
      <c r="I39" s="392">
        <v>9993</v>
      </c>
      <c r="J39" s="392">
        <v>6943</v>
      </c>
      <c r="K39" s="392">
        <v>2741</v>
      </c>
      <c r="L39" s="392">
        <v>17897</v>
      </c>
      <c r="M39" s="392">
        <v>7252</v>
      </c>
      <c r="N39" s="392">
        <v>-10955</v>
      </c>
      <c r="O39" s="392">
        <v>12103</v>
      </c>
      <c r="P39" s="392">
        <v>8673</v>
      </c>
    </row>
    <row r="40" spans="1:16" s="88" customFormat="1" x14ac:dyDescent="0.2">
      <c r="A40" s="260" t="s">
        <v>224</v>
      </c>
      <c r="B40" s="176" t="s">
        <v>452</v>
      </c>
      <c r="C40" s="392">
        <v>5787</v>
      </c>
      <c r="D40" s="392">
        <v>100136</v>
      </c>
      <c r="E40" s="392">
        <v>4915</v>
      </c>
      <c r="F40" s="392">
        <v>88094</v>
      </c>
      <c r="G40" s="392">
        <v>1082</v>
      </c>
      <c r="H40" s="392">
        <v>820</v>
      </c>
      <c r="I40" s="392">
        <v>4883</v>
      </c>
      <c r="J40" s="392">
        <v>11218</v>
      </c>
      <c r="K40" s="392">
        <v>1843</v>
      </c>
      <c r="L40" s="392">
        <v>16795</v>
      </c>
      <c r="M40" s="392">
        <v>3040</v>
      </c>
      <c r="N40" s="392">
        <v>-5577</v>
      </c>
      <c r="O40" s="392">
        <v>5784</v>
      </c>
      <c r="P40" s="392">
        <v>5206</v>
      </c>
    </row>
    <row r="41" spans="1:16" s="88" customFormat="1" x14ac:dyDescent="0.2">
      <c r="A41" s="260" t="s">
        <v>224</v>
      </c>
      <c r="B41" s="176" t="s">
        <v>453</v>
      </c>
      <c r="C41" s="392">
        <v>3322</v>
      </c>
      <c r="D41" s="392">
        <v>70108</v>
      </c>
      <c r="E41" s="392">
        <v>2660</v>
      </c>
      <c r="F41" s="392">
        <v>58013</v>
      </c>
      <c r="G41" s="392">
        <v>718</v>
      </c>
      <c r="H41" s="392">
        <v>715</v>
      </c>
      <c r="I41" s="392">
        <v>2853</v>
      </c>
      <c r="J41" s="392">
        <v>11380</v>
      </c>
      <c r="K41" s="392">
        <v>1226</v>
      </c>
      <c r="L41" s="392">
        <v>14642</v>
      </c>
      <c r="M41" s="392">
        <v>1627</v>
      </c>
      <c r="N41" s="392">
        <v>-3262</v>
      </c>
      <c r="O41" s="392">
        <v>3320</v>
      </c>
      <c r="P41" s="392">
        <v>3676</v>
      </c>
    </row>
    <row r="42" spans="1:16" s="88" customFormat="1" x14ac:dyDescent="0.2">
      <c r="A42" s="260" t="s">
        <v>224</v>
      </c>
      <c r="B42" s="176" t="s">
        <v>454</v>
      </c>
      <c r="C42" s="392">
        <v>2178</v>
      </c>
      <c r="D42" s="392">
        <v>54256</v>
      </c>
      <c r="E42" s="392">
        <v>1637</v>
      </c>
      <c r="F42" s="392">
        <v>41210</v>
      </c>
      <c r="G42" s="392">
        <v>477</v>
      </c>
      <c r="H42" s="392">
        <v>1002</v>
      </c>
      <c r="I42" s="392">
        <v>1966</v>
      </c>
      <c r="J42" s="392">
        <v>12039</v>
      </c>
      <c r="K42" s="392">
        <v>952</v>
      </c>
      <c r="L42" s="392">
        <v>14355</v>
      </c>
      <c r="M42" s="392">
        <v>1014</v>
      </c>
      <c r="N42" s="392">
        <v>-2317</v>
      </c>
      <c r="O42" s="392">
        <v>2177</v>
      </c>
      <c r="P42" s="392">
        <v>2854</v>
      </c>
    </row>
    <row r="43" spans="1:16" s="88" customFormat="1" x14ac:dyDescent="0.2">
      <c r="A43" s="260" t="s">
        <v>224</v>
      </c>
      <c r="B43" s="176" t="s">
        <v>455</v>
      </c>
      <c r="C43" s="392">
        <v>3066</v>
      </c>
      <c r="D43" s="392">
        <v>93608</v>
      </c>
      <c r="E43" s="392">
        <v>2067</v>
      </c>
      <c r="F43" s="392">
        <v>62695</v>
      </c>
      <c r="G43" s="392">
        <v>815</v>
      </c>
      <c r="H43" s="392">
        <v>1789</v>
      </c>
      <c r="I43" s="392">
        <v>2847</v>
      </c>
      <c r="J43" s="392">
        <v>29124</v>
      </c>
      <c r="K43" s="392">
        <v>1675</v>
      </c>
      <c r="L43" s="392">
        <v>32389</v>
      </c>
      <c r="M43" s="392">
        <v>1172</v>
      </c>
      <c r="N43" s="392">
        <v>-3265</v>
      </c>
      <c r="O43" s="392">
        <v>3064</v>
      </c>
      <c r="P43" s="392">
        <v>4957</v>
      </c>
    </row>
    <row r="44" spans="1:16" s="88" customFormat="1" x14ac:dyDescent="0.2">
      <c r="A44" s="260" t="s">
        <v>224</v>
      </c>
      <c r="B44" s="176" t="s">
        <v>456</v>
      </c>
      <c r="C44" s="392">
        <v>3786</v>
      </c>
      <c r="D44" s="392">
        <v>194401</v>
      </c>
      <c r="E44" s="392">
        <v>2026</v>
      </c>
      <c r="F44" s="392">
        <v>93270</v>
      </c>
      <c r="G44" s="392">
        <v>1380</v>
      </c>
      <c r="H44" s="392">
        <v>7317</v>
      </c>
      <c r="I44" s="392">
        <v>3663</v>
      </c>
      <c r="J44" s="392">
        <v>93814</v>
      </c>
      <c r="K44" s="392">
        <v>2676</v>
      </c>
      <c r="L44" s="392">
        <v>97866</v>
      </c>
      <c r="M44" s="392">
        <v>987</v>
      </c>
      <c r="N44" s="392">
        <v>-4052</v>
      </c>
      <c r="O44" s="392">
        <v>3784</v>
      </c>
      <c r="P44" s="392">
        <v>10446</v>
      </c>
    </row>
    <row r="45" spans="1:16" s="88" customFormat="1" x14ac:dyDescent="0.2">
      <c r="A45" s="260" t="s">
        <v>224</v>
      </c>
      <c r="B45" s="176" t="s">
        <v>457</v>
      </c>
      <c r="C45" s="392">
        <v>908</v>
      </c>
      <c r="D45" s="392">
        <v>96924</v>
      </c>
      <c r="E45" s="392">
        <v>326</v>
      </c>
      <c r="F45" s="392">
        <v>24293</v>
      </c>
      <c r="G45" s="392">
        <v>434</v>
      </c>
      <c r="H45" s="392">
        <v>2772</v>
      </c>
      <c r="I45" s="392">
        <v>896</v>
      </c>
      <c r="J45" s="392">
        <v>69860</v>
      </c>
      <c r="K45" s="392">
        <v>810</v>
      </c>
      <c r="L45" s="392">
        <v>70619</v>
      </c>
      <c r="M45" s="392">
        <v>86</v>
      </c>
      <c r="N45" s="392">
        <v>-760</v>
      </c>
      <c r="O45" s="392">
        <v>908</v>
      </c>
      <c r="P45" s="392">
        <v>5267</v>
      </c>
    </row>
    <row r="46" spans="1:16" s="88" customFormat="1" x14ac:dyDescent="0.2">
      <c r="A46" s="260" t="s">
        <v>224</v>
      </c>
      <c r="B46" s="176" t="s">
        <v>458</v>
      </c>
      <c r="C46" s="392">
        <v>196</v>
      </c>
      <c r="D46" s="392">
        <v>42428</v>
      </c>
      <c r="E46" s="392">
        <v>74</v>
      </c>
      <c r="F46" s="392">
        <v>7210</v>
      </c>
      <c r="G46" s="392">
        <v>125</v>
      </c>
      <c r="H46" s="392">
        <v>2580</v>
      </c>
      <c r="I46" s="392">
        <v>195</v>
      </c>
      <c r="J46" s="392">
        <v>32638</v>
      </c>
      <c r="K46" s="385">
        <v>186</v>
      </c>
      <c r="L46" s="385">
        <v>32957</v>
      </c>
      <c r="M46" s="385" t="s">
        <v>633</v>
      </c>
      <c r="N46" s="385" t="s">
        <v>633</v>
      </c>
      <c r="O46" s="392">
        <v>195</v>
      </c>
      <c r="P46" s="392">
        <v>2318</v>
      </c>
    </row>
    <row r="47" spans="1:16" s="88" customFormat="1" x14ac:dyDescent="0.2">
      <c r="A47" s="260" t="s">
        <v>224</v>
      </c>
      <c r="B47" s="176" t="s">
        <v>459</v>
      </c>
      <c r="C47" s="392">
        <v>62</v>
      </c>
      <c r="D47" s="392">
        <v>71636</v>
      </c>
      <c r="E47" s="392">
        <v>27</v>
      </c>
      <c r="F47" s="392">
        <v>7039</v>
      </c>
      <c r="G47" s="392">
        <v>43</v>
      </c>
      <c r="H47" s="392">
        <v>13081</v>
      </c>
      <c r="I47" s="392">
        <v>62</v>
      </c>
      <c r="J47" s="392">
        <v>51516</v>
      </c>
      <c r="K47" s="385">
        <v>61</v>
      </c>
      <c r="L47" s="385">
        <v>51574</v>
      </c>
      <c r="M47" s="385" t="s">
        <v>633</v>
      </c>
      <c r="N47" s="385" t="s">
        <v>633</v>
      </c>
      <c r="O47" s="392">
        <v>62</v>
      </c>
      <c r="P47" s="392">
        <v>3935</v>
      </c>
    </row>
    <row r="48" spans="1:16" s="124" customFormat="1" x14ac:dyDescent="0.2">
      <c r="A48" s="260" t="s">
        <v>224</v>
      </c>
      <c r="B48" s="178" t="s">
        <v>51</v>
      </c>
      <c r="C48" s="395">
        <v>587562</v>
      </c>
      <c r="D48" s="395">
        <v>2459257</v>
      </c>
      <c r="E48" s="395">
        <v>480401</v>
      </c>
      <c r="F48" s="395">
        <v>2063926</v>
      </c>
      <c r="G48" s="395">
        <v>45399</v>
      </c>
      <c r="H48" s="395">
        <v>43726</v>
      </c>
      <c r="I48" s="395">
        <v>417509</v>
      </c>
      <c r="J48" s="395">
        <v>351553</v>
      </c>
      <c r="K48" s="395">
        <v>181368</v>
      </c>
      <c r="L48" s="395">
        <v>519242</v>
      </c>
      <c r="M48" s="395">
        <v>236141</v>
      </c>
      <c r="N48" s="395">
        <v>-167689</v>
      </c>
      <c r="O48" s="395">
        <v>410950</v>
      </c>
      <c r="P48" s="395">
        <v>117934</v>
      </c>
    </row>
    <row r="49" spans="1:16" s="88" customFormat="1" x14ac:dyDescent="0.2">
      <c r="A49" s="260" t="s">
        <v>224</v>
      </c>
      <c r="B49" s="179" t="s">
        <v>71</v>
      </c>
      <c r="C49" s="399" t="s">
        <v>633</v>
      </c>
      <c r="D49" s="399" t="s">
        <v>633</v>
      </c>
      <c r="E49" s="392">
        <v>634</v>
      </c>
      <c r="F49" s="392">
        <v>449</v>
      </c>
      <c r="G49" s="392">
        <v>242</v>
      </c>
      <c r="H49" s="392">
        <v>1533</v>
      </c>
      <c r="I49" s="392">
        <v>848</v>
      </c>
      <c r="J49" s="392">
        <v>-476</v>
      </c>
      <c r="K49" s="399" t="s">
        <v>633</v>
      </c>
      <c r="L49" s="399" t="s">
        <v>633</v>
      </c>
      <c r="M49" s="399" t="s">
        <v>633</v>
      </c>
      <c r="N49" s="399" t="s">
        <v>633</v>
      </c>
      <c r="O49" s="399" t="s">
        <v>633</v>
      </c>
      <c r="P49" s="399" t="s">
        <v>633</v>
      </c>
    </row>
    <row r="50" spans="1:16" s="88" customFormat="1" x14ac:dyDescent="0.2">
      <c r="A50" s="285" t="s">
        <v>225</v>
      </c>
      <c r="B50" s="286" t="s">
        <v>467</v>
      </c>
      <c r="C50" s="396">
        <v>1711</v>
      </c>
      <c r="D50" s="396">
        <v>712</v>
      </c>
      <c r="E50" s="396">
        <v>2089</v>
      </c>
      <c r="F50" s="396">
        <v>466</v>
      </c>
      <c r="G50" s="396">
        <v>102</v>
      </c>
      <c r="H50" s="396">
        <v>528</v>
      </c>
      <c r="I50" s="396">
        <v>560</v>
      </c>
      <c r="J50" s="396">
        <v>-282</v>
      </c>
      <c r="K50" s="396">
        <v>35</v>
      </c>
      <c r="L50" s="396">
        <v>10</v>
      </c>
      <c r="M50" s="396">
        <v>525</v>
      </c>
      <c r="N50" s="396">
        <v>-292</v>
      </c>
      <c r="O50" s="396">
        <v>813</v>
      </c>
      <c r="P50" s="396">
        <v>31</v>
      </c>
    </row>
    <row r="51" spans="1:16" s="88" customFormat="1" x14ac:dyDescent="0.2">
      <c r="A51" s="260" t="s">
        <v>225</v>
      </c>
      <c r="B51" s="176" t="s">
        <v>441</v>
      </c>
      <c r="C51" s="392">
        <v>1735</v>
      </c>
      <c r="D51" s="392">
        <v>915</v>
      </c>
      <c r="E51" s="392">
        <v>2379</v>
      </c>
      <c r="F51" s="392">
        <v>1097</v>
      </c>
      <c r="G51" s="392">
        <v>196</v>
      </c>
      <c r="H51" s="392">
        <v>281</v>
      </c>
      <c r="I51" s="392">
        <v>1222</v>
      </c>
      <c r="J51" s="392">
        <v>-462</v>
      </c>
      <c r="K51" s="392">
        <v>149</v>
      </c>
      <c r="L51" s="392">
        <v>40</v>
      </c>
      <c r="M51" s="392">
        <v>1073</v>
      </c>
      <c r="N51" s="392">
        <v>-503</v>
      </c>
      <c r="O51" s="392">
        <v>749</v>
      </c>
      <c r="P51" s="392">
        <v>30</v>
      </c>
    </row>
    <row r="52" spans="1:16" s="88" customFormat="1" x14ac:dyDescent="0.2">
      <c r="A52" s="260" t="s">
        <v>225</v>
      </c>
      <c r="B52" s="176" t="s">
        <v>442</v>
      </c>
      <c r="C52" s="392">
        <v>3271</v>
      </c>
      <c r="D52" s="392">
        <v>1689</v>
      </c>
      <c r="E52" s="392">
        <v>4401</v>
      </c>
      <c r="F52" s="392">
        <v>2744</v>
      </c>
      <c r="G52" s="392">
        <v>565</v>
      </c>
      <c r="H52" s="392">
        <v>139</v>
      </c>
      <c r="I52" s="392">
        <v>2721</v>
      </c>
      <c r="J52" s="392">
        <v>-1194</v>
      </c>
      <c r="K52" s="392">
        <v>400</v>
      </c>
      <c r="L52" s="392">
        <v>149</v>
      </c>
      <c r="M52" s="392">
        <v>2321</v>
      </c>
      <c r="N52" s="392">
        <v>-1343</v>
      </c>
      <c r="O52" s="392">
        <v>1227</v>
      </c>
      <c r="P52" s="392">
        <v>41</v>
      </c>
    </row>
    <row r="53" spans="1:16" s="88" customFormat="1" x14ac:dyDescent="0.2">
      <c r="A53" s="260" t="s">
        <v>225</v>
      </c>
      <c r="B53" s="176" t="s">
        <v>443</v>
      </c>
      <c r="C53" s="392">
        <v>6193</v>
      </c>
      <c r="D53" s="392">
        <v>5941</v>
      </c>
      <c r="E53" s="392">
        <v>8246</v>
      </c>
      <c r="F53" s="392">
        <v>8127</v>
      </c>
      <c r="G53" s="392">
        <v>1710</v>
      </c>
      <c r="H53" s="392">
        <v>540</v>
      </c>
      <c r="I53" s="392">
        <v>5916</v>
      </c>
      <c r="J53" s="392">
        <v>-2726</v>
      </c>
      <c r="K53" s="392">
        <v>711</v>
      </c>
      <c r="L53" s="392">
        <v>397</v>
      </c>
      <c r="M53" s="392">
        <v>5205</v>
      </c>
      <c r="N53" s="392">
        <v>-3123</v>
      </c>
      <c r="O53" s="392">
        <v>2765</v>
      </c>
      <c r="P53" s="392">
        <v>137</v>
      </c>
    </row>
    <row r="54" spans="1:16" s="88" customFormat="1" x14ac:dyDescent="0.2">
      <c r="A54" s="260" t="s">
        <v>225</v>
      </c>
      <c r="B54" s="176" t="s">
        <v>444</v>
      </c>
      <c r="C54" s="392">
        <v>18336</v>
      </c>
      <c r="D54" s="392">
        <v>15477</v>
      </c>
      <c r="E54" s="392">
        <v>13978</v>
      </c>
      <c r="F54" s="392">
        <v>19846</v>
      </c>
      <c r="G54" s="392">
        <v>3828</v>
      </c>
      <c r="H54" s="392">
        <v>1244</v>
      </c>
      <c r="I54" s="392">
        <v>18199</v>
      </c>
      <c r="J54" s="392">
        <v>-5614</v>
      </c>
      <c r="K54" s="392">
        <v>8307</v>
      </c>
      <c r="L54" s="392">
        <v>1654</v>
      </c>
      <c r="M54" s="392">
        <v>9892</v>
      </c>
      <c r="N54" s="392">
        <v>-7268</v>
      </c>
      <c r="O54" s="392">
        <v>4806</v>
      </c>
      <c r="P54" s="392">
        <v>432</v>
      </c>
    </row>
    <row r="55" spans="1:16" s="88" customFormat="1" x14ac:dyDescent="0.2">
      <c r="A55" s="260" t="s">
        <v>225</v>
      </c>
      <c r="B55" s="176" t="s">
        <v>445</v>
      </c>
      <c r="C55" s="392">
        <v>36041</v>
      </c>
      <c r="D55" s="392">
        <v>34626</v>
      </c>
      <c r="E55" s="392">
        <v>17585</v>
      </c>
      <c r="F55" s="392">
        <v>32853</v>
      </c>
      <c r="G55" s="392">
        <v>4857</v>
      </c>
      <c r="H55" s="392">
        <v>1625</v>
      </c>
      <c r="I55" s="392">
        <v>32542</v>
      </c>
      <c r="J55" s="392">
        <v>146</v>
      </c>
      <c r="K55" s="392">
        <v>21532</v>
      </c>
      <c r="L55" s="392">
        <v>10777</v>
      </c>
      <c r="M55" s="392">
        <v>11010</v>
      </c>
      <c r="N55" s="392">
        <v>-10631</v>
      </c>
      <c r="O55" s="392">
        <v>5021</v>
      </c>
      <c r="P55" s="392">
        <v>654</v>
      </c>
    </row>
    <row r="56" spans="1:16" s="88" customFormat="1" x14ac:dyDescent="0.2">
      <c r="A56" s="260" t="s">
        <v>225</v>
      </c>
      <c r="B56" s="176" t="s">
        <v>446</v>
      </c>
      <c r="C56" s="392">
        <v>28503</v>
      </c>
      <c r="D56" s="392">
        <v>51743</v>
      </c>
      <c r="E56" s="392">
        <v>18882</v>
      </c>
      <c r="F56" s="392">
        <v>46549</v>
      </c>
      <c r="G56" s="392">
        <v>3967</v>
      </c>
      <c r="H56" s="392">
        <v>2204</v>
      </c>
      <c r="I56" s="392">
        <v>25251</v>
      </c>
      <c r="J56" s="392">
        <v>2985</v>
      </c>
      <c r="K56" s="392">
        <v>14182</v>
      </c>
      <c r="L56" s="392">
        <v>14699</v>
      </c>
      <c r="M56" s="392">
        <v>11069</v>
      </c>
      <c r="N56" s="392">
        <v>-11714</v>
      </c>
      <c r="O56" s="392">
        <v>6431</v>
      </c>
      <c r="P56" s="392">
        <v>944</v>
      </c>
    </row>
    <row r="57" spans="1:16" s="88" customFormat="1" x14ac:dyDescent="0.2">
      <c r="A57" s="260" t="s">
        <v>225</v>
      </c>
      <c r="B57" s="176" t="s">
        <v>447</v>
      </c>
      <c r="C57" s="392">
        <v>23655</v>
      </c>
      <c r="D57" s="392">
        <v>66858</v>
      </c>
      <c r="E57" s="392">
        <v>19626</v>
      </c>
      <c r="F57" s="392">
        <v>63003</v>
      </c>
      <c r="G57" s="392">
        <v>3163</v>
      </c>
      <c r="H57" s="392">
        <v>1949</v>
      </c>
      <c r="I57" s="392">
        <v>21112</v>
      </c>
      <c r="J57" s="392">
        <v>1900</v>
      </c>
      <c r="K57" s="392">
        <v>9958</v>
      </c>
      <c r="L57" s="392">
        <v>14085</v>
      </c>
      <c r="M57" s="392">
        <v>11154</v>
      </c>
      <c r="N57" s="392">
        <v>-12185</v>
      </c>
      <c r="O57" s="392">
        <v>14646</v>
      </c>
      <c r="P57" s="392">
        <v>2096</v>
      </c>
    </row>
    <row r="58" spans="1:16" s="88" customFormat="1" x14ac:dyDescent="0.2">
      <c r="A58" s="260" t="s">
        <v>225</v>
      </c>
      <c r="B58" s="176" t="s">
        <v>448</v>
      </c>
      <c r="C58" s="392">
        <v>21697</v>
      </c>
      <c r="D58" s="392">
        <v>82132</v>
      </c>
      <c r="E58" s="392">
        <v>19616</v>
      </c>
      <c r="F58" s="392">
        <v>79187</v>
      </c>
      <c r="G58" s="392">
        <v>2860</v>
      </c>
      <c r="H58" s="392">
        <v>1678</v>
      </c>
      <c r="I58" s="392">
        <v>20032</v>
      </c>
      <c r="J58" s="392">
        <v>1259</v>
      </c>
      <c r="K58" s="392">
        <v>8514</v>
      </c>
      <c r="L58" s="392">
        <v>14024</v>
      </c>
      <c r="M58" s="392">
        <v>11518</v>
      </c>
      <c r="N58" s="392">
        <v>-12765</v>
      </c>
      <c r="O58" s="392">
        <v>15266</v>
      </c>
      <c r="P58" s="392">
        <v>3087</v>
      </c>
    </row>
    <row r="59" spans="1:16" s="88" customFormat="1" x14ac:dyDescent="0.2">
      <c r="A59" s="260" t="s">
        <v>225</v>
      </c>
      <c r="B59" s="176" t="s">
        <v>449</v>
      </c>
      <c r="C59" s="392">
        <v>20792</v>
      </c>
      <c r="D59" s="392">
        <v>98274</v>
      </c>
      <c r="E59" s="392">
        <v>19545</v>
      </c>
      <c r="F59" s="392">
        <v>97267</v>
      </c>
      <c r="G59" s="392">
        <v>2879</v>
      </c>
      <c r="H59" s="392">
        <v>1288</v>
      </c>
      <c r="I59" s="392">
        <v>19699</v>
      </c>
      <c r="J59" s="392">
        <v>-291</v>
      </c>
      <c r="K59" s="392">
        <v>7326</v>
      </c>
      <c r="L59" s="392">
        <v>13275</v>
      </c>
      <c r="M59" s="392">
        <v>12373</v>
      </c>
      <c r="N59" s="392">
        <v>-13567</v>
      </c>
      <c r="O59" s="392">
        <v>16298</v>
      </c>
      <c r="P59" s="392">
        <v>3832</v>
      </c>
    </row>
    <row r="60" spans="1:16" s="88" customFormat="1" x14ac:dyDescent="0.2">
      <c r="A60" s="260" t="s">
        <v>225</v>
      </c>
      <c r="B60" s="176" t="s">
        <v>450</v>
      </c>
      <c r="C60" s="392">
        <v>36200</v>
      </c>
      <c r="D60" s="392">
        <v>227355</v>
      </c>
      <c r="E60" s="392">
        <v>34469</v>
      </c>
      <c r="F60" s="392">
        <v>226927</v>
      </c>
      <c r="G60" s="392">
        <v>5377</v>
      </c>
      <c r="H60" s="392">
        <v>2271</v>
      </c>
      <c r="I60" s="392">
        <v>35002</v>
      </c>
      <c r="J60" s="392">
        <v>-1858</v>
      </c>
      <c r="K60" s="392">
        <v>11519</v>
      </c>
      <c r="L60" s="392">
        <v>25393</v>
      </c>
      <c r="M60" s="392">
        <v>23483</v>
      </c>
      <c r="N60" s="392">
        <v>-27252</v>
      </c>
      <c r="O60" s="392">
        <v>32166</v>
      </c>
      <c r="P60" s="392">
        <v>9449</v>
      </c>
    </row>
    <row r="61" spans="1:16" s="88" customFormat="1" x14ac:dyDescent="0.2">
      <c r="A61" s="260" t="s">
        <v>225</v>
      </c>
      <c r="B61" s="176" t="s">
        <v>451</v>
      </c>
      <c r="C61" s="392">
        <v>28602</v>
      </c>
      <c r="D61" s="392">
        <v>245615</v>
      </c>
      <c r="E61" s="392">
        <v>27464</v>
      </c>
      <c r="F61" s="392">
        <v>246103</v>
      </c>
      <c r="G61" s="392">
        <v>4631</v>
      </c>
      <c r="H61" s="392">
        <v>1782</v>
      </c>
      <c r="I61" s="392">
        <v>28002</v>
      </c>
      <c r="J61" s="392">
        <v>-2281</v>
      </c>
      <c r="K61" s="392">
        <v>8289</v>
      </c>
      <c r="L61" s="392">
        <v>23603</v>
      </c>
      <c r="M61" s="392">
        <v>19713</v>
      </c>
      <c r="N61" s="392">
        <v>-25883</v>
      </c>
      <c r="O61" s="392">
        <v>27810</v>
      </c>
      <c r="P61" s="392">
        <v>10848</v>
      </c>
    </row>
    <row r="62" spans="1:16" s="88" customFormat="1" x14ac:dyDescent="0.2">
      <c r="A62" s="260" t="s">
        <v>225</v>
      </c>
      <c r="B62" s="176" t="s">
        <v>452</v>
      </c>
      <c r="C62" s="392">
        <v>21612</v>
      </c>
      <c r="D62" s="392">
        <v>238360</v>
      </c>
      <c r="E62" s="392">
        <v>20771</v>
      </c>
      <c r="F62" s="392">
        <v>236966</v>
      </c>
      <c r="G62" s="392">
        <v>3902</v>
      </c>
      <c r="H62" s="392">
        <v>1815</v>
      </c>
      <c r="I62" s="392">
        <v>21365</v>
      </c>
      <c r="J62" s="392">
        <v>-429</v>
      </c>
      <c r="K62" s="392">
        <v>6259</v>
      </c>
      <c r="L62" s="392">
        <v>22856</v>
      </c>
      <c r="M62" s="392">
        <v>15106</v>
      </c>
      <c r="N62" s="392">
        <v>-23284</v>
      </c>
      <c r="O62" s="392">
        <v>21396</v>
      </c>
      <c r="P62" s="392">
        <v>10841</v>
      </c>
    </row>
    <row r="63" spans="1:16" s="88" customFormat="1" x14ac:dyDescent="0.2">
      <c r="A63" s="260" t="s">
        <v>225</v>
      </c>
      <c r="B63" s="176" t="s">
        <v>453</v>
      </c>
      <c r="C63" s="392">
        <v>15557</v>
      </c>
      <c r="D63" s="392">
        <v>214065</v>
      </c>
      <c r="E63" s="392">
        <v>14950</v>
      </c>
      <c r="F63" s="392">
        <v>210266</v>
      </c>
      <c r="G63" s="392">
        <v>3076</v>
      </c>
      <c r="H63" s="392">
        <v>2029</v>
      </c>
      <c r="I63" s="392">
        <v>15450</v>
      </c>
      <c r="J63" s="392">
        <v>1766</v>
      </c>
      <c r="K63" s="392">
        <v>4627</v>
      </c>
      <c r="L63" s="392">
        <v>21075</v>
      </c>
      <c r="M63" s="392">
        <v>10823</v>
      </c>
      <c r="N63" s="392">
        <v>-19309</v>
      </c>
      <c r="O63" s="392">
        <v>15496</v>
      </c>
      <c r="P63" s="392">
        <v>9913</v>
      </c>
    </row>
    <row r="64" spans="1:16" s="88" customFormat="1" x14ac:dyDescent="0.2">
      <c r="A64" s="260" t="s">
        <v>225</v>
      </c>
      <c r="B64" s="176" t="s">
        <v>454</v>
      </c>
      <c r="C64" s="392">
        <v>11080</v>
      </c>
      <c r="D64" s="392">
        <v>185071</v>
      </c>
      <c r="E64" s="392">
        <v>10601</v>
      </c>
      <c r="F64" s="392">
        <v>177534</v>
      </c>
      <c r="G64" s="392">
        <v>2512</v>
      </c>
      <c r="H64" s="392">
        <v>1608</v>
      </c>
      <c r="I64" s="392">
        <v>11027</v>
      </c>
      <c r="J64" s="392">
        <v>5913</v>
      </c>
      <c r="K64" s="392">
        <v>3591</v>
      </c>
      <c r="L64" s="392">
        <v>21197</v>
      </c>
      <c r="M64" s="392">
        <v>7436</v>
      </c>
      <c r="N64" s="392">
        <v>-15283</v>
      </c>
      <c r="O64" s="392">
        <v>11055</v>
      </c>
      <c r="P64" s="392">
        <v>8704</v>
      </c>
    </row>
    <row r="65" spans="1:16" s="88" customFormat="1" x14ac:dyDescent="0.2">
      <c r="A65" s="260" t="s">
        <v>225</v>
      </c>
      <c r="B65" s="176" t="s">
        <v>455</v>
      </c>
      <c r="C65" s="392">
        <v>15669</v>
      </c>
      <c r="D65" s="392">
        <v>341354</v>
      </c>
      <c r="E65" s="392">
        <v>14791</v>
      </c>
      <c r="F65" s="392">
        <v>310483</v>
      </c>
      <c r="G65" s="392">
        <v>4090</v>
      </c>
      <c r="H65" s="392">
        <v>4731</v>
      </c>
      <c r="I65" s="392">
        <v>15600</v>
      </c>
      <c r="J65" s="392">
        <v>26126</v>
      </c>
      <c r="K65" s="392">
        <v>5902</v>
      </c>
      <c r="L65" s="392">
        <v>50474</v>
      </c>
      <c r="M65" s="392">
        <v>9698</v>
      </c>
      <c r="N65" s="392">
        <v>-24348</v>
      </c>
      <c r="O65" s="392">
        <v>15658</v>
      </c>
      <c r="P65" s="392">
        <v>16516</v>
      </c>
    </row>
    <row r="66" spans="1:16" s="88" customFormat="1" x14ac:dyDescent="0.2">
      <c r="A66" s="260" t="s">
        <v>225</v>
      </c>
      <c r="B66" s="176" t="s">
        <v>456</v>
      </c>
      <c r="C66" s="392">
        <v>16011</v>
      </c>
      <c r="D66" s="392">
        <v>637893</v>
      </c>
      <c r="E66" s="392">
        <v>14179</v>
      </c>
      <c r="F66" s="392">
        <v>441305</v>
      </c>
      <c r="G66" s="392">
        <v>5748</v>
      </c>
      <c r="H66" s="392">
        <v>15411</v>
      </c>
      <c r="I66" s="392">
        <v>15973</v>
      </c>
      <c r="J66" s="392">
        <v>181166</v>
      </c>
      <c r="K66" s="392">
        <v>9197</v>
      </c>
      <c r="L66" s="392">
        <v>206070</v>
      </c>
      <c r="M66" s="392">
        <v>6776</v>
      </c>
      <c r="N66" s="392">
        <v>-24904</v>
      </c>
      <c r="O66" s="392">
        <v>16008</v>
      </c>
      <c r="P66" s="392">
        <v>32586</v>
      </c>
    </row>
    <row r="67" spans="1:16" s="88" customFormat="1" x14ac:dyDescent="0.2">
      <c r="A67" s="260" t="s">
        <v>225</v>
      </c>
      <c r="B67" s="176" t="s">
        <v>457</v>
      </c>
      <c r="C67" s="392">
        <v>3121</v>
      </c>
      <c r="D67" s="392">
        <v>318021</v>
      </c>
      <c r="E67" s="392">
        <v>2355</v>
      </c>
      <c r="F67" s="392">
        <v>110455</v>
      </c>
      <c r="G67" s="392">
        <v>1653</v>
      </c>
      <c r="H67" s="392">
        <v>16062</v>
      </c>
      <c r="I67" s="392">
        <v>3117</v>
      </c>
      <c r="J67" s="392">
        <v>191505</v>
      </c>
      <c r="K67" s="392">
        <v>2650</v>
      </c>
      <c r="L67" s="392">
        <v>195609</v>
      </c>
      <c r="M67" s="392">
        <v>467</v>
      </c>
      <c r="N67" s="392">
        <v>-4105</v>
      </c>
      <c r="O67" s="392">
        <v>3120</v>
      </c>
      <c r="P67" s="392">
        <v>16997</v>
      </c>
    </row>
    <row r="68" spans="1:16" s="88" customFormat="1" x14ac:dyDescent="0.2">
      <c r="A68" s="260" t="s">
        <v>225</v>
      </c>
      <c r="B68" s="176" t="s">
        <v>458</v>
      </c>
      <c r="C68" s="392">
        <v>615</v>
      </c>
      <c r="D68" s="392">
        <v>130066</v>
      </c>
      <c r="E68" s="392">
        <v>424</v>
      </c>
      <c r="F68" s="392">
        <v>25997</v>
      </c>
      <c r="G68" s="392">
        <v>387</v>
      </c>
      <c r="H68" s="392">
        <v>5283</v>
      </c>
      <c r="I68" s="392">
        <v>616</v>
      </c>
      <c r="J68" s="392">
        <v>98786</v>
      </c>
      <c r="K68" s="385">
        <v>577</v>
      </c>
      <c r="L68" s="385">
        <v>99687</v>
      </c>
      <c r="M68" s="385" t="s">
        <v>633</v>
      </c>
      <c r="N68" s="385" t="s">
        <v>633</v>
      </c>
      <c r="O68" s="392">
        <v>615</v>
      </c>
      <c r="P68" s="392">
        <v>7057</v>
      </c>
    </row>
    <row r="69" spans="1:16" s="88" customFormat="1" x14ac:dyDescent="0.2">
      <c r="A69" s="260" t="s">
        <v>225</v>
      </c>
      <c r="B69" s="176" t="s">
        <v>459</v>
      </c>
      <c r="C69" s="392">
        <v>163</v>
      </c>
      <c r="D69" s="392">
        <v>95351</v>
      </c>
      <c r="E69" s="392">
        <v>126</v>
      </c>
      <c r="F69" s="392">
        <v>13058</v>
      </c>
      <c r="G69" s="392">
        <v>125</v>
      </c>
      <c r="H69" s="392">
        <v>11800</v>
      </c>
      <c r="I69" s="392">
        <v>163</v>
      </c>
      <c r="J69" s="392">
        <v>70493</v>
      </c>
      <c r="K69" s="385">
        <v>156</v>
      </c>
      <c r="L69" s="385">
        <v>70638</v>
      </c>
      <c r="M69" s="385" t="s">
        <v>633</v>
      </c>
      <c r="N69" s="385" t="s">
        <v>633</v>
      </c>
      <c r="O69" s="392">
        <v>163</v>
      </c>
      <c r="P69" s="392">
        <v>5219</v>
      </c>
    </row>
    <row r="70" spans="1:16" s="124" customFormat="1" x14ac:dyDescent="0.2">
      <c r="A70" s="260" t="s">
        <v>225</v>
      </c>
      <c r="B70" s="178" t="s">
        <v>51</v>
      </c>
      <c r="C70" s="395">
        <v>310564</v>
      </c>
      <c r="D70" s="395">
        <v>2991519</v>
      </c>
      <c r="E70" s="395">
        <v>266477</v>
      </c>
      <c r="F70" s="395">
        <v>2350232</v>
      </c>
      <c r="G70" s="395">
        <v>55628</v>
      </c>
      <c r="H70" s="395">
        <v>74268</v>
      </c>
      <c r="I70" s="395">
        <v>293569</v>
      </c>
      <c r="J70" s="395">
        <v>566907</v>
      </c>
      <c r="K70" s="395">
        <v>123881</v>
      </c>
      <c r="L70" s="395">
        <v>805713</v>
      </c>
      <c r="M70" s="395">
        <v>169688</v>
      </c>
      <c r="N70" s="395">
        <v>-238805</v>
      </c>
      <c r="O70" s="395">
        <v>211509</v>
      </c>
      <c r="P70" s="395">
        <v>139415</v>
      </c>
    </row>
    <row r="71" spans="1:16" s="88" customFormat="1" x14ac:dyDescent="0.2">
      <c r="A71" s="260" t="s">
        <v>225</v>
      </c>
      <c r="B71" s="179" t="s">
        <v>71</v>
      </c>
      <c r="C71" s="399" t="s">
        <v>633</v>
      </c>
      <c r="D71" s="399" t="s">
        <v>633</v>
      </c>
      <c r="E71" s="392">
        <v>118</v>
      </c>
      <c r="F71" s="392">
        <v>554</v>
      </c>
      <c r="G71" s="392">
        <v>73</v>
      </c>
      <c r="H71" s="392">
        <v>59</v>
      </c>
      <c r="I71" s="392">
        <v>172</v>
      </c>
      <c r="J71" s="392">
        <v>-570</v>
      </c>
      <c r="K71" s="399" t="s">
        <v>633</v>
      </c>
      <c r="L71" s="399" t="s">
        <v>633</v>
      </c>
      <c r="M71" s="399" t="s">
        <v>633</v>
      </c>
      <c r="N71" s="399" t="s">
        <v>633</v>
      </c>
      <c r="O71" s="399" t="s">
        <v>633</v>
      </c>
      <c r="P71" s="399" t="s">
        <v>633</v>
      </c>
    </row>
    <row r="72" spans="1:16" s="88" customFormat="1" x14ac:dyDescent="0.2">
      <c r="A72" s="272"/>
      <c r="B72" s="182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</row>
    <row r="73" spans="1:16" x14ac:dyDescent="0.2">
      <c r="A73" s="111" t="s">
        <v>246</v>
      </c>
    </row>
    <row r="74" spans="1:16" x14ac:dyDescent="0.2">
      <c r="A74" s="271" t="s">
        <v>90</v>
      </c>
      <c r="B74" s="65"/>
      <c r="C74" s="65"/>
      <c r="E74" s="65"/>
      <c r="F74" s="144"/>
      <c r="G74" s="65"/>
      <c r="H74" s="65"/>
      <c r="I74" s="65"/>
      <c r="K74" s="65"/>
    </row>
    <row r="75" spans="1:16" ht="11.25" customHeight="1" x14ac:dyDescent="0.2"/>
    <row r="76" spans="1:16" ht="11.25" customHeight="1" x14ac:dyDescent="0.2"/>
    <row r="77" spans="1:16" ht="11.25" customHeight="1" x14ac:dyDescent="0.2"/>
    <row r="78" spans="1:16" ht="11.25" customHeight="1" x14ac:dyDescent="0.2"/>
    <row r="79" spans="1:16" ht="11.25" customHeight="1" x14ac:dyDescent="0.2"/>
  </sheetData>
  <autoFilter ref="A5:P5"/>
  <mergeCells count="11">
    <mergeCell ref="A1:P1"/>
    <mergeCell ref="A2:P2"/>
    <mergeCell ref="C4:D4"/>
    <mergeCell ref="E4:F4"/>
    <mergeCell ref="G4:H4"/>
    <mergeCell ref="I4:J4"/>
    <mergeCell ref="K4:L4"/>
    <mergeCell ref="M4:N4"/>
    <mergeCell ref="O4:P4"/>
    <mergeCell ref="A4:A5"/>
    <mergeCell ref="B4:B5"/>
  </mergeCells>
  <pageMargins left="0.51181102362204722" right="0.51181102362204722" top="0.19685039370078741" bottom="0.19685039370078741" header="0.11811023622047245" footer="0.11811023622047245"/>
  <pageSetup paperSize="8" firstPageNumber="16" fitToWidth="2" pageOrder="overThenDown" orientation="portrait" useFirstPageNumber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Z73"/>
  <sheetViews>
    <sheetView workbookViewId="0">
      <pane xSplit="2" ySplit="5" topLeftCell="C6" activePane="bottomRight" state="frozen"/>
      <selection activeCell="J52" sqref="J52"/>
      <selection pane="topRight" activeCell="J52" sqref="J52"/>
      <selection pane="bottomLeft" activeCell="J52" sqref="J52"/>
      <selection pane="bottomRight" sqref="A1:Z1"/>
    </sheetView>
  </sheetViews>
  <sheetFormatPr baseColWidth="10" defaultColWidth="11.42578125" defaultRowHeight="11.25" x14ac:dyDescent="0.2"/>
  <cols>
    <col min="1" max="1" width="15.5703125" style="84" customWidth="1"/>
    <col min="2" max="2" width="18.5703125" style="47" customWidth="1"/>
    <col min="3" max="26" width="14" style="47" customWidth="1"/>
    <col min="27" max="16384" width="11.42578125" style="47"/>
  </cols>
  <sheetData>
    <row r="1" spans="1:26" s="86" customFormat="1" ht="15" customHeight="1" x14ac:dyDescent="0.2">
      <c r="A1" s="421" t="s">
        <v>208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12.75" customHeight="1" x14ac:dyDescent="0.2">
      <c r="A2" s="460" t="s">
        <v>215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</row>
    <row r="3" spans="1:26" s="189" customFormat="1" ht="12.75" customHeight="1" x14ac:dyDescent="0.2">
      <c r="A3" s="209"/>
      <c r="B3" s="206"/>
      <c r="C3" s="296"/>
      <c r="D3" s="206"/>
      <c r="E3" s="296"/>
      <c r="F3" s="206"/>
      <c r="G3" s="296"/>
      <c r="H3" s="206"/>
      <c r="I3" s="296"/>
      <c r="J3" s="206"/>
      <c r="K3" s="296"/>
      <c r="L3" s="206"/>
      <c r="M3" s="296"/>
      <c r="N3" s="206"/>
      <c r="O3" s="296"/>
      <c r="P3" s="206"/>
      <c r="Q3" s="296"/>
      <c r="R3" s="206"/>
      <c r="S3" s="296"/>
      <c r="T3" s="206"/>
      <c r="U3" s="296"/>
      <c r="V3" s="208"/>
      <c r="W3" s="296"/>
      <c r="X3" s="208"/>
      <c r="Y3" s="296"/>
      <c r="Z3" s="208"/>
    </row>
    <row r="4" spans="1:26" s="189" customFormat="1" ht="63.75" customHeight="1" x14ac:dyDescent="0.2">
      <c r="A4" s="451" t="s">
        <v>226</v>
      </c>
      <c r="B4" s="449" t="s">
        <v>490</v>
      </c>
      <c r="C4" s="457" t="s">
        <v>649</v>
      </c>
      <c r="D4" s="453"/>
      <c r="E4" s="453" t="s">
        <v>216</v>
      </c>
      <c r="F4" s="453"/>
      <c r="G4" s="453" t="s">
        <v>476</v>
      </c>
      <c r="H4" s="453"/>
      <c r="I4" s="453" t="s">
        <v>477</v>
      </c>
      <c r="J4" s="453"/>
      <c r="K4" s="453" t="s">
        <v>478</v>
      </c>
      <c r="L4" s="453"/>
      <c r="M4" s="453" t="s">
        <v>479</v>
      </c>
      <c r="N4" s="453"/>
      <c r="O4" s="453" t="s">
        <v>480</v>
      </c>
      <c r="P4" s="453"/>
      <c r="Q4" s="453" t="s">
        <v>481</v>
      </c>
      <c r="R4" s="453"/>
      <c r="S4" s="453" t="s">
        <v>475</v>
      </c>
      <c r="T4" s="453"/>
      <c r="U4" s="453" t="s">
        <v>217</v>
      </c>
      <c r="V4" s="453"/>
      <c r="W4" s="453" t="s">
        <v>474</v>
      </c>
      <c r="X4" s="453"/>
      <c r="Y4" s="453" t="s">
        <v>473</v>
      </c>
      <c r="Z4" s="454"/>
    </row>
    <row r="5" spans="1:26" s="189" customFormat="1" ht="12.75" customHeight="1" x14ac:dyDescent="0.2">
      <c r="A5" s="452"/>
      <c r="B5" s="450"/>
      <c r="C5" s="42" t="s">
        <v>100</v>
      </c>
      <c r="D5" s="99" t="s">
        <v>124</v>
      </c>
      <c r="E5" s="99" t="s">
        <v>100</v>
      </c>
      <c r="F5" s="99" t="s">
        <v>124</v>
      </c>
      <c r="G5" s="99" t="s">
        <v>100</v>
      </c>
      <c r="H5" s="99" t="s">
        <v>124</v>
      </c>
      <c r="I5" s="99" t="s">
        <v>100</v>
      </c>
      <c r="J5" s="99" t="s">
        <v>124</v>
      </c>
      <c r="K5" s="99" t="s">
        <v>100</v>
      </c>
      <c r="L5" s="99" t="s">
        <v>124</v>
      </c>
      <c r="M5" s="99" t="s">
        <v>100</v>
      </c>
      <c r="N5" s="99" t="s">
        <v>124</v>
      </c>
      <c r="O5" s="99" t="s">
        <v>100</v>
      </c>
      <c r="P5" s="99" t="s">
        <v>124</v>
      </c>
      <c r="Q5" s="83" t="s">
        <v>100</v>
      </c>
      <c r="R5" s="99" t="s">
        <v>124</v>
      </c>
      <c r="S5" s="99" t="s">
        <v>100</v>
      </c>
      <c r="T5" s="99" t="s">
        <v>124</v>
      </c>
      <c r="U5" s="99" t="s">
        <v>100</v>
      </c>
      <c r="V5" s="99" t="s">
        <v>124</v>
      </c>
      <c r="W5" s="99" t="s">
        <v>100</v>
      </c>
      <c r="X5" s="99" t="s">
        <v>124</v>
      </c>
      <c r="Y5" s="99" t="s">
        <v>100</v>
      </c>
      <c r="Z5" s="46" t="s">
        <v>124</v>
      </c>
    </row>
    <row r="6" spans="1:26" x14ac:dyDescent="0.2">
      <c r="A6" s="260" t="s">
        <v>154</v>
      </c>
      <c r="B6" s="259" t="s">
        <v>467</v>
      </c>
      <c r="C6" s="392">
        <v>84669</v>
      </c>
      <c r="D6" s="392">
        <v>45735</v>
      </c>
      <c r="E6" s="392">
        <v>73065</v>
      </c>
      <c r="F6" s="392">
        <v>4103</v>
      </c>
      <c r="G6" s="385" t="s">
        <v>633</v>
      </c>
      <c r="H6" s="385" t="s">
        <v>633</v>
      </c>
      <c r="I6" s="393">
        <v>9</v>
      </c>
      <c r="J6" s="393">
        <v>42</v>
      </c>
      <c r="K6" s="392">
        <v>551</v>
      </c>
      <c r="L6" s="392">
        <v>68</v>
      </c>
      <c r="M6" s="392">
        <v>552</v>
      </c>
      <c r="N6" s="392">
        <v>701</v>
      </c>
      <c r="O6" s="392">
        <v>1079</v>
      </c>
      <c r="P6" s="400">
        <v>536</v>
      </c>
      <c r="Q6" s="392">
        <v>125</v>
      </c>
      <c r="R6" s="392">
        <v>57</v>
      </c>
      <c r="S6" s="392">
        <v>876</v>
      </c>
      <c r="T6" s="392">
        <v>119</v>
      </c>
      <c r="U6" s="385" t="s">
        <v>633</v>
      </c>
      <c r="V6" s="385" t="s">
        <v>633</v>
      </c>
      <c r="W6" s="392">
        <v>70386</v>
      </c>
      <c r="X6" s="392">
        <v>2573</v>
      </c>
      <c r="Y6" s="392">
        <v>75351</v>
      </c>
      <c r="Z6" s="392">
        <v>41633</v>
      </c>
    </row>
    <row r="7" spans="1:26" x14ac:dyDescent="0.2">
      <c r="A7" s="260" t="s">
        <v>154</v>
      </c>
      <c r="B7" s="176" t="s">
        <v>441</v>
      </c>
      <c r="C7" s="392">
        <v>55428</v>
      </c>
      <c r="D7" s="392">
        <v>93061</v>
      </c>
      <c r="E7" s="392">
        <v>55428</v>
      </c>
      <c r="F7" s="392">
        <v>3855</v>
      </c>
      <c r="G7" s="393">
        <v>3</v>
      </c>
      <c r="H7" s="393">
        <v>9</v>
      </c>
      <c r="I7" s="392">
        <v>5</v>
      </c>
      <c r="J7" s="392">
        <v>40</v>
      </c>
      <c r="K7" s="392">
        <v>1707</v>
      </c>
      <c r="L7" s="392">
        <v>164</v>
      </c>
      <c r="M7" s="392">
        <v>402</v>
      </c>
      <c r="N7" s="392">
        <v>491</v>
      </c>
      <c r="O7" s="392">
        <v>1431</v>
      </c>
      <c r="P7" s="392">
        <v>778</v>
      </c>
      <c r="Q7" s="392">
        <v>169</v>
      </c>
      <c r="R7" s="392">
        <v>59</v>
      </c>
      <c r="S7" s="392">
        <v>2066</v>
      </c>
      <c r="T7" s="392">
        <v>403</v>
      </c>
      <c r="U7" s="393" t="s">
        <v>633</v>
      </c>
      <c r="V7" s="393" t="s">
        <v>633</v>
      </c>
      <c r="W7" s="392">
        <v>50574</v>
      </c>
      <c r="X7" s="392">
        <v>1903</v>
      </c>
      <c r="Y7" s="392">
        <v>54332</v>
      </c>
      <c r="Z7" s="392">
        <v>89206</v>
      </c>
    </row>
    <row r="8" spans="1:26" x14ac:dyDescent="0.2">
      <c r="A8" s="260" t="s">
        <v>154</v>
      </c>
      <c r="B8" s="176" t="s">
        <v>442</v>
      </c>
      <c r="C8" s="392">
        <v>97420</v>
      </c>
      <c r="D8" s="392">
        <v>240118</v>
      </c>
      <c r="E8" s="392">
        <v>97419</v>
      </c>
      <c r="F8" s="392">
        <v>7703</v>
      </c>
      <c r="G8" s="392">
        <v>29</v>
      </c>
      <c r="H8" s="392">
        <v>79</v>
      </c>
      <c r="I8" s="392">
        <v>9</v>
      </c>
      <c r="J8" s="392">
        <v>25</v>
      </c>
      <c r="K8" s="392">
        <v>5814</v>
      </c>
      <c r="L8" s="392">
        <v>519</v>
      </c>
      <c r="M8" s="392">
        <v>490</v>
      </c>
      <c r="N8" s="392">
        <v>543</v>
      </c>
      <c r="O8" s="392">
        <v>2568</v>
      </c>
      <c r="P8" s="392">
        <v>1393</v>
      </c>
      <c r="Q8" s="392">
        <v>361</v>
      </c>
      <c r="R8" s="392">
        <v>133</v>
      </c>
      <c r="S8" s="392">
        <v>9722</v>
      </c>
      <c r="T8" s="392">
        <v>1895</v>
      </c>
      <c r="U8" s="385">
        <v>4</v>
      </c>
      <c r="V8" s="385">
        <v>0</v>
      </c>
      <c r="W8" s="392">
        <v>81861</v>
      </c>
      <c r="X8" s="392">
        <v>3116</v>
      </c>
      <c r="Y8" s="392">
        <v>96818</v>
      </c>
      <c r="Z8" s="392">
        <v>232415</v>
      </c>
    </row>
    <row r="9" spans="1:26" s="86" customFormat="1" x14ac:dyDescent="0.2">
      <c r="A9" s="260" t="s">
        <v>154</v>
      </c>
      <c r="B9" s="176" t="s">
        <v>443</v>
      </c>
      <c r="C9" s="392">
        <v>148821</v>
      </c>
      <c r="D9" s="392">
        <v>469943</v>
      </c>
      <c r="E9" s="392">
        <v>148820</v>
      </c>
      <c r="F9" s="392">
        <v>14011</v>
      </c>
      <c r="G9" s="385">
        <v>48</v>
      </c>
      <c r="H9" s="385">
        <v>160</v>
      </c>
      <c r="I9" s="392">
        <v>17</v>
      </c>
      <c r="J9" s="392">
        <v>70</v>
      </c>
      <c r="K9" s="392">
        <v>17102</v>
      </c>
      <c r="L9" s="392">
        <v>1860</v>
      </c>
      <c r="M9" s="392">
        <v>377</v>
      </c>
      <c r="N9" s="392">
        <v>360</v>
      </c>
      <c r="O9" s="392">
        <v>3794</v>
      </c>
      <c r="P9" s="392">
        <v>2067</v>
      </c>
      <c r="Q9" s="392">
        <v>494</v>
      </c>
      <c r="R9" s="392">
        <v>173</v>
      </c>
      <c r="S9" s="392">
        <v>22292</v>
      </c>
      <c r="T9" s="392">
        <v>4830</v>
      </c>
      <c r="U9" s="392">
        <v>12</v>
      </c>
      <c r="V9" s="392">
        <v>8</v>
      </c>
      <c r="W9" s="392">
        <v>113233</v>
      </c>
      <c r="X9" s="392">
        <v>4482</v>
      </c>
      <c r="Y9" s="392">
        <v>148432</v>
      </c>
      <c r="Z9" s="392">
        <v>455932</v>
      </c>
    </row>
    <row r="10" spans="1:26" s="86" customFormat="1" x14ac:dyDescent="0.2">
      <c r="A10" s="260" t="s">
        <v>154</v>
      </c>
      <c r="B10" s="176" t="s">
        <v>444</v>
      </c>
      <c r="C10" s="392">
        <v>124164</v>
      </c>
      <c r="D10" s="392">
        <v>502124</v>
      </c>
      <c r="E10" s="392">
        <v>124164</v>
      </c>
      <c r="F10" s="392">
        <v>13825</v>
      </c>
      <c r="G10" s="399" t="s">
        <v>633</v>
      </c>
      <c r="H10" s="399" t="s">
        <v>633</v>
      </c>
      <c r="I10" s="392">
        <v>24</v>
      </c>
      <c r="J10" s="392">
        <v>96</v>
      </c>
      <c r="K10" s="392">
        <v>13824</v>
      </c>
      <c r="L10" s="392">
        <v>2211</v>
      </c>
      <c r="M10" s="392">
        <v>277</v>
      </c>
      <c r="N10" s="392">
        <v>235</v>
      </c>
      <c r="O10" s="392">
        <v>5056</v>
      </c>
      <c r="P10" s="392">
        <v>2801</v>
      </c>
      <c r="Q10" s="392">
        <v>667</v>
      </c>
      <c r="R10" s="392">
        <v>250</v>
      </c>
      <c r="S10" s="392">
        <v>14477</v>
      </c>
      <c r="T10" s="392">
        <v>3741</v>
      </c>
      <c r="U10" s="392">
        <v>13</v>
      </c>
      <c r="V10" s="392">
        <v>11</v>
      </c>
      <c r="W10" s="392">
        <v>96551</v>
      </c>
      <c r="X10" s="392">
        <v>4342</v>
      </c>
      <c r="Y10" s="392">
        <v>123872</v>
      </c>
      <c r="Z10" s="392">
        <v>488299</v>
      </c>
    </row>
    <row r="11" spans="1:26" s="86" customFormat="1" x14ac:dyDescent="0.2">
      <c r="A11" s="260" t="s">
        <v>154</v>
      </c>
      <c r="B11" s="176" t="s">
        <v>445</v>
      </c>
      <c r="C11" s="392">
        <v>110317</v>
      </c>
      <c r="D11" s="392">
        <v>532373</v>
      </c>
      <c r="E11" s="392">
        <v>110315</v>
      </c>
      <c r="F11" s="392">
        <v>15211</v>
      </c>
      <c r="G11" s="392">
        <v>44</v>
      </c>
      <c r="H11" s="392">
        <v>206</v>
      </c>
      <c r="I11" s="392">
        <v>37</v>
      </c>
      <c r="J11" s="392">
        <v>117</v>
      </c>
      <c r="K11" s="392">
        <v>14893</v>
      </c>
      <c r="L11" s="392">
        <v>3034</v>
      </c>
      <c r="M11" s="392">
        <v>260</v>
      </c>
      <c r="N11" s="392">
        <v>211</v>
      </c>
      <c r="O11" s="392">
        <v>5977</v>
      </c>
      <c r="P11" s="392">
        <v>3417</v>
      </c>
      <c r="Q11" s="392">
        <v>777</v>
      </c>
      <c r="R11" s="392">
        <v>299</v>
      </c>
      <c r="S11" s="392">
        <v>14759</v>
      </c>
      <c r="T11" s="392">
        <v>4080</v>
      </c>
      <c r="U11" s="392">
        <v>13</v>
      </c>
      <c r="V11" s="392">
        <v>29</v>
      </c>
      <c r="W11" s="392">
        <v>81537</v>
      </c>
      <c r="X11" s="392">
        <v>3819</v>
      </c>
      <c r="Y11" s="392">
        <v>110195</v>
      </c>
      <c r="Z11" s="392">
        <v>517162</v>
      </c>
    </row>
    <row r="12" spans="1:26" s="86" customFormat="1" x14ac:dyDescent="0.2">
      <c r="A12" s="260" t="s">
        <v>154</v>
      </c>
      <c r="B12" s="176" t="s">
        <v>446</v>
      </c>
      <c r="C12" s="392">
        <v>84099</v>
      </c>
      <c r="D12" s="392">
        <v>471867</v>
      </c>
      <c r="E12" s="392">
        <v>84099</v>
      </c>
      <c r="F12" s="392">
        <v>14436</v>
      </c>
      <c r="G12" s="392">
        <v>43</v>
      </c>
      <c r="H12" s="392">
        <v>157</v>
      </c>
      <c r="I12" s="392">
        <v>28</v>
      </c>
      <c r="J12" s="392">
        <v>107</v>
      </c>
      <c r="K12" s="392">
        <v>14281</v>
      </c>
      <c r="L12" s="392">
        <v>3741</v>
      </c>
      <c r="M12" s="392">
        <v>237</v>
      </c>
      <c r="N12" s="392">
        <v>219</v>
      </c>
      <c r="O12" s="392">
        <v>6083</v>
      </c>
      <c r="P12" s="392">
        <v>3667</v>
      </c>
      <c r="Q12" s="392">
        <v>875</v>
      </c>
      <c r="R12" s="392">
        <v>354</v>
      </c>
      <c r="S12" s="392">
        <v>12325</v>
      </c>
      <c r="T12" s="392">
        <v>3474</v>
      </c>
      <c r="U12" s="392">
        <v>14</v>
      </c>
      <c r="V12" s="392">
        <v>44</v>
      </c>
      <c r="W12" s="392">
        <v>58559</v>
      </c>
      <c r="X12" s="392">
        <v>2673</v>
      </c>
      <c r="Y12" s="392">
        <v>84005</v>
      </c>
      <c r="Z12" s="392">
        <v>457431</v>
      </c>
    </row>
    <row r="13" spans="1:26" s="86" customFormat="1" x14ac:dyDescent="0.2">
      <c r="A13" s="260" t="s">
        <v>154</v>
      </c>
      <c r="B13" s="176" t="s">
        <v>447</v>
      </c>
      <c r="C13" s="392">
        <v>64834</v>
      </c>
      <c r="D13" s="392">
        <v>413512</v>
      </c>
      <c r="E13" s="392">
        <v>64834</v>
      </c>
      <c r="F13" s="392">
        <v>13494</v>
      </c>
      <c r="G13" s="392">
        <v>35</v>
      </c>
      <c r="H13" s="392">
        <v>138</v>
      </c>
      <c r="I13" s="392">
        <v>25</v>
      </c>
      <c r="J13" s="392">
        <v>111</v>
      </c>
      <c r="K13" s="392">
        <v>12391</v>
      </c>
      <c r="L13" s="392">
        <v>4065</v>
      </c>
      <c r="M13" s="392">
        <v>181</v>
      </c>
      <c r="N13" s="392">
        <v>169</v>
      </c>
      <c r="O13" s="392">
        <v>5811</v>
      </c>
      <c r="P13" s="392">
        <v>3628</v>
      </c>
      <c r="Q13" s="392">
        <v>851</v>
      </c>
      <c r="R13" s="392">
        <v>338</v>
      </c>
      <c r="S13" s="392">
        <v>10208</v>
      </c>
      <c r="T13" s="392">
        <v>3058</v>
      </c>
      <c r="U13" s="392">
        <v>8</v>
      </c>
      <c r="V13" s="392">
        <v>7</v>
      </c>
      <c r="W13" s="392">
        <v>43031</v>
      </c>
      <c r="X13" s="392">
        <v>1980</v>
      </c>
      <c r="Y13" s="392">
        <v>64766</v>
      </c>
      <c r="Z13" s="392">
        <v>400018</v>
      </c>
    </row>
    <row r="14" spans="1:26" s="86" customFormat="1" x14ac:dyDescent="0.2">
      <c r="A14" s="260" t="s">
        <v>154</v>
      </c>
      <c r="B14" s="176" t="s">
        <v>448</v>
      </c>
      <c r="C14" s="392">
        <v>49414</v>
      </c>
      <c r="D14" s="392">
        <v>348378</v>
      </c>
      <c r="E14" s="392">
        <v>49414</v>
      </c>
      <c r="F14" s="392">
        <v>12247</v>
      </c>
      <c r="G14" s="392">
        <v>44</v>
      </c>
      <c r="H14" s="392">
        <v>204</v>
      </c>
      <c r="I14" s="392">
        <v>42</v>
      </c>
      <c r="J14" s="392">
        <v>198</v>
      </c>
      <c r="K14" s="392">
        <v>10295</v>
      </c>
      <c r="L14" s="392">
        <v>3821</v>
      </c>
      <c r="M14" s="392">
        <v>160</v>
      </c>
      <c r="N14" s="392">
        <v>135</v>
      </c>
      <c r="O14" s="392">
        <v>5296</v>
      </c>
      <c r="P14" s="392">
        <v>3352</v>
      </c>
      <c r="Q14" s="392">
        <v>794</v>
      </c>
      <c r="R14" s="392">
        <v>329</v>
      </c>
      <c r="S14" s="392">
        <v>8581</v>
      </c>
      <c r="T14" s="392">
        <v>2700</v>
      </c>
      <c r="U14" s="392" t="s">
        <v>633</v>
      </c>
      <c r="V14" s="392" t="s">
        <v>633</v>
      </c>
      <c r="W14" s="392">
        <v>31069</v>
      </c>
      <c r="X14" s="392">
        <v>1505</v>
      </c>
      <c r="Y14" s="392">
        <v>49369</v>
      </c>
      <c r="Z14" s="392">
        <v>336131</v>
      </c>
    </row>
    <row r="15" spans="1:26" s="86" customFormat="1" x14ac:dyDescent="0.2">
      <c r="A15" s="260" t="s">
        <v>154</v>
      </c>
      <c r="B15" s="176" t="s">
        <v>449</v>
      </c>
      <c r="C15" s="392">
        <v>39507</v>
      </c>
      <c r="D15" s="392">
        <v>308640</v>
      </c>
      <c r="E15" s="392">
        <v>39507</v>
      </c>
      <c r="F15" s="392">
        <v>11605</v>
      </c>
      <c r="G15" s="392">
        <v>37</v>
      </c>
      <c r="H15" s="392">
        <v>225</v>
      </c>
      <c r="I15" s="392">
        <v>40</v>
      </c>
      <c r="J15" s="392">
        <v>188</v>
      </c>
      <c r="K15" s="392">
        <v>9415</v>
      </c>
      <c r="L15" s="392">
        <v>3901</v>
      </c>
      <c r="M15" s="392">
        <v>134</v>
      </c>
      <c r="N15" s="392">
        <v>123</v>
      </c>
      <c r="O15" s="392">
        <v>4907</v>
      </c>
      <c r="P15" s="392">
        <v>3156</v>
      </c>
      <c r="Q15" s="392">
        <v>814</v>
      </c>
      <c r="R15" s="392">
        <v>345</v>
      </c>
      <c r="S15" s="392">
        <v>7712</v>
      </c>
      <c r="T15" s="392">
        <v>2471</v>
      </c>
      <c r="U15" s="392">
        <v>8</v>
      </c>
      <c r="V15" s="392">
        <v>6</v>
      </c>
      <c r="W15" s="392">
        <v>23133</v>
      </c>
      <c r="X15" s="392">
        <v>1189</v>
      </c>
      <c r="Y15" s="392">
        <v>39474</v>
      </c>
      <c r="Z15" s="392">
        <v>297035</v>
      </c>
    </row>
    <row r="16" spans="1:26" s="86" customFormat="1" x14ac:dyDescent="0.2">
      <c r="A16" s="260" t="s">
        <v>154</v>
      </c>
      <c r="B16" s="176" t="s">
        <v>450</v>
      </c>
      <c r="C16" s="392">
        <v>58478</v>
      </c>
      <c r="D16" s="392">
        <v>513048</v>
      </c>
      <c r="E16" s="392">
        <v>58478</v>
      </c>
      <c r="F16" s="392">
        <v>21364</v>
      </c>
      <c r="G16" s="392">
        <v>58</v>
      </c>
      <c r="H16" s="392">
        <v>372</v>
      </c>
      <c r="I16" s="392">
        <v>73</v>
      </c>
      <c r="J16" s="392">
        <v>348</v>
      </c>
      <c r="K16" s="392">
        <v>15595</v>
      </c>
      <c r="L16" s="392">
        <v>7558</v>
      </c>
      <c r="M16" s="392">
        <v>205</v>
      </c>
      <c r="N16" s="392">
        <v>180</v>
      </c>
      <c r="O16" s="392">
        <v>8740</v>
      </c>
      <c r="P16" s="392">
        <v>5929</v>
      </c>
      <c r="Q16" s="392">
        <v>1473</v>
      </c>
      <c r="R16" s="392">
        <v>646</v>
      </c>
      <c r="S16" s="392">
        <v>13311</v>
      </c>
      <c r="T16" s="392">
        <v>4596</v>
      </c>
      <c r="U16" s="392">
        <v>14</v>
      </c>
      <c r="V16" s="392">
        <v>15</v>
      </c>
      <c r="W16" s="392">
        <v>31403</v>
      </c>
      <c r="X16" s="392">
        <v>1719</v>
      </c>
      <c r="Y16" s="392">
        <v>58427</v>
      </c>
      <c r="Z16" s="392">
        <v>491684</v>
      </c>
    </row>
    <row r="17" spans="1:26" s="86" customFormat="1" x14ac:dyDescent="0.2">
      <c r="A17" s="260" t="s">
        <v>154</v>
      </c>
      <c r="B17" s="176" t="s">
        <v>451</v>
      </c>
      <c r="C17" s="392">
        <v>40745</v>
      </c>
      <c r="D17" s="392">
        <v>404326</v>
      </c>
      <c r="E17" s="392">
        <v>40745</v>
      </c>
      <c r="F17" s="392">
        <v>18415</v>
      </c>
      <c r="G17" s="392">
        <v>65</v>
      </c>
      <c r="H17" s="392">
        <v>436</v>
      </c>
      <c r="I17" s="392">
        <v>54</v>
      </c>
      <c r="J17" s="392">
        <v>327</v>
      </c>
      <c r="K17" s="392">
        <v>12115</v>
      </c>
      <c r="L17" s="392">
        <v>7135</v>
      </c>
      <c r="M17" s="392">
        <v>151</v>
      </c>
      <c r="N17" s="392">
        <v>121</v>
      </c>
      <c r="O17" s="392">
        <v>6889</v>
      </c>
      <c r="P17" s="392">
        <v>4797</v>
      </c>
      <c r="Q17" s="392">
        <v>1334</v>
      </c>
      <c r="R17" s="392">
        <v>639</v>
      </c>
      <c r="S17" s="392">
        <v>10869</v>
      </c>
      <c r="T17" s="392">
        <v>3796</v>
      </c>
      <c r="U17" s="392">
        <v>6</v>
      </c>
      <c r="V17" s="392">
        <v>14</v>
      </c>
      <c r="W17" s="392">
        <v>19866</v>
      </c>
      <c r="X17" s="392">
        <v>1151</v>
      </c>
      <c r="Y17" s="392">
        <v>40718</v>
      </c>
      <c r="Z17" s="392">
        <v>385912</v>
      </c>
    </row>
    <row r="18" spans="1:26" s="86" customFormat="1" x14ac:dyDescent="0.2">
      <c r="A18" s="260" t="s">
        <v>154</v>
      </c>
      <c r="B18" s="176" t="s">
        <v>452</v>
      </c>
      <c r="C18" s="392">
        <v>27420</v>
      </c>
      <c r="D18" s="392">
        <v>310979</v>
      </c>
      <c r="E18" s="392">
        <v>27420</v>
      </c>
      <c r="F18" s="392">
        <v>15584</v>
      </c>
      <c r="G18" s="392">
        <v>43</v>
      </c>
      <c r="H18" s="392">
        <v>319</v>
      </c>
      <c r="I18" s="392">
        <v>57</v>
      </c>
      <c r="J18" s="392">
        <v>390</v>
      </c>
      <c r="K18" s="392">
        <v>8820</v>
      </c>
      <c r="L18" s="392">
        <v>6301</v>
      </c>
      <c r="M18" s="392">
        <v>112</v>
      </c>
      <c r="N18" s="392">
        <v>112</v>
      </c>
      <c r="O18" s="392">
        <v>5189</v>
      </c>
      <c r="P18" s="392">
        <v>3753</v>
      </c>
      <c r="Q18" s="392">
        <v>1088</v>
      </c>
      <c r="R18" s="392">
        <v>551</v>
      </c>
      <c r="S18" s="392">
        <v>8206</v>
      </c>
      <c r="T18" s="392">
        <v>3399</v>
      </c>
      <c r="U18" s="392">
        <v>3</v>
      </c>
      <c r="V18" s="392">
        <v>0</v>
      </c>
      <c r="W18" s="392">
        <v>12272</v>
      </c>
      <c r="X18" s="392">
        <v>759</v>
      </c>
      <c r="Y18" s="392">
        <v>27405</v>
      </c>
      <c r="Z18" s="392">
        <v>295395</v>
      </c>
    </row>
    <row r="19" spans="1:26" s="86" customFormat="1" x14ac:dyDescent="0.2">
      <c r="A19" s="260" t="s">
        <v>154</v>
      </c>
      <c r="B19" s="176" t="s">
        <v>453</v>
      </c>
      <c r="C19" s="392">
        <v>18891</v>
      </c>
      <c r="D19" s="392">
        <v>231950</v>
      </c>
      <c r="E19" s="392">
        <v>18891</v>
      </c>
      <c r="F19" s="392">
        <v>12640</v>
      </c>
      <c r="G19" s="392">
        <v>30</v>
      </c>
      <c r="H19" s="392">
        <v>194</v>
      </c>
      <c r="I19" s="392">
        <v>36</v>
      </c>
      <c r="J19" s="392">
        <v>285</v>
      </c>
      <c r="K19" s="392">
        <v>6334</v>
      </c>
      <c r="L19" s="392">
        <v>5534</v>
      </c>
      <c r="M19" s="392">
        <v>84</v>
      </c>
      <c r="N19" s="392">
        <v>64</v>
      </c>
      <c r="O19" s="392">
        <v>3794</v>
      </c>
      <c r="P19" s="392">
        <v>2751</v>
      </c>
      <c r="Q19" s="392">
        <v>946</v>
      </c>
      <c r="R19" s="392">
        <v>523</v>
      </c>
      <c r="S19" s="392">
        <v>6352</v>
      </c>
      <c r="T19" s="392">
        <v>2769</v>
      </c>
      <c r="U19" s="392">
        <v>11</v>
      </c>
      <c r="V19" s="392">
        <v>23</v>
      </c>
      <c r="W19" s="392">
        <v>7880</v>
      </c>
      <c r="X19" s="392">
        <v>497</v>
      </c>
      <c r="Y19" s="392">
        <v>18881</v>
      </c>
      <c r="Z19" s="392">
        <v>219310</v>
      </c>
    </row>
    <row r="20" spans="1:26" s="86" customFormat="1" x14ac:dyDescent="0.2">
      <c r="A20" s="260" t="s">
        <v>154</v>
      </c>
      <c r="B20" s="176" t="s">
        <v>454</v>
      </c>
      <c r="C20" s="392">
        <v>13270</v>
      </c>
      <c r="D20" s="392">
        <v>173989</v>
      </c>
      <c r="E20" s="392">
        <v>13270</v>
      </c>
      <c r="F20" s="392">
        <v>10818</v>
      </c>
      <c r="G20" s="392">
        <v>33</v>
      </c>
      <c r="H20" s="392">
        <v>224</v>
      </c>
      <c r="I20" s="392">
        <v>41</v>
      </c>
      <c r="J20" s="392">
        <v>402</v>
      </c>
      <c r="K20" s="392">
        <v>4468</v>
      </c>
      <c r="L20" s="392">
        <v>4710</v>
      </c>
      <c r="M20" s="392">
        <v>52</v>
      </c>
      <c r="N20" s="392">
        <v>56</v>
      </c>
      <c r="O20" s="392">
        <v>2755</v>
      </c>
      <c r="P20" s="392">
        <v>2071</v>
      </c>
      <c r="Q20" s="392">
        <v>781</v>
      </c>
      <c r="R20" s="392">
        <v>452</v>
      </c>
      <c r="S20" s="392">
        <v>4944</v>
      </c>
      <c r="T20" s="392">
        <v>2461</v>
      </c>
      <c r="U20" s="392" t="s">
        <v>633</v>
      </c>
      <c r="V20" s="392" t="s">
        <v>633</v>
      </c>
      <c r="W20" s="392">
        <v>5214</v>
      </c>
      <c r="X20" s="392">
        <v>333</v>
      </c>
      <c r="Y20" s="392">
        <v>13267</v>
      </c>
      <c r="Z20" s="392">
        <v>163172</v>
      </c>
    </row>
    <row r="21" spans="1:26" s="86" customFormat="1" x14ac:dyDescent="0.2">
      <c r="A21" s="260" t="s">
        <v>154</v>
      </c>
      <c r="B21" s="176" t="s">
        <v>455</v>
      </c>
      <c r="C21" s="392">
        <v>18755</v>
      </c>
      <c r="D21" s="392">
        <v>266320</v>
      </c>
      <c r="E21" s="392">
        <v>18755</v>
      </c>
      <c r="F21" s="392">
        <v>18473</v>
      </c>
      <c r="G21" s="392">
        <v>37</v>
      </c>
      <c r="H21" s="392">
        <v>325</v>
      </c>
      <c r="I21" s="392">
        <v>78</v>
      </c>
      <c r="J21" s="392">
        <v>725</v>
      </c>
      <c r="K21" s="392">
        <v>6266</v>
      </c>
      <c r="L21" s="392">
        <v>8780</v>
      </c>
      <c r="M21" s="392">
        <v>75</v>
      </c>
      <c r="N21" s="392">
        <v>66</v>
      </c>
      <c r="O21" s="392">
        <v>3796</v>
      </c>
      <c r="P21" s="392">
        <v>2901</v>
      </c>
      <c r="Q21" s="392">
        <v>1178</v>
      </c>
      <c r="R21" s="392">
        <v>751</v>
      </c>
      <c r="S21" s="392">
        <v>7951</v>
      </c>
      <c r="T21" s="392">
        <v>4413</v>
      </c>
      <c r="U21" s="392" t="s">
        <v>633</v>
      </c>
      <c r="V21" s="392" t="s">
        <v>633</v>
      </c>
      <c r="W21" s="392">
        <v>6868</v>
      </c>
      <c r="X21" s="392">
        <v>439</v>
      </c>
      <c r="Y21" s="392">
        <v>18747</v>
      </c>
      <c r="Z21" s="392">
        <v>247847</v>
      </c>
    </row>
    <row r="22" spans="1:26" s="86" customFormat="1" x14ac:dyDescent="0.2">
      <c r="A22" s="260" t="s">
        <v>154</v>
      </c>
      <c r="B22" s="176" t="s">
        <v>456</v>
      </c>
      <c r="C22" s="392">
        <v>19813</v>
      </c>
      <c r="D22" s="392">
        <v>330353</v>
      </c>
      <c r="E22" s="392">
        <v>19813</v>
      </c>
      <c r="F22" s="392">
        <v>34729</v>
      </c>
      <c r="G22" s="392">
        <v>95</v>
      </c>
      <c r="H22" s="392">
        <v>912</v>
      </c>
      <c r="I22" s="392">
        <v>207</v>
      </c>
      <c r="J22" s="392">
        <v>2637</v>
      </c>
      <c r="K22" s="392">
        <v>6823</v>
      </c>
      <c r="L22" s="392">
        <v>19044</v>
      </c>
      <c r="M22" s="392">
        <v>58</v>
      </c>
      <c r="N22" s="392">
        <v>55</v>
      </c>
      <c r="O22" s="392">
        <v>3538</v>
      </c>
      <c r="P22" s="392">
        <v>2692</v>
      </c>
      <c r="Q22" s="392">
        <v>1536</v>
      </c>
      <c r="R22" s="392">
        <v>1068</v>
      </c>
      <c r="S22" s="392">
        <v>10154</v>
      </c>
      <c r="T22" s="392">
        <v>7631</v>
      </c>
      <c r="U22" s="392">
        <v>16</v>
      </c>
      <c r="V22" s="392">
        <v>301</v>
      </c>
      <c r="W22" s="392">
        <v>6202</v>
      </c>
      <c r="X22" s="392">
        <v>389</v>
      </c>
      <c r="Y22" s="392">
        <v>19798</v>
      </c>
      <c r="Z22" s="392">
        <v>295624</v>
      </c>
    </row>
    <row r="23" spans="1:26" s="86" customFormat="1" x14ac:dyDescent="0.2">
      <c r="A23" s="260" t="s">
        <v>154</v>
      </c>
      <c r="B23" s="176" t="s">
        <v>457</v>
      </c>
      <c r="C23" s="392">
        <v>4033</v>
      </c>
      <c r="D23" s="392">
        <v>94476</v>
      </c>
      <c r="E23" s="392">
        <v>4033</v>
      </c>
      <c r="F23" s="392">
        <v>18594</v>
      </c>
      <c r="G23" s="392">
        <v>41</v>
      </c>
      <c r="H23" s="392">
        <v>505</v>
      </c>
      <c r="I23" s="392">
        <v>107</v>
      </c>
      <c r="J23" s="392">
        <v>2809</v>
      </c>
      <c r="K23" s="392">
        <v>1460</v>
      </c>
      <c r="L23" s="392">
        <v>10512</v>
      </c>
      <c r="M23" s="385" t="s">
        <v>633</v>
      </c>
      <c r="N23" s="385" t="s">
        <v>633</v>
      </c>
      <c r="O23" s="392">
        <v>587</v>
      </c>
      <c r="P23" s="392">
        <v>468</v>
      </c>
      <c r="Q23" s="392">
        <v>382</v>
      </c>
      <c r="R23" s="392">
        <v>332</v>
      </c>
      <c r="S23" s="392">
        <v>2551</v>
      </c>
      <c r="T23" s="392">
        <v>3867</v>
      </c>
      <c r="U23" s="385">
        <v>6</v>
      </c>
      <c r="V23" s="385">
        <v>36</v>
      </c>
      <c r="W23" s="392">
        <v>975</v>
      </c>
      <c r="X23" s="392">
        <v>59</v>
      </c>
      <c r="Y23" s="392">
        <v>4029</v>
      </c>
      <c r="Z23" s="392">
        <v>75882</v>
      </c>
    </row>
    <row r="24" spans="1:26" s="86" customFormat="1" x14ac:dyDescent="0.2">
      <c r="A24" s="260" t="s">
        <v>154</v>
      </c>
      <c r="B24" s="176" t="s">
        <v>458</v>
      </c>
      <c r="C24" s="392">
        <v>814</v>
      </c>
      <c r="D24" s="392">
        <v>24877</v>
      </c>
      <c r="E24" s="392">
        <v>814</v>
      </c>
      <c r="F24" s="392">
        <v>8541</v>
      </c>
      <c r="G24" s="392">
        <v>9</v>
      </c>
      <c r="H24" s="392">
        <v>107</v>
      </c>
      <c r="I24" s="392">
        <v>38</v>
      </c>
      <c r="J24" s="392">
        <v>1371</v>
      </c>
      <c r="K24" s="392">
        <v>281</v>
      </c>
      <c r="L24" s="392">
        <v>3904</v>
      </c>
      <c r="M24" s="399" t="s">
        <v>633</v>
      </c>
      <c r="N24" s="399" t="s">
        <v>633</v>
      </c>
      <c r="O24" s="392">
        <v>97</v>
      </c>
      <c r="P24" s="392">
        <v>74</v>
      </c>
      <c r="Q24" s="392">
        <v>78</v>
      </c>
      <c r="R24" s="392">
        <v>63</v>
      </c>
      <c r="S24" s="392">
        <v>562</v>
      </c>
      <c r="T24" s="392">
        <v>1342</v>
      </c>
      <c r="U24" s="393">
        <v>5</v>
      </c>
      <c r="V24" s="393">
        <v>1669</v>
      </c>
      <c r="W24" s="392">
        <v>177</v>
      </c>
      <c r="X24" s="392">
        <v>11</v>
      </c>
      <c r="Y24" s="392">
        <v>811</v>
      </c>
      <c r="Z24" s="392">
        <v>16336</v>
      </c>
    </row>
    <row r="25" spans="1:26" s="86" customFormat="1" x14ac:dyDescent="0.2">
      <c r="A25" s="260" t="s">
        <v>154</v>
      </c>
      <c r="B25" s="176" t="s">
        <v>459</v>
      </c>
      <c r="C25" s="392">
        <v>225</v>
      </c>
      <c r="D25" s="392">
        <v>11375</v>
      </c>
      <c r="E25" s="392">
        <v>225</v>
      </c>
      <c r="F25" s="392">
        <v>7208</v>
      </c>
      <c r="G25" s="393">
        <v>4</v>
      </c>
      <c r="H25" s="393">
        <v>51</v>
      </c>
      <c r="I25" s="393">
        <v>14</v>
      </c>
      <c r="J25" s="393">
        <v>1584</v>
      </c>
      <c r="K25" s="392">
        <v>85</v>
      </c>
      <c r="L25" s="392">
        <v>3631</v>
      </c>
      <c r="M25" s="385" t="s">
        <v>468</v>
      </c>
      <c r="N25" s="385" t="s">
        <v>468</v>
      </c>
      <c r="O25" s="392">
        <v>33</v>
      </c>
      <c r="P25" s="392">
        <v>31</v>
      </c>
      <c r="Q25" s="392">
        <v>26</v>
      </c>
      <c r="R25" s="392">
        <v>30</v>
      </c>
      <c r="S25" s="392">
        <v>163</v>
      </c>
      <c r="T25" s="392">
        <v>1380</v>
      </c>
      <c r="U25" s="393" t="s">
        <v>633</v>
      </c>
      <c r="V25" s="393" t="s">
        <v>633</v>
      </c>
      <c r="W25" s="392">
        <v>39</v>
      </c>
      <c r="X25" s="392">
        <v>2</v>
      </c>
      <c r="Y25" s="392">
        <v>225</v>
      </c>
      <c r="Z25" s="392">
        <v>4166</v>
      </c>
    </row>
    <row r="26" spans="1:26" s="96" customFormat="1" x14ac:dyDescent="0.2">
      <c r="A26" s="262" t="s">
        <v>154</v>
      </c>
      <c r="B26" s="178" t="s">
        <v>51</v>
      </c>
      <c r="C26" s="395">
        <v>1061117</v>
      </c>
      <c r="D26" s="395">
        <v>5787445</v>
      </c>
      <c r="E26" s="395">
        <v>1049509</v>
      </c>
      <c r="F26" s="395">
        <v>276855</v>
      </c>
      <c r="G26" s="395">
        <v>739</v>
      </c>
      <c r="H26" s="395">
        <v>4766</v>
      </c>
      <c r="I26" s="395">
        <v>941</v>
      </c>
      <c r="J26" s="395">
        <v>11870</v>
      </c>
      <c r="K26" s="395">
        <v>162520</v>
      </c>
      <c r="L26" s="395">
        <v>100493</v>
      </c>
      <c r="M26" s="395">
        <v>3817</v>
      </c>
      <c r="N26" s="395">
        <v>3851</v>
      </c>
      <c r="O26" s="395">
        <v>77420</v>
      </c>
      <c r="P26" s="395">
        <v>50263</v>
      </c>
      <c r="Q26" s="395">
        <v>14749</v>
      </c>
      <c r="R26" s="395">
        <v>7394</v>
      </c>
      <c r="S26" s="395">
        <v>168081</v>
      </c>
      <c r="T26" s="395">
        <v>62425</v>
      </c>
      <c r="U26" s="395">
        <v>161</v>
      </c>
      <c r="V26" s="395">
        <v>2853</v>
      </c>
      <c r="W26" s="395">
        <v>740830</v>
      </c>
      <c r="X26" s="395">
        <v>32941</v>
      </c>
      <c r="Y26" s="395">
        <v>1048922</v>
      </c>
      <c r="Z26" s="395">
        <v>5510590</v>
      </c>
    </row>
    <row r="27" spans="1:26" s="86" customFormat="1" x14ac:dyDescent="0.2">
      <c r="A27" s="260" t="s">
        <v>154</v>
      </c>
      <c r="B27" s="179" t="s">
        <v>71</v>
      </c>
      <c r="C27" s="392">
        <v>4224</v>
      </c>
      <c r="D27" s="392">
        <v>8877</v>
      </c>
      <c r="E27" s="392">
        <v>4224</v>
      </c>
      <c r="F27" s="392">
        <v>625</v>
      </c>
      <c r="G27" s="385" t="s">
        <v>633</v>
      </c>
      <c r="H27" s="385" t="s">
        <v>633</v>
      </c>
      <c r="I27" s="393">
        <v>7</v>
      </c>
      <c r="J27" s="393">
        <v>67</v>
      </c>
      <c r="K27" s="392">
        <v>145</v>
      </c>
      <c r="L27" s="392">
        <v>106</v>
      </c>
      <c r="M27" s="392">
        <v>69</v>
      </c>
      <c r="N27" s="392">
        <v>90</v>
      </c>
      <c r="O27" s="392">
        <v>286</v>
      </c>
      <c r="P27" s="392">
        <v>145</v>
      </c>
      <c r="Q27" s="392">
        <v>75</v>
      </c>
      <c r="R27" s="392">
        <v>40</v>
      </c>
      <c r="S27" s="392">
        <v>37</v>
      </c>
      <c r="T27" s="392">
        <v>6</v>
      </c>
      <c r="U27" s="385" t="s">
        <v>468</v>
      </c>
      <c r="V27" s="385" t="s">
        <v>468</v>
      </c>
      <c r="W27" s="392">
        <v>3652</v>
      </c>
      <c r="X27" s="392">
        <v>146</v>
      </c>
      <c r="Y27" s="392">
        <v>3340</v>
      </c>
      <c r="Z27" s="392">
        <v>8252</v>
      </c>
    </row>
    <row r="28" spans="1:26" s="86" customFormat="1" x14ac:dyDescent="0.2">
      <c r="A28" s="285" t="s">
        <v>224</v>
      </c>
      <c r="B28" s="286" t="s">
        <v>467</v>
      </c>
      <c r="C28" s="396">
        <v>76785</v>
      </c>
      <c r="D28" s="396">
        <v>41032</v>
      </c>
      <c r="E28" s="396">
        <v>66188</v>
      </c>
      <c r="F28" s="396">
        <v>3697</v>
      </c>
      <c r="G28" s="388" t="s">
        <v>633</v>
      </c>
      <c r="H28" s="388" t="s">
        <v>633</v>
      </c>
      <c r="I28" s="388">
        <v>5</v>
      </c>
      <c r="J28" s="388">
        <v>21</v>
      </c>
      <c r="K28" s="388">
        <v>521</v>
      </c>
      <c r="L28" s="388">
        <v>56</v>
      </c>
      <c r="M28" s="396">
        <v>539</v>
      </c>
      <c r="N28" s="396">
        <v>680</v>
      </c>
      <c r="O28" s="396">
        <v>1020</v>
      </c>
      <c r="P28" s="396">
        <v>499</v>
      </c>
      <c r="Q28" s="396">
        <v>111</v>
      </c>
      <c r="R28" s="396">
        <v>41</v>
      </c>
      <c r="S28" s="396">
        <v>828</v>
      </c>
      <c r="T28" s="396">
        <v>109</v>
      </c>
      <c r="U28" s="388" t="s">
        <v>468</v>
      </c>
      <c r="V28" s="388" t="s">
        <v>468</v>
      </c>
      <c r="W28" s="396">
        <v>63644</v>
      </c>
      <c r="X28" s="396">
        <v>2285</v>
      </c>
      <c r="Y28" s="396">
        <v>68837</v>
      </c>
      <c r="Z28" s="396">
        <v>37335</v>
      </c>
    </row>
    <row r="29" spans="1:26" s="86" customFormat="1" x14ac:dyDescent="0.2">
      <c r="A29" s="260" t="s">
        <v>224</v>
      </c>
      <c r="B29" s="176" t="s">
        <v>441</v>
      </c>
      <c r="C29" s="392">
        <v>50086</v>
      </c>
      <c r="D29" s="392">
        <v>82789</v>
      </c>
      <c r="E29" s="392">
        <v>50086</v>
      </c>
      <c r="F29" s="392">
        <v>3419</v>
      </c>
      <c r="G29" s="394">
        <v>3</v>
      </c>
      <c r="H29" s="394">
        <v>9</v>
      </c>
      <c r="I29" s="385">
        <v>5</v>
      </c>
      <c r="J29" s="385">
        <v>40</v>
      </c>
      <c r="K29" s="392">
        <v>1622</v>
      </c>
      <c r="L29" s="392">
        <v>146</v>
      </c>
      <c r="M29" s="392">
        <v>381</v>
      </c>
      <c r="N29" s="392">
        <v>468</v>
      </c>
      <c r="O29" s="392">
        <v>1332</v>
      </c>
      <c r="P29" s="392">
        <v>717</v>
      </c>
      <c r="Q29" s="392">
        <v>150</v>
      </c>
      <c r="R29" s="392">
        <v>49</v>
      </c>
      <c r="S29" s="392">
        <v>1862</v>
      </c>
      <c r="T29" s="392">
        <v>342</v>
      </c>
      <c r="U29" s="401" t="s">
        <v>633</v>
      </c>
      <c r="V29" s="401" t="s">
        <v>633</v>
      </c>
      <c r="W29" s="392">
        <v>45574</v>
      </c>
      <c r="X29" s="392">
        <v>1641</v>
      </c>
      <c r="Y29" s="392">
        <v>49097</v>
      </c>
      <c r="Z29" s="392">
        <v>79370</v>
      </c>
    </row>
    <row r="30" spans="1:26" s="86" customFormat="1" x14ac:dyDescent="0.2">
      <c r="A30" s="260" t="s">
        <v>224</v>
      </c>
      <c r="B30" s="176" t="s">
        <v>442</v>
      </c>
      <c r="C30" s="392">
        <v>88284</v>
      </c>
      <c r="D30" s="392">
        <v>214433</v>
      </c>
      <c r="E30" s="392">
        <v>88283</v>
      </c>
      <c r="F30" s="392">
        <v>6808</v>
      </c>
      <c r="G30" s="401">
        <v>29</v>
      </c>
      <c r="H30" s="401">
        <v>79</v>
      </c>
      <c r="I30" s="401">
        <v>5</v>
      </c>
      <c r="J30" s="401">
        <v>16</v>
      </c>
      <c r="K30" s="392">
        <v>5577</v>
      </c>
      <c r="L30" s="392">
        <v>434</v>
      </c>
      <c r="M30" s="392">
        <v>460</v>
      </c>
      <c r="N30" s="392">
        <v>508</v>
      </c>
      <c r="O30" s="392">
        <v>2376</v>
      </c>
      <c r="P30" s="392">
        <v>1286</v>
      </c>
      <c r="Q30" s="392">
        <v>331</v>
      </c>
      <c r="R30" s="392">
        <v>121</v>
      </c>
      <c r="S30" s="392">
        <v>9167</v>
      </c>
      <c r="T30" s="392">
        <v>1716</v>
      </c>
      <c r="U30" s="385" t="s">
        <v>633</v>
      </c>
      <c r="V30" s="385" t="s">
        <v>633</v>
      </c>
      <c r="W30" s="392">
        <v>73596</v>
      </c>
      <c r="X30" s="392">
        <v>2649</v>
      </c>
      <c r="Y30" s="392">
        <v>87758</v>
      </c>
      <c r="Z30" s="392">
        <v>207625</v>
      </c>
    </row>
    <row r="31" spans="1:26" s="86" customFormat="1" x14ac:dyDescent="0.2">
      <c r="A31" s="260" t="s">
        <v>224</v>
      </c>
      <c r="B31" s="176" t="s">
        <v>443</v>
      </c>
      <c r="C31" s="392">
        <v>129615</v>
      </c>
      <c r="D31" s="392">
        <v>401792</v>
      </c>
      <c r="E31" s="392">
        <v>129614</v>
      </c>
      <c r="F31" s="392">
        <v>12133</v>
      </c>
      <c r="G31" s="398" t="s">
        <v>633</v>
      </c>
      <c r="H31" s="398" t="s">
        <v>633</v>
      </c>
      <c r="I31" s="394">
        <v>13</v>
      </c>
      <c r="J31" s="394">
        <v>60</v>
      </c>
      <c r="K31" s="392">
        <v>16539</v>
      </c>
      <c r="L31" s="392">
        <v>1765</v>
      </c>
      <c r="M31" s="392">
        <v>335</v>
      </c>
      <c r="N31" s="392">
        <v>314</v>
      </c>
      <c r="O31" s="392">
        <v>3451</v>
      </c>
      <c r="P31" s="392">
        <v>1869</v>
      </c>
      <c r="Q31" s="392">
        <v>428</v>
      </c>
      <c r="R31" s="392">
        <v>144</v>
      </c>
      <c r="S31" s="392">
        <v>20586</v>
      </c>
      <c r="T31" s="392">
        <v>4350</v>
      </c>
      <c r="U31" s="385">
        <v>12</v>
      </c>
      <c r="V31" s="385">
        <v>8</v>
      </c>
      <c r="W31" s="392">
        <v>96307</v>
      </c>
      <c r="X31" s="392">
        <v>3467</v>
      </c>
      <c r="Y31" s="392">
        <v>129303</v>
      </c>
      <c r="Z31" s="392">
        <v>389659</v>
      </c>
    </row>
    <row r="32" spans="1:26" s="86" customFormat="1" x14ac:dyDescent="0.2">
      <c r="A32" s="260" t="s">
        <v>224</v>
      </c>
      <c r="B32" s="176" t="s">
        <v>444</v>
      </c>
      <c r="C32" s="392">
        <v>87392</v>
      </c>
      <c r="D32" s="392">
        <v>348087</v>
      </c>
      <c r="E32" s="392">
        <v>87392</v>
      </c>
      <c r="F32" s="392">
        <v>9475</v>
      </c>
      <c r="G32" s="394">
        <v>37</v>
      </c>
      <c r="H32" s="394">
        <v>135</v>
      </c>
      <c r="I32" s="392">
        <v>14</v>
      </c>
      <c r="J32" s="392">
        <v>51</v>
      </c>
      <c r="K32" s="392">
        <v>12160</v>
      </c>
      <c r="L32" s="392">
        <v>1972</v>
      </c>
      <c r="M32" s="392">
        <v>231</v>
      </c>
      <c r="N32" s="392">
        <v>186</v>
      </c>
      <c r="O32" s="392">
        <v>4249</v>
      </c>
      <c r="P32" s="392">
        <v>2339</v>
      </c>
      <c r="Q32" s="392">
        <v>562</v>
      </c>
      <c r="R32" s="392">
        <v>198</v>
      </c>
      <c r="S32" s="392">
        <v>9470</v>
      </c>
      <c r="T32" s="392">
        <v>2206</v>
      </c>
      <c r="U32" s="385">
        <v>9</v>
      </c>
      <c r="V32" s="385">
        <v>10</v>
      </c>
      <c r="W32" s="392">
        <v>66072</v>
      </c>
      <c r="X32" s="392">
        <v>2379</v>
      </c>
      <c r="Y32" s="392">
        <v>87141</v>
      </c>
      <c r="Z32" s="392">
        <v>338612</v>
      </c>
    </row>
    <row r="33" spans="1:26" s="86" customFormat="1" x14ac:dyDescent="0.2">
      <c r="A33" s="260" t="s">
        <v>224</v>
      </c>
      <c r="B33" s="176" t="s">
        <v>445</v>
      </c>
      <c r="C33" s="392">
        <v>70259</v>
      </c>
      <c r="D33" s="392">
        <v>336701</v>
      </c>
      <c r="E33" s="392">
        <v>70257</v>
      </c>
      <c r="F33" s="392">
        <v>9353</v>
      </c>
      <c r="G33" s="394">
        <v>41</v>
      </c>
      <c r="H33" s="394">
        <v>202</v>
      </c>
      <c r="I33" s="392">
        <v>26</v>
      </c>
      <c r="J33" s="392">
        <v>87</v>
      </c>
      <c r="K33" s="392">
        <v>11223</v>
      </c>
      <c r="L33" s="392">
        <v>2595</v>
      </c>
      <c r="M33" s="392">
        <v>180</v>
      </c>
      <c r="N33" s="392">
        <v>141</v>
      </c>
      <c r="O33" s="392">
        <v>4669</v>
      </c>
      <c r="P33" s="392">
        <v>2649</v>
      </c>
      <c r="Q33" s="392">
        <v>622</v>
      </c>
      <c r="R33" s="392">
        <v>238</v>
      </c>
      <c r="S33" s="392">
        <v>6749</v>
      </c>
      <c r="T33" s="392">
        <v>1548</v>
      </c>
      <c r="U33" s="394">
        <v>7</v>
      </c>
      <c r="V33" s="394">
        <v>27</v>
      </c>
      <c r="W33" s="392">
        <v>51803</v>
      </c>
      <c r="X33" s="392">
        <v>1865</v>
      </c>
      <c r="Y33" s="392">
        <v>70152</v>
      </c>
      <c r="Z33" s="392">
        <v>327349</v>
      </c>
    </row>
    <row r="34" spans="1:26" s="86" customFormat="1" x14ac:dyDescent="0.2">
      <c r="A34" s="260" t="s">
        <v>224</v>
      </c>
      <c r="B34" s="176" t="s">
        <v>446</v>
      </c>
      <c r="C34" s="392">
        <v>54902</v>
      </c>
      <c r="D34" s="392">
        <v>304068</v>
      </c>
      <c r="E34" s="392">
        <v>54902</v>
      </c>
      <c r="F34" s="392">
        <v>8941</v>
      </c>
      <c r="G34" s="392">
        <v>34</v>
      </c>
      <c r="H34" s="392">
        <v>134</v>
      </c>
      <c r="I34" s="385">
        <v>18</v>
      </c>
      <c r="J34" s="385">
        <v>87</v>
      </c>
      <c r="K34" s="392">
        <v>9413</v>
      </c>
      <c r="L34" s="392">
        <v>2960</v>
      </c>
      <c r="M34" s="392">
        <v>157</v>
      </c>
      <c r="N34" s="392">
        <v>131</v>
      </c>
      <c r="O34" s="392">
        <v>4248</v>
      </c>
      <c r="P34" s="392">
        <v>2511</v>
      </c>
      <c r="Q34" s="392">
        <v>617</v>
      </c>
      <c r="R34" s="392">
        <v>246</v>
      </c>
      <c r="S34" s="392">
        <v>6139</v>
      </c>
      <c r="T34" s="392">
        <v>1423</v>
      </c>
      <c r="U34" s="392" t="s">
        <v>633</v>
      </c>
      <c r="V34" s="392" t="s">
        <v>633</v>
      </c>
      <c r="W34" s="392">
        <v>39148</v>
      </c>
      <c r="X34" s="392">
        <v>1409</v>
      </c>
      <c r="Y34" s="392">
        <v>54819</v>
      </c>
      <c r="Z34" s="392">
        <v>295127</v>
      </c>
    </row>
    <row r="35" spans="1:26" s="86" customFormat="1" x14ac:dyDescent="0.2">
      <c r="A35" s="260" t="s">
        <v>224</v>
      </c>
      <c r="B35" s="176" t="s">
        <v>447</v>
      </c>
      <c r="C35" s="392">
        <v>41004</v>
      </c>
      <c r="D35" s="392">
        <v>258154</v>
      </c>
      <c r="E35" s="392">
        <v>41004</v>
      </c>
      <c r="F35" s="392">
        <v>7958</v>
      </c>
      <c r="G35" s="385">
        <v>31</v>
      </c>
      <c r="H35" s="385">
        <v>129</v>
      </c>
      <c r="I35" s="392">
        <v>14</v>
      </c>
      <c r="J35" s="392">
        <v>61</v>
      </c>
      <c r="K35" s="392">
        <v>7296</v>
      </c>
      <c r="L35" s="392">
        <v>3019</v>
      </c>
      <c r="M35" s="392">
        <v>106</v>
      </c>
      <c r="N35" s="392">
        <v>102</v>
      </c>
      <c r="O35" s="392">
        <v>3437</v>
      </c>
      <c r="P35" s="392">
        <v>2078</v>
      </c>
      <c r="Q35" s="392">
        <v>524</v>
      </c>
      <c r="R35" s="392">
        <v>202</v>
      </c>
      <c r="S35" s="392">
        <v>5395</v>
      </c>
      <c r="T35" s="392">
        <v>1342</v>
      </c>
      <c r="U35" s="392" t="s">
        <v>633</v>
      </c>
      <c r="V35" s="392" t="s">
        <v>633</v>
      </c>
      <c r="W35" s="392">
        <v>28327</v>
      </c>
      <c r="X35" s="392">
        <v>1020</v>
      </c>
      <c r="Y35" s="392">
        <v>40946</v>
      </c>
      <c r="Z35" s="392">
        <v>250196</v>
      </c>
    </row>
    <row r="36" spans="1:26" s="86" customFormat="1" x14ac:dyDescent="0.2">
      <c r="A36" s="260" t="s">
        <v>224</v>
      </c>
      <c r="B36" s="176" t="s">
        <v>448</v>
      </c>
      <c r="C36" s="392">
        <v>27636</v>
      </c>
      <c r="D36" s="392">
        <v>190149</v>
      </c>
      <c r="E36" s="392">
        <v>27636</v>
      </c>
      <c r="F36" s="392">
        <v>6328</v>
      </c>
      <c r="G36" s="399" t="s">
        <v>633</v>
      </c>
      <c r="H36" s="399" t="s">
        <v>633</v>
      </c>
      <c r="I36" s="393">
        <v>22</v>
      </c>
      <c r="J36" s="393">
        <v>69</v>
      </c>
      <c r="K36" s="392">
        <v>4881</v>
      </c>
      <c r="L36" s="392">
        <v>2526</v>
      </c>
      <c r="M36" s="392">
        <v>83</v>
      </c>
      <c r="N36" s="392">
        <v>73</v>
      </c>
      <c r="O36" s="392">
        <v>2489</v>
      </c>
      <c r="P36" s="392">
        <v>1512</v>
      </c>
      <c r="Q36" s="392">
        <v>439</v>
      </c>
      <c r="R36" s="392">
        <v>183</v>
      </c>
      <c r="S36" s="392">
        <v>4167</v>
      </c>
      <c r="T36" s="392">
        <v>1098</v>
      </c>
      <c r="U36" s="385" t="s">
        <v>468</v>
      </c>
      <c r="V36" s="385" t="s">
        <v>468</v>
      </c>
      <c r="W36" s="392">
        <v>18577</v>
      </c>
      <c r="X36" s="392">
        <v>669</v>
      </c>
      <c r="Y36" s="392">
        <v>27597</v>
      </c>
      <c r="Z36" s="392">
        <v>183821</v>
      </c>
    </row>
    <row r="37" spans="1:26" s="86" customFormat="1" x14ac:dyDescent="0.2">
      <c r="A37" s="260" t="s">
        <v>224</v>
      </c>
      <c r="B37" s="176" t="s">
        <v>449</v>
      </c>
      <c r="C37" s="392">
        <v>18677</v>
      </c>
      <c r="D37" s="392">
        <v>139827</v>
      </c>
      <c r="E37" s="392">
        <v>18677</v>
      </c>
      <c r="F37" s="392">
        <v>5047</v>
      </c>
      <c r="G37" s="392">
        <v>32</v>
      </c>
      <c r="H37" s="392">
        <v>195</v>
      </c>
      <c r="I37" s="392">
        <v>14</v>
      </c>
      <c r="J37" s="392">
        <v>73</v>
      </c>
      <c r="K37" s="392">
        <v>3405</v>
      </c>
      <c r="L37" s="392">
        <v>2152</v>
      </c>
      <c r="M37" s="392">
        <v>60</v>
      </c>
      <c r="N37" s="392">
        <v>51</v>
      </c>
      <c r="O37" s="392">
        <v>1722</v>
      </c>
      <c r="P37" s="392">
        <v>1057</v>
      </c>
      <c r="Q37" s="392">
        <v>355</v>
      </c>
      <c r="R37" s="392">
        <v>153</v>
      </c>
      <c r="S37" s="392">
        <v>3232</v>
      </c>
      <c r="T37" s="392">
        <v>925</v>
      </c>
      <c r="U37" s="385" t="s">
        <v>633</v>
      </c>
      <c r="V37" s="385" t="s">
        <v>633</v>
      </c>
      <c r="W37" s="392">
        <v>12092</v>
      </c>
      <c r="X37" s="392">
        <v>435</v>
      </c>
      <c r="Y37" s="392">
        <v>18648</v>
      </c>
      <c r="Z37" s="392">
        <v>134781</v>
      </c>
    </row>
    <row r="38" spans="1:26" s="86" customFormat="1" x14ac:dyDescent="0.2">
      <c r="A38" s="260" t="s">
        <v>224</v>
      </c>
      <c r="B38" s="176" t="s">
        <v>450</v>
      </c>
      <c r="C38" s="392">
        <v>22235</v>
      </c>
      <c r="D38" s="392">
        <v>178523</v>
      </c>
      <c r="E38" s="392">
        <v>22235</v>
      </c>
      <c r="F38" s="392">
        <v>7575</v>
      </c>
      <c r="G38" s="392">
        <v>47</v>
      </c>
      <c r="H38" s="392">
        <v>317</v>
      </c>
      <c r="I38" s="393">
        <v>24</v>
      </c>
      <c r="J38" s="393">
        <v>143</v>
      </c>
      <c r="K38" s="392">
        <v>4078</v>
      </c>
      <c r="L38" s="392">
        <v>3327</v>
      </c>
      <c r="M38" s="392">
        <v>73</v>
      </c>
      <c r="N38" s="392">
        <v>59</v>
      </c>
      <c r="O38" s="392">
        <v>2244</v>
      </c>
      <c r="P38" s="392">
        <v>1442</v>
      </c>
      <c r="Q38" s="392">
        <v>547</v>
      </c>
      <c r="R38" s="392">
        <v>241</v>
      </c>
      <c r="S38" s="392">
        <v>4633</v>
      </c>
      <c r="T38" s="392">
        <v>1545</v>
      </c>
      <c r="U38" s="393">
        <v>8</v>
      </c>
      <c r="V38" s="393">
        <v>4</v>
      </c>
      <c r="W38" s="392">
        <v>13795</v>
      </c>
      <c r="X38" s="392">
        <v>497</v>
      </c>
      <c r="Y38" s="392">
        <v>22190</v>
      </c>
      <c r="Z38" s="392">
        <v>170949</v>
      </c>
    </row>
    <row r="39" spans="1:26" s="86" customFormat="1" x14ac:dyDescent="0.2">
      <c r="A39" s="260" t="s">
        <v>224</v>
      </c>
      <c r="B39" s="176" t="s">
        <v>451</v>
      </c>
      <c r="C39" s="392">
        <v>12121</v>
      </c>
      <c r="D39" s="392">
        <v>101019</v>
      </c>
      <c r="E39" s="392">
        <v>12121</v>
      </c>
      <c r="F39" s="392">
        <v>5408</v>
      </c>
      <c r="G39" s="392">
        <v>61</v>
      </c>
      <c r="H39" s="392">
        <v>421</v>
      </c>
      <c r="I39" s="393">
        <v>22</v>
      </c>
      <c r="J39" s="393">
        <v>152</v>
      </c>
      <c r="K39" s="392">
        <v>2257</v>
      </c>
      <c r="L39" s="392">
        <v>2505</v>
      </c>
      <c r="M39" s="392">
        <v>35</v>
      </c>
      <c r="N39" s="392">
        <v>33</v>
      </c>
      <c r="O39" s="392">
        <v>1127</v>
      </c>
      <c r="P39" s="392">
        <v>731</v>
      </c>
      <c r="Q39" s="392">
        <v>300</v>
      </c>
      <c r="R39" s="392">
        <v>148</v>
      </c>
      <c r="S39" s="392">
        <v>3133</v>
      </c>
      <c r="T39" s="392">
        <v>1151</v>
      </c>
      <c r="U39" s="393" t="s">
        <v>633</v>
      </c>
      <c r="V39" s="393" t="s">
        <v>633</v>
      </c>
      <c r="W39" s="392">
        <v>7104</v>
      </c>
      <c r="X39" s="392">
        <v>256</v>
      </c>
      <c r="Y39" s="392">
        <v>12098</v>
      </c>
      <c r="Z39" s="392">
        <v>95611</v>
      </c>
    </row>
    <row r="40" spans="1:26" s="86" customFormat="1" x14ac:dyDescent="0.2">
      <c r="A40" s="260" t="s">
        <v>224</v>
      </c>
      <c r="B40" s="176" t="s">
        <v>452</v>
      </c>
      <c r="C40" s="392">
        <v>5795</v>
      </c>
      <c r="D40" s="392">
        <v>54816</v>
      </c>
      <c r="E40" s="392">
        <v>5795</v>
      </c>
      <c r="F40" s="392">
        <v>3499</v>
      </c>
      <c r="G40" s="392">
        <v>35</v>
      </c>
      <c r="H40" s="392">
        <v>284</v>
      </c>
      <c r="I40" s="392">
        <v>18</v>
      </c>
      <c r="J40" s="392">
        <v>167</v>
      </c>
      <c r="K40" s="392">
        <v>1189</v>
      </c>
      <c r="L40" s="392">
        <v>1679</v>
      </c>
      <c r="M40" s="392">
        <v>17</v>
      </c>
      <c r="N40" s="392">
        <v>29</v>
      </c>
      <c r="O40" s="392">
        <v>541</v>
      </c>
      <c r="P40" s="392">
        <v>364</v>
      </c>
      <c r="Q40" s="392">
        <v>165</v>
      </c>
      <c r="R40" s="392">
        <v>86</v>
      </c>
      <c r="S40" s="392">
        <v>1629</v>
      </c>
      <c r="T40" s="392">
        <v>774</v>
      </c>
      <c r="U40" s="385" t="s">
        <v>468</v>
      </c>
      <c r="V40" s="385" t="s">
        <v>468</v>
      </c>
      <c r="W40" s="392">
        <v>3214</v>
      </c>
      <c r="X40" s="392">
        <v>116</v>
      </c>
      <c r="Y40" s="392">
        <v>5781</v>
      </c>
      <c r="Z40" s="392">
        <v>51317</v>
      </c>
    </row>
    <row r="41" spans="1:26" s="86" customFormat="1" x14ac:dyDescent="0.2">
      <c r="A41" s="260" t="s">
        <v>224</v>
      </c>
      <c r="B41" s="176" t="s">
        <v>453</v>
      </c>
      <c r="C41" s="392">
        <v>3329</v>
      </c>
      <c r="D41" s="392">
        <v>32133</v>
      </c>
      <c r="E41" s="392">
        <v>3329</v>
      </c>
      <c r="F41" s="392">
        <v>2303</v>
      </c>
      <c r="G41" s="392">
        <v>25</v>
      </c>
      <c r="H41" s="392">
        <v>185</v>
      </c>
      <c r="I41" s="392">
        <v>10</v>
      </c>
      <c r="J41" s="392">
        <v>119</v>
      </c>
      <c r="K41" s="392">
        <v>682</v>
      </c>
      <c r="L41" s="392">
        <v>1186</v>
      </c>
      <c r="M41" s="393">
        <v>9</v>
      </c>
      <c r="N41" s="393">
        <v>5</v>
      </c>
      <c r="O41" s="392">
        <v>307</v>
      </c>
      <c r="P41" s="392">
        <v>201</v>
      </c>
      <c r="Q41" s="392">
        <v>111</v>
      </c>
      <c r="R41" s="392">
        <v>60</v>
      </c>
      <c r="S41" s="392">
        <v>981</v>
      </c>
      <c r="T41" s="392">
        <v>481</v>
      </c>
      <c r="U41" s="385" t="s">
        <v>633</v>
      </c>
      <c r="V41" s="385" t="s">
        <v>633</v>
      </c>
      <c r="W41" s="392">
        <v>1842</v>
      </c>
      <c r="X41" s="392">
        <v>66</v>
      </c>
      <c r="Y41" s="392">
        <v>3321</v>
      </c>
      <c r="Z41" s="392">
        <v>29830</v>
      </c>
    </row>
    <row r="42" spans="1:26" s="86" customFormat="1" x14ac:dyDescent="0.2">
      <c r="A42" s="260" t="s">
        <v>224</v>
      </c>
      <c r="B42" s="176" t="s">
        <v>454</v>
      </c>
      <c r="C42" s="392">
        <v>2183</v>
      </c>
      <c r="D42" s="392">
        <v>22198</v>
      </c>
      <c r="E42" s="392">
        <v>2183</v>
      </c>
      <c r="F42" s="392">
        <v>1972</v>
      </c>
      <c r="G42" s="392">
        <v>22</v>
      </c>
      <c r="H42" s="392">
        <v>166</v>
      </c>
      <c r="I42" s="392">
        <v>11</v>
      </c>
      <c r="J42" s="392">
        <v>138</v>
      </c>
      <c r="K42" s="392">
        <v>461</v>
      </c>
      <c r="L42" s="392">
        <v>923</v>
      </c>
      <c r="M42" s="393">
        <v>6</v>
      </c>
      <c r="N42" s="393">
        <v>12</v>
      </c>
      <c r="O42" s="392">
        <v>243</v>
      </c>
      <c r="P42" s="392">
        <v>182</v>
      </c>
      <c r="Q42" s="392">
        <v>92</v>
      </c>
      <c r="R42" s="392">
        <v>52</v>
      </c>
      <c r="S42" s="392">
        <v>718</v>
      </c>
      <c r="T42" s="392">
        <v>458</v>
      </c>
      <c r="U42" s="385">
        <v>4</v>
      </c>
      <c r="V42" s="385">
        <v>1</v>
      </c>
      <c r="W42" s="392">
        <v>1111</v>
      </c>
      <c r="X42" s="392">
        <v>40</v>
      </c>
      <c r="Y42" s="392">
        <v>2181</v>
      </c>
      <c r="Z42" s="392">
        <v>20226</v>
      </c>
    </row>
    <row r="43" spans="1:26" s="86" customFormat="1" x14ac:dyDescent="0.2">
      <c r="A43" s="260" t="s">
        <v>224</v>
      </c>
      <c r="B43" s="176" t="s">
        <v>455</v>
      </c>
      <c r="C43" s="392">
        <v>3078</v>
      </c>
      <c r="D43" s="392">
        <v>33135</v>
      </c>
      <c r="E43" s="392">
        <v>3078</v>
      </c>
      <c r="F43" s="392">
        <v>3346</v>
      </c>
      <c r="G43" s="392">
        <v>31</v>
      </c>
      <c r="H43" s="392">
        <v>284</v>
      </c>
      <c r="I43" s="392">
        <v>19</v>
      </c>
      <c r="J43" s="392">
        <v>265</v>
      </c>
      <c r="K43" s="392">
        <v>647</v>
      </c>
      <c r="L43" s="392">
        <v>1565</v>
      </c>
      <c r="M43" s="399" t="s">
        <v>633</v>
      </c>
      <c r="N43" s="399" t="s">
        <v>633</v>
      </c>
      <c r="O43" s="392">
        <v>337</v>
      </c>
      <c r="P43" s="392">
        <v>240</v>
      </c>
      <c r="Q43" s="392">
        <v>142</v>
      </c>
      <c r="R43" s="392">
        <v>98</v>
      </c>
      <c r="S43" s="392">
        <v>1106</v>
      </c>
      <c r="T43" s="392">
        <v>770</v>
      </c>
      <c r="U43" s="385" t="s">
        <v>633</v>
      </c>
      <c r="V43" s="385" t="s">
        <v>633</v>
      </c>
      <c r="W43" s="392">
        <v>1460</v>
      </c>
      <c r="X43" s="392">
        <v>53</v>
      </c>
      <c r="Y43" s="392">
        <v>3071</v>
      </c>
      <c r="Z43" s="392">
        <v>29788</v>
      </c>
    </row>
    <row r="44" spans="1:26" s="86" customFormat="1" x14ac:dyDescent="0.2">
      <c r="A44" s="260" t="s">
        <v>224</v>
      </c>
      <c r="B44" s="176" t="s">
        <v>456</v>
      </c>
      <c r="C44" s="392">
        <v>3794</v>
      </c>
      <c r="D44" s="392">
        <v>48619</v>
      </c>
      <c r="E44" s="392">
        <v>3794</v>
      </c>
      <c r="F44" s="392">
        <v>6879</v>
      </c>
      <c r="G44" s="392">
        <v>60</v>
      </c>
      <c r="H44" s="392">
        <v>664</v>
      </c>
      <c r="I44" s="392">
        <v>60</v>
      </c>
      <c r="J44" s="392">
        <v>943</v>
      </c>
      <c r="K44" s="392">
        <v>857</v>
      </c>
      <c r="L44" s="392">
        <v>3333</v>
      </c>
      <c r="M44" s="392">
        <v>6</v>
      </c>
      <c r="N44" s="392">
        <v>5</v>
      </c>
      <c r="O44" s="392">
        <v>380</v>
      </c>
      <c r="P44" s="392">
        <v>246</v>
      </c>
      <c r="Q44" s="392">
        <v>184</v>
      </c>
      <c r="R44" s="392">
        <v>131</v>
      </c>
      <c r="S44" s="392">
        <v>1682</v>
      </c>
      <c r="T44" s="392">
        <v>1415</v>
      </c>
      <c r="U44" s="385" t="s">
        <v>633</v>
      </c>
      <c r="V44" s="385" t="s">
        <v>633</v>
      </c>
      <c r="W44" s="392">
        <v>1557</v>
      </c>
      <c r="X44" s="392">
        <v>56</v>
      </c>
      <c r="Y44" s="392">
        <v>3783</v>
      </c>
      <c r="Z44" s="392">
        <v>41740</v>
      </c>
    </row>
    <row r="45" spans="1:26" s="86" customFormat="1" x14ac:dyDescent="0.2">
      <c r="A45" s="260" t="s">
        <v>224</v>
      </c>
      <c r="B45" s="176" t="s">
        <v>457</v>
      </c>
      <c r="C45" s="392">
        <v>908</v>
      </c>
      <c r="D45" s="392">
        <v>14392</v>
      </c>
      <c r="E45" s="392">
        <v>908</v>
      </c>
      <c r="F45" s="392">
        <v>3284</v>
      </c>
      <c r="G45" s="392">
        <v>18</v>
      </c>
      <c r="H45" s="392">
        <v>236</v>
      </c>
      <c r="I45" s="392">
        <v>32</v>
      </c>
      <c r="J45" s="392">
        <v>763</v>
      </c>
      <c r="K45" s="392">
        <v>219</v>
      </c>
      <c r="L45" s="392">
        <v>1613</v>
      </c>
      <c r="M45" s="385" t="s">
        <v>633</v>
      </c>
      <c r="N45" s="385" t="s">
        <v>633</v>
      </c>
      <c r="O45" s="392">
        <v>85</v>
      </c>
      <c r="P45" s="392">
        <v>64</v>
      </c>
      <c r="Q45" s="392">
        <v>62</v>
      </c>
      <c r="R45" s="392">
        <v>41</v>
      </c>
      <c r="S45" s="392">
        <v>487</v>
      </c>
      <c r="T45" s="392">
        <v>555</v>
      </c>
      <c r="U45" s="385" t="s">
        <v>468</v>
      </c>
      <c r="V45" s="385" t="s">
        <v>468</v>
      </c>
      <c r="W45" s="392">
        <v>305</v>
      </c>
      <c r="X45" s="392">
        <v>11</v>
      </c>
      <c r="Y45" s="392">
        <v>904</v>
      </c>
      <c r="Z45" s="392">
        <v>11107</v>
      </c>
    </row>
    <row r="46" spans="1:26" s="86" customFormat="1" x14ac:dyDescent="0.2">
      <c r="A46" s="260" t="s">
        <v>224</v>
      </c>
      <c r="B46" s="176" t="s">
        <v>458</v>
      </c>
      <c r="C46" s="392">
        <v>197</v>
      </c>
      <c r="D46" s="392">
        <v>3933</v>
      </c>
      <c r="E46" s="392">
        <v>197</v>
      </c>
      <c r="F46" s="392">
        <v>1670</v>
      </c>
      <c r="G46" s="392">
        <v>6</v>
      </c>
      <c r="H46" s="392">
        <v>73</v>
      </c>
      <c r="I46" s="392">
        <v>12</v>
      </c>
      <c r="J46" s="392">
        <v>322</v>
      </c>
      <c r="K46" s="392">
        <v>35</v>
      </c>
      <c r="L46" s="392">
        <v>499</v>
      </c>
      <c r="M46" s="399" t="s">
        <v>633</v>
      </c>
      <c r="N46" s="399" t="s">
        <v>633</v>
      </c>
      <c r="O46" s="392">
        <v>26</v>
      </c>
      <c r="P46" s="392">
        <v>16</v>
      </c>
      <c r="Q46" s="393">
        <v>16</v>
      </c>
      <c r="R46" s="393">
        <v>12</v>
      </c>
      <c r="S46" s="392">
        <v>119</v>
      </c>
      <c r="T46" s="392">
        <v>346</v>
      </c>
      <c r="U46" s="385" t="s">
        <v>633</v>
      </c>
      <c r="V46" s="385" t="s">
        <v>633</v>
      </c>
      <c r="W46" s="392">
        <v>57</v>
      </c>
      <c r="X46" s="392">
        <v>2</v>
      </c>
      <c r="Y46" s="392">
        <v>194</v>
      </c>
      <c r="Z46" s="392">
        <v>2263</v>
      </c>
    </row>
    <row r="47" spans="1:26" s="86" customFormat="1" x14ac:dyDescent="0.2">
      <c r="A47" s="260" t="s">
        <v>224</v>
      </c>
      <c r="B47" s="176" t="s">
        <v>459</v>
      </c>
      <c r="C47" s="392">
        <v>62</v>
      </c>
      <c r="D47" s="392">
        <v>3206</v>
      </c>
      <c r="E47" s="392">
        <v>62</v>
      </c>
      <c r="F47" s="392">
        <v>2578</v>
      </c>
      <c r="G47" s="385" t="s">
        <v>633</v>
      </c>
      <c r="H47" s="385" t="s">
        <v>633</v>
      </c>
      <c r="I47" s="385">
        <v>7</v>
      </c>
      <c r="J47" s="385">
        <v>1356</v>
      </c>
      <c r="K47" s="392">
        <v>19</v>
      </c>
      <c r="L47" s="392">
        <v>787</v>
      </c>
      <c r="M47" s="385" t="s">
        <v>468</v>
      </c>
      <c r="N47" s="385" t="s">
        <v>468</v>
      </c>
      <c r="O47" s="392">
        <v>6</v>
      </c>
      <c r="P47" s="392">
        <v>3</v>
      </c>
      <c r="Q47" s="393">
        <v>7</v>
      </c>
      <c r="R47" s="393">
        <v>7</v>
      </c>
      <c r="S47" s="393">
        <v>40</v>
      </c>
      <c r="T47" s="393">
        <v>384</v>
      </c>
      <c r="U47" s="385" t="s">
        <v>468</v>
      </c>
      <c r="V47" s="385" t="s">
        <v>468</v>
      </c>
      <c r="W47" s="392">
        <v>16</v>
      </c>
      <c r="X47" s="392">
        <v>1</v>
      </c>
      <c r="Y47" s="392">
        <v>62</v>
      </c>
      <c r="Z47" s="392">
        <v>627</v>
      </c>
    </row>
    <row r="48" spans="1:26" s="96" customFormat="1" x14ac:dyDescent="0.2">
      <c r="A48" s="262" t="s">
        <v>224</v>
      </c>
      <c r="B48" s="178" t="s">
        <v>51</v>
      </c>
      <c r="C48" s="395">
        <v>698342</v>
      </c>
      <c r="D48" s="395">
        <v>2809007</v>
      </c>
      <c r="E48" s="395">
        <v>687741</v>
      </c>
      <c r="F48" s="395">
        <v>111675</v>
      </c>
      <c r="G48" s="395">
        <v>607</v>
      </c>
      <c r="H48" s="395">
        <v>3913</v>
      </c>
      <c r="I48" s="395">
        <v>351</v>
      </c>
      <c r="J48" s="395">
        <v>4932</v>
      </c>
      <c r="K48" s="395">
        <v>83081</v>
      </c>
      <c r="L48" s="395">
        <v>35041</v>
      </c>
      <c r="M48" s="395">
        <v>2684</v>
      </c>
      <c r="N48" s="395">
        <v>2802</v>
      </c>
      <c r="O48" s="395">
        <v>34289</v>
      </c>
      <c r="P48" s="395">
        <v>20005</v>
      </c>
      <c r="Q48" s="395">
        <v>5765</v>
      </c>
      <c r="R48" s="395">
        <v>2453</v>
      </c>
      <c r="S48" s="395">
        <v>82123</v>
      </c>
      <c r="T48" s="395">
        <v>22939</v>
      </c>
      <c r="U48" s="395">
        <v>71</v>
      </c>
      <c r="V48" s="395">
        <v>676</v>
      </c>
      <c r="W48" s="395">
        <v>525601</v>
      </c>
      <c r="X48" s="395">
        <v>18915</v>
      </c>
      <c r="Y48" s="395">
        <v>687883</v>
      </c>
      <c r="Z48" s="395">
        <v>2697332</v>
      </c>
    </row>
    <row r="49" spans="1:26" s="86" customFormat="1" x14ac:dyDescent="0.2">
      <c r="A49" s="260" t="s">
        <v>224</v>
      </c>
      <c r="B49" s="179" t="s">
        <v>71</v>
      </c>
      <c r="C49" s="392">
        <v>3721</v>
      </c>
      <c r="D49" s="392">
        <v>6376</v>
      </c>
      <c r="E49" s="392">
        <v>3721</v>
      </c>
      <c r="F49" s="392">
        <v>470</v>
      </c>
      <c r="G49" s="385" t="s">
        <v>633</v>
      </c>
      <c r="H49" s="385" t="s">
        <v>633</v>
      </c>
      <c r="I49" s="385" t="s">
        <v>633</v>
      </c>
      <c r="J49" s="385" t="s">
        <v>633</v>
      </c>
      <c r="K49" s="392">
        <v>103</v>
      </c>
      <c r="L49" s="392">
        <v>53</v>
      </c>
      <c r="M49" s="399" t="s">
        <v>633</v>
      </c>
      <c r="N49" s="399" t="s">
        <v>633</v>
      </c>
      <c r="O49" s="392">
        <v>255</v>
      </c>
      <c r="P49" s="392">
        <v>125</v>
      </c>
      <c r="Q49" s="392">
        <v>60</v>
      </c>
      <c r="R49" s="392">
        <v>32</v>
      </c>
      <c r="S49" s="392">
        <v>28</v>
      </c>
      <c r="T49" s="392">
        <v>4</v>
      </c>
      <c r="U49" s="385" t="s">
        <v>468</v>
      </c>
      <c r="V49" s="385" t="s">
        <v>468</v>
      </c>
      <c r="W49" s="392">
        <v>3233</v>
      </c>
      <c r="X49" s="392">
        <v>116</v>
      </c>
      <c r="Y49" s="392">
        <v>2903</v>
      </c>
      <c r="Z49" s="392">
        <v>5906</v>
      </c>
    </row>
    <row r="50" spans="1:26" s="86" customFormat="1" x14ac:dyDescent="0.2">
      <c r="A50" s="285" t="s">
        <v>225</v>
      </c>
      <c r="B50" s="286" t="s">
        <v>467</v>
      </c>
      <c r="C50" s="396">
        <v>7884</v>
      </c>
      <c r="D50" s="396">
        <v>4703</v>
      </c>
      <c r="E50" s="396">
        <v>6877</v>
      </c>
      <c r="F50" s="396">
        <v>406</v>
      </c>
      <c r="G50" s="388" t="s">
        <v>468</v>
      </c>
      <c r="H50" s="388" t="s">
        <v>468</v>
      </c>
      <c r="I50" s="388">
        <v>4</v>
      </c>
      <c r="J50" s="388">
        <v>21</v>
      </c>
      <c r="K50" s="388">
        <v>30</v>
      </c>
      <c r="L50" s="388">
        <v>13</v>
      </c>
      <c r="M50" s="396">
        <v>13</v>
      </c>
      <c r="N50" s="396">
        <v>21</v>
      </c>
      <c r="O50" s="396">
        <v>59</v>
      </c>
      <c r="P50" s="396">
        <v>37</v>
      </c>
      <c r="Q50" s="396">
        <v>14</v>
      </c>
      <c r="R50" s="396">
        <v>16</v>
      </c>
      <c r="S50" s="396">
        <v>48</v>
      </c>
      <c r="T50" s="396">
        <v>10</v>
      </c>
      <c r="U50" s="396" t="s">
        <v>633</v>
      </c>
      <c r="V50" s="396" t="s">
        <v>633</v>
      </c>
      <c r="W50" s="396">
        <v>6742</v>
      </c>
      <c r="X50" s="396">
        <v>288</v>
      </c>
      <c r="Y50" s="396">
        <v>6514</v>
      </c>
      <c r="Z50" s="396">
        <v>4297</v>
      </c>
    </row>
    <row r="51" spans="1:26" s="86" customFormat="1" x14ac:dyDescent="0.2">
      <c r="A51" s="260" t="s">
        <v>225</v>
      </c>
      <c r="B51" s="176" t="s">
        <v>441</v>
      </c>
      <c r="C51" s="392">
        <v>5342</v>
      </c>
      <c r="D51" s="392">
        <v>10272</v>
      </c>
      <c r="E51" s="392">
        <v>5342</v>
      </c>
      <c r="F51" s="392">
        <v>436</v>
      </c>
      <c r="G51" s="385" t="s">
        <v>468</v>
      </c>
      <c r="H51" s="385" t="s">
        <v>468</v>
      </c>
      <c r="I51" s="385" t="s">
        <v>468</v>
      </c>
      <c r="J51" s="385" t="s">
        <v>468</v>
      </c>
      <c r="K51" s="392">
        <v>85</v>
      </c>
      <c r="L51" s="392">
        <v>19</v>
      </c>
      <c r="M51" s="392">
        <v>21</v>
      </c>
      <c r="N51" s="392">
        <v>23</v>
      </c>
      <c r="O51" s="392">
        <v>99</v>
      </c>
      <c r="P51" s="392">
        <v>62</v>
      </c>
      <c r="Q51" s="392">
        <v>19</v>
      </c>
      <c r="R51" s="392">
        <v>10</v>
      </c>
      <c r="S51" s="392">
        <v>204</v>
      </c>
      <c r="T51" s="392">
        <v>61</v>
      </c>
      <c r="U51" s="385" t="s">
        <v>468</v>
      </c>
      <c r="V51" s="385" t="s">
        <v>468</v>
      </c>
      <c r="W51" s="392">
        <v>5000</v>
      </c>
      <c r="X51" s="392">
        <v>262</v>
      </c>
      <c r="Y51" s="392">
        <v>5235</v>
      </c>
      <c r="Z51" s="392">
        <v>9836</v>
      </c>
    </row>
    <row r="52" spans="1:26" s="86" customFormat="1" x14ac:dyDescent="0.2">
      <c r="A52" s="260" t="s">
        <v>225</v>
      </c>
      <c r="B52" s="176" t="s">
        <v>442</v>
      </c>
      <c r="C52" s="392">
        <v>9136</v>
      </c>
      <c r="D52" s="392">
        <v>25685</v>
      </c>
      <c r="E52" s="392">
        <v>9136</v>
      </c>
      <c r="F52" s="392">
        <v>895</v>
      </c>
      <c r="G52" s="385" t="s">
        <v>468</v>
      </c>
      <c r="H52" s="385" t="s">
        <v>468</v>
      </c>
      <c r="I52" s="393">
        <v>4</v>
      </c>
      <c r="J52" s="393">
        <v>9</v>
      </c>
      <c r="K52" s="392">
        <v>237</v>
      </c>
      <c r="L52" s="392">
        <v>86</v>
      </c>
      <c r="M52" s="392">
        <v>30</v>
      </c>
      <c r="N52" s="392">
        <v>35</v>
      </c>
      <c r="O52" s="392">
        <v>192</v>
      </c>
      <c r="P52" s="392">
        <v>107</v>
      </c>
      <c r="Q52" s="392">
        <v>30</v>
      </c>
      <c r="R52" s="392">
        <v>11</v>
      </c>
      <c r="S52" s="392">
        <v>555</v>
      </c>
      <c r="T52" s="392">
        <v>179</v>
      </c>
      <c r="U52" s="392" t="s">
        <v>633</v>
      </c>
      <c r="V52" s="392" t="s">
        <v>633</v>
      </c>
      <c r="W52" s="392">
        <v>8265</v>
      </c>
      <c r="X52" s="392">
        <v>467</v>
      </c>
      <c r="Y52" s="392">
        <v>9060</v>
      </c>
      <c r="Z52" s="392">
        <v>24790</v>
      </c>
    </row>
    <row r="53" spans="1:26" s="86" customFormat="1" x14ac:dyDescent="0.2">
      <c r="A53" s="260" t="s">
        <v>225</v>
      </c>
      <c r="B53" s="176" t="s">
        <v>443</v>
      </c>
      <c r="C53" s="392">
        <v>19206</v>
      </c>
      <c r="D53" s="392">
        <v>68151</v>
      </c>
      <c r="E53" s="392">
        <v>19206</v>
      </c>
      <c r="F53" s="392">
        <v>1878</v>
      </c>
      <c r="G53" s="385" t="s">
        <v>633</v>
      </c>
      <c r="H53" s="385" t="s">
        <v>633</v>
      </c>
      <c r="I53" s="392">
        <v>4</v>
      </c>
      <c r="J53" s="392">
        <v>9</v>
      </c>
      <c r="K53" s="392">
        <v>563</v>
      </c>
      <c r="L53" s="392">
        <v>95</v>
      </c>
      <c r="M53" s="392">
        <v>42</v>
      </c>
      <c r="N53" s="392">
        <v>47</v>
      </c>
      <c r="O53" s="392">
        <v>343</v>
      </c>
      <c r="P53" s="392">
        <v>198</v>
      </c>
      <c r="Q53" s="392">
        <v>66</v>
      </c>
      <c r="R53" s="392">
        <v>29</v>
      </c>
      <c r="S53" s="392">
        <v>1706</v>
      </c>
      <c r="T53" s="392">
        <v>480</v>
      </c>
      <c r="U53" s="385" t="s">
        <v>468</v>
      </c>
      <c r="V53" s="385" t="s">
        <v>468</v>
      </c>
      <c r="W53" s="392">
        <v>16926</v>
      </c>
      <c r="X53" s="392">
        <v>1015</v>
      </c>
      <c r="Y53" s="392">
        <v>19129</v>
      </c>
      <c r="Z53" s="392">
        <v>66273</v>
      </c>
    </row>
    <row r="54" spans="1:26" s="86" customFormat="1" x14ac:dyDescent="0.2">
      <c r="A54" s="260" t="s">
        <v>225</v>
      </c>
      <c r="B54" s="176" t="s">
        <v>444</v>
      </c>
      <c r="C54" s="392">
        <v>36772</v>
      </c>
      <c r="D54" s="392">
        <v>154038</v>
      </c>
      <c r="E54" s="392">
        <v>36772</v>
      </c>
      <c r="F54" s="392">
        <v>4351</v>
      </c>
      <c r="G54" s="399" t="s">
        <v>633</v>
      </c>
      <c r="H54" s="399" t="s">
        <v>633</v>
      </c>
      <c r="I54" s="392">
        <v>10</v>
      </c>
      <c r="J54" s="392">
        <v>45</v>
      </c>
      <c r="K54" s="392">
        <v>1664</v>
      </c>
      <c r="L54" s="392">
        <v>239</v>
      </c>
      <c r="M54" s="392">
        <v>46</v>
      </c>
      <c r="N54" s="392">
        <v>50</v>
      </c>
      <c r="O54" s="392">
        <v>807</v>
      </c>
      <c r="P54" s="392">
        <v>462</v>
      </c>
      <c r="Q54" s="392">
        <v>105</v>
      </c>
      <c r="R54" s="392">
        <v>52</v>
      </c>
      <c r="S54" s="392">
        <v>5007</v>
      </c>
      <c r="T54" s="392">
        <v>1534</v>
      </c>
      <c r="U54" s="385">
        <v>4</v>
      </c>
      <c r="V54" s="385">
        <v>1</v>
      </c>
      <c r="W54" s="392">
        <v>30479</v>
      </c>
      <c r="X54" s="392">
        <v>1963</v>
      </c>
      <c r="Y54" s="392">
        <v>36731</v>
      </c>
      <c r="Z54" s="392">
        <v>149687</v>
      </c>
    </row>
    <row r="55" spans="1:26" s="86" customFormat="1" x14ac:dyDescent="0.2">
      <c r="A55" s="260" t="s">
        <v>225</v>
      </c>
      <c r="B55" s="176" t="s">
        <v>445</v>
      </c>
      <c r="C55" s="392">
        <v>40058</v>
      </c>
      <c r="D55" s="392">
        <v>195672</v>
      </c>
      <c r="E55" s="392">
        <v>40058</v>
      </c>
      <c r="F55" s="392">
        <v>5859</v>
      </c>
      <c r="G55" s="392">
        <v>3</v>
      </c>
      <c r="H55" s="392">
        <v>4</v>
      </c>
      <c r="I55" s="392">
        <v>11</v>
      </c>
      <c r="J55" s="392">
        <v>31</v>
      </c>
      <c r="K55" s="392">
        <v>3670</v>
      </c>
      <c r="L55" s="392">
        <v>439</v>
      </c>
      <c r="M55" s="392">
        <v>80</v>
      </c>
      <c r="N55" s="392">
        <v>70</v>
      </c>
      <c r="O55" s="392">
        <v>1308</v>
      </c>
      <c r="P55" s="392">
        <v>768</v>
      </c>
      <c r="Q55" s="392">
        <v>155</v>
      </c>
      <c r="R55" s="392">
        <v>61</v>
      </c>
      <c r="S55" s="392">
        <v>8010</v>
      </c>
      <c r="T55" s="392">
        <v>2532</v>
      </c>
      <c r="U55" s="392">
        <v>6</v>
      </c>
      <c r="V55" s="392">
        <v>1</v>
      </c>
      <c r="W55" s="392">
        <v>29734</v>
      </c>
      <c r="X55" s="392">
        <v>1954</v>
      </c>
      <c r="Y55" s="392">
        <v>40043</v>
      </c>
      <c r="Z55" s="392">
        <v>189813</v>
      </c>
    </row>
    <row r="56" spans="1:26" s="86" customFormat="1" x14ac:dyDescent="0.2">
      <c r="A56" s="260" t="s">
        <v>225</v>
      </c>
      <c r="B56" s="176" t="s">
        <v>446</v>
      </c>
      <c r="C56" s="392">
        <v>29197</v>
      </c>
      <c r="D56" s="392">
        <v>167799</v>
      </c>
      <c r="E56" s="392">
        <v>29197</v>
      </c>
      <c r="F56" s="392">
        <v>5495</v>
      </c>
      <c r="G56" s="392">
        <v>9</v>
      </c>
      <c r="H56" s="392">
        <v>24</v>
      </c>
      <c r="I56" s="385">
        <v>10</v>
      </c>
      <c r="J56" s="385">
        <v>21</v>
      </c>
      <c r="K56" s="392">
        <v>4868</v>
      </c>
      <c r="L56" s="392">
        <v>781</v>
      </c>
      <c r="M56" s="392">
        <v>80</v>
      </c>
      <c r="N56" s="392">
        <v>88</v>
      </c>
      <c r="O56" s="392">
        <v>1835</v>
      </c>
      <c r="P56" s="392">
        <v>1156</v>
      </c>
      <c r="Q56" s="392">
        <v>258</v>
      </c>
      <c r="R56" s="392">
        <v>108</v>
      </c>
      <c r="S56" s="392">
        <v>6186</v>
      </c>
      <c r="T56" s="392">
        <v>2051</v>
      </c>
      <c r="U56" s="392" t="s">
        <v>633</v>
      </c>
      <c r="V56" s="392" t="s">
        <v>633</v>
      </c>
      <c r="W56" s="392">
        <v>19411</v>
      </c>
      <c r="X56" s="392">
        <v>1263</v>
      </c>
      <c r="Y56" s="392">
        <v>29186</v>
      </c>
      <c r="Z56" s="392">
        <v>162304</v>
      </c>
    </row>
    <row r="57" spans="1:26" s="86" customFormat="1" x14ac:dyDescent="0.2">
      <c r="A57" s="260" t="s">
        <v>225</v>
      </c>
      <c r="B57" s="176" t="s">
        <v>447</v>
      </c>
      <c r="C57" s="392">
        <v>23830</v>
      </c>
      <c r="D57" s="392">
        <v>155358</v>
      </c>
      <c r="E57" s="392">
        <v>23830</v>
      </c>
      <c r="F57" s="392">
        <v>5535</v>
      </c>
      <c r="G57" s="385">
        <v>4</v>
      </c>
      <c r="H57" s="385">
        <v>9</v>
      </c>
      <c r="I57" s="392">
        <v>11</v>
      </c>
      <c r="J57" s="392">
        <v>50</v>
      </c>
      <c r="K57" s="392">
        <v>5095</v>
      </c>
      <c r="L57" s="392">
        <v>1045</v>
      </c>
      <c r="M57" s="392">
        <v>75</v>
      </c>
      <c r="N57" s="392">
        <v>67</v>
      </c>
      <c r="O57" s="392">
        <v>2374</v>
      </c>
      <c r="P57" s="392">
        <v>1550</v>
      </c>
      <c r="Q57" s="392">
        <v>327</v>
      </c>
      <c r="R57" s="392">
        <v>136</v>
      </c>
      <c r="S57" s="392">
        <v>4813</v>
      </c>
      <c r="T57" s="392">
        <v>1715</v>
      </c>
      <c r="U57" s="392" t="s">
        <v>633</v>
      </c>
      <c r="V57" s="392" t="s">
        <v>633</v>
      </c>
      <c r="W57" s="392">
        <v>14704</v>
      </c>
      <c r="X57" s="392">
        <v>961</v>
      </c>
      <c r="Y57" s="392">
        <v>23820</v>
      </c>
      <c r="Z57" s="392">
        <v>149823</v>
      </c>
    </row>
    <row r="58" spans="1:26" s="86" customFormat="1" x14ac:dyDescent="0.2">
      <c r="A58" s="260" t="s">
        <v>225</v>
      </c>
      <c r="B58" s="176" t="s">
        <v>448</v>
      </c>
      <c r="C58" s="392">
        <v>21778</v>
      </c>
      <c r="D58" s="392">
        <v>158229</v>
      </c>
      <c r="E58" s="392">
        <v>21778</v>
      </c>
      <c r="F58" s="392">
        <v>5919</v>
      </c>
      <c r="G58" s="399" t="s">
        <v>633</v>
      </c>
      <c r="H58" s="399" t="s">
        <v>633</v>
      </c>
      <c r="I58" s="393">
        <v>20</v>
      </c>
      <c r="J58" s="393">
        <v>129</v>
      </c>
      <c r="K58" s="392">
        <v>5414</v>
      </c>
      <c r="L58" s="392">
        <v>1296</v>
      </c>
      <c r="M58" s="392">
        <v>77</v>
      </c>
      <c r="N58" s="392">
        <v>62</v>
      </c>
      <c r="O58" s="392">
        <v>2807</v>
      </c>
      <c r="P58" s="392">
        <v>1840</v>
      </c>
      <c r="Q58" s="392">
        <v>355</v>
      </c>
      <c r="R58" s="392">
        <v>146</v>
      </c>
      <c r="S58" s="392">
        <v>4414</v>
      </c>
      <c r="T58" s="392">
        <v>1602</v>
      </c>
      <c r="U58" s="393" t="s">
        <v>633</v>
      </c>
      <c r="V58" s="393" t="s">
        <v>633</v>
      </c>
      <c r="W58" s="392">
        <v>12492</v>
      </c>
      <c r="X58" s="392">
        <v>836</v>
      </c>
      <c r="Y58" s="392">
        <v>21772</v>
      </c>
      <c r="Z58" s="392">
        <v>152310</v>
      </c>
    </row>
    <row r="59" spans="1:26" s="86" customFormat="1" x14ac:dyDescent="0.2">
      <c r="A59" s="260" t="s">
        <v>225</v>
      </c>
      <c r="B59" s="176" t="s">
        <v>449</v>
      </c>
      <c r="C59" s="392">
        <v>20830</v>
      </c>
      <c r="D59" s="392">
        <v>168812</v>
      </c>
      <c r="E59" s="392">
        <v>20830</v>
      </c>
      <c r="F59" s="392">
        <v>6558</v>
      </c>
      <c r="G59" s="392">
        <v>5</v>
      </c>
      <c r="H59" s="392">
        <v>31</v>
      </c>
      <c r="I59" s="392">
        <v>26</v>
      </c>
      <c r="J59" s="392">
        <v>116</v>
      </c>
      <c r="K59" s="392">
        <v>6010</v>
      </c>
      <c r="L59" s="392">
        <v>1749</v>
      </c>
      <c r="M59" s="392">
        <v>74</v>
      </c>
      <c r="N59" s="392">
        <v>72</v>
      </c>
      <c r="O59" s="392">
        <v>3185</v>
      </c>
      <c r="P59" s="392">
        <v>2099</v>
      </c>
      <c r="Q59" s="392">
        <v>459</v>
      </c>
      <c r="R59" s="392">
        <v>191</v>
      </c>
      <c r="S59" s="392">
        <v>4480</v>
      </c>
      <c r="T59" s="392">
        <v>1546</v>
      </c>
      <c r="U59" s="385" t="s">
        <v>633</v>
      </c>
      <c r="V59" s="385" t="s">
        <v>633</v>
      </c>
      <c r="W59" s="392">
        <v>11041</v>
      </c>
      <c r="X59" s="392">
        <v>754</v>
      </c>
      <c r="Y59" s="392">
        <v>20826</v>
      </c>
      <c r="Z59" s="392">
        <v>162254</v>
      </c>
    </row>
    <row r="60" spans="1:26" s="86" customFormat="1" x14ac:dyDescent="0.2">
      <c r="A60" s="260" t="s">
        <v>225</v>
      </c>
      <c r="B60" s="176" t="s">
        <v>450</v>
      </c>
      <c r="C60" s="392">
        <v>36243</v>
      </c>
      <c r="D60" s="392">
        <v>334524</v>
      </c>
      <c r="E60" s="392">
        <v>36243</v>
      </c>
      <c r="F60" s="392">
        <v>13789</v>
      </c>
      <c r="G60" s="392">
        <v>11</v>
      </c>
      <c r="H60" s="392">
        <v>55</v>
      </c>
      <c r="I60" s="393">
        <v>49</v>
      </c>
      <c r="J60" s="393">
        <v>205</v>
      </c>
      <c r="K60" s="392">
        <v>11517</v>
      </c>
      <c r="L60" s="392">
        <v>4231</v>
      </c>
      <c r="M60" s="392">
        <v>132</v>
      </c>
      <c r="N60" s="392">
        <v>121</v>
      </c>
      <c r="O60" s="392">
        <v>6496</v>
      </c>
      <c r="P60" s="392">
        <v>4487</v>
      </c>
      <c r="Q60" s="392">
        <v>926</v>
      </c>
      <c r="R60" s="392">
        <v>405</v>
      </c>
      <c r="S60" s="392">
        <v>8678</v>
      </c>
      <c r="T60" s="392">
        <v>3051</v>
      </c>
      <c r="U60" s="393">
        <v>6</v>
      </c>
      <c r="V60" s="393">
        <v>11</v>
      </c>
      <c r="W60" s="392">
        <v>17608</v>
      </c>
      <c r="X60" s="392">
        <v>1223</v>
      </c>
      <c r="Y60" s="392">
        <v>36237</v>
      </c>
      <c r="Z60" s="392">
        <v>320735</v>
      </c>
    </row>
    <row r="61" spans="1:26" s="86" customFormat="1" x14ac:dyDescent="0.2">
      <c r="A61" s="260" t="s">
        <v>225</v>
      </c>
      <c r="B61" s="176" t="s">
        <v>451</v>
      </c>
      <c r="C61" s="392">
        <v>28624</v>
      </c>
      <c r="D61" s="392">
        <v>303307</v>
      </c>
      <c r="E61" s="392">
        <v>28624</v>
      </c>
      <c r="F61" s="392">
        <v>13007</v>
      </c>
      <c r="G61" s="392">
        <v>4</v>
      </c>
      <c r="H61" s="392">
        <v>15</v>
      </c>
      <c r="I61" s="393">
        <v>32</v>
      </c>
      <c r="J61" s="393">
        <v>174</v>
      </c>
      <c r="K61" s="392">
        <v>9858</v>
      </c>
      <c r="L61" s="392">
        <v>4630</v>
      </c>
      <c r="M61" s="392">
        <v>116</v>
      </c>
      <c r="N61" s="392">
        <v>88</v>
      </c>
      <c r="O61" s="392">
        <v>5762</v>
      </c>
      <c r="P61" s="392">
        <v>4066</v>
      </c>
      <c r="Q61" s="392">
        <v>1034</v>
      </c>
      <c r="R61" s="392">
        <v>490</v>
      </c>
      <c r="S61" s="392">
        <v>7736</v>
      </c>
      <c r="T61" s="392">
        <v>2645</v>
      </c>
      <c r="U61" s="393" t="s">
        <v>633</v>
      </c>
      <c r="V61" s="393" t="s">
        <v>633</v>
      </c>
      <c r="W61" s="392">
        <v>12762</v>
      </c>
      <c r="X61" s="392">
        <v>896</v>
      </c>
      <c r="Y61" s="392">
        <v>28620</v>
      </c>
      <c r="Z61" s="392">
        <v>290300</v>
      </c>
    </row>
    <row r="62" spans="1:26" s="86" customFormat="1" x14ac:dyDescent="0.2">
      <c r="A62" s="260" t="s">
        <v>225</v>
      </c>
      <c r="B62" s="176" t="s">
        <v>452</v>
      </c>
      <c r="C62" s="392">
        <v>21625</v>
      </c>
      <c r="D62" s="392">
        <v>256163</v>
      </c>
      <c r="E62" s="392">
        <v>21625</v>
      </c>
      <c r="F62" s="392">
        <v>12084</v>
      </c>
      <c r="G62" s="392">
        <v>8</v>
      </c>
      <c r="H62" s="392">
        <v>34</v>
      </c>
      <c r="I62" s="392">
        <v>39</v>
      </c>
      <c r="J62" s="392">
        <v>222</v>
      </c>
      <c r="K62" s="392">
        <v>7631</v>
      </c>
      <c r="L62" s="392">
        <v>4623</v>
      </c>
      <c r="M62" s="392">
        <v>95</v>
      </c>
      <c r="N62" s="392">
        <v>82</v>
      </c>
      <c r="O62" s="392">
        <v>4648</v>
      </c>
      <c r="P62" s="392">
        <v>3389</v>
      </c>
      <c r="Q62" s="392">
        <v>923</v>
      </c>
      <c r="R62" s="392">
        <v>465</v>
      </c>
      <c r="S62" s="392">
        <v>6577</v>
      </c>
      <c r="T62" s="392">
        <v>2625</v>
      </c>
      <c r="U62" s="392">
        <v>3</v>
      </c>
      <c r="V62" s="392">
        <v>0</v>
      </c>
      <c r="W62" s="392">
        <v>9058</v>
      </c>
      <c r="X62" s="392">
        <v>643</v>
      </c>
      <c r="Y62" s="392">
        <v>21624</v>
      </c>
      <c r="Z62" s="392">
        <v>244079</v>
      </c>
    </row>
    <row r="63" spans="1:26" s="86" customFormat="1" x14ac:dyDescent="0.2">
      <c r="A63" s="260" t="s">
        <v>225</v>
      </c>
      <c r="B63" s="176" t="s">
        <v>453</v>
      </c>
      <c r="C63" s="392">
        <v>15562</v>
      </c>
      <c r="D63" s="392">
        <v>199817</v>
      </c>
      <c r="E63" s="392">
        <v>15562</v>
      </c>
      <c r="F63" s="392">
        <v>10336</v>
      </c>
      <c r="G63" s="392">
        <v>5</v>
      </c>
      <c r="H63" s="392">
        <v>9</v>
      </c>
      <c r="I63" s="392">
        <v>26</v>
      </c>
      <c r="J63" s="392">
        <v>166</v>
      </c>
      <c r="K63" s="392">
        <v>5652</v>
      </c>
      <c r="L63" s="392">
        <v>4348</v>
      </c>
      <c r="M63" s="393">
        <v>75</v>
      </c>
      <c r="N63" s="393">
        <v>59</v>
      </c>
      <c r="O63" s="392">
        <v>3487</v>
      </c>
      <c r="P63" s="392">
        <v>2550</v>
      </c>
      <c r="Q63" s="392">
        <v>835</v>
      </c>
      <c r="R63" s="392">
        <v>464</v>
      </c>
      <c r="S63" s="392">
        <v>5371</v>
      </c>
      <c r="T63" s="392">
        <v>2288</v>
      </c>
      <c r="U63" s="385" t="s">
        <v>633</v>
      </c>
      <c r="V63" s="385" t="s">
        <v>633</v>
      </c>
      <c r="W63" s="392">
        <v>6038</v>
      </c>
      <c r="X63" s="392">
        <v>430</v>
      </c>
      <c r="Y63" s="392">
        <v>15560</v>
      </c>
      <c r="Z63" s="392">
        <v>189481</v>
      </c>
    </row>
    <row r="64" spans="1:26" s="86" customFormat="1" x14ac:dyDescent="0.2">
      <c r="A64" s="260" t="s">
        <v>225</v>
      </c>
      <c r="B64" s="176" t="s">
        <v>454</v>
      </c>
      <c r="C64" s="392">
        <v>11087</v>
      </c>
      <c r="D64" s="392">
        <v>151791</v>
      </c>
      <c r="E64" s="392">
        <v>11087</v>
      </c>
      <c r="F64" s="392">
        <v>8845</v>
      </c>
      <c r="G64" s="392">
        <v>11</v>
      </c>
      <c r="H64" s="392">
        <v>58</v>
      </c>
      <c r="I64" s="392">
        <v>30</v>
      </c>
      <c r="J64" s="392">
        <v>264</v>
      </c>
      <c r="K64" s="392">
        <v>4007</v>
      </c>
      <c r="L64" s="392">
        <v>3787</v>
      </c>
      <c r="M64" s="393">
        <v>46</v>
      </c>
      <c r="N64" s="393">
        <v>44</v>
      </c>
      <c r="O64" s="392">
        <v>2512</v>
      </c>
      <c r="P64" s="392">
        <v>1890</v>
      </c>
      <c r="Q64" s="392">
        <v>689</v>
      </c>
      <c r="R64" s="392">
        <v>400</v>
      </c>
      <c r="S64" s="392">
        <v>4226</v>
      </c>
      <c r="T64" s="392">
        <v>2003</v>
      </c>
      <c r="U64" s="385" t="s">
        <v>633</v>
      </c>
      <c r="V64" s="385" t="s">
        <v>633</v>
      </c>
      <c r="W64" s="392">
        <v>4103</v>
      </c>
      <c r="X64" s="392">
        <v>293</v>
      </c>
      <c r="Y64" s="392">
        <v>11086</v>
      </c>
      <c r="Z64" s="392">
        <v>142945</v>
      </c>
    </row>
    <row r="65" spans="1:26" s="86" customFormat="1" x14ac:dyDescent="0.2">
      <c r="A65" s="260" t="s">
        <v>225</v>
      </c>
      <c r="B65" s="176" t="s">
        <v>455</v>
      </c>
      <c r="C65" s="392">
        <v>15677</v>
      </c>
      <c r="D65" s="392">
        <v>233186</v>
      </c>
      <c r="E65" s="392">
        <v>15677</v>
      </c>
      <c r="F65" s="392">
        <v>15127</v>
      </c>
      <c r="G65" s="392">
        <v>6</v>
      </c>
      <c r="H65" s="392">
        <v>41</v>
      </c>
      <c r="I65" s="392">
        <v>59</v>
      </c>
      <c r="J65" s="392">
        <v>460</v>
      </c>
      <c r="K65" s="392">
        <v>5619</v>
      </c>
      <c r="L65" s="392">
        <v>7214</v>
      </c>
      <c r="M65" s="399" t="s">
        <v>633</v>
      </c>
      <c r="N65" s="399" t="s">
        <v>633</v>
      </c>
      <c r="O65" s="392">
        <v>3459</v>
      </c>
      <c r="P65" s="392">
        <v>2661</v>
      </c>
      <c r="Q65" s="392">
        <v>1036</v>
      </c>
      <c r="R65" s="392">
        <v>653</v>
      </c>
      <c r="S65" s="392">
        <v>6845</v>
      </c>
      <c r="T65" s="392">
        <v>3643</v>
      </c>
      <c r="U65" s="385">
        <v>9</v>
      </c>
      <c r="V65" s="385">
        <v>4</v>
      </c>
      <c r="W65" s="392">
        <v>5408</v>
      </c>
      <c r="X65" s="392">
        <v>387</v>
      </c>
      <c r="Y65" s="392">
        <v>15676</v>
      </c>
      <c r="Z65" s="392">
        <v>218059</v>
      </c>
    </row>
    <row r="66" spans="1:26" s="86" customFormat="1" x14ac:dyDescent="0.2">
      <c r="A66" s="260" t="s">
        <v>225</v>
      </c>
      <c r="B66" s="176" t="s">
        <v>456</v>
      </c>
      <c r="C66" s="392">
        <v>16019</v>
      </c>
      <c r="D66" s="392">
        <v>281734</v>
      </c>
      <c r="E66" s="392">
        <v>16019</v>
      </c>
      <c r="F66" s="392">
        <v>27850</v>
      </c>
      <c r="G66" s="392">
        <v>35</v>
      </c>
      <c r="H66" s="392">
        <v>248</v>
      </c>
      <c r="I66" s="392">
        <v>147</v>
      </c>
      <c r="J66" s="392">
        <v>1694</v>
      </c>
      <c r="K66" s="392">
        <v>5966</v>
      </c>
      <c r="L66" s="392">
        <v>15711</v>
      </c>
      <c r="M66" s="392">
        <v>52</v>
      </c>
      <c r="N66" s="392">
        <v>51</v>
      </c>
      <c r="O66" s="392">
        <v>3158</v>
      </c>
      <c r="P66" s="392">
        <v>2446</v>
      </c>
      <c r="Q66" s="392">
        <v>1352</v>
      </c>
      <c r="R66" s="392">
        <v>937</v>
      </c>
      <c r="S66" s="392">
        <v>8472</v>
      </c>
      <c r="T66" s="392">
        <v>6216</v>
      </c>
      <c r="U66" s="385" t="s">
        <v>633</v>
      </c>
      <c r="V66" s="385" t="s">
        <v>633</v>
      </c>
      <c r="W66" s="392">
        <v>4645</v>
      </c>
      <c r="X66" s="392">
        <v>332</v>
      </c>
      <c r="Y66" s="392">
        <v>16015</v>
      </c>
      <c r="Z66" s="392">
        <v>253884</v>
      </c>
    </row>
    <row r="67" spans="1:26" s="86" customFormat="1" x14ac:dyDescent="0.2">
      <c r="A67" s="260" t="s">
        <v>225</v>
      </c>
      <c r="B67" s="176" t="s">
        <v>457</v>
      </c>
      <c r="C67" s="392">
        <v>3125</v>
      </c>
      <c r="D67" s="392">
        <v>80084</v>
      </c>
      <c r="E67" s="392">
        <v>3125</v>
      </c>
      <c r="F67" s="392">
        <v>15309</v>
      </c>
      <c r="G67" s="392">
        <v>23</v>
      </c>
      <c r="H67" s="392">
        <v>269</v>
      </c>
      <c r="I67" s="392">
        <v>75</v>
      </c>
      <c r="J67" s="392">
        <v>2046</v>
      </c>
      <c r="K67" s="392">
        <v>1241</v>
      </c>
      <c r="L67" s="392">
        <v>8899</v>
      </c>
      <c r="M67" s="385" t="s">
        <v>633</v>
      </c>
      <c r="N67" s="385" t="s">
        <v>633</v>
      </c>
      <c r="O67" s="392">
        <v>502</v>
      </c>
      <c r="P67" s="392">
        <v>404</v>
      </c>
      <c r="Q67" s="392">
        <v>320</v>
      </c>
      <c r="R67" s="392">
        <v>291</v>
      </c>
      <c r="S67" s="392">
        <v>2064</v>
      </c>
      <c r="T67" s="392">
        <v>3311</v>
      </c>
      <c r="U67" s="393">
        <v>6</v>
      </c>
      <c r="V67" s="393">
        <v>36</v>
      </c>
      <c r="W67" s="392">
        <v>670</v>
      </c>
      <c r="X67" s="392">
        <v>48</v>
      </c>
      <c r="Y67" s="392">
        <v>3125</v>
      </c>
      <c r="Z67" s="392">
        <v>64775</v>
      </c>
    </row>
    <row r="68" spans="1:26" s="86" customFormat="1" x14ac:dyDescent="0.2">
      <c r="A68" s="260" t="s">
        <v>225</v>
      </c>
      <c r="B68" s="176" t="s">
        <v>458</v>
      </c>
      <c r="C68" s="392">
        <v>617</v>
      </c>
      <c r="D68" s="392">
        <v>20943</v>
      </c>
      <c r="E68" s="392">
        <v>617</v>
      </c>
      <c r="F68" s="392">
        <v>6870</v>
      </c>
      <c r="G68" s="392">
        <v>3</v>
      </c>
      <c r="H68" s="392">
        <v>34</v>
      </c>
      <c r="I68" s="392">
        <v>26</v>
      </c>
      <c r="J68" s="392">
        <v>1049</v>
      </c>
      <c r="K68" s="392">
        <v>246</v>
      </c>
      <c r="L68" s="392">
        <v>3405</v>
      </c>
      <c r="M68" s="385" t="s">
        <v>468</v>
      </c>
      <c r="N68" s="385" t="s">
        <v>468</v>
      </c>
      <c r="O68" s="392">
        <v>71</v>
      </c>
      <c r="P68" s="392">
        <v>58</v>
      </c>
      <c r="Q68" s="393">
        <v>62</v>
      </c>
      <c r="R68" s="393">
        <v>51</v>
      </c>
      <c r="S68" s="392">
        <v>443</v>
      </c>
      <c r="T68" s="392">
        <v>996</v>
      </c>
      <c r="U68" s="385" t="s">
        <v>633</v>
      </c>
      <c r="V68" s="385" t="s">
        <v>633</v>
      </c>
      <c r="W68" s="392">
        <v>120</v>
      </c>
      <c r="X68" s="392">
        <v>9</v>
      </c>
      <c r="Y68" s="392">
        <v>617</v>
      </c>
      <c r="Z68" s="392">
        <v>14073</v>
      </c>
    </row>
    <row r="69" spans="1:26" s="86" customFormat="1" x14ac:dyDescent="0.2">
      <c r="A69" s="260" t="s">
        <v>225</v>
      </c>
      <c r="B69" s="176" t="s">
        <v>459</v>
      </c>
      <c r="C69" s="392">
        <v>163</v>
      </c>
      <c r="D69" s="392">
        <v>8169</v>
      </c>
      <c r="E69" s="392">
        <v>163</v>
      </c>
      <c r="F69" s="392">
        <v>4630</v>
      </c>
      <c r="G69" s="385" t="s">
        <v>633</v>
      </c>
      <c r="H69" s="385" t="s">
        <v>633</v>
      </c>
      <c r="I69" s="385">
        <v>7</v>
      </c>
      <c r="J69" s="385">
        <v>228</v>
      </c>
      <c r="K69" s="392">
        <v>66</v>
      </c>
      <c r="L69" s="392">
        <v>2843</v>
      </c>
      <c r="M69" s="385" t="s">
        <v>468</v>
      </c>
      <c r="N69" s="385" t="s">
        <v>468</v>
      </c>
      <c r="O69" s="392">
        <v>27</v>
      </c>
      <c r="P69" s="392">
        <v>28</v>
      </c>
      <c r="Q69" s="393">
        <v>19</v>
      </c>
      <c r="R69" s="393">
        <v>23</v>
      </c>
      <c r="S69" s="393">
        <v>123</v>
      </c>
      <c r="T69" s="393">
        <v>996</v>
      </c>
      <c r="U69" s="393" t="s">
        <v>633</v>
      </c>
      <c r="V69" s="393" t="s">
        <v>633</v>
      </c>
      <c r="W69" s="392">
        <v>23</v>
      </c>
      <c r="X69" s="392">
        <v>2</v>
      </c>
      <c r="Y69" s="392">
        <v>163</v>
      </c>
      <c r="Z69" s="392">
        <v>3539</v>
      </c>
    </row>
    <row r="70" spans="1:26" s="96" customFormat="1" x14ac:dyDescent="0.2">
      <c r="A70" s="262" t="s">
        <v>225</v>
      </c>
      <c r="B70" s="178" t="s">
        <v>51</v>
      </c>
      <c r="C70" s="395">
        <v>362775</v>
      </c>
      <c r="D70" s="395">
        <v>2978438</v>
      </c>
      <c r="E70" s="395">
        <v>361768</v>
      </c>
      <c r="F70" s="395">
        <v>165180</v>
      </c>
      <c r="G70" s="395">
        <v>132</v>
      </c>
      <c r="H70" s="395">
        <v>854</v>
      </c>
      <c r="I70" s="395">
        <v>590</v>
      </c>
      <c r="J70" s="395">
        <v>6938</v>
      </c>
      <c r="K70" s="395">
        <v>79439</v>
      </c>
      <c r="L70" s="395">
        <v>65452</v>
      </c>
      <c r="M70" s="395">
        <v>1133</v>
      </c>
      <c r="N70" s="395">
        <v>1049</v>
      </c>
      <c r="O70" s="395">
        <v>43131</v>
      </c>
      <c r="P70" s="395">
        <v>30258</v>
      </c>
      <c r="Q70" s="395">
        <v>8984</v>
      </c>
      <c r="R70" s="395">
        <v>4941</v>
      </c>
      <c r="S70" s="395">
        <v>85958</v>
      </c>
      <c r="T70" s="395">
        <v>39486</v>
      </c>
      <c r="U70" s="395">
        <v>90</v>
      </c>
      <c r="V70" s="395">
        <v>2177</v>
      </c>
      <c r="W70" s="395">
        <v>215229</v>
      </c>
      <c r="X70" s="395">
        <v>14026</v>
      </c>
      <c r="Y70" s="395">
        <v>361039</v>
      </c>
      <c r="Z70" s="395">
        <v>2813258</v>
      </c>
    </row>
    <row r="71" spans="1:26" s="86" customFormat="1" x14ac:dyDescent="0.2">
      <c r="A71" s="260" t="s">
        <v>225</v>
      </c>
      <c r="B71" s="179" t="s">
        <v>71</v>
      </c>
      <c r="C71" s="392">
        <v>503</v>
      </c>
      <c r="D71" s="392">
        <v>2501</v>
      </c>
      <c r="E71" s="392">
        <v>503</v>
      </c>
      <c r="F71" s="392">
        <v>154</v>
      </c>
      <c r="G71" s="385" t="s">
        <v>468</v>
      </c>
      <c r="H71" s="385" t="s">
        <v>468</v>
      </c>
      <c r="I71" s="385" t="s">
        <v>633</v>
      </c>
      <c r="J71" s="385" t="s">
        <v>633</v>
      </c>
      <c r="K71" s="392">
        <v>42</v>
      </c>
      <c r="L71" s="392">
        <v>53</v>
      </c>
      <c r="M71" s="399" t="s">
        <v>633</v>
      </c>
      <c r="N71" s="399" t="s">
        <v>633</v>
      </c>
      <c r="O71" s="392">
        <v>31</v>
      </c>
      <c r="P71" s="392">
        <v>21</v>
      </c>
      <c r="Q71" s="392">
        <v>15</v>
      </c>
      <c r="R71" s="392">
        <v>9</v>
      </c>
      <c r="S71" s="392">
        <v>9</v>
      </c>
      <c r="T71" s="392">
        <v>2</v>
      </c>
      <c r="U71" s="385" t="s">
        <v>468</v>
      </c>
      <c r="V71" s="385" t="s">
        <v>468</v>
      </c>
      <c r="W71" s="392">
        <v>419</v>
      </c>
      <c r="X71" s="392">
        <v>30</v>
      </c>
      <c r="Y71" s="392">
        <v>437</v>
      </c>
      <c r="Z71" s="392">
        <v>2347</v>
      </c>
    </row>
    <row r="73" spans="1:26" x14ac:dyDescent="0.2">
      <c r="E73" s="122"/>
      <c r="F73" s="122"/>
    </row>
  </sheetData>
  <autoFilter ref="A5:Z71"/>
  <mergeCells count="16">
    <mergeCell ref="Y4:Z4"/>
    <mergeCell ref="A1:Z1"/>
    <mergeCell ref="A2:Z2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W4:X4"/>
    <mergeCell ref="A4:A5"/>
    <mergeCell ref="B4:B5"/>
  </mergeCells>
  <pageMargins left="0.51181102362204722" right="0.51181102362204722" top="0.19685039370078741" bottom="0.19685039370078741" header="0.11811023622047245" footer="0.11811023622047245"/>
  <pageSetup paperSize="8" firstPageNumber="18" pageOrder="overThenDown" orientation="portrait" useFirstPageNumber="1" r:id="rId1"/>
  <headerFooter alignWithMargins="0"/>
  <colBreaks count="1" manualBreakCount="1">
    <brk id="8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S207"/>
  <sheetViews>
    <sheetView workbookViewId="0">
      <pane ySplit="5" topLeftCell="A6" activePane="bottomLeft" state="frozen"/>
      <selection activeCell="J52" sqref="J52"/>
      <selection pane="bottomLeft" sqref="A1:S1"/>
    </sheetView>
  </sheetViews>
  <sheetFormatPr baseColWidth="10" defaultColWidth="11.42578125" defaultRowHeight="11.25" x14ac:dyDescent="0.2"/>
  <cols>
    <col min="1" max="1" width="15.5703125" style="84" customWidth="1"/>
    <col min="2" max="2" width="11" style="188" customWidth="1"/>
    <col min="3" max="3" width="17.42578125" style="47" bestFit="1" customWidth="1"/>
    <col min="4" max="4" width="8.7109375" style="47" bestFit="1" customWidth="1"/>
    <col min="5" max="5" width="12.7109375" style="47" bestFit="1" customWidth="1"/>
    <col min="6" max="19" width="14" style="47" customWidth="1"/>
    <col min="20" max="16384" width="11.42578125" style="47"/>
  </cols>
  <sheetData>
    <row r="1" spans="1:19" ht="15" customHeight="1" x14ac:dyDescent="0.2">
      <c r="A1" s="421" t="s">
        <v>491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</row>
    <row r="2" spans="1:19" s="189" customFormat="1" ht="12.75" customHeight="1" x14ac:dyDescent="0.2">
      <c r="A2" s="195"/>
      <c r="B2" s="195"/>
      <c r="C2" s="206"/>
      <c r="D2" s="137"/>
      <c r="E2" s="206"/>
      <c r="F2" s="137"/>
      <c r="G2" s="206"/>
      <c r="H2" s="137"/>
      <c r="I2" s="206"/>
      <c r="J2" s="137"/>
      <c r="K2" s="205"/>
      <c r="L2" s="137"/>
      <c r="M2" s="205"/>
      <c r="N2" s="137"/>
      <c r="O2" s="205"/>
      <c r="P2" s="137"/>
      <c r="Q2" s="205"/>
      <c r="R2" s="137"/>
      <c r="S2" s="205"/>
    </row>
    <row r="3" spans="1:19" s="189" customFormat="1" ht="15" customHeight="1" x14ac:dyDescent="0.2">
      <c r="A3" s="451" t="s">
        <v>226</v>
      </c>
      <c r="B3" s="464" t="s">
        <v>228</v>
      </c>
      <c r="C3" s="473" t="s">
        <v>489</v>
      </c>
      <c r="D3" s="457" t="s">
        <v>99</v>
      </c>
      <c r="E3" s="453"/>
      <c r="F3" s="470" t="s">
        <v>438</v>
      </c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1"/>
    </row>
    <row r="4" spans="1:19" s="189" customFormat="1" ht="15" customHeight="1" x14ac:dyDescent="0.2">
      <c r="A4" s="467"/>
      <c r="B4" s="465"/>
      <c r="C4" s="474"/>
      <c r="D4" s="472"/>
      <c r="E4" s="468"/>
      <c r="F4" s="468" t="s">
        <v>125</v>
      </c>
      <c r="G4" s="468"/>
      <c r="H4" s="468" t="s">
        <v>52</v>
      </c>
      <c r="I4" s="468"/>
      <c r="J4" s="468" t="s">
        <v>127</v>
      </c>
      <c r="K4" s="468"/>
      <c r="L4" s="468" t="s">
        <v>128</v>
      </c>
      <c r="M4" s="468"/>
      <c r="N4" s="468" t="s">
        <v>129</v>
      </c>
      <c r="O4" s="468"/>
      <c r="P4" s="468" t="s">
        <v>130</v>
      </c>
      <c r="Q4" s="468"/>
      <c r="R4" s="468" t="s">
        <v>439</v>
      </c>
      <c r="S4" s="469"/>
    </row>
    <row r="5" spans="1:19" s="189" customFormat="1" ht="15" customHeight="1" x14ac:dyDescent="0.2">
      <c r="A5" s="452"/>
      <c r="B5" s="466"/>
      <c r="C5" s="475"/>
      <c r="D5" s="153" t="s">
        <v>65</v>
      </c>
      <c r="E5" s="99" t="s">
        <v>124</v>
      </c>
      <c r="F5" s="99" t="s">
        <v>65</v>
      </c>
      <c r="G5" s="99" t="s">
        <v>124</v>
      </c>
      <c r="H5" s="99" t="s">
        <v>65</v>
      </c>
      <c r="I5" s="99" t="s">
        <v>124</v>
      </c>
      <c r="J5" s="99" t="s">
        <v>65</v>
      </c>
      <c r="K5" s="99" t="s">
        <v>124</v>
      </c>
      <c r="L5" s="99" t="s">
        <v>65</v>
      </c>
      <c r="M5" s="99" t="s">
        <v>124</v>
      </c>
      <c r="N5" s="99" t="s">
        <v>65</v>
      </c>
      <c r="O5" s="99" t="s">
        <v>124</v>
      </c>
      <c r="P5" s="99" t="s">
        <v>65</v>
      </c>
      <c r="Q5" s="99" t="s">
        <v>124</v>
      </c>
      <c r="R5" s="99" t="s">
        <v>65</v>
      </c>
      <c r="S5" s="46" t="s">
        <v>124</v>
      </c>
    </row>
    <row r="6" spans="1:19" x14ac:dyDescent="0.2">
      <c r="A6" s="260" t="s">
        <v>154</v>
      </c>
      <c r="B6" s="261" t="s">
        <v>154</v>
      </c>
      <c r="C6" s="282" t="s">
        <v>440</v>
      </c>
      <c r="D6" s="392">
        <v>90121</v>
      </c>
      <c r="E6" s="392">
        <v>207795</v>
      </c>
      <c r="F6" s="392">
        <v>275</v>
      </c>
      <c r="G6" s="392">
        <v>335</v>
      </c>
      <c r="H6" s="392">
        <v>5547</v>
      </c>
      <c r="I6" s="392">
        <v>11962</v>
      </c>
      <c r="J6" s="392">
        <v>1752</v>
      </c>
      <c r="K6" s="392">
        <v>3494</v>
      </c>
      <c r="L6" s="392">
        <v>73568</v>
      </c>
      <c r="M6" s="392">
        <v>167035</v>
      </c>
      <c r="N6" s="392">
        <v>963</v>
      </c>
      <c r="O6" s="392">
        <v>1183</v>
      </c>
      <c r="P6" s="392">
        <v>3527</v>
      </c>
      <c r="Q6" s="392">
        <v>5268</v>
      </c>
      <c r="R6" s="392">
        <v>8664</v>
      </c>
      <c r="S6" s="392">
        <v>26483</v>
      </c>
    </row>
    <row r="7" spans="1:19" x14ac:dyDescent="0.2">
      <c r="A7" s="260" t="s">
        <v>154</v>
      </c>
      <c r="B7" s="260" t="s">
        <v>154</v>
      </c>
      <c r="C7" s="176" t="s">
        <v>441</v>
      </c>
      <c r="D7" s="392">
        <v>120633</v>
      </c>
      <c r="E7" s="392">
        <v>943478</v>
      </c>
      <c r="F7" s="392">
        <v>481</v>
      </c>
      <c r="G7" s="392">
        <v>863</v>
      </c>
      <c r="H7" s="392">
        <v>7626</v>
      </c>
      <c r="I7" s="392">
        <v>38416</v>
      </c>
      <c r="J7" s="392">
        <v>1792</v>
      </c>
      <c r="K7" s="392">
        <v>8597</v>
      </c>
      <c r="L7" s="392">
        <v>62108</v>
      </c>
      <c r="M7" s="392">
        <v>451917</v>
      </c>
      <c r="N7" s="392">
        <v>1928</v>
      </c>
      <c r="O7" s="392">
        <v>2588</v>
      </c>
      <c r="P7" s="392">
        <v>7120</v>
      </c>
      <c r="Q7" s="392">
        <v>12785</v>
      </c>
      <c r="R7" s="392">
        <v>56299</v>
      </c>
      <c r="S7" s="392">
        <v>437078</v>
      </c>
    </row>
    <row r="8" spans="1:19" x14ac:dyDescent="0.2">
      <c r="A8" s="260" t="s">
        <v>154</v>
      </c>
      <c r="B8" s="260" t="s">
        <v>154</v>
      </c>
      <c r="C8" s="176" t="s">
        <v>442</v>
      </c>
      <c r="D8" s="392">
        <v>192115</v>
      </c>
      <c r="E8" s="392">
        <v>2430076</v>
      </c>
      <c r="F8" s="392">
        <v>1158</v>
      </c>
      <c r="G8" s="392">
        <v>1907</v>
      </c>
      <c r="H8" s="392">
        <v>9717</v>
      </c>
      <c r="I8" s="392">
        <v>72738</v>
      </c>
      <c r="J8" s="392">
        <v>2277</v>
      </c>
      <c r="K8" s="392">
        <v>14493</v>
      </c>
      <c r="L8" s="392">
        <v>84751</v>
      </c>
      <c r="M8" s="392">
        <v>979861</v>
      </c>
      <c r="N8" s="392">
        <v>5158</v>
      </c>
      <c r="O8" s="392">
        <v>6750</v>
      </c>
      <c r="P8" s="392">
        <v>16222</v>
      </c>
      <c r="Q8" s="392">
        <v>30555</v>
      </c>
      <c r="R8" s="392">
        <v>111211</v>
      </c>
      <c r="S8" s="392">
        <v>1333454</v>
      </c>
    </row>
    <row r="9" spans="1:19" x14ac:dyDescent="0.2">
      <c r="A9" s="260" t="s">
        <v>154</v>
      </c>
      <c r="B9" s="260" t="s">
        <v>154</v>
      </c>
      <c r="C9" s="176" t="s">
        <v>443</v>
      </c>
      <c r="D9" s="392">
        <v>216522</v>
      </c>
      <c r="E9" s="392">
        <v>3751684</v>
      </c>
      <c r="F9" s="392">
        <v>1224</v>
      </c>
      <c r="G9" s="392">
        <v>2896</v>
      </c>
      <c r="H9" s="392">
        <v>9117</v>
      </c>
      <c r="I9" s="392">
        <v>95666</v>
      </c>
      <c r="J9" s="392">
        <v>2364</v>
      </c>
      <c r="K9" s="392">
        <v>17346</v>
      </c>
      <c r="L9" s="392">
        <v>112881</v>
      </c>
      <c r="M9" s="392">
        <v>1839365</v>
      </c>
      <c r="N9" s="392">
        <v>6819</v>
      </c>
      <c r="O9" s="392">
        <v>10037</v>
      </c>
      <c r="P9" s="392">
        <v>16826</v>
      </c>
      <c r="Q9" s="392">
        <v>39239</v>
      </c>
      <c r="R9" s="392">
        <v>111511</v>
      </c>
      <c r="S9" s="392">
        <v>1756279</v>
      </c>
    </row>
    <row r="10" spans="1:19" x14ac:dyDescent="0.2">
      <c r="A10" s="260" t="s">
        <v>154</v>
      </c>
      <c r="B10" s="260" t="s">
        <v>154</v>
      </c>
      <c r="C10" s="176" t="s">
        <v>444</v>
      </c>
      <c r="D10" s="392">
        <v>158586</v>
      </c>
      <c r="E10" s="392">
        <v>3554107</v>
      </c>
      <c r="F10" s="392">
        <v>707</v>
      </c>
      <c r="G10" s="392">
        <v>2317</v>
      </c>
      <c r="H10" s="392">
        <v>8266</v>
      </c>
      <c r="I10" s="392">
        <v>117282</v>
      </c>
      <c r="J10" s="392">
        <v>2188</v>
      </c>
      <c r="K10" s="392">
        <v>21529</v>
      </c>
      <c r="L10" s="392">
        <v>134366</v>
      </c>
      <c r="M10" s="392">
        <v>2892411</v>
      </c>
      <c r="N10" s="392">
        <v>3386</v>
      </c>
      <c r="O10" s="392">
        <v>8429</v>
      </c>
      <c r="P10" s="392">
        <v>10898</v>
      </c>
      <c r="Q10" s="392">
        <v>35311</v>
      </c>
      <c r="R10" s="392">
        <v>30669</v>
      </c>
      <c r="S10" s="392">
        <v>485277</v>
      </c>
    </row>
    <row r="11" spans="1:19" x14ac:dyDescent="0.2">
      <c r="A11" s="260" t="s">
        <v>154</v>
      </c>
      <c r="B11" s="260" t="s">
        <v>154</v>
      </c>
      <c r="C11" s="176" t="s">
        <v>445</v>
      </c>
      <c r="D11" s="392">
        <v>130958</v>
      </c>
      <c r="E11" s="392">
        <v>3591450</v>
      </c>
      <c r="F11" s="392">
        <v>675</v>
      </c>
      <c r="G11" s="392">
        <v>3068</v>
      </c>
      <c r="H11" s="392">
        <v>6960</v>
      </c>
      <c r="I11" s="392">
        <v>109971</v>
      </c>
      <c r="J11" s="392">
        <v>1834</v>
      </c>
      <c r="K11" s="392">
        <v>21387</v>
      </c>
      <c r="L11" s="392">
        <v>122878</v>
      </c>
      <c r="M11" s="392">
        <v>3269224</v>
      </c>
      <c r="N11" s="392">
        <v>1354</v>
      </c>
      <c r="O11" s="392">
        <v>5603</v>
      </c>
      <c r="P11" s="392">
        <v>8862</v>
      </c>
      <c r="Q11" s="392">
        <v>33102</v>
      </c>
      <c r="R11" s="392">
        <v>13062</v>
      </c>
      <c r="S11" s="392">
        <v>157270</v>
      </c>
    </row>
    <row r="12" spans="1:19" x14ac:dyDescent="0.2">
      <c r="A12" s="260" t="s">
        <v>154</v>
      </c>
      <c r="B12" s="260" t="s">
        <v>154</v>
      </c>
      <c r="C12" s="176" t="s">
        <v>446</v>
      </c>
      <c r="D12" s="392">
        <v>104940</v>
      </c>
      <c r="E12" s="392">
        <v>3400636</v>
      </c>
      <c r="F12" s="392">
        <v>645</v>
      </c>
      <c r="G12" s="392">
        <v>2938</v>
      </c>
      <c r="H12" s="392">
        <v>6143</v>
      </c>
      <c r="I12" s="392">
        <v>115346</v>
      </c>
      <c r="J12" s="392">
        <v>1615</v>
      </c>
      <c r="K12" s="392">
        <v>21946</v>
      </c>
      <c r="L12" s="392">
        <v>99736</v>
      </c>
      <c r="M12" s="392">
        <v>3147983</v>
      </c>
      <c r="N12" s="392">
        <v>800</v>
      </c>
      <c r="O12" s="392">
        <v>3596</v>
      </c>
      <c r="P12" s="392">
        <v>7223</v>
      </c>
      <c r="Q12" s="392">
        <v>27772</v>
      </c>
      <c r="R12" s="392">
        <v>8380</v>
      </c>
      <c r="S12" s="392">
        <v>88794</v>
      </c>
    </row>
    <row r="13" spans="1:19" x14ac:dyDescent="0.2">
      <c r="A13" s="260" t="s">
        <v>154</v>
      </c>
      <c r="B13" s="260" t="s">
        <v>154</v>
      </c>
      <c r="C13" s="176" t="s">
        <v>447</v>
      </c>
      <c r="D13" s="392">
        <v>82572</v>
      </c>
      <c r="E13" s="392">
        <v>3085858</v>
      </c>
      <c r="F13" s="392">
        <v>557</v>
      </c>
      <c r="G13" s="392">
        <v>3055</v>
      </c>
      <c r="H13" s="392">
        <v>5100</v>
      </c>
      <c r="I13" s="392">
        <v>107040</v>
      </c>
      <c r="J13" s="392">
        <v>1593</v>
      </c>
      <c r="K13" s="392">
        <v>24851</v>
      </c>
      <c r="L13" s="392">
        <v>78692</v>
      </c>
      <c r="M13" s="392">
        <v>2875232</v>
      </c>
      <c r="N13" s="392">
        <v>472</v>
      </c>
      <c r="O13" s="392">
        <v>2279</v>
      </c>
      <c r="P13" s="392">
        <v>6163</v>
      </c>
      <c r="Q13" s="392">
        <v>24865</v>
      </c>
      <c r="R13" s="392">
        <v>5555</v>
      </c>
      <c r="S13" s="392">
        <v>54824</v>
      </c>
    </row>
    <row r="14" spans="1:19" x14ac:dyDescent="0.2">
      <c r="A14" s="260" t="s">
        <v>154</v>
      </c>
      <c r="B14" s="260" t="s">
        <v>154</v>
      </c>
      <c r="C14" s="176" t="s">
        <v>448</v>
      </c>
      <c r="D14" s="392">
        <v>58798</v>
      </c>
      <c r="E14" s="392">
        <v>2489459</v>
      </c>
      <c r="F14" s="392">
        <v>406</v>
      </c>
      <c r="G14" s="392">
        <v>3010</v>
      </c>
      <c r="H14" s="392">
        <v>4099</v>
      </c>
      <c r="I14" s="392">
        <v>98613</v>
      </c>
      <c r="J14" s="392">
        <v>1425</v>
      </c>
      <c r="K14" s="392">
        <v>24965</v>
      </c>
      <c r="L14" s="392">
        <v>55773</v>
      </c>
      <c r="M14" s="392">
        <v>2311709</v>
      </c>
      <c r="N14" s="392">
        <v>272</v>
      </c>
      <c r="O14" s="392">
        <v>1485</v>
      </c>
      <c r="P14" s="392">
        <v>4879</v>
      </c>
      <c r="Q14" s="392">
        <v>21444</v>
      </c>
      <c r="R14" s="392">
        <v>3634</v>
      </c>
      <c r="S14" s="392">
        <v>33619</v>
      </c>
    </row>
    <row r="15" spans="1:19" x14ac:dyDescent="0.2">
      <c r="A15" s="260" t="s">
        <v>154</v>
      </c>
      <c r="B15" s="260" t="s">
        <v>154</v>
      </c>
      <c r="C15" s="176" t="s">
        <v>449</v>
      </c>
      <c r="D15" s="392">
        <v>42257</v>
      </c>
      <c r="E15" s="392">
        <v>2001500</v>
      </c>
      <c r="F15" s="392">
        <v>302</v>
      </c>
      <c r="G15" s="392">
        <v>2756</v>
      </c>
      <c r="H15" s="392">
        <v>3409</v>
      </c>
      <c r="I15" s="392">
        <v>90942</v>
      </c>
      <c r="J15" s="392">
        <v>1279</v>
      </c>
      <c r="K15" s="392">
        <v>26613</v>
      </c>
      <c r="L15" s="392">
        <v>39701</v>
      </c>
      <c r="M15" s="392">
        <v>1839183</v>
      </c>
      <c r="N15" s="392">
        <v>218</v>
      </c>
      <c r="O15" s="392">
        <v>1497</v>
      </c>
      <c r="P15" s="392">
        <v>4093</v>
      </c>
      <c r="Q15" s="392">
        <v>19902</v>
      </c>
      <c r="R15" s="392">
        <v>2501</v>
      </c>
      <c r="S15" s="392">
        <v>25669</v>
      </c>
    </row>
    <row r="16" spans="1:19" x14ac:dyDescent="0.2">
      <c r="A16" s="260" t="s">
        <v>154</v>
      </c>
      <c r="B16" s="260" t="s">
        <v>154</v>
      </c>
      <c r="C16" s="176" t="s">
        <v>450</v>
      </c>
      <c r="D16" s="392">
        <v>53362</v>
      </c>
      <c r="E16" s="392">
        <v>2909269</v>
      </c>
      <c r="F16" s="392">
        <v>453</v>
      </c>
      <c r="G16" s="392">
        <v>4292</v>
      </c>
      <c r="H16" s="392">
        <v>5219</v>
      </c>
      <c r="I16" s="392">
        <v>164994</v>
      </c>
      <c r="J16" s="392">
        <v>2301</v>
      </c>
      <c r="K16" s="392">
        <v>56298</v>
      </c>
      <c r="L16" s="392">
        <v>49323</v>
      </c>
      <c r="M16" s="392">
        <v>2623276</v>
      </c>
      <c r="N16" s="392">
        <v>298</v>
      </c>
      <c r="O16" s="392">
        <v>2214</v>
      </c>
      <c r="P16" s="392">
        <v>6122</v>
      </c>
      <c r="Q16" s="392">
        <v>34852</v>
      </c>
      <c r="R16" s="392">
        <v>2833</v>
      </c>
      <c r="S16" s="392">
        <v>31245</v>
      </c>
    </row>
    <row r="17" spans="1:19" x14ac:dyDescent="0.2">
      <c r="A17" s="260" t="s">
        <v>154</v>
      </c>
      <c r="B17" s="260" t="s">
        <v>154</v>
      </c>
      <c r="C17" s="176" t="s">
        <v>451</v>
      </c>
      <c r="D17" s="392">
        <v>31992</v>
      </c>
      <c r="E17" s="392">
        <v>2068074</v>
      </c>
      <c r="F17" s="392">
        <v>315</v>
      </c>
      <c r="G17" s="392">
        <v>4308</v>
      </c>
      <c r="H17" s="392">
        <v>3687</v>
      </c>
      <c r="I17" s="392">
        <v>135479</v>
      </c>
      <c r="J17" s="392">
        <v>2030</v>
      </c>
      <c r="K17" s="392">
        <v>60906</v>
      </c>
      <c r="L17" s="392">
        <v>29058</v>
      </c>
      <c r="M17" s="392">
        <v>1824653</v>
      </c>
      <c r="N17" s="392">
        <v>241</v>
      </c>
      <c r="O17" s="392">
        <v>1753</v>
      </c>
      <c r="P17" s="392">
        <v>4485</v>
      </c>
      <c r="Q17" s="392">
        <v>26704</v>
      </c>
      <c r="R17" s="392">
        <v>1769</v>
      </c>
      <c r="S17" s="392">
        <v>20228</v>
      </c>
    </row>
    <row r="18" spans="1:19" x14ac:dyDescent="0.2">
      <c r="A18" s="260" t="s">
        <v>154</v>
      </c>
      <c r="B18" s="260" t="s">
        <v>154</v>
      </c>
      <c r="C18" s="176" t="s">
        <v>452</v>
      </c>
      <c r="D18" s="392">
        <v>15946</v>
      </c>
      <c r="E18" s="392">
        <v>1187593</v>
      </c>
      <c r="F18" s="392">
        <v>183</v>
      </c>
      <c r="G18" s="392">
        <v>2984</v>
      </c>
      <c r="H18" s="392">
        <v>2533</v>
      </c>
      <c r="I18" s="392">
        <v>113194</v>
      </c>
      <c r="J18" s="392">
        <v>1569</v>
      </c>
      <c r="K18" s="392">
        <v>59657</v>
      </c>
      <c r="L18" s="392">
        <v>13688</v>
      </c>
      <c r="M18" s="392">
        <v>974709</v>
      </c>
      <c r="N18" s="392">
        <v>161</v>
      </c>
      <c r="O18" s="392">
        <v>1070</v>
      </c>
      <c r="P18" s="392">
        <v>2996</v>
      </c>
      <c r="Q18" s="392">
        <v>23292</v>
      </c>
      <c r="R18" s="392">
        <v>1186</v>
      </c>
      <c r="S18" s="392">
        <v>17072</v>
      </c>
    </row>
    <row r="19" spans="1:19" s="86" customFormat="1" x14ac:dyDescent="0.2">
      <c r="A19" s="260" t="s">
        <v>154</v>
      </c>
      <c r="B19" s="260" t="s">
        <v>154</v>
      </c>
      <c r="C19" s="176" t="s">
        <v>453</v>
      </c>
      <c r="D19" s="392">
        <v>9697</v>
      </c>
      <c r="E19" s="392">
        <v>820251</v>
      </c>
      <c r="F19" s="392">
        <v>133</v>
      </c>
      <c r="G19" s="392">
        <v>3479</v>
      </c>
      <c r="H19" s="392">
        <v>1895</v>
      </c>
      <c r="I19" s="392">
        <v>97431</v>
      </c>
      <c r="J19" s="392">
        <v>1238</v>
      </c>
      <c r="K19" s="392">
        <v>60051</v>
      </c>
      <c r="L19" s="392">
        <v>7917</v>
      </c>
      <c r="M19" s="392">
        <v>634054</v>
      </c>
      <c r="N19" s="392">
        <v>144</v>
      </c>
      <c r="O19" s="392">
        <v>1337</v>
      </c>
      <c r="P19" s="392">
        <v>1927</v>
      </c>
      <c r="Q19" s="392">
        <v>18071</v>
      </c>
      <c r="R19" s="392">
        <v>748</v>
      </c>
      <c r="S19" s="392">
        <v>9393</v>
      </c>
    </row>
    <row r="20" spans="1:19" x14ac:dyDescent="0.2">
      <c r="A20" s="260" t="s">
        <v>154</v>
      </c>
      <c r="B20" s="260" t="s">
        <v>154</v>
      </c>
      <c r="C20" s="176" t="s">
        <v>454</v>
      </c>
      <c r="D20" s="392">
        <v>6436</v>
      </c>
      <c r="E20" s="392">
        <v>608959</v>
      </c>
      <c r="F20" s="392">
        <v>93</v>
      </c>
      <c r="G20" s="392">
        <v>2586</v>
      </c>
      <c r="H20" s="392">
        <v>1442</v>
      </c>
      <c r="I20" s="392">
        <v>88606</v>
      </c>
      <c r="J20" s="392">
        <v>1034</v>
      </c>
      <c r="K20" s="392">
        <v>56177</v>
      </c>
      <c r="L20" s="392">
        <v>4989</v>
      </c>
      <c r="M20" s="392">
        <v>440531</v>
      </c>
      <c r="N20" s="392">
        <v>111</v>
      </c>
      <c r="O20" s="392">
        <v>1208</v>
      </c>
      <c r="P20" s="392">
        <v>1477</v>
      </c>
      <c r="Q20" s="392">
        <v>15289</v>
      </c>
      <c r="R20" s="392">
        <v>536</v>
      </c>
      <c r="S20" s="392">
        <v>7020</v>
      </c>
    </row>
    <row r="21" spans="1:19" x14ac:dyDescent="0.2">
      <c r="A21" s="260" t="s">
        <v>154</v>
      </c>
      <c r="B21" s="260" t="s">
        <v>154</v>
      </c>
      <c r="C21" s="176" t="s">
        <v>455</v>
      </c>
      <c r="D21" s="392">
        <v>9151</v>
      </c>
      <c r="E21" s="392">
        <v>1016286</v>
      </c>
      <c r="F21" s="392">
        <v>148</v>
      </c>
      <c r="G21" s="392">
        <v>4375</v>
      </c>
      <c r="H21" s="392">
        <v>2535</v>
      </c>
      <c r="I21" s="392">
        <v>189997</v>
      </c>
      <c r="J21" s="392">
        <v>1982</v>
      </c>
      <c r="K21" s="392">
        <v>140739</v>
      </c>
      <c r="L21" s="392">
        <v>6375</v>
      </c>
      <c r="M21" s="392">
        <v>643695</v>
      </c>
      <c r="N21" s="392">
        <v>230</v>
      </c>
      <c r="O21" s="392">
        <v>2570</v>
      </c>
      <c r="P21" s="392">
        <v>2397</v>
      </c>
      <c r="Q21" s="392">
        <v>27402</v>
      </c>
      <c r="R21" s="392">
        <v>851</v>
      </c>
      <c r="S21" s="392">
        <v>12949</v>
      </c>
    </row>
    <row r="22" spans="1:19" x14ac:dyDescent="0.2">
      <c r="A22" s="260" t="s">
        <v>154</v>
      </c>
      <c r="B22" s="260" t="s">
        <v>154</v>
      </c>
      <c r="C22" s="176" t="s">
        <v>456</v>
      </c>
      <c r="D22" s="392">
        <v>12020</v>
      </c>
      <c r="E22" s="392">
        <v>2008182</v>
      </c>
      <c r="F22" s="392">
        <v>239</v>
      </c>
      <c r="G22" s="392">
        <v>14046</v>
      </c>
      <c r="H22" s="392">
        <v>4319</v>
      </c>
      <c r="I22" s="392">
        <v>487831</v>
      </c>
      <c r="J22" s="392">
        <v>3990</v>
      </c>
      <c r="K22" s="392">
        <v>509993</v>
      </c>
      <c r="L22" s="392">
        <v>6647</v>
      </c>
      <c r="M22" s="392">
        <v>913727</v>
      </c>
      <c r="N22" s="392">
        <v>395</v>
      </c>
      <c r="O22" s="392">
        <v>7532</v>
      </c>
      <c r="P22" s="392">
        <v>3939</v>
      </c>
      <c r="Q22" s="392">
        <v>63788</v>
      </c>
      <c r="R22" s="392">
        <v>1391</v>
      </c>
      <c r="S22" s="392">
        <v>23645</v>
      </c>
    </row>
    <row r="23" spans="1:19" x14ac:dyDescent="0.2">
      <c r="A23" s="260" t="s">
        <v>154</v>
      </c>
      <c r="B23" s="260" t="s">
        <v>154</v>
      </c>
      <c r="C23" s="176" t="s">
        <v>457</v>
      </c>
      <c r="D23" s="392">
        <v>3128</v>
      </c>
      <c r="E23" s="392">
        <v>1042004</v>
      </c>
      <c r="F23" s="392">
        <v>99</v>
      </c>
      <c r="G23" s="392">
        <v>11169</v>
      </c>
      <c r="H23" s="392">
        <v>1620</v>
      </c>
      <c r="I23" s="392">
        <v>402442</v>
      </c>
      <c r="J23" s="392">
        <v>1294</v>
      </c>
      <c r="K23" s="392">
        <v>336887</v>
      </c>
      <c r="L23" s="392">
        <v>1164</v>
      </c>
      <c r="M23" s="392">
        <v>251131</v>
      </c>
      <c r="N23" s="392">
        <v>146</v>
      </c>
      <c r="O23" s="392">
        <v>4836</v>
      </c>
      <c r="P23" s="392">
        <v>1268</v>
      </c>
      <c r="Q23" s="392">
        <v>32832</v>
      </c>
      <c r="R23" s="392">
        <v>424</v>
      </c>
      <c r="S23" s="392">
        <v>9365</v>
      </c>
    </row>
    <row r="24" spans="1:19" x14ac:dyDescent="0.2">
      <c r="A24" s="260" t="s">
        <v>154</v>
      </c>
      <c r="B24" s="260" t="s">
        <v>154</v>
      </c>
      <c r="C24" s="176" t="s">
        <v>458</v>
      </c>
      <c r="D24" s="392">
        <v>616</v>
      </c>
      <c r="E24" s="392">
        <v>407495</v>
      </c>
      <c r="F24" s="392">
        <v>23</v>
      </c>
      <c r="G24" s="392">
        <v>3786</v>
      </c>
      <c r="H24" s="392">
        <v>440</v>
      </c>
      <c r="I24" s="392">
        <v>230112</v>
      </c>
      <c r="J24" s="392">
        <v>192</v>
      </c>
      <c r="K24" s="392">
        <v>99805</v>
      </c>
      <c r="L24" s="392">
        <v>215</v>
      </c>
      <c r="M24" s="392">
        <v>59813</v>
      </c>
      <c r="N24" s="392">
        <v>41</v>
      </c>
      <c r="O24" s="392">
        <v>598</v>
      </c>
      <c r="P24" s="392">
        <v>287</v>
      </c>
      <c r="Q24" s="392">
        <v>12381</v>
      </c>
      <c r="R24" s="392">
        <v>82</v>
      </c>
      <c r="S24" s="392">
        <v>3500</v>
      </c>
    </row>
    <row r="25" spans="1:19" x14ac:dyDescent="0.2">
      <c r="A25" s="260" t="s">
        <v>154</v>
      </c>
      <c r="B25" s="260" t="s">
        <v>154</v>
      </c>
      <c r="C25" s="176" t="s">
        <v>459</v>
      </c>
      <c r="D25" s="392">
        <v>196</v>
      </c>
      <c r="E25" s="392">
        <v>405207</v>
      </c>
      <c r="F25" s="392">
        <v>12</v>
      </c>
      <c r="G25" s="392">
        <v>12424</v>
      </c>
      <c r="H25" s="392">
        <v>170</v>
      </c>
      <c r="I25" s="392">
        <v>308550</v>
      </c>
      <c r="J25" s="392">
        <v>39</v>
      </c>
      <c r="K25" s="392">
        <v>29993</v>
      </c>
      <c r="L25" s="392">
        <v>84</v>
      </c>
      <c r="M25" s="392">
        <v>41260</v>
      </c>
      <c r="N25" s="392">
        <v>29</v>
      </c>
      <c r="O25" s="392">
        <v>5294</v>
      </c>
      <c r="P25" s="392">
        <v>95</v>
      </c>
      <c r="Q25" s="392">
        <v>8197</v>
      </c>
      <c r="R25" s="392">
        <v>36</v>
      </c>
      <c r="S25" s="392">
        <v>911</v>
      </c>
    </row>
    <row r="26" spans="1:19" s="95" customFormat="1" x14ac:dyDescent="0.2">
      <c r="A26" s="262" t="s">
        <v>154</v>
      </c>
      <c r="B26" s="262" t="s">
        <v>154</v>
      </c>
      <c r="C26" s="178" t="s">
        <v>51</v>
      </c>
      <c r="D26" s="392">
        <v>1340046</v>
      </c>
      <c r="E26" s="395">
        <v>37929362</v>
      </c>
      <c r="F26" s="395">
        <v>8128</v>
      </c>
      <c r="G26" s="395">
        <v>86593</v>
      </c>
      <c r="H26" s="395">
        <v>89844</v>
      </c>
      <c r="I26" s="395">
        <v>3076613</v>
      </c>
      <c r="J26" s="395">
        <v>33788</v>
      </c>
      <c r="K26" s="395">
        <v>1595729</v>
      </c>
      <c r="L26" s="395">
        <v>983914</v>
      </c>
      <c r="M26" s="395">
        <v>28180769</v>
      </c>
      <c r="N26" s="395">
        <v>23166</v>
      </c>
      <c r="O26" s="395">
        <v>71860</v>
      </c>
      <c r="P26" s="395">
        <v>110806</v>
      </c>
      <c r="Q26" s="395">
        <v>513053</v>
      </c>
      <c r="R26" s="395">
        <v>361342</v>
      </c>
      <c r="S26" s="395">
        <v>4534072</v>
      </c>
    </row>
    <row r="27" spans="1:19" x14ac:dyDescent="0.2">
      <c r="A27" s="260" t="s">
        <v>154</v>
      </c>
      <c r="B27" s="260" t="s">
        <v>154</v>
      </c>
      <c r="C27" s="179" t="s">
        <v>71</v>
      </c>
      <c r="D27" s="392">
        <v>7578</v>
      </c>
      <c r="E27" s="392">
        <v>-48864</v>
      </c>
      <c r="F27" s="392">
        <v>37</v>
      </c>
      <c r="G27" s="392">
        <v>141</v>
      </c>
      <c r="H27" s="392">
        <v>137</v>
      </c>
      <c r="I27" s="392">
        <v>1306</v>
      </c>
      <c r="J27" s="392">
        <v>91</v>
      </c>
      <c r="K27" s="392">
        <v>750</v>
      </c>
      <c r="L27" s="392">
        <v>606</v>
      </c>
      <c r="M27" s="392">
        <v>6671</v>
      </c>
      <c r="N27" s="392">
        <v>127</v>
      </c>
      <c r="O27" s="392">
        <v>980</v>
      </c>
      <c r="P27" s="392">
        <v>443</v>
      </c>
      <c r="Q27" s="392">
        <v>1756</v>
      </c>
      <c r="R27" s="392">
        <v>595</v>
      </c>
      <c r="S27" s="392">
        <v>3352</v>
      </c>
    </row>
    <row r="28" spans="1:19" x14ac:dyDescent="0.2">
      <c r="A28" s="285" t="s">
        <v>227</v>
      </c>
      <c r="B28" s="285" t="s">
        <v>154</v>
      </c>
      <c r="C28" s="287" t="s">
        <v>440</v>
      </c>
      <c r="D28" s="396">
        <v>62314</v>
      </c>
      <c r="E28" s="396">
        <v>138469</v>
      </c>
      <c r="F28" s="396">
        <v>81</v>
      </c>
      <c r="G28" s="396">
        <v>133</v>
      </c>
      <c r="H28" s="396">
        <v>2476</v>
      </c>
      <c r="I28" s="396">
        <v>5188</v>
      </c>
      <c r="J28" s="396">
        <v>949</v>
      </c>
      <c r="K28" s="396">
        <v>1761</v>
      </c>
      <c r="L28" s="396">
        <v>57173</v>
      </c>
      <c r="M28" s="396">
        <v>126425</v>
      </c>
      <c r="N28" s="396">
        <v>515</v>
      </c>
      <c r="O28" s="396">
        <v>682</v>
      </c>
      <c r="P28" s="396">
        <v>877</v>
      </c>
      <c r="Q28" s="396">
        <v>1588</v>
      </c>
      <c r="R28" s="396">
        <v>1841</v>
      </c>
      <c r="S28" s="396">
        <v>5331</v>
      </c>
    </row>
    <row r="29" spans="1:19" x14ac:dyDescent="0.2">
      <c r="A29" s="260" t="s">
        <v>227</v>
      </c>
      <c r="B29" s="260" t="s">
        <v>154</v>
      </c>
      <c r="C29" s="176" t="s">
        <v>441</v>
      </c>
      <c r="D29" s="392">
        <v>48892</v>
      </c>
      <c r="E29" s="392">
        <v>372360</v>
      </c>
      <c r="F29" s="392">
        <v>118</v>
      </c>
      <c r="G29" s="392">
        <v>358</v>
      </c>
      <c r="H29" s="392">
        <v>3482</v>
      </c>
      <c r="I29" s="392">
        <v>18990</v>
      </c>
      <c r="J29" s="392">
        <v>991</v>
      </c>
      <c r="K29" s="392">
        <v>5078</v>
      </c>
      <c r="L29" s="392">
        <v>41364</v>
      </c>
      <c r="M29" s="392">
        <v>305972</v>
      </c>
      <c r="N29" s="392">
        <v>480</v>
      </c>
      <c r="O29" s="392">
        <v>1048</v>
      </c>
      <c r="P29" s="392">
        <v>1400</v>
      </c>
      <c r="Q29" s="392">
        <v>3951</v>
      </c>
      <c r="R29" s="392">
        <v>5749</v>
      </c>
      <c r="S29" s="392">
        <v>39637</v>
      </c>
    </row>
    <row r="30" spans="1:19" x14ac:dyDescent="0.2">
      <c r="A30" s="260" t="s">
        <v>227</v>
      </c>
      <c r="B30" s="260" t="s">
        <v>154</v>
      </c>
      <c r="C30" s="176" t="s">
        <v>442</v>
      </c>
      <c r="D30" s="392">
        <v>86006</v>
      </c>
      <c r="E30" s="392">
        <v>1105696</v>
      </c>
      <c r="F30" s="392">
        <v>384</v>
      </c>
      <c r="G30" s="392">
        <v>632</v>
      </c>
      <c r="H30" s="392">
        <v>4383</v>
      </c>
      <c r="I30" s="392">
        <v>36923</v>
      </c>
      <c r="J30" s="392">
        <v>1072</v>
      </c>
      <c r="K30" s="392">
        <v>7738</v>
      </c>
      <c r="L30" s="392">
        <v>50276</v>
      </c>
      <c r="M30" s="392">
        <v>601843</v>
      </c>
      <c r="N30" s="392">
        <v>1678</v>
      </c>
      <c r="O30" s="392">
        <v>2143</v>
      </c>
      <c r="P30" s="392">
        <v>4311</v>
      </c>
      <c r="Q30" s="392">
        <v>8697</v>
      </c>
      <c r="R30" s="392">
        <v>35976</v>
      </c>
      <c r="S30" s="392">
        <v>451288</v>
      </c>
    </row>
    <row r="31" spans="1:19" x14ac:dyDescent="0.2">
      <c r="A31" s="260" t="s">
        <v>227</v>
      </c>
      <c r="B31" s="260" t="s">
        <v>154</v>
      </c>
      <c r="C31" s="176" t="s">
        <v>443</v>
      </c>
      <c r="D31" s="392">
        <v>129359</v>
      </c>
      <c r="E31" s="392">
        <v>2237299</v>
      </c>
      <c r="F31" s="392">
        <v>554</v>
      </c>
      <c r="G31" s="392">
        <v>1237</v>
      </c>
      <c r="H31" s="392">
        <v>4398</v>
      </c>
      <c r="I31" s="392">
        <v>49551</v>
      </c>
      <c r="J31" s="392">
        <v>1070</v>
      </c>
      <c r="K31" s="392">
        <v>8905</v>
      </c>
      <c r="L31" s="392">
        <v>62611</v>
      </c>
      <c r="M31" s="392">
        <v>1044160</v>
      </c>
      <c r="N31" s="392">
        <v>3594</v>
      </c>
      <c r="O31" s="392">
        <v>4624</v>
      </c>
      <c r="P31" s="392">
        <v>7472</v>
      </c>
      <c r="Q31" s="392">
        <v>15137</v>
      </c>
      <c r="R31" s="392">
        <v>69416</v>
      </c>
      <c r="S31" s="392">
        <v>1117652</v>
      </c>
    </row>
    <row r="32" spans="1:19" x14ac:dyDescent="0.2">
      <c r="A32" s="260" t="s">
        <v>227</v>
      </c>
      <c r="B32" s="260" t="s">
        <v>154</v>
      </c>
      <c r="C32" s="176" t="s">
        <v>444</v>
      </c>
      <c r="D32" s="392">
        <v>88948</v>
      </c>
      <c r="E32" s="392">
        <v>1992457</v>
      </c>
      <c r="F32" s="392">
        <v>292</v>
      </c>
      <c r="G32" s="392">
        <v>1072</v>
      </c>
      <c r="H32" s="392">
        <v>4061</v>
      </c>
      <c r="I32" s="392">
        <v>60333</v>
      </c>
      <c r="J32" s="392">
        <v>994</v>
      </c>
      <c r="K32" s="392">
        <v>10514</v>
      </c>
      <c r="L32" s="392">
        <v>75549</v>
      </c>
      <c r="M32" s="392">
        <v>1645331</v>
      </c>
      <c r="N32" s="392">
        <v>1794</v>
      </c>
      <c r="O32" s="392">
        <v>3988</v>
      </c>
      <c r="P32" s="392">
        <v>4382</v>
      </c>
      <c r="Q32" s="392">
        <v>14211</v>
      </c>
      <c r="R32" s="392">
        <v>15881</v>
      </c>
      <c r="S32" s="392">
        <v>260735</v>
      </c>
    </row>
    <row r="33" spans="1:19" x14ac:dyDescent="0.2">
      <c r="A33" s="260" t="s">
        <v>227</v>
      </c>
      <c r="B33" s="260" t="s">
        <v>154</v>
      </c>
      <c r="C33" s="176" t="s">
        <v>445</v>
      </c>
      <c r="D33" s="392">
        <v>71074</v>
      </c>
      <c r="E33" s="392">
        <v>1948670</v>
      </c>
      <c r="F33" s="392">
        <v>289</v>
      </c>
      <c r="G33" s="392">
        <v>1363</v>
      </c>
      <c r="H33" s="392">
        <v>3204</v>
      </c>
      <c r="I33" s="392">
        <v>52090</v>
      </c>
      <c r="J33" s="392">
        <v>853</v>
      </c>
      <c r="K33" s="392">
        <v>9977</v>
      </c>
      <c r="L33" s="392">
        <v>67415</v>
      </c>
      <c r="M33" s="392">
        <v>1808560</v>
      </c>
      <c r="N33" s="392">
        <v>516</v>
      </c>
      <c r="O33" s="392">
        <v>2465</v>
      </c>
      <c r="P33" s="392">
        <v>3372</v>
      </c>
      <c r="Q33" s="392">
        <v>12905</v>
      </c>
      <c r="R33" s="392">
        <v>5669</v>
      </c>
      <c r="S33" s="392">
        <v>65147</v>
      </c>
    </row>
    <row r="34" spans="1:19" x14ac:dyDescent="0.2">
      <c r="A34" s="260" t="s">
        <v>227</v>
      </c>
      <c r="B34" s="260" t="s">
        <v>154</v>
      </c>
      <c r="C34" s="176" t="s">
        <v>446</v>
      </c>
      <c r="D34" s="392">
        <v>55602</v>
      </c>
      <c r="E34" s="392">
        <v>1801113</v>
      </c>
      <c r="F34" s="392">
        <v>250</v>
      </c>
      <c r="G34" s="392">
        <v>1150</v>
      </c>
      <c r="H34" s="392">
        <v>2817</v>
      </c>
      <c r="I34" s="392">
        <v>54845</v>
      </c>
      <c r="J34" s="392">
        <v>745</v>
      </c>
      <c r="K34" s="392">
        <v>10368</v>
      </c>
      <c r="L34" s="392">
        <v>53350</v>
      </c>
      <c r="M34" s="392">
        <v>1695671</v>
      </c>
      <c r="N34" s="392">
        <v>257</v>
      </c>
      <c r="O34" s="392">
        <v>1299</v>
      </c>
      <c r="P34" s="392">
        <v>2660</v>
      </c>
      <c r="Q34" s="392">
        <v>10053</v>
      </c>
      <c r="R34" s="392">
        <v>3374</v>
      </c>
      <c r="S34" s="392">
        <v>31192</v>
      </c>
    </row>
    <row r="35" spans="1:19" x14ac:dyDescent="0.2">
      <c r="A35" s="260" t="s">
        <v>227</v>
      </c>
      <c r="B35" s="260" t="s">
        <v>154</v>
      </c>
      <c r="C35" s="176" t="s">
        <v>447</v>
      </c>
      <c r="D35" s="392">
        <v>41705</v>
      </c>
      <c r="E35" s="392">
        <v>1557622</v>
      </c>
      <c r="F35" s="392">
        <v>220</v>
      </c>
      <c r="G35" s="392">
        <v>1167</v>
      </c>
      <c r="H35" s="392">
        <v>2226</v>
      </c>
      <c r="I35" s="392">
        <v>48155</v>
      </c>
      <c r="J35" s="392">
        <v>711</v>
      </c>
      <c r="K35" s="392">
        <v>11053</v>
      </c>
      <c r="L35" s="392">
        <v>40082</v>
      </c>
      <c r="M35" s="392">
        <v>1472334</v>
      </c>
      <c r="N35" s="392">
        <v>120</v>
      </c>
      <c r="O35" s="392">
        <v>597</v>
      </c>
      <c r="P35" s="392">
        <v>2167</v>
      </c>
      <c r="Q35" s="392">
        <v>8664</v>
      </c>
      <c r="R35" s="392">
        <v>2216</v>
      </c>
      <c r="S35" s="392">
        <v>18376</v>
      </c>
    </row>
    <row r="36" spans="1:19" x14ac:dyDescent="0.2">
      <c r="A36" s="260" t="s">
        <v>227</v>
      </c>
      <c r="B36" s="260" t="s">
        <v>154</v>
      </c>
      <c r="C36" s="176" t="s">
        <v>448</v>
      </c>
      <c r="D36" s="392">
        <v>28151</v>
      </c>
      <c r="E36" s="392">
        <v>1191141</v>
      </c>
      <c r="F36" s="392">
        <v>139</v>
      </c>
      <c r="G36" s="392">
        <v>1216</v>
      </c>
      <c r="H36" s="392">
        <v>1759</v>
      </c>
      <c r="I36" s="392">
        <v>43566</v>
      </c>
      <c r="J36" s="392">
        <v>641</v>
      </c>
      <c r="K36" s="392">
        <v>11377</v>
      </c>
      <c r="L36" s="392">
        <v>26879</v>
      </c>
      <c r="M36" s="392">
        <v>1118316</v>
      </c>
      <c r="N36" s="392">
        <v>63</v>
      </c>
      <c r="O36" s="392">
        <v>343</v>
      </c>
      <c r="P36" s="392">
        <v>1753</v>
      </c>
      <c r="Q36" s="392">
        <v>8217</v>
      </c>
      <c r="R36" s="392">
        <v>1464</v>
      </c>
      <c r="S36" s="392">
        <v>10505</v>
      </c>
    </row>
    <row r="37" spans="1:19" x14ac:dyDescent="0.2">
      <c r="A37" s="260" t="s">
        <v>227</v>
      </c>
      <c r="B37" s="260" t="s">
        <v>154</v>
      </c>
      <c r="C37" s="176" t="s">
        <v>449</v>
      </c>
      <c r="D37" s="392">
        <v>19119</v>
      </c>
      <c r="E37" s="392">
        <v>904875</v>
      </c>
      <c r="F37" s="392">
        <v>101</v>
      </c>
      <c r="G37" s="392">
        <v>1132</v>
      </c>
      <c r="H37" s="392">
        <v>1358</v>
      </c>
      <c r="I37" s="392">
        <v>37090</v>
      </c>
      <c r="J37" s="392">
        <v>557</v>
      </c>
      <c r="K37" s="392">
        <v>11332</v>
      </c>
      <c r="L37" s="392">
        <v>18133</v>
      </c>
      <c r="M37" s="392">
        <v>842818</v>
      </c>
      <c r="N37" s="392">
        <v>48</v>
      </c>
      <c r="O37" s="392">
        <v>299</v>
      </c>
      <c r="P37" s="392">
        <v>1426</v>
      </c>
      <c r="Q37" s="392">
        <v>7010</v>
      </c>
      <c r="R37" s="392">
        <v>910</v>
      </c>
      <c r="S37" s="392">
        <v>7388</v>
      </c>
    </row>
    <row r="38" spans="1:19" x14ac:dyDescent="0.2">
      <c r="A38" s="260" t="s">
        <v>227</v>
      </c>
      <c r="B38" s="260" t="s">
        <v>154</v>
      </c>
      <c r="C38" s="176" t="s">
        <v>450</v>
      </c>
      <c r="D38" s="392">
        <v>22589</v>
      </c>
      <c r="E38" s="392">
        <v>1228451</v>
      </c>
      <c r="F38" s="392">
        <v>136</v>
      </c>
      <c r="G38" s="392">
        <v>1454</v>
      </c>
      <c r="H38" s="392">
        <v>2051</v>
      </c>
      <c r="I38" s="392">
        <v>67893</v>
      </c>
      <c r="J38" s="392">
        <v>961</v>
      </c>
      <c r="K38" s="392">
        <v>22841</v>
      </c>
      <c r="L38" s="392">
        <v>20979</v>
      </c>
      <c r="M38" s="392">
        <v>1118328</v>
      </c>
      <c r="N38" s="392">
        <v>89</v>
      </c>
      <c r="O38" s="392">
        <v>642</v>
      </c>
      <c r="P38" s="392">
        <v>2085</v>
      </c>
      <c r="Q38" s="392">
        <v>12112</v>
      </c>
      <c r="R38" s="392">
        <v>901</v>
      </c>
      <c r="S38" s="392">
        <v>8386</v>
      </c>
    </row>
    <row r="39" spans="1:19" x14ac:dyDescent="0.2">
      <c r="A39" s="260" t="s">
        <v>227</v>
      </c>
      <c r="B39" s="260" t="s">
        <v>154</v>
      </c>
      <c r="C39" s="176" t="s">
        <v>451</v>
      </c>
      <c r="D39" s="392">
        <v>12384</v>
      </c>
      <c r="E39" s="392">
        <v>798602</v>
      </c>
      <c r="F39" s="392">
        <v>98</v>
      </c>
      <c r="G39" s="392">
        <v>1339</v>
      </c>
      <c r="H39" s="392">
        <v>1361</v>
      </c>
      <c r="I39" s="392">
        <v>54993</v>
      </c>
      <c r="J39" s="392">
        <v>800</v>
      </c>
      <c r="K39" s="392">
        <v>24039</v>
      </c>
      <c r="L39" s="392">
        <v>11240</v>
      </c>
      <c r="M39" s="392">
        <v>704691</v>
      </c>
      <c r="N39" s="392">
        <v>53</v>
      </c>
      <c r="O39" s="392">
        <v>364</v>
      </c>
      <c r="P39" s="392">
        <v>1480</v>
      </c>
      <c r="Q39" s="392">
        <v>9512</v>
      </c>
      <c r="R39" s="392">
        <v>568</v>
      </c>
      <c r="S39" s="392">
        <v>5962</v>
      </c>
    </row>
    <row r="40" spans="1:19" x14ac:dyDescent="0.2">
      <c r="A40" s="260" t="s">
        <v>227</v>
      </c>
      <c r="B40" s="260" t="s">
        <v>154</v>
      </c>
      <c r="C40" s="176" t="s">
        <v>452</v>
      </c>
      <c r="D40" s="392">
        <v>5865</v>
      </c>
      <c r="E40" s="392">
        <v>436423</v>
      </c>
      <c r="F40" s="392">
        <v>49</v>
      </c>
      <c r="G40" s="392">
        <v>894</v>
      </c>
      <c r="H40" s="392">
        <v>876</v>
      </c>
      <c r="I40" s="392">
        <v>42475</v>
      </c>
      <c r="J40" s="392">
        <v>601</v>
      </c>
      <c r="K40" s="392">
        <v>24125</v>
      </c>
      <c r="L40" s="392">
        <v>5004</v>
      </c>
      <c r="M40" s="392">
        <v>357280</v>
      </c>
      <c r="N40" s="392">
        <v>49</v>
      </c>
      <c r="O40" s="392">
        <v>275</v>
      </c>
      <c r="P40" s="392">
        <v>918</v>
      </c>
      <c r="Q40" s="392">
        <v>7666</v>
      </c>
      <c r="R40" s="392">
        <v>359</v>
      </c>
      <c r="S40" s="392">
        <v>5586</v>
      </c>
    </row>
    <row r="41" spans="1:19" s="86" customFormat="1" x14ac:dyDescent="0.2">
      <c r="A41" s="260" t="s">
        <v>227</v>
      </c>
      <c r="B41" s="260" t="s">
        <v>154</v>
      </c>
      <c r="C41" s="176" t="s">
        <v>453</v>
      </c>
      <c r="D41" s="392">
        <v>3347</v>
      </c>
      <c r="E41" s="392">
        <v>282778</v>
      </c>
      <c r="F41" s="392">
        <v>37</v>
      </c>
      <c r="G41" s="392">
        <v>1034</v>
      </c>
      <c r="H41" s="392">
        <v>651</v>
      </c>
      <c r="I41" s="392">
        <v>36309</v>
      </c>
      <c r="J41" s="392">
        <v>419</v>
      </c>
      <c r="K41" s="392">
        <v>21870</v>
      </c>
      <c r="L41" s="392">
        <v>2694</v>
      </c>
      <c r="M41" s="392">
        <v>216415</v>
      </c>
      <c r="N41" s="392">
        <v>43</v>
      </c>
      <c r="O41" s="392">
        <v>232</v>
      </c>
      <c r="P41" s="392">
        <v>610</v>
      </c>
      <c r="Q41" s="392">
        <v>5893</v>
      </c>
      <c r="R41" s="392">
        <v>197</v>
      </c>
      <c r="S41" s="392">
        <v>2315</v>
      </c>
    </row>
    <row r="42" spans="1:19" x14ac:dyDescent="0.2">
      <c r="A42" s="260" t="s">
        <v>227</v>
      </c>
      <c r="B42" s="260" t="s">
        <v>154</v>
      </c>
      <c r="C42" s="176" t="s">
        <v>454</v>
      </c>
      <c r="D42" s="392">
        <v>2208</v>
      </c>
      <c r="E42" s="392">
        <v>208839</v>
      </c>
      <c r="F42" s="392">
        <v>26</v>
      </c>
      <c r="G42" s="392">
        <v>998</v>
      </c>
      <c r="H42" s="392">
        <v>498</v>
      </c>
      <c r="I42" s="392">
        <v>32561</v>
      </c>
      <c r="J42" s="392">
        <v>362</v>
      </c>
      <c r="K42" s="392">
        <v>21288</v>
      </c>
      <c r="L42" s="392">
        <v>1674</v>
      </c>
      <c r="M42" s="392">
        <v>147839</v>
      </c>
      <c r="N42" s="392">
        <v>32</v>
      </c>
      <c r="O42" s="392">
        <v>385</v>
      </c>
      <c r="P42" s="392">
        <v>434</v>
      </c>
      <c r="Q42" s="392">
        <v>4923</v>
      </c>
      <c r="R42" s="392">
        <v>143</v>
      </c>
      <c r="S42" s="392">
        <v>1839</v>
      </c>
    </row>
    <row r="43" spans="1:19" x14ac:dyDescent="0.2">
      <c r="A43" s="260" t="s">
        <v>227</v>
      </c>
      <c r="B43" s="260" t="s">
        <v>154</v>
      </c>
      <c r="C43" s="176" t="s">
        <v>455</v>
      </c>
      <c r="D43" s="392">
        <v>3124</v>
      </c>
      <c r="E43" s="392">
        <v>346293</v>
      </c>
      <c r="F43" s="392">
        <v>36</v>
      </c>
      <c r="G43" s="392">
        <v>1210</v>
      </c>
      <c r="H43" s="392">
        <v>920</v>
      </c>
      <c r="I43" s="392">
        <v>71514</v>
      </c>
      <c r="J43" s="392">
        <v>679</v>
      </c>
      <c r="K43" s="392">
        <v>49496</v>
      </c>
      <c r="L43" s="392">
        <v>2127</v>
      </c>
      <c r="M43" s="392">
        <v>212462</v>
      </c>
      <c r="N43" s="392">
        <v>60</v>
      </c>
      <c r="O43" s="392">
        <v>871</v>
      </c>
      <c r="P43" s="392">
        <v>759</v>
      </c>
      <c r="Q43" s="392">
        <v>9390</v>
      </c>
      <c r="R43" s="392">
        <v>225</v>
      </c>
      <c r="S43" s="392">
        <v>3667</v>
      </c>
    </row>
    <row r="44" spans="1:19" x14ac:dyDescent="0.2">
      <c r="A44" s="260" t="s">
        <v>227</v>
      </c>
      <c r="B44" s="260" t="s">
        <v>154</v>
      </c>
      <c r="C44" s="176" t="s">
        <v>456</v>
      </c>
      <c r="D44" s="392">
        <v>3813</v>
      </c>
      <c r="E44" s="392">
        <v>636505</v>
      </c>
      <c r="F44" s="392">
        <v>56</v>
      </c>
      <c r="G44" s="392">
        <v>4294</v>
      </c>
      <c r="H44" s="392">
        <v>1450</v>
      </c>
      <c r="I44" s="392">
        <v>170698</v>
      </c>
      <c r="J44" s="392">
        <v>1200</v>
      </c>
      <c r="K44" s="392">
        <v>153305</v>
      </c>
      <c r="L44" s="392">
        <v>2055</v>
      </c>
      <c r="M44" s="392">
        <v>281863</v>
      </c>
      <c r="N44" s="392">
        <v>114</v>
      </c>
      <c r="O44" s="392">
        <v>2037</v>
      </c>
      <c r="P44" s="392">
        <v>1220</v>
      </c>
      <c r="Q44" s="392">
        <v>22420</v>
      </c>
      <c r="R44" s="392">
        <v>368</v>
      </c>
      <c r="S44" s="392">
        <v>6213</v>
      </c>
    </row>
    <row r="45" spans="1:19" x14ac:dyDescent="0.2">
      <c r="A45" s="260" t="s">
        <v>227</v>
      </c>
      <c r="B45" s="260" t="s">
        <v>154</v>
      </c>
      <c r="C45" s="176" t="s">
        <v>457</v>
      </c>
      <c r="D45" s="392">
        <v>911</v>
      </c>
      <c r="E45" s="392">
        <v>302359</v>
      </c>
      <c r="F45" s="392">
        <v>28</v>
      </c>
      <c r="G45" s="392">
        <v>4744</v>
      </c>
      <c r="H45" s="392">
        <v>527</v>
      </c>
      <c r="I45" s="392">
        <v>136445</v>
      </c>
      <c r="J45" s="392">
        <v>300</v>
      </c>
      <c r="K45" s="392">
        <v>81228</v>
      </c>
      <c r="L45" s="392">
        <v>333</v>
      </c>
      <c r="M45" s="392">
        <v>67336</v>
      </c>
      <c r="N45" s="392">
        <v>38</v>
      </c>
      <c r="O45" s="392">
        <v>852</v>
      </c>
      <c r="P45" s="392">
        <v>347</v>
      </c>
      <c r="Q45" s="392">
        <v>10270</v>
      </c>
      <c r="R45" s="392">
        <v>94</v>
      </c>
      <c r="S45" s="392">
        <v>3416</v>
      </c>
    </row>
    <row r="46" spans="1:19" x14ac:dyDescent="0.2">
      <c r="A46" s="260" t="s">
        <v>227</v>
      </c>
      <c r="B46" s="260" t="s">
        <v>154</v>
      </c>
      <c r="C46" s="176" t="s">
        <v>458</v>
      </c>
      <c r="D46" s="392">
        <v>197</v>
      </c>
      <c r="E46" s="392">
        <v>128678</v>
      </c>
      <c r="F46" s="399" t="s">
        <v>633</v>
      </c>
      <c r="G46" s="399" t="s">
        <v>633</v>
      </c>
      <c r="H46" s="393">
        <v>154</v>
      </c>
      <c r="I46" s="393">
        <v>82951</v>
      </c>
      <c r="J46" s="399" t="s">
        <v>633</v>
      </c>
      <c r="K46" s="399" t="s">
        <v>633</v>
      </c>
      <c r="L46" s="392">
        <v>74</v>
      </c>
      <c r="M46" s="392">
        <v>18937</v>
      </c>
      <c r="N46" s="399" t="s">
        <v>633</v>
      </c>
      <c r="O46" s="399" t="s">
        <v>633</v>
      </c>
      <c r="P46" s="392">
        <v>96</v>
      </c>
      <c r="Q46" s="392">
        <v>5304</v>
      </c>
      <c r="R46" s="392">
        <v>25</v>
      </c>
      <c r="S46" s="392">
        <v>1565</v>
      </c>
    </row>
    <row r="47" spans="1:19" x14ac:dyDescent="0.2">
      <c r="A47" s="260" t="s">
        <v>227</v>
      </c>
      <c r="B47" s="260" t="s">
        <v>154</v>
      </c>
      <c r="C47" s="176" t="s">
        <v>459</v>
      </c>
      <c r="D47" s="392">
        <v>62</v>
      </c>
      <c r="E47" s="392">
        <v>173035</v>
      </c>
      <c r="F47" s="399" t="s">
        <v>633</v>
      </c>
      <c r="G47" s="399" t="s">
        <v>633</v>
      </c>
      <c r="H47" s="393">
        <v>60</v>
      </c>
      <c r="I47" s="393">
        <v>146159</v>
      </c>
      <c r="J47" s="399" t="s">
        <v>633</v>
      </c>
      <c r="K47" s="399" t="s">
        <v>633</v>
      </c>
      <c r="L47" s="392">
        <v>27</v>
      </c>
      <c r="M47" s="392">
        <v>16539</v>
      </c>
      <c r="N47" s="399" t="s">
        <v>633</v>
      </c>
      <c r="O47" s="399" t="s">
        <v>633</v>
      </c>
      <c r="P47" s="392">
        <v>30</v>
      </c>
      <c r="Q47" s="392">
        <v>4089</v>
      </c>
      <c r="R47" s="392">
        <v>4</v>
      </c>
      <c r="S47" s="392">
        <v>12</v>
      </c>
    </row>
    <row r="48" spans="1:19" s="95" customFormat="1" x14ac:dyDescent="0.2">
      <c r="A48" s="262" t="s">
        <v>227</v>
      </c>
      <c r="B48" s="262" t="s">
        <v>154</v>
      </c>
      <c r="C48" s="178" t="s">
        <v>51</v>
      </c>
      <c r="D48" s="395">
        <v>685670</v>
      </c>
      <c r="E48" s="395">
        <v>17791668</v>
      </c>
      <c r="F48" s="395">
        <v>2903</v>
      </c>
      <c r="G48" s="395">
        <v>27223</v>
      </c>
      <c r="H48" s="395">
        <v>38712</v>
      </c>
      <c r="I48" s="395">
        <v>1248729</v>
      </c>
      <c r="J48" s="395">
        <v>13954</v>
      </c>
      <c r="K48" s="395">
        <v>507374</v>
      </c>
      <c r="L48" s="395">
        <v>539039</v>
      </c>
      <c r="M48" s="395">
        <v>13803121</v>
      </c>
      <c r="N48" s="395">
        <v>9572</v>
      </c>
      <c r="O48" s="395">
        <v>28445</v>
      </c>
      <c r="P48" s="395">
        <v>37799</v>
      </c>
      <c r="Q48" s="395">
        <v>182012</v>
      </c>
      <c r="R48" s="395">
        <v>145380</v>
      </c>
      <c r="S48" s="395">
        <v>2046213</v>
      </c>
    </row>
    <row r="49" spans="1:19" x14ac:dyDescent="0.2">
      <c r="A49" s="260" t="s">
        <v>227</v>
      </c>
      <c r="B49" s="260" t="s">
        <v>154</v>
      </c>
      <c r="C49" s="179" t="s">
        <v>71</v>
      </c>
      <c r="D49" s="392">
        <v>2693</v>
      </c>
      <c r="E49" s="392">
        <v>-19869</v>
      </c>
      <c r="F49" s="392">
        <v>20</v>
      </c>
      <c r="G49" s="392">
        <v>95</v>
      </c>
      <c r="H49" s="392">
        <v>56</v>
      </c>
      <c r="I49" s="392">
        <v>702</v>
      </c>
      <c r="J49" s="392">
        <v>36</v>
      </c>
      <c r="K49" s="392">
        <v>204</v>
      </c>
      <c r="L49" s="392">
        <v>234</v>
      </c>
      <c r="M49" s="392">
        <v>2426</v>
      </c>
      <c r="N49" s="392">
        <v>52</v>
      </c>
      <c r="O49" s="392">
        <v>692</v>
      </c>
      <c r="P49" s="392">
        <v>140</v>
      </c>
      <c r="Q49" s="392">
        <v>702</v>
      </c>
      <c r="R49" s="392">
        <v>171</v>
      </c>
      <c r="S49" s="392">
        <v>899</v>
      </c>
    </row>
    <row r="50" spans="1:19" x14ac:dyDescent="0.2">
      <c r="A50" s="285" t="s">
        <v>225</v>
      </c>
      <c r="B50" s="285" t="s">
        <v>154</v>
      </c>
      <c r="C50" s="287" t="s">
        <v>440</v>
      </c>
      <c r="D50" s="396">
        <v>27807</v>
      </c>
      <c r="E50" s="396">
        <v>69326</v>
      </c>
      <c r="F50" s="396">
        <v>194</v>
      </c>
      <c r="G50" s="396">
        <v>202</v>
      </c>
      <c r="H50" s="396">
        <v>3071</v>
      </c>
      <c r="I50" s="396">
        <v>6773</v>
      </c>
      <c r="J50" s="396">
        <v>803</v>
      </c>
      <c r="K50" s="396">
        <v>1732</v>
      </c>
      <c r="L50" s="396">
        <v>16395</v>
      </c>
      <c r="M50" s="396">
        <v>40610</v>
      </c>
      <c r="N50" s="396">
        <v>448</v>
      </c>
      <c r="O50" s="396">
        <v>501</v>
      </c>
      <c r="P50" s="396">
        <v>2650</v>
      </c>
      <c r="Q50" s="396">
        <v>3680</v>
      </c>
      <c r="R50" s="396">
        <v>6823</v>
      </c>
      <c r="S50" s="396">
        <v>21152</v>
      </c>
    </row>
    <row r="51" spans="1:19" x14ac:dyDescent="0.2">
      <c r="A51" s="260" t="s">
        <v>225</v>
      </c>
      <c r="B51" s="260" t="s">
        <v>154</v>
      </c>
      <c r="C51" s="176" t="s">
        <v>441</v>
      </c>
      <c r="D51" s="392">
        <v>71741</v>
      </c>
      <c r="E51" s="392">
        <v>571118</v>
      </c>
      <c r="F51" s="392">
        <v>363</v>
      </c>
      <c r="G51" s="392">
        <v>505</v>
      </c>
      <c r="H51" s="392">
        <v>4144</v>
      </c>
      <c r="I51" s="392">
        <v>19427</v>
      </c>
      <c r="J51" s="392">
        <v>801</v>
      </c>
      <c r="K51" s="392">
        <v>3519</v>
      </c>
      <c r="L51" s="392">
        <v>20744</v>
      </c>
      <c r="M51" s="392">
        <v>145945</v>
      </c>
      <c r="N51" s="392">
        <v>1448</v>
      </c>
      <c r="O51" s="392">
        <v>1540</v>
      </c>
      <c r="P51" s="392">
        <v>5720</v>
      </c>
      <c r="Q51" s="392">
        <v>8834</v>
      </c>
      <c r="R51" s="392">
        <v>50550</v>
      </c>
      <c r="S51" s="392">
        <v>397441</v>
      </c>
    </row>
    <row r="52" spans="1:19" x14ac:dyDescent="0.2">
      <c r="A52" s="260" t="s">
        <v>225</v>
      </c>
      <c r="B52" s="260" t="s">
        <v>154</v>
      </c>
      <c r="C52" s="176" t="s">
        <v>442</v>
      </c>
      <c r="D52" s="392">
        <v>106109</v>
      </c>
      <c r="E52" s="392">
        <v>1324380</v>
      </c>
      <c r="F52" s="392">
        <v>774</v>
      </c>
      <c r="G52" s="392">
        <v>1275</v>
      </c>
      <c r="H52" s="392">
        <v>5334</v>
      </c>
      <c r="I52" s="392">
        <v>35815</v>
      </c>
      <c r="J52" s="392">
        <v>1205</v>
      </c>
      <c r="K52" s="392">
        <v>6755</v>
      </c>
      <c r="L52" s="392">
        <v>34475</v>
      </c>
      <c r="M52" s="392">
        <v>378018</v>
      </c>
      <c r="N52" s="392">
        <v>3480</v>
      </c>
      <c r="O52" s="392">
        <v>4607</v>
      </c>
      <c r="P52" s="392">
        <v>11911</v>
      </c>
      <c r="Q52" s="392">
        <v>21858</v>
      </c>
      <c r="R52" s="392">
        <v>75235</v>
      </c>
      <c r="S52" s="392">
        <v>882166</v>
      </c>
    </row>
    <row r="53" spans="1:19" x14ac:dyDescent="0.2">
      <c r="A53" s="260" t="s">
        <v>225</v>
      </c>
      <c r="B53" s="260" t="s">
        <v>154</v>
      </c>
      <c r="C53" s="176" t="s">
        <v>443</v>
      </c>
      <c r="D53" s="392">
        <v>87163</v>
      </c>
      <c r="E53" s="392">
        <v>1514384</v>
      </c>
      <c r="F53" s="392">
        <v>670</v>
      </c>
      <c r="G53" s="392">
        <v>1660</v>
      </c>
      <c r="H53" s="392">
        <v>4719</v>
      </c>
      <c r="I53" s="392">
        <v>46116</v>
      </c>
      <c r="J53" s="392">
        <v>1294</v>
      </c>
      <c r="K53" s="392">
        <v>8441</v>
      </c>
      <c r="L53" s="392">
        <v>50270</v>
      </c>
      <c r="M53" s="392">
        <v>795204</v>
      </c>
      <c r="N53" s="392">
        <v>3225</v>
      </c>
      <c r="O53" s="392">
        <v>5412</v>
      </c>
      <c r="P53" s="392">
        <v>9354</v>
      </c>
      <c r="Q53" s="392">
        <v>24102</v>
      </c>
      <c r="R53" s="392">
        <v>42095</v>
      </c>
      <c r="S53" s="392">
        <v>638627</v>
      </c>
    </row>
    <row r="54" spans="1:19" x14ac:dyDescent="0.2">
      <c r="A54" s="260" t="s">
        <v>225</v>
      </c>
      <c r="B54" s="260" t="s">
        <v>154</v>
      </c>
      <c r="C54" s="176" t="s">
        <v>444</v>
      </c>
      <c r="D54" s="392">
        <v>69638</v>
      </c>
      <c r="E54" s="392">
        <v>1561650</v>
      </c>
      <c r="F54" s="392">
        <v>415</v>
      </c>
      <c r="G54" s="392">
        <v>1244</v>
      </c>
      <c r="H54" s="392">
        <v>4205</v>
      </c>
      <c r="I54" s="392">
        <v>56949</v>
      </c>
      <c r="J54" s="392">
        <v>1194</v>
      </c>
      <c r="K54" s="392">
        <v>11014</v>
      </c>
      <c r="L54" s="392">
        <v>58817</v>
      </c>
      <c r="M54" s="392">
        <v>1247080</v>
      </c>
      <c r="N54" s="392">
        <v>1592</v>
      </c>
      <c r="O54" s="392">
        <v>4441</v>
      </c>
      <c r="P54" s="392">
        <v>6516</v>
      </c>
      <c r="Q54" s="392">
        <v>21100</v>
      </c>
      <c r="R54" s="392">
        <v>14788</v>
      </c>
      <c r="S54" s="392">
        <v>224542</v>
      </c>
    </row>
    <row r="55" spans="1:19" x14ac:dyDescent="0.2">
      <c r="A55" s="260" t="s">
        <v>225</v>
      </c>
      <c r="B55" s="260" t="s">
        <v>154</v>
      </c>
      <c r="C55" s="176" t="s">
        <v>445</v>
      </c>
      <c r="D55" s="392">
        <v>59884</v>
      </c>
      <c r="E55" s="392">
        <v>1642780</v>
      </c>
      <c r="F55" s="392">
        <v>386</v>
      </c>
      <c r="G55" s="392">
        <v>1705</v>
      </c>
      <c r="H55" s="392">
        <v>3756</v>
      </c>
      <c r="I55" s="392">
        <v>57880</v>
      </c>
      <c r="J55" s="392">
        <v>981</v>
      </c>
      <c r="K55" s="392">
        <v>11410</v>
      </c>
      <c r="L55" s="392">
        <v>55463</v>
      </c>
      <c r="M55" s="392">
        <v>1460664</v>
      </c>
      <c r="N55" s="392">
        <v>838</v>
      </c>
      <c r="O55" s="392">
        <v>3138</v>
      </c>
      <c r="P55" s="392">
        <v>5490</v>
      </c>
      <c r="Q55" s="392">
        <v>20197</v>
      </c>
      <c r="R55" s="392">
        <v>7393</v>
      </c>
      <c r="S55" s="392">
        <v>92123</v>
      </c>
    </row>
    <row r="56" spans="1:19" x14ac:dyDescent="0.2">
      <c r="A56" s="260" t="s">
        <v>225</v>
      </c>
      <c r="B56" s="260" t="s">
        <v>154</v>
      </c>
      <c r="C56" s="176" t="s">
        <v>446</v>
      </c>
      <c r="D56" s="392">
        <v>49338</v>
      </c>
      <c r="E56" s="392">
        <v>1599522</v>
      </c>
      <c r="F56" s="392">
        <v>395</v>
      </c>
      <c r="G56" s="392">
        <v>1788</v>
      </c>
      <c r="H56" s="392">
        <v>3326</v>
      </c>
      <c r="I56" s="392">
        <v>60501</v>
      </c>
      <c r="J56" s="392">
        <v>870</v>
      </c>
      <c r="K56" s="392">
        <v>11578</v>
      </c>
      <c r="L56" s="392">
        <v>46386</v>
      </c>
      <c r="M56" s="392">
        <v>1452312</v>
      </c>
      <c r="N56" s="392">
        <v>543</v>
      </c>
      <c r="O56" s="392">
        <v>2297</v>
      </c>
      <c r="P56" s="392">
        <v>4563</v>
      </c>
      <c r="Q56" s="392">
        <v>17719</v>
      </c>
      <c r="R56" s="392">
        <v>5006</v>
      </c>
      <c r="S56" s="392">
        <v>57602</v>
      </c>
    </row>
    <row r="57" spans="1:19" x14ac:dyDescent="0.2">
      <c r="A57" s="260" t="s">
        <v>225</v>
      </c>
      <c r="B57" s="260" t="s">
        <v>154</v>
      </c>
      <c r="C57" s="176" t="s">
        <v>447</v>
      </c>
      <c r="D57" s="392">
        <v>40867</v>
      </c>
      <c r="E57" s="392">
        <v>1528236</v>
      </c>
      <c r="F57" s="392">
        <v>337</v>
      </c>
      <c r="G57" s="392">
        <v>1888</v>
      </c>
      <c r="H57" s="392">
        <v>2874</v>
      </c>
      <c r="I57" s="392">
        <v>58886</v>
      </c>
      <c r="J57" s="392">
        <v>882</v>
      </c>
      <c r="K57" s="392">
        <v>13798</v>
      </c>
      <c r="L57" s="392">
        <v>38610</v>
      </c>
      <c r="M57" s="392">
        <v>1402899</v>
      </c>
      <c r="N57" s="392">
        <v>352</v>
      </c>
      <c r="O57" s="392">
        <v>1682</v>
      </c>
      <c r="P57" s="392">
        <v>3996</v>
      </c>
      <c r="Q57" s="392">
        <v>16201</v>
      </c>
      <c r="R57" s="392">
        <v>3339</v>
      </c>
      <c r="S57" s="392">
        <v>36447</v>
      </c>
    </row>
    <row r="58" spans="1:19" x14ac:dyDescent="0.2">
      <c r="A58" s="260" t="s">
        <v>225</v>
      </c>
      <c r="B58" s="260" t="s">
        <v>154</v>
      </c>
      <c r="C58" s="176" t="s">
        <v>448</v>
      </c>
      <c r="D58" s="392">
        <v>30647</v>
      </c>
      <c r="E58" s="392">
        <v>1298318</v>
      </c>
      <c r="F58" s="392">
        <v>267</v>
      </c>
      <c r="G58" s="392">
        <v>1794</v>
      </c>
      <c r="H58" s="392">
        <v>2340</v>
      </c>
      <c r="I58" s="392">
        <v>55047</v>
      </c>
      <c r="J58" s="392">
        <v>784</v>
      </c>
      <c r="K58" s="392">
        <v>13588</v>
      </c>
      <c r="L58" s="392">
        <v>28894</v>
      </c>
      <c r="M58" s="392">
        <v>1193393</v>
      </c>
      <c r="N58" s="392">
        <v>209</v>
      </c>
      <c r="O58" s="392">
        <v>1142</v>
      </c>
      <c r="P58" s="392">
        <v>3126</v>
      </c>
      <c r="Q58" s="392">
        <v>13226</v>
      </c>
      <c r="R58" s="392">
        <v>2170</v>
      </c>
      <c r="S58" s="392">
        <v>23113</v>
      </c>
    </row>
    <row r="59" spans="1:19" x14ac:dyDescent="0.2">
      <c r="A59" s="260" t="s">
        <v>225</v>
      </c>
      <c r="B59" s="260" t="s">
        <v>154</v>
      </c>
      <c r="C59" s="176" t="s">
        <v>449</v>
      </c>
      <c r="D59" s="392">
        <v>23138</v>
      </c>
      <c r="E59" s="392">
        <v>1096625</v>
      </c>
      <c r="F59" s="392">
        <v>201</v>
      </c>
      <c r="G59" s="392">
        <v>1625</v>
      </c>
      <c r="H59" s="392">
        <v>2051</v>
      </c>
      <c r="I59" s="392">
        <v>53851</v>
      </c>
      <c r="J59" s="392">
        <v>722</v>
      </c>
      <c r="K59" s="392">
        <v>15281</v>
      </c>
      <c r="L59" s="392">
        <v>21568</v>
      </c>
      <c r="M59" s="392">
        <v>996365</v>
      </c>
      <c r="N59" s="392">
        <v>170</v>
      </c>
      <c r="O59" s="392">
        <v>1198</v>
      </c>
      <c r="P59" s="392">
        <v>2667</v>
      </c>
      <c r="Q59" s="392">
        <v>12891</v>
      </c>
      <c r="R59" s="392">
        <v>1591</v>
      </c>
      <c r="S59" s="392">
        <v>18281</v>
      </c>
    </row>
    <row r="60" spans="1:19" x14ac:dyDescent="0.2">
      <c r="A60" s="260" t="s">
        <v>225</v>
      </c>
      <c r="B60" s="260" t="s">
        <v>154</v>
      </c>
      <c r="C60" s="176" t="s">
        <v>450</v>
      </c>
      <c r="D60" s="392">
        <v>30773</v>
      </c>
      <c r="E60" s="392">
        <v>1680817</v>
      </c>
      <c r="F60" s="392">
        <v>317</v>
      </c>
      <c r="G60" s="392">
        <v>2838</v>
      </c>
      <c r="H60" s="392">
        <v>3168</v>
      </c>
      <c r="I60" s="392">
        <v>97101</v>
      </c>
      <c r="J60" s="392">
        <v>1340</v>
      </c>
      <c r="K60" s="392">
        <v>33457</v>
      </c>
      <c r="L60" s="392">
        <v>28344</v>
      </c>
      <c r="M60" s="392">
        <v>1504948</v>
      </c>
      <c r="N60" s="392">
        <v>209</v>
      </c>
      <c r="O60" s="392">
        <v>1572</v>
      </c>
      <c r="P60" s="392">
        <v>4037</v>
      </c>
      <c r="Q60" s="392">
        <v>22740</v>
      </c>
      <c r="R60" s="392">
        <v>1932</v>
      </c>
      <c r="S60" s="392">
        <v>22859</v>
      </c>
    </row>
    <row r="61" spans="1:19" x14ac:dyDescent="0.2">
      <c r="A61" s="260" t="s">
        <v>225</v>
      </c>
      <c r="B61" s="260" t="s">
        <v>154</v>
      </c>
      <c r="C61" s="176" t="s">
        <v>451</v>
      </c>
      <c r="D61" s="392">
        <v>19608</v>
      </c>
      <c r="E61" s="392">
        <v>1269471</v>
      </c>
      <c r="F61" s="392">
        <v>217</v>
      </c>
      <c r="G61" s="392">
        <v>2968</v>
      </c>
      <c r="H61" s="392">
        <v>2326</v>
      </c>
      <c r="I61" s="392">
        <v>80486</v>
      </c>
      <c r="J61" s="392">
        <v>1230</v>
      </c>
      <c r="K61" s="392">
        <v>36867</v>
      </c>
      <c r="L61" s="392">
        <v>17818</v>
      </c>
      <c r="M61" s="392">
        <v>1119962</v>
      </c>
      <c r="N61" s="392">
        <v>188</v>
      </c>
      <c r="O61" s="392">
        <v>1390</v>
      </c>
      <c r="P61" s="392">
        <v>3005</v>
      </c>
      <c r="Q61" s="392">
        <v>17192</v>
      </c>
      <c r="R61" s="392">
        <v>1201</v>
      </c>
      <c r="S61" s="392">
        <v>14265</v>
      </c>
    </row>
    <row r="62" spans="1:19" s="86" customFormat="1" x14ac:dyDescent="0.2">
      <c r="A62" s="260" t="s">
        <v>225</v>
      </c>
      <c r="B62" s="260" t="s">
        <v>154</v>
      </c>
      <c r="C62" s="176" t="s">
        <v>452</v>
      </c>
      <c r="D62" s="392">
        <v>10081</v>
      </c>
      <c r="E62" s="392">
        <v>751169</v>
      </c>
      <c r="F62" s="392">
        <v>134</v>
      </c>
      <c r="G62" s="392">
        <v>2091</v>
      </c>
      <c r="H62" s="392">
        <v>1657</v>
      </c>
      <c r="I62" s="392">
        <v>70719</v>
      </c>
      <c r="J62" s="392">
        <v>968</v>
      </c>
      <c r="K62" s="392">
        <v>35533</v>
      </c>
      <c r="L62" s="392">
        <v>8684</v>
      </c>
      <c r="M62" s="392">
        <v>617429</v>
      </c>
      <c r="N62" s="392">
        <v>112</v>
      </c>
      <c r="O62" s="392">
        <v>795</v>
      </c>
      <c r="P62" s="392">
        <v>2078</v>
      </c>
      <c r="Q62" s="392">
        <v>15626</v>
      </c>
      <c r="R62" s="392">
        <v>827</v>
      </c>
      <c r="S62" s="392">
        <v>11486</v>
      </c>
    </row>
    <row r="63" spans="1:19" x14ac:dyDescent="0.2">
      <c r="A63" s="260" t="s">
        <v>225</v>
      </c>
      <c r="B63" s="260" t="s">
        <v>154</v>
      </c>
      <c r="C63" s="176" t="s">
        <v>453</v>
      </c>
      <c r="D63" s="392">
        <v>6350</v>
      </c>
      <c r="E63" s="392">
        <v>537473</v>
      </c>
      <c r="F63" s="392">
        <v>96</v>
      </c>
      <c r="G63" s="392">
        <v>2446</v>
      </c>
      <c r="H63" s="392">
        <v>1244</v>
      </c>
      <c r="I63" s="392">
        <v>61122</v>
      </c>
      <c r="J63" s="392">
        <v>819</v>
      </c>
      <c r="K63" s="392">
        <v>38181</v>
      </c>
      <c r="L63" s="392">
        <v>5223</v>
      </c>
      <c r="M63" s="392">
        <v>417639</v>
      </c>
      <c r="N63" s="392">
        <v>101</v>
      </c>
      <c r="O63" s="392">
        <v>1105</v>
      </c>
      <c r="P63" s="392">
        <v>1317</v>
      </c>
      <c r="Q63" s="392">
        <v>12179</v>
      </c>
      <c r="R63" s="392">
        <v>551</v>
      </c>
      <c r="S63" s="392">
        <v>7078</v>
      </c>
    </row>
    <row r="64" spans="1:19" x14ac:dyDescent="0.2">
      <c r="A64" s="260" t="s">
        <v>225</v>
      </c>
      <c r="B64" s="260" t="s">
        <v>154</v>
      </c>
      <c r="C64" s="176" t="s">
        <v>454</v>
      </c>
      <c r="D64" s="392">
        <v>4228</v>
      </c>
      <c r="E64" s="392">
        <v>400119</v>
      </c>
      <c r="F64" s="392">
        <v>67</v>
      </c>
      <c r="G64" s="392">
        <v>1587</v>
      </c>
      <c r="H64" s="392">
        <v>944</v>
      </c>
      <c r="I64" s="392">
        <v>56044</v>
      </c>
      <c r="J64" s="392">
        <v>672</v>
      </c>
      <c r="K64" s="392">
        <v>34889</v>
      </c>
      <c r="L64" s="392">
        <v>3315</v>
      </c>
      <c r="M64" s="392">
        <v>292692</v>
      </c>
      <c r="N64" s="392">
        <v>79</v>
      </c>
      <c r="O64" s="392">
        <v>823</v>
      </c>
      <c r="P64" s="392">
        <v>1043</v>
      </c>
      <c r="Q64" s="392">
        <v>10367</v>
      </c>
      <c r="R64" s="392">
        <v>393</v>
      </c>
      <c r="S64" s="392">
        <v>5181</v>
      </c>
    </row>
    <row r="65" spans="1:19" x14ac:dyDescent="0.2">
      <c r="A65" s="260" t="s">
        <v>225</v>
      </c>
      <c r="B65" s="260" t="s">
        <v>154</v>
      </c>
      <c r="C65" s="176" t="s">
        <v>455</v>
      </c>
      <c r="D65" s="392">
        <v>6027</v>
      </c>
      <c r="E65" s="392">
        <v>669993</v>
      </c>
      <c r="F65" s="392">
        <v>112</v>
      </c>
      <c r="G65" s="392">
        <v>3166</v>
      </c>
      <c r="H65" s="392">
        <v>1615</v>
      </c>
      <c r="I65" s="392">
        <v>118483</v>
      </c>
      <c r="J65" s="392">
        <v>1303</v>
      </c>
      <c r="K65" s="392">
        <v>91244</v>
      </c>
      <c r="L65" s="392">
        <v>4248</v>
      </c>
      <c r="M65" s="392">
        <v>431233</v>
      </c>
      <c r="N65" s="392">
        <v>170</v>
      </c>
      <c r="O65" s="392">
        <v>1699</v>
      </c>
      <c r="P65" s="392">
        <v>1638</v>
      </c>
      <c r="Q65" s="392">
        <v>18012</v>
      </c>
      <c r="R65" s="392">
        <v>626</v>
      </c>
      <c r="S65" s="392">
        <v>9281</v>
      </c>
    </row>
    <row r="66" spans="1:19" x14ac:dyDescent="0.2">
      <c r="A66" s="260" t="s">
        <v>225</v>
      </c>
      <c r="B66" s="260" t="s">
        <v>154</v>
      </c>
      <c r="C66" s="176" t="s">
        <v>456</v>
      </c>
      <c r="D66" s="392">
        <v>8207</v>
      </c>
      <c r="E66" s="392">
        <v>1371677</v>
      </c>
      <c r="F66" s="392">
        <v>183</v>
      </c>
      <c r="G66" s="392">
        <v>9753</v>
      </c>
      <c r="H66" s="392">
        <v>2869</v>
      </c>
      <c r="I66" s="392">
        <v>317133</v>
      </c>
      <c r="J66" s="392">
        <v>2790</v>
      </c>
      <c r="K66" s="392">
        <v>356688</v>
      </c>
      <c r="L66" s="392">
        <v>4592</v>
      </c>
      <c r="M66" s="392">
        <v>631863</v>
      </c>
      <c r="N66" s="392">
        <v>281</v>
      </c>
      <c r="O66" s="392">
        <v>5495</v>
      </c>
      <c r="P66" s="392">
        <v>2719</v>
      </c>
      <c r="Q66" s="392">
        <v>41368</v>
      </c>
      <c r="R66" s="392">
        <v>1023</v>
      </c>
      <c r="S66" s="392">
        <v>17431</v>
      </c>
    </row>
    <row r="67" spans="1:19" x14ac:dyDescent="0.2">
      <c r="A67" s="260" t="s">
        <v>225</v>
      </c>
      <c r="B67" s="260" t="s">
        <v>154</v>
      </c>
      <c r="C67" s="176" t="s">
        <v>457</v>
      </c>
      <c r="D67" s="392">
        <v>2217</v>
      </c>
      <c r="E67" s="392">
        <v>739645</v>
      </c>
      <c r="F67" s="392">
        <v>71</v>
      </c>
      <c r="G67" s="392">
        <v>6425</v>
      </c>
      <c r="H67" s="392">
        <v>1093</v>
      </c>
      <c r="I67" s="392">
        <v>265998</v>
      </c>
      <c r="J67" s="392">
        <v>994</v>
      </c>
      <c r="K67" s="392">
        <v>255659</v>
      </c>
      <c r="L67" s="392">
        <v>831</v>
      </c>
      <c r="M67" s="392">
        <v>183796</v>
      </c>
      <c r="N67" s="392">
        <v>108</v>
      </c>
      <c r="O67" s="392">
        <v>3984</v>
      </c>
      <c r="P67" s="392">
        <v>921</v>
      </c>
      <c r="Q67" s="392">
        <v>22562</v>
      </c>
      <c r="R67" s="392">
        <v>330</v>
      </c>
      <c r="S67" s="392">
        <v>5949</v>
      </c>
    </row>
    <row r="68" spans="1:19" x14ac:dyDescent="0.2">
      <c r="A68" s="260" t="s">
        <v>225</v>
      </c>
      <c r="B68" s="260" t="s">
        <v>154</v>
      </c>
      <c r="C68" s="176" t="s">
        <v>458</v>
      </c>
      <c r="D68" s="392">
        <v>419</v>
      </c>
      <c r="E68" s="392">
        <v>278817</v>
      </c>
      <c r="F68" s="399" t="s">
        <v>633</v>
      </c>
      <c r="G68" s="399" t="s">
        <v>633</v>
      </c>
      <c r="H68" s="392">
        <v>286</v>
      </c>
      <c r="I68" s="392">
        <v>147161</v>
      </c>
      <c r="J68" s="399" t="s">
        <v>633</v>
      </c>
      <c r="K68" s="399" t="s">
        <v>633</v>
      </c>
      <c r="L68" s="392">
        <v>141</v>
      </c>
      <c r="M68" s="392">
        <v>40876</v>
      </c>
      <c r="N68" s="399" t="s">
        <v>633</v>
      </c>
      <c r="O68" s="399" t="s">
        <v>633</v>
      </c>
      <c r="P68" s="392">
        <v>191</v>
      </c>
      <c r="Q68" s="392">
        <v>7077</v>
      </c>
      <c r="R68" s="392">
        <v>57</v>
      </c>
      <c r="S68" s="392">
        <v>1935</v>
      </c>
    </row>
    <row r="69" spans="1:19" s="95" customFormat="1" x14ac:dyDescent="0.2">
      <c r="A69" s="260" t="s">
        <v>225</v>
      </c>
      <c r="B69" s="260" t="s">
        <v>154</v>
      </c>
      <c r="C69" s="176" t="s">
        <v>459</v>
      </c>
      <c r="D69" s="392">
        <v>134</v>
      </c>
      <c r="E69" s="392">
        <v>232173</v>
      </c>
      <c r="F69" s="399" t="s">
        <v>633</v>
      </c>
      <c r="G69" s="399" t="s">
        <v>633</v>
      </c>
      <c r="H69" s="392">
        <v>110</v>
      </c>
      <c r="I69" s="392">
        <v>162391</v>
      </c>
      <c r="J69" s="399" t="s">
        <v>633</v>
      </c>
      <c r="K69" s="399" t="s">
        <v>633</v>
      </c>
      <c r="L69" s="392">
        <v>57</v>
      </c>
      <c r="M69" s="392">
        <v>24720</v>
      </c>
      <c r="N69" s="399" t="s">
        <v>633</v>
      </c>
      <c r="O69" s="399" t="s">
        <v>633</v>
      </c>
      <c r="P69" s="392">
        <v>65</v>
      </c>
      <c r="Q69" s="392">
        <v>4108</v>
      </c>
      <c r="R69" s="392">
        <v>32</v>
      </c>
      <c r="S69" s="392">
        <v>898</v>
      </c>
    </row>
    <row r="70" spans="1:19" s="95" customFormat="1" x14ac:dyDescent="0.2">
      <c r="A70" s="262" t="s">
        <v>225</v>
      </c>
      <c r="B70" s="262" t="s">
        <v>154</v>
      </c>
      <c r="C70" s="178" t="s">
        <v>51</v>
      </c>
      <c r="D70" s="395">
        <v>654376</v>
      </c>
      <c r="E70" s="395">
        <v>20137694</v>
      </c>
      <c r="F70" s="395">
        <v>5225</v>
      </c>
      <c r="G70" s="395">
        <v>59371</v>
      </c>
      <c r="H70" s="395">
        <v>51132</v>
      </c>
      <c r="I70" s="395">
        <v>1827884</v>
      </c>
      <c r="J70" s="395">
        <v>19834</v>
      </c>
      <c r="K70" s="395">
        <v>1088355</v>
      </c>
      <c r="L70" s="395">
        <v>444875</v>
      </c>
      <c r="M70" s="395">
        <v>14377649</v>
      </c>
      <c r="N70" s="395">
        <v>13594</v>
      </c>
      <c r="O70" s="395">
        <v>43415</v>
      </c>
      <c r="P70" s="395">
        <v>73007</v>
      </c>
      <c r="Q70" s="395">
        <v>331041</v>
      </c>
      <c r="R70" s="395">
        <v>215962</v>
      </c>
      <c r="S70" s="395">
        <v>2487859</v>
      </c>
    </row>
    <row r="71" spans="1:19" x14ac:dyDescent="0.2">
      <c r="A71" s="263" t="s">
        <v>225</v>
      </c>
      <c r="B71" s="263" t="s">
        <v>154</v>
      </c>
      <c r="C71" s="264" t="s">
        <v>71</v>
      </c>
      <c r="D71" s="402">
        <v>4885</v>
      </c>
      <c r="E71" s="402">
        <v>-28995</v>
      </c>
      <c r="F71" s="402">
        <v>17</v>
      </c>
      <c r="G71" s="402">
        <v>46</v>
      </c>
      <c r="H71" s="402">
        <v>81</v>
      </c>
      <c r="I71" s="402">
        <v>604</v>
      </c>
      <c r="J71" s="402">
        <v>55</v>
      </c>
      <c r="K71" s="402">
        <v>546</v>
      </c>
      <c r="L71" s="402">
        <v>372</v>
      </c>
      <c r="M71" s="402">
        <v>4245</v>
      </c>
      <c r="N71" s="402">
        <v>75</v>
      </c>
      <c r="O71" s="402">
        <v>288</v>
      </c>
      <c r="P71" s="402">
        <v>303</v>
      </c>
      <c r="Q71" s="402">
        <v>1055</v>
      </c>
      <c r="R71" s="402">
        <v>424</v>
      </c>
      <c r="S71" s="402">
        <v>2453</v>
      </c>
    </row>
    <row r="72" spans="1:19" s="180" customFormat="1" x14ac:dyDescent="0.2">
      <c r="A72" s="260" t="s">
        <v>154</v>
      </c>
      <c r="B72" s="260" t="s">
        <v>221</v>
      </c>
      <c r="C72" s="259" t="s">
        <v>440</v>
      </c>
      <c r="D72" s="392">
        <v>43838</v>
      </c>
      <c r="E72" s="392">
        <v>99954</v>
      </c>
      <c r="F72" s="403">
        <v>145</v>
      </c>
      <c r="G72" s="403">
        <v>215</v>
      </c>
      <c r="H72" s="392">
        <v>2856</v>
      </c>
      <c r="I72" s="392">
        <v>6320</v>
      </c>
      <c r="J72" s="392">
        <v>650</v>
      </c>
      <c r="K72" s="392">
        <v>1404</v>
      </c>
      <c r="L72" s="392">
        <v>36047</v>
      </c>
      <c r="M72" s="392">
        <v>80676</v>
      </c>
      <c r="N72" s="392">
        <v>451</v>
      </c>
      <c r="O72" s="392">
        <v>604</v>
      </c>
      <c r="P72" s="392">
        <v>1477</v>
      </c>
      <c r="Q72" s="392">
        <v>2412</v>
      </c>
      <c r="R72" s="392">
        <v>4170</v>
      </c>
      <c r="S72" s="392">
        <v>12735</v>
      </c>
    </row>
    <row r="73" spans="1:19" s="180" customFormat="1" x14ac:dyDescent="0.2">
      <c r="A73" s="260" t="s">
        <v>154</v>
      </c>
      <c r="B73" s="260" t="s">
        <v>221</v>
      </c>
      <c r="C73" s="176" t="s">
        <v>441</v>
      </c>
      <c r="D73" s="392">
        <v>52522</v>
      </c>
      <c r="E73" s="392">
        <v>409943</v>
      </c>
      <c r="F73" s="403">
        <v>269</v>
      </c>
      <c r="G73" s="403">
        <v>555</v>
      </c>
      <c r="H73" s="392">
        <v>4334</v>
      </c>
      <c r="I73" s="392">
        <v>22843</v>
      </c>
      <c r="J73" s="392">
        <v>843</v>
      </c>
      <c r="K73" s="392">
        <v>3997</v>
      </c>
      <c r="L73" s="392">
        <v>27897</v>
      </c>
      <c r="M73" s="392">
        <v>202840</v>
      </c>
      <c r="N73" s="392">
        <v>771</v>
      </c>
      <c r="O73" s="392">
        <v>1275</v>
      </c>
      <c r="P73" s="392">
        <v>3221</v>
      </c>
      <c r="Q73" s="392">
        <v>6327</v>
      </c>
      <c r="R73" s="392">
        <v>22782</v>
      </c>
      <c r="S73" s="392">
        <v>177090</v>
      </c>
    </row>
    <row r="74" spans="1:19" s="180" customFormat="1" x14ac:dyDescent="0.2">
      <c r="A74" s="260" t="s">
        <v>154</v>
      </c>
      <c r="B74" s="260" t="s">
        <v>221</v>
      </c>
      <c r="C74" s="176" t="s">
        <v>442</v>
      </c>
      <c r="D74" s="392">
        <v>84954</v>
      </c>
      <c r="E74" s="392">
        <v>1067927</v>
      </c>
      <c r="F74" s="403">
        <v>685</v>
      </c>
      <c r="G74" s="403">
        <v>1335</v>
      </c>
      <c r="H74" s="392">
        <v>5962</v>
      </c>
      <c r="I74" s="392">
        <v>46788</v>
      </c>
      <c r="J74" s="392">
        <v>1154</v>
      </c>
      <c r="K74" s="392">
        <v>6891</v>
      </c>
      <c r="L74" s="392">
        <v>33229</v>
      </c>
      <c r="M74" s="392">
        <v>372108</v>
      </c>
      <c r="N74" s="392">
        <v>2317</v>
      </c>
      <c r="O74" s="392">
        <v>3276</v>
      </c>
      <c r="P74" s="392">
        <v>8237</v>
      </c>
      <c r="Q74" s="392">
        <v>15566</v>
      </c>
      <c r="R74" s="392">
        <v>52724</v>
      </c>
      <c r="S74" s="392">
        <v>627396</v>
      </c>
    </row>
    <row r="75" spans="1:19" x14ac:dyDescent="0.2">
      <c r="A75" s="260" t="s">
        <v>154</v>
      </c>
      <c r="B75" s="260" t="s">
        <v>221</v>
      </c>
      <c r="C75" s="176" t="s">
        <v>443</v>
      </c>
      <c r="D75" s="392">
        <v>84637</v>
      </c>
      <c r="E75" s="392">
        <v>1475052</v>
      </c>
      <c r="F75" s="403">
        <v>678</v>
      </c>
      <c r="G75" s="403">
        <v>2137</v>
      </c>
      <c r="H75" s="392">
        <v>5773</v>
      </c>
      <c r="I75" s="392">
        <v>65166</v>
      </c>
      <c r="J75" s="392">
        <v>1226</v>
      </c>
      <c r="K75" s="392">
        <v>8028</v>
      </c>
      <c r="L75" s="392">
        <v>45739</v>
      </c>
      <c r="M75" s="392">
        <v>731217</v>
      </c>
      <c r="N75" s="392">
        <v>3036</v>
      </c>
      <c r="O75" s="392">
        <v>4968</v>
      </c>
      <c r="P75" s="392">
        <v>7441</v>
      </c>
      <c r="Q75" s="392">
        <v>18917</v>
      </c>
      <c r="R75" s="392">
        <v>41882</v>
      </c>
      <c r="S75" s="392">
        <v>649941</v>
      </c>
    </row>
    <row r="76" spans="1:19" s="180" customFormat="1" x14ac:dyDescent="0.2">
      <c r="A76" s="260" t="s">
        <v>154</v>
      </c>
      <c r="B76" s="260" t="s">
        <v>221</v>
      </c>
      <c r="C76" s="176" t="s">
        <v>444</v>
      </c>
      <c r="D76" s="392">
        <v>81850</v>
      </c>
      <c r="E76" s="392">
        <v>1843557</v>
      </c>
      <c r="F76" s="403">
        <v>492</v>
      </c>
      <c r="G76" s="403">
        <v>1746</v>
      </c>
      <c r="H76" s="392">
        <v>5653</v>
      </c>
      <c r="I76" s="392">
        <v>85715</v>
      </c>
      <c r="J76" s="392">
        <v>1174</v>
      </c>
      <c r="K76" s="392">
        <v>10704</v>
      </c>
      <c r="L76" s="392">
        <v>70038</v>
      </c>
      <c r="M76" s="392">
        <v>1515461</v>
      </c>
      <c r="N76" s="392">
        <v>1606</v>
      </c>
      <c r="O76" s="392">
        <v>4380</v>
      </c>
      <c r="P76" s="392">
        <v>5381</v>
      </c>
      <c r="Q76" s="392">
        <v>17282</v>
      </c>
      <c r="R76" s="392">
        <v>13677</v>
      </c>
      <c r="S76" s="392">
        <v>213470</v>
      </c>
    </row>
    <row r="77" spans="1:19" x14ac:dyDescent="0.2">
      <c r="A77" s="260" t="s">
        <v>154</v>
      </c>
      <c r="B77" s="260" t="s">
        <v>221</v>
      </c>
      <c r="C77" s="176" t="s">
        <v>445</v>
      </c>
      <c r="D77" s="392">
        <v>79483</v>
      </c>
      <c r="E77" s="392">
        <v>2181253</v>
      </c>
      <c r="F77" s="403">
        <v>503</v>
      </c>
      <c r="G77" s="403">
        <v>2378</v>
      </c>
      <c r="H77" s="392">
        <v>4939</v>
      </c>
      <c r="I77" s="392">
        <v>81833</v>
      </c>
      <c r="J77" s="392">
        <v>949</v>
      </c>
      <c r="K77" s="392">
        <v>10357</v>
      </c>
      <c r="L77" s="392">
        <v>74481</v>
      </c>
      <c r="M77" s="392">
        <v>1993655</v>
      </c>
      <c r="N77" s="392">
        <v>714</v>
      </c>
      <c r="O77" s="392">
        <v>3217</v>
      </c>
      <c r="P77" s="392">
        <v>5021</v>
      </c>
      <c r="Q77" s="392">
        <v>17303</v>
      </c>
      <c r="R77" s="392">
        <v>6289</v>
      </c>
      <c r="S77" s="392">
        <v>77903</v>
      </c>
    </row>
    <row r="78" spans="1:19" x14ac:dyDescent="0.2">
      <c r="A78" s="260" t="s">
        <v>154</v>
      </c>
      <c r="B78" s="260" t="s">
        <v>221</v>
      </c>
      <c r="C78" s="176" t="s">
        <v>446</v>
      </c>
      <c r="D78" s="392">
        <v>62411</v>
      </c>
      <c r="E78" s="392">
        <v>2020953</v>
      </c>
      <c r="F78" s="403">
        <v>505</v>
      </c>
      <c r="G78" s="403">
        <v>2605</v>
      </c>
      <c r="H78" s="392">
        <v>4516</v>
      </c>
      <c r="I78" s="392">
        <v>88777</v>
      </c>
      <c r="J78" s="392">
        <v>795</v>
      </c>
      <c r="K78" s="392">
        <v>9874</v>
      </c>
      <c r="L78" s="392">
        <v>58822</v>
      </c>
      <c r="M78" s="392">
        <v>1862143</v>
      </c>
      <c r="N78" s="392">
        <v>445</v>
      </c>
      <c r="O78" s="392">
        <v>2149</v>
      </c>
      <c r="P78" s="392">
        <v>4158</v>
      </c>
      <c r="Q78" s="392">
        <v>15341</v>
      </c>
      <c r="R78" s="392">
        <v>4114</v>
      </c>
      <c r="S78" s="392">
        <v>45113</v>
      </c>
    </row>
    <row r="79" spans="1:19" x14ac:dyDescent="0.2">
      <c r="A79" s="260" t="s">
        <v>154</v>
      </c>
      <c r="B79" s="260" t="s">
        <v>221</v>
      </c>
      <c r="C79" s="176" t="s">
        <v>447</v>
      </c>
      <c r="D79" s="392">
        <v>46777</v>
      </c>
      <c r="E79" s="392">
        <v>1747176</v>
      </c>
      <c r="F79" s="403">
        <v>401</v>
      </c>
      <c r="G79" s="403">
        <v>2521</v>
      </c>
      <c r="H79" s="392">
        <v>3799</v>
      </c>
      <c r="I79" s="392">
        <v>82687</v>
      </c>
      <c r="J79" s="392">
        <v>874</v>
      </c>
      <c r="K79" s="392">
        <v>12228</v>
      </c>
      <c r="L79" s="392">
        <v>44028</v>
      </c>
      <c r="M79" s="392">
        <v>1609138</v>
      </c>
      <c r="N79" s="392">
        <v>270</v>
      </c>
      <c r="O79" s="392">
        <v>1478</v>
      </c>
      <c r="P79" s="392">
        <v>3610</v>
      </c>
      <c r="Q79" s="392">
        <v>13899</v>
      </c>
      <c r="R79" s="392">
        <v>2887</v>
      </c>
      <c r="S79" s="392">
        <v>29497</v>
      </c>
    </row>
    <row r="80" spans="1:19" x14ac:dyDescent="0.2">
      <c r="A80" s="260" t="s">
        <v>154</v>
      </c>
      <c r="B80" s="260" t="s">
        <v>221</v>
      </c>
      <c r="C80" s="176" t="s">
        <v>448</v>
      </c>
      <c r="D80" s="392">
        <v>33542</v>
      </c>
      <c r="E80" s="392">
        <v>1420678</v>
      </c>
      <c r="F80" s="403">
        <v>295</v>
      </c>
      <c r="G80" s="403">
        <v>2483</v>
      </c>
      <c r="H80" s="392">
        <v>3086</v>
      </c>
      <c r="I80" s="392">
        <v>77410</v>
      </c>
      <c r="J80" s="392">
        <v>765</v>
      </c>
      <c r="K80" s="392">
        <v>12141</v>
      </c>
      <c r="L80" s="392">
        <v>31352</v>
      </c>
      <c r="M80" s="392">
        <v>1300462</v>
      </c>
      <c r="N80" s="392">
        <v>172</v>
      </c>
      <c r="O80" s="392">
        <v>1053</v>
      </c>
      <c r="P80" s="392">
        <v>2779</v>
      </c>
      <c r="Q80" s="392">
        <v>11937</v>
      </c>
      <c r="R80" s="392">
        <v>1868</v>
      </c>
      <c r="S80" s="392">
        <v>18753</v>
      </c>
    </row>
    <row r="81" spans="1:19" x14ac:dyDescent="0.2">
      <c r="A81" s="260" t="s">
        <v>154</v>
      </c>
      <c r="B81" s="260" t="s">
        <v>221</v>
      </c>
      <c r="C81" s="176" t="s">
        <v>449</v>
      </c>
      <c r="D81" s="392">
        <v>24734</v>
      </c>
      <c r="E81" s="392">
        <v>1171512</v>
      </c>
      <c r="F81" s="403">
        <v>226</v>
      </c>
      <c r="G81" s="403">
        <v>2121</v>
      </c>
      <c r="H81" s="392">
        <v>2641</v>
      </c>
      <c r="I81" s="392">
        <v>73512</v>
      </c>
      <c r="J81" s="392">
        <v>697</v>
      </c>
      <c r="K81" s="392">
        <v>12823</v>
      </c>
      <c r="L81" s="392">
        <v>22854</v>
      </c>
      <c r="M81" s="392">
        <v>1057951</v>
      </c>
      <c r="N81" s="392">
        <v>147</v>
      </c>
      <c r="O81" s="392">
        <v>964</v>
      </c>
      <c r="P81" s="392">
        <v>2435</v>
      </c>
      <c r="Q81" s="392">
        <v>11713</v>
      </c>
      <c r="R81" s="392">
        <v>1434</v>
      </c>
      <c r="S81" s="392">
        <v>15935</v>
      </c>
    </row>
    <row r="82" spans="1:19" x14ac:dyDescent="0.2">
      <c r="A82" s="260" t="s">
        <v>154</v>
      </c>
      <c r="B82" s="260" t="s">
        <v>221</v>
      </c>
      <c r="C82" s="176" t="s">
        <v>450</v>
      </c>
      <c r="D82" s="392">
        <v>31947</v>
      </c>
      <c r="E82" s="392">
        <v>1742022</v>
      </c>
      <c r="F82" s="403">
        <v>360</v>
      </c>
      <c r="G82" s="403">
        <v>3709</v>
      </c>
      <c r="H82" s="392">
        <v>4102</v>
      </c>
      <c r="I82" s="392">
        <v>135546</v>
      </c>
      <c r="J82" s="392">
        <v>1370</v>
      </c>
      <c r="K82" s="392">
        <v>29126</v>
      </c>
      <c r="L82" s="392">
        <v>28918</v>
      </c>
      <c r="M82" s="392">
        <v>1537079</v>
      </c>
      <c r="N82" s="392">
        <v>219</v>
      </c>
      <c r="O82" s="392">
        <v>1617</v>
      </c>
      <c r="P82" s="392">
        <v>3633</v>
      </c>
      <c r="Q82" s="392">
        <v>20652</v>
      </c>
      <c r="R82" s="392">
        <v>1736</v>
      </c>
      <c r="S82" s="392">
        <v>19726</v>
      </c>
    </row>
    <row r="83" spans="1:19" x14ac:dyDescent="0.2">
      <c r="A83" s="260" t="s">
        <v>154</v>
      </c>
      <c r="B83" s="260" t="s">
        <v>221</v>
      </c>
      <c r="C83" s="176" t="s">
        <v>451</v>
      </c>
      <c r="D83" s="392">
        <v>19276</v>
      </c>
      <c r="E83" s="392">
        <v>1245770</v>
      </c>
      <c r="F83" s="403">
        <v>256</v>
      </c>
      <c r="G83" s="403">
        <v>3476</v>
      </c>
      <c r="H83" s="392">
        <v>2884</v>
      </c>
      <c r="I83" s="392">
        <v>109099</v>
      </c>
      <c r="J83" s="392">
        <v>1137</v>
      </c>
      <c r="K83" s="392">
        <v>28869</v>
      </c>
      <c r="L83" s="392">
        <v>17190</v>
      </c>
      <c r="M83" s="392">
        <v>1078566</v>
      </c>
      <c r="N83" s="392">
        <v>171</v>
      </c>
      <c r="O83" s="392">
        <v>1047</v>
      </c>
      <c r="P83" s="392">
        <v>2757</v>
      </c>
      <c r="Q83" s="392">
        <v>15891</v>
      </c>
      <c r="R83" s="392">
        <v>1094</v>
      </c>
      <c r="S83" s="392">
        <v>13091</v>
      </c>
    </row>
    <row r="84" spans="1:19" x14ac:dyDescent="0.2">
      <c r="A84" s="260" t="s">
        <v>154</v>
      </c>
      <c r="B84" s="260" t="s">
        <v>221</v>
      </c>
      <c r="C84" s="176" t="s">
        <v>452</v>
      </c>
      <c r="D84" s="392">
        <v>11308</v>
      </c>
      <c r="E84" s="392">
        <v>843126</v>
      </c>
      <c r="F84" s="403">
        <v>143</v>
      </c>
      <c r="G84" s="403">
        <v>2586</v>
      </c>
      <c r="H84" s="392">
        <v>2029</v>
      </c>
      <c r="I84" s="392">
        <v>91402</v>
      </c>
      <c r="J84" s="392">
        <v>951</v>
      </c>
      <c r="K84" s="392">
        <v>30725</v>
      </c>
      <c r="L84" s="392">
        <v>9697</v>
      </c>
      <c r="M84" s="392">
        <v>694439</v>
      </c>
      <c r="N84" s="392">
        <v>116</v>
      </c>
      <c r="O84" s="392">
        <v>778</v>
      </c>
      <c r="P84" s="392">
        <v>2058</v>
      </c>
      <c r="Q84" s="392">
        <v>14758</v>
      </c>
      <c r="R84" s="392">
        <v>817</v>
      </c>
      <c r="S84" s="392">
        <v>11832</v>
      </c>
    </row>
    <row r="85" spans="1:19" x14ac:dyDescent="0.2">
      <c r="A85" s="260" t="s">
        <v>154</v>
      </c>
      <c r="B85" s="260" t="s">
        <v>221</v>
      </c>
      <c r="C85" s="176" t="s">
        <v>453</v>
      </c>
      <c r="D85" s="392">
        <v>7206</v>
      </c>
      <c r="E85" s="392">
        <v>609607</v>
      </c>
      <c r="F85" s="403">
        <v>115</v>
      </c>
      <c r="G85" s="403">
        <v>3049</v>
      </c>
      <c r="H85" s="392">
        <v>1575</v>
      </c>
      <c r="I85" s="392">
        <v>80926</v>
      </c>
      <c r="J85" s="392">
        <v>754</v>
      </c>
      <c r="K85" s="392">
        <v>31257</v>
      </c>
      <c r="L85" s="392">
        <v>5948</v>
      </c>
      <c r="M85" s="392">
        <v>477827</v>
      </c>
      <c r="N85" s="392">
        <v>120</v>
      </c>
      <c r="O85" s="392">
        <v>1053</v>
      </c>
      <c r="P85" s="392">
        <v>1433</v>
      </c>
      <c r="Q85" s="392">
        <v>11786</v>
      </c>
      <c r="R85" s="392">
        <v>527</v>
      </c>
      <c r="S85" s="392">
        <v>6673</v>
      </c>
    </row>
    <row r="86" spans="1:19" x14ac:dyDescent="0.2">
      <c r="A86" s="260" t="s">
        <v>154</v>
      </c>
      <c r="B86" s="260" t="s">
        <v>221</v>
      </c>
      <c r="C86" s="176" t="s">
        <v>454</v>
      </c>
      <c r="D86" s="392">
        <v>4790</v>
      </c>
      <c r="E86" s="392">
        <v>453335</v>
      </c>
      <c r="F86" s="403">
        <v>80</v>
      </c>
      <c r="G86" s="403">
        <v>2376</v>
      </c>
      <c r="H86" s="392">
        <v>1167</v>
      </c>
      <c r="I86" s="392">
        <v>70592</v>
      </c>
      <c r="J86" s="392">
        <v>617</v>
      </c>
      <c r="K86" s="392">
        <v>26742</v>
      </c>
      <c r="L86" s="392">
        <v>3814</v>
      </c>
      <c r="M86" s="392">
        <v>338122</v>
      </c>
      <c r="N86" s="393">
        <v>96</v>
      </c>
      <c r="O86" s="393">
        <v>1017</v>
      </c>
      <c r="P86" s="392">
        <v>1130</v>
      </c>
      <c r="Q86" s="392">
        <v>11338</v>
      </c>
      <c r="R86" s="392">
        <v>396</v>
      </c>
      <c r="S86" s="392">
        <v>5024</v>
      </c>
    </row>
    <row r="87" spans="1:19" x14ac:dyDescent="0.2">
      <c r="A87" s="260" t="s">
        <v>154</v>
      </c>
      <c r="B87" s="260" t="s">
        <v>221</v>
      </c>
      <c r="C87" s="176" t="s">
        <v>455</v>
      </c>
      <c r="D87" s="392">
        <v>6827</v>
      </c>
      <c r="E87" s="392">
        <v>757982</v>
      </c>
      <c r="F87" s="403">
        <v>125</v>
      </c>
      <c r="G87" s="403">
        <v>3909</v>
      </c>
      <c r="H87" s="392">
        <v>2133</v>
      </c>
      <c r="I87" s="392">
        <v>159590</v>
      </c>
      <c r="J87" s="392">
        <v>1154</v>
      </c>
      <c r="K87" s="392">
        <v>69823</v>
      </c>
      <c r="L87" s="392">
        <v>4905</v>
      </c>
      <c r="M87" s="392">
        <v>498060</v>
      </c>
      <c r="N87" s="392">
        <v>189</v>
      </c>
      <c r="O87" s="392">
        <v>2041</v>
      </c>
      <c r="P87" s="392">
        <v>1844</v>
      </c>
      <c r="Q87" s="392">
        <v>19947</v>
      </c>
      <c r="R87" s="392">
        <v>632</v>
      </c>
      <c r="S87" s="392">
        <v>8873</v>
      </c>
    </row>
    <row r="88" spans="1:19" x14ac:dyDescent="0.2">
      <c r="A88" s="260" t="s">
        <v>154</v>
      </c>
      <c r="B88" s="260" t="s">
        <v>221</v>
      </c>
      <c r="C88" s="176" t="s">
        <v>456</v>
      </c>
      <c r="D88" s="392">
        <v>8965</v>
      </c>
      <c r="E88" s="392">
        <v>1495802</v>
      </c>
      <c r="F88" s="403">
        <v>202</v>
      </c>
      <c r="G88" s="403">
        <v>12272</v>
      </c>
      <c r="H88" s="392">
        <v>3506</v>
      </c>
      <c r="I88" s="392">
        <v>392108</v>
      </c>
      <c r="J88" s="392">
        <v>2416</v>
      </c>
      <c r="K88" s="392">
        <v>274118</v>
      </c>
      <c r="L88" s="392">
        <v>5399</v>
      </c>
      <c r="M88" s="392">
        <v>756347</v>
      </c>
      <c r="N88" s="392">
        <v>338</v>
      </c>
      <c r="O88" s="392">
        <v>6251</v>
      </c>
      <c r="P88" s="392">
        <v>2982</v>
      </c>
      <c r="Q88" s="392">
        <v>48442</v>
      </c>
      <c r="R88" s="392">
        <v>1003</v>
      </c>
      <c r="S88" s="392">
        <v>16182</v>
      </c>
    </row>
    <row r="89" spans="1:19" x14ac:dyDescent="0.2">
      <c r="A89" s="260" t="s">
        <v>154</v>
      </c>
      <c r="B89" s="260" t="s">
        <v>221</v>
      </c>
      <c r="C89" s="176" t="s">
        <v>457</v>
      </c>
      <c r="D89" s="392">
        <v>2336</v>
      </c>
      <c r="E89" s="392">
        <v>783179</v>
      </c>
      <c r="F89" s="403" t="s">
        <v>633</v>
      </c>
      <c r="G89" s="403" t="s">
        <v>633</v>
      </c>
      <c r="H89" s="392">
        <v>1288</v>
      </c>
      <c r="I89" s="392">
        <v>320068</v>
      </c>
      <c r="J89" s="392">
        <v>831</v>
      </c>
      <c r="K89" s="392">
        <v>202557</v>
      </c>
      <c r="L89" s="392">
        <v>993</v>
      </c>
      <c r="M89" s="392">
        <v>220297</v>
      </c>
      <c r="N89" s="385">
        <v>123</v>
      </c>
      <c r="O89" s="385">
        <v>4044</v>
      </c>
      <c r="P89" s="392">
        <v>940</v>
      </c>
      <c r="Q89" s="392">
        <v>24665</v>
      </c>
      <c r="R89" s="392">
        <v>322</v>
      </c>
      <c r="S89" s="392">
        <v>7282</v>
      </c>
    </row>
    <row r="90" spans="1:19" x14ac:dyDescent="0.2">
      <c r="A90" s="260" t="s">
        <v>154</v>
      </c>
      <c r="B90" s="260" t="s">
        <v>221</v>
      </c>
      <c r="C90" s="176" t="s">
        <v>458</v>
      </c>
      <c r="D90" s="392">
        <v>506</v>
      </c>
      <c r="E90" s="392">
        <v>336356</v>
      </c>
      <c r="F90" s="385" t="s">
        <v>633</v>
      </c>
      <c r="G90" s="385" t="s">
        <v>633</v>
      </c>
      <c r="H90" s="392">
        <v>369</v>
      </c>
      <c r="I90" s="392">
        <v>190240</v>
      </c>
      <c r="J90" s="392">
        <v>150</v>
      </c>
      <c r="K90" s="392">
        <v>76121</v>
      </c>
      <c r="L90" s="392">
        <v>188</v>
      </c>
      <c r="M90" s="392">
        <v>53922</v>
      </c>
      <c r="N90" s="392" t="s">
        <v>633</v>
      </c>
      <c r="O90" s="392" t="s">
        <v>633</v>
      </c>
      <c r="P90" s="392">
        <v>246</v>
      </c>
      <c r="Q90" s="392">
        <v>10725</v>
      </c>
      <c r="R90" s="393">
        <v>64</v>
      </c>
      <c r="S90" s="393">
        <v>3142</v>
      </c>
    </row>
    <row r="91" spans="1:19" x14ac:dyDescent="0.2">
      <c r="A91" s="260" t="s">
        <v>154</v>
      </c>
      <c r="B91" s="260" t="s">
        <v>221</v>
      </c>
      <c r="C91" s="176" t="s">
        <v>459</v>
      </c>
      <c r="D91" s="392">
        <v>165</v>
      </c>
      <c r="E91" s="392">
        <v>354928</v>
      </c>
      <c r="F91" s="385">
        <v>12</v>
      </c>
      <c r="G91" s="385">
        <v>12424</v>
      </c>
      <c r="H91" s="392">
        <v>145</v>
      </c>
      <c r="I91" s="392">
        <v>274983</v>
      </c>
      <c r="J91" s="392">
        <v>29</v>
      </c>
      <c r="K91" s="392">
        <v>18610</v>
      </c>
      <c r="L91" s="392">
        <v>73</v>
      </c>
      <c r="M91" s="392">
        <v>40286</v>
      </c>
      <c r="N91" s="385" t="s">
        <v>633</v>
      </c>
      <c r="O91" s="385" t="s">
        <v>633</v>
      </c>
      <c r="P91" s="392">
        <v>79</v>
      </c>
      <c r="Q91" s="392">
        <v>7838</v>
      </c>
      <c r="R91" s="393">
        <v>31</v>
      </c>
      <c r="S91" s="393">
        <v>856</v>
      </c>
    </row>
    <row r="92" spans="1:19" x14ac:dyDescent="0.2">
      <c r="A92" s="262" t="s">
        <v>154</v>
      </c>
      <c r="B92" s="262" t="s">
        <v>221</v>
      </c>
      <c r="C92" s="178" t="s">
        <v>51</v>
      </c>
      <c r="D92" s="395">
        <v>688074</v>
      </c>
      <c r="E92" s="395">
        <v>22060114</v>
      </c>
      <c r="F92" s="404">
        <v>5597</v>
      </c>
      <c r="G92" s="404">
        <v>75430</v>
      </c>
      <c r="H92" s="395">
        <v>62757</v>
      </c>
      <c r="I92" s="395">
        <v>2455604</v>
      </c>
      <c r="J92" s="395">
        <v>18536</v>
      </c>
      <c r="K92" s="395">
        <v>876395</v>
      </c>
      <c r="L92" s="395">
        <v>521612</v>
      </c>
      <c r="M92" s="395">
        <v>16420599</v>
      </c>
      <c r="N92" s="395">
        <v>11362</v>
      </c>
      <c r="O92" s="395">
        <v>42908</v>
      </c>
      <c r="P92" s="395">
        <v>60862</v>
      </c>
      <c r="Q92" s="395">
        <v>316741</v>
      </c>
      <c r="R92" s="395">
        <v>158449</v>
      </c>
      <c r="S92" s="395">
        <v>1960515</v>
      </c>
    </row>
    <row r="93" spans="1:19" x14ac:dyDescent="0.2">
      <c r="A93" s="260" t="s">
        <v>154</v>
      </c>
      <c r="B93" s="260" t="s">
        <v>221</v>
      </c>
      <c r="C93" s="179" t="s">
        <v>71</v>
      </c>
      <c r="D93" s="392">
        <v>3522</v>
      </c>
      <c r="E93" s="392">
        <v>-31474</v>
      </c>
      <c r="F93" s="403">
        <v>25</v>
      </c>
      <c r="G93" s="403">
        <v>94</v>
      </c>
      <c r="H93" s="392">
        <v>74</v>
      </c>
      <c r="I93" s="392">
        <v>923</v>
      </c>
      <c r="J93" s="392">
        <v>39</v>
      </c>
      <c r="K93" s="392">
        <v>279</v>
      </c>
      <c r="L93" s="392">
        <v>287</v>
      </c>
      <c r="M93" s="392">
        <v>3822</v>
      </c>
      <c r="N93" s="392">
        <v>80</v>
      </c>
      <c r="O93" s="392">
        <v>812</v>
      </c>
      <c r="P93" s="392">
        <v>290</v>
      </c>
      <c r="Q93" s="392">
        <v>1375</v>
      </c>
      <c r="R93" s="392">
        <v>397</v>
      </c>
      <c r="S93" s="392">
        <v>2093</v>
      </c>
    </row>
    <row r="94" spans="1:19" x14ac:dyDescent="0.2">
      <c r="A94" s="285" t="s">
        <v>227</v>
      </c>
      <c r="B94" s="285" t="s">
        <v>221</v>
      </c>
      <c r="C94" s="286" t="s">
        <v>440</v>
      </c>
      <c r="D94" s="396">
        <v>33443</v>
      </c>
      <c r="E94" s="396">
        <v>74173</v>
      </c>
      <c r="F94" s="396">
        <v>62</v>
      </c>
      <c r="G94" s="396">
        <v>109</v>
      </c>
      <c r="H94" s="396">
        <v>1506</v>
      </c>
      <c r="I94" s="396">
        <v>3189</v>
      </c>
      <c r="J94" s="396">
        <v>416</v>
      </c>
      <c r="K94" s="396">
        <v>799</v>
      </c>
      <c r="L94" s="396">
        <v>30566</v>
      </c>
      <c r="M94" s="396">
        <v>67655</v>
      </c>
      <c r="N94" s="396">
        <v>283</v>
      </c>
      <c r="O94" s="396">
        <v>370</v>
      </c>
      <c r="P94" s="396">
        <v>515</v>
      </c>
      <c r="Q94" s="396">
        <v>973</v>
      </c>
      <c r="R94" s="396">
        <v>947</v>
      </c>
      <c r="S94" s="396">
        <v>2631</v>
      </c>
    </row>
    <row r="95" spans="1:19" x14ac:dyDescent="0.2">
      <c r="A95" s="260" t="s">
        <v>227</v>
      </c>
      <c r="B95" s="260" t="s">
        <v>221</v>
      </c>
      <c r="C95" s="176" t="s">
        <v>441</v>
      </c>
      <c r="D95" s="392">
        <v>26462</v>
      </c>
      <c r="E95" s="392">
        <v>201258</v>
      </c>
      <c r="F95" s="392">
        <v>82</v>
      </c>
      <c r="G95" s="392">
        <v>255</v>
      </c>
      <c r="H95" s="392">
        <v>2201</v>
      </c>
      <c r="I95" s="392">
        <v>12576</v>
      </c>
      <c r="J95" s="392">
        <v>508</v>
      </c>
      <c r="K95" s="392">
        <v>2610</v>
      </c>
      <c r="L95" s="392">
        <v>22367</v>
      </c>
      <c r="M95" s="392">
        <v>165946</v>
      </c>
      <c r="N95" s="392">
        <v>253</v>
      </c>
      <c r="O95" s="392">
        <v>628</v>
      </c>
      <c r="P95" s="392">
        <v>792</v>
      </c>
      <c r="Q95" s="392">
        <v>2513</v>
      </c>
      <c r="R95" s="392">
        <v>2679</v>
      </c>
      <c r="S95" s="392">
        <v>18327</v>
      </c>
    </row>
    <row r="96" spans="1:19" x14ac:dyDescent="0.2">
      <c r="A96" s="260" t="s">
        <v>227</v>
      </c>
      <c r="B96" s="260" t="s">
        <v>221</v>
      </c>
      <c r="C96" s="176" t="s">
        <v>442</v>
      </c>
      <c r="D96" s="392">
        <v>35377</v>
      </c>
      <c r="E96" s="392">
        <v>447492</v>
      </c>
      <c r="F96" s="392">
        <v>174</v>
      </c>
      <c r="G96" s="392">
        <v>484</v>
      </c>
      <c r="H96" s="392">
        <v>2724</v>
      </c>
      <c r="I96" s="392">
        <v>25282</v>
      </c>
      <c r="J96" s="392">
        <v>515</v>
      </c>
      <c r="K96" s="392">
        <v>3927</v>
      </c>
      <c r="L96" s="392">
        <v>23721</v>
      </c>
      <c r="M96" s="392">
        <v>282930</v>
      </c>
      <c r="N96" s="392">
        <v>654</v>
      </c>
      <c r="O96" s="392">
        <v>1073</v>
      </c>
      <c r="P96" s="392">
        <v>1730</v>
      </c>
      <c r="Q96" s="392">
        <v>4517</v>
      </c>
      <c r="R96" s="392">
        <v>10923</v>
      </c>
      <c r="S96" s="392">
        <v>131239</v>
      </c>
    </row>
    <row r="97" spans="1:19" x14ac:dyDescent="0.2">
      <c r="A97" s="260" t="s">
        <v>227</v>
      </c>
      <c r="B97" s="260" t="s">
        <v>221</v>
      </c>
      <c r="C97" s="176" t="s">
        <v>443</v>
      </c>
      <c r="D97" s="392">
        <v>44825</v>
      </c>
      <c r="E97" s="392">
        <v>783691</v>
      </c>
      <c r="F97" s="392">
        <v>231</v>
      </c>
      <c r="G97" s="392">
        <v>915</v>
      </c>
      <c r="H97" s="392">
        <v>2799</v>
      </c>
      <c r="I97" s="392">
        <v>34956</v>
      </c>
      <c r="J97" s="392">
        <v>511</v>
      </c>
      <c r="K97" s="392">
        <v>4395</v>
      </c>
      <c r="L97" s="392">
        <v>28735</v>
      </c>
      <c r="M97" s="392">
        <v>485603</v>
      </c>
      <c r="N97" s="392">
        <v>1091</v>
      </c>
      <c r="O97" s="392">
        <v>1806</v>
      </c>
      <c r="P97" s="392">
        <v>2369</v>
      </c>
      <c r="Q97" s="392">
        <v>6240</v>
      </c>
      <c r="R97" s="392">
        <v>15991</v>
      </c>
      <c r="S97" s="392">
        <v>252152</v>
      </c>
    </row>
    <row r="98" spans="1:19" x14ac:dyDescent="0.2">
      <c r="A98" s="260" t="s">
        <v>227</v>
      </c>
      <c r="B98" s="260" t="s">
        <v>221</v>
      </c>
      <c r="C98" s="176" t="s">
        <v>444</v>
      </c>
      <c r="D98" s="392">
        <v>47438</v>
      </c>
      <c r="E98" s="392">
        <v>1068799</v>
      </c>
      <c r="F98" s="392">
        <v>196</v>
      </c>
      <c r="G98" s="392">
        <v>802</v>
      </c>
      <c r="H98" s="392">
        <v>2820</v>
      </c>
      <c r="I98" s="392">
        <v>45522</v>
      </c>
      <c r="J98" s="392">
        <v>487</v>
      </c>
      <c r="K98" s="392">
        <v>5268</v>
      </c>
      <c r="L98" s="392">
        <v>42635</v>
      </c>
      <c r="M98" s="392">
        <v>941851</v>
      </c>
      <c r="N98" s="392">
        <v>607</v>
      </c>
      <c r="O98" s="392">
        <v>1695</v>
      </c>
      <c r="P98" s="392">
        <v>1893</v>
      </c>
      <c r="Q98" s="392">
        <v>6457</v>
      </c>
      <c r="R98" s="392">
        <v>4473</v>
      </c>
      <c r="S98" s="392">
        <v>69597</v>
      </c>
    </row>
    <row r="99" spans="1:19" x14ac:dyDescent="0.2">
      <c r="A99" s="260" t="s">
        <v>227</v>
      </c>
      <c r="B99" s="260" t="s">
        <v>221</v>
      </c>
      <c r="C99" s="176" t="s">
        <v>445</v>
      </c>
      <c r="D99" s="392">
        <v>44861</v>
      </c>
      <c r="E99" s="392">
        <v>1230675</v>
      </c>
      <c r="F99" s="392">
        <v>222</v>
      </c>
      <c r="G99" s="392">
        <v>1111</v>
      </c>
      <c r="H99" s="392">
        <v>2293</v>
      </c>
      <c r="I99" s="392">
        <v>39281</v>
      </c>
      <c r="J99" s="392">
        <v>390</v>
      </c>
      <c r="K99" s="392">
        <v>4605</v>
      </c>
      <c r="L99" s="392">
        <v>42851</v>
      </c>
      <c r="M99" s="392">
        <v>1159499</v>
      </c>
      <c r="N99" s="392">
        <v>214</v>
      </c>
      <c r="O99" s="392">
        <v>1179</v>
      </c>
      <c r="P99" s="392">
        <v>1889</v>
      </c>
      <c r="Q99" s="392">
        <v>6842</v>
      </c>
      <c r="R99" s="392">
        <v>1975</v>
      </c>
      <c r="S99" s="392">
        <v>21009</v>
      </c>
    </row>
    <row r="100" spans="1:19" x14ac:dyDescent="0.2">
      <c r="A100" s="260" t="s">
        <v>227</v>
      </c>
      <c r="B100" s="260" t="s">
        <v>221</v>
      </c>
      <c r="C100" s="176" t="s">
        <v>446</v>
      </c>
      <c r="D100" s="392">
        <v>33884</v>
      </c>
      <c r="E100" s="392">
        <v>1096740</v>
      </c>
      <c r="F100" s="392">
        <v>194</v>
      </c>
      <c r="G100" s="392">
        <v>983</v>
      </c>
      <c r="H100" s="392">
        <v>2075</v>
      </c>
      <c r="I100" s="392">
        <v>42412</v>
      </c>
      <c r="J100" s="392">
        <v>339</v>
      </c>
      <c r="K100" s="392">
        <v>4548</v>
      </c>
      <c r="L100" s="392">
        <v>32372</v>
      </c>
      <c r="M100" s="392">
        <v>1033351</v>
      </c>
      <c r="N100" s="392">
        <v>112</v>
      </c>
      <c r="O100" s="392">
        <v>630</v>
      </c>
      <c r="P100" s="392">
        <v>1550</v>
      </c>
      <c r="Q100" s="392">
        <v>5764</v>
      </c>
      <c r="R100" s="392">
        <v>1297</v>
      </c>
      <c r="S100" s="392">
        <v>11541</v>
      </c>
    </row>
    <row r="101" spans="1:19" x14ac:dyDescent="0.2">
      <c r="A101" s="260" t="s">
        <v>227</v>
      </c>
      <c r="B101" s="260" t="s">
        <v>221</v>
      </c>
      <c r="C101" s="176" t="s">
        <v>447</v>
      </c>
      <c r="D101" s="392">
        <v>24111</v>
      </c>
      <c r="E101" s="392">
        <v>899791</v>
      </c>
      <c r="F101" s="392">
        <v>155</v>
      </c>
      <c r="G101" s="392">
        <v>1060</v>
      </c>
      <c r="H101" s="392">
        <v>1674</v>
      </c>
      <c r="I101" s="392">
        <v>37536</v>
      </c>
      <c r="J101" s="392">
        <v>378</v>
      </c>
      <c r="K101" s="392">
        <v>5113</v>
      </c>
      <c r="L101" s="392">
        <v>22978</v>
      </c>
      <c r="M101" s="392">
        <v>845446</v>
      </c>
      <c r="N101" s="392">
        <v>64</v>
      </c>
      <c r="O101" s="392">
        <v>423</v>
      </c>
      <c r="P101" s="392">
        <v>1329</v>
      </c>
      <c r="Q101" s="392">
        <v>5131</v>
      </c>
      <c r="R101" s="392">
        <v>859</v>
      </c>
      <c r="S101" s="392">
        <v>7070</v>
      </c>
    </row>
    <row r="102" spans="1:19" x14ac:dyDescent="0.2">
      <c r="A102" s="260" t="s">
        <v>227</v>
      </c>
      <c r="B102" s="260" t="s">
        <v>221</v>
      </c>
      <c r="C102" s="176" t="s">
        <v>448</v>
      </c>
      <c r="D102" s="392">
        <v>16468</v>
      </c>
      <c r="E102" s="392">
        <v>697058</v>
      </c>
      <c r="F102" s="392">
        <v>108</v>
      </c>
      <c r="G102" s="392">
        <v>1135</v>
      </c>
      <c r="H102" s="392">
        <v>1342</v>
      </c>
      <c r="I102" s="392">
        <v>34787</v>
      </c>
      <c r="J102" s="392">
        <v>330</v>
      </c>
      <c r="K102" s="392">
        <v>5269</v>
      </c>
      <c r="L102" s="392">
        <v>15535</v>
      </c>
      <c r="M102" s="392">
        <v>647728</v>
      </c>
      <c r="N102" s="392">
        <v>33</v>
      </c>
      <c r="O102" s="392">
        <v>209</v>
      </c>
      <c r="P102" s="392">
        <v>1067</v>
      </c>
      <c r="Q102" s="392">
        <v>5179</v>
      </c>
      <c r="R102" s="392">
        <v>553</v>
      </c>
      <c r="S102" s="392">
        <v>4413</v>
      </c>
    </row>
    <row r="103" spans="1:19" x14ac:dyDescent="0.2">
      <c r="A103" s="260" t="s">
        <v>227</v>
      </c>
      <c r="B103" s="260" t="s">
        <v>221</v>
      </c>
      <c r="C103" s="176" t="s">
        <v>449</v>
      </c>
      <c r="D103" s="392">
        <v>11292</v>
      </c>
      <c r="E103" s="392">
        <v>534297</v>
      </c>
      <c r="F103" s="392">
        <v>72</v>
      </c>
      <c r="G103" s="392">
        <v>745</v>
      </c>
      <c r="H103" s="392">
        <v>1052</v>
      </c>
      <c r="I103" s="392">
        <v>30416</v>
      </c>
      <c r="J103" s="392">
        <v>275</v>
      </c>
      <c r="K103" s="392">
        <v>4739</v>
      </c>
      <c r="L103" s="392">
        <v>10579</v>
      </c>
      <c r="M103" s="392">
        <v>491821</v>
      </c>
      <c r="N103" s="392">
        <v>33</v>
      </c>
      <c r="O103" s="392">
        <v>166</v>
      </c>
      <c r="P103" s="392">
        <v>837</v>
      </c>
      <c r="Q103" s="392">
        <v>4440</v>
      </c>
      <c r="R103" s="392">
        <v>401</v>
      </c>
      <c r="S103" s="392">
        <v>3523</v>
      </c>
    </row>
    <row r="104" spans="1:19" x14ac:dyDescent="0.2">
      <c r="A104" s="260" t="s">
        <v>227</v>
      </c>
      <c r="B104" s="260" t="s">
        <v>221</v>
      </c>
      <c r="C104" s="176" t="s">
        <v>450</v>
      </c>
      <c r="D104" s="392">
        <v>13471</v>
      </c>
      <c r="E104" s="392">
        <v>732983</v>
      </c>
      <c r="F104" s="392">
        <v>115</v>
      </c>
      <c r="G104" s="392">
        <v>1417</v>
      </c>
      <c r="H104" s="392">
        <v>1598</v>
      </c>
      <c r="I104" s="392">
        <v>56046</v>
      </c>
      <c r="J104" s="392">
        <v>536</v>
      </c>
      <c r="K104" s="392">
        <v>10900</v>
      </c>
      <c r="L104" s="392">
        <v>12286</v>
      </c>
      <c r="M104" s="392">
        <v>654668</v>
      </c>
      <c r="N104" s="392">
        <v>66</v>
      </c>
      <c r="O104" s="392">
        <v>407</v>
      </c>
      <c r="P104" s="392">
        <v>1230</v>
      </c>
      <c r="Q104" s="392">
        <v>7654</v>
      </c>
      <c r="R104" s="392">
        <v>428</v>
      </c>
      <c r="S104" s="392">
        <v>4011</v>
      </c>
    </row>
    <row r="105" spans="1:19" x14ac:dyDescent="0.2">
      <c r="A105" s="260" t="s">
        <v>227</v>
      </c>
      <c r="B105" s="260" t="s">
        <v>221</v>
      </c>
      <c r="C105" s="176" t="s">
        <v>451</v>
      </c>
      <c r="D105" s="392">
        <v>7250</v>
      </c>
      <c r="E105" s="392">
        <v>467434</v>
      </c>
      <c r="F105" s="392">
        <v>81</v>
      </c>
      <c r="G105" s="392">
        <v>1069</v>
      </c>
      <c r="H105" s="392">
        <v>1062</v>
      </c>
      <c r="I105" s="392">
        <v>44352</v>
      </c>
      <c r="J105" s="392">
        <v>399</v>
      </c>
      <c r="K105" s="392">
        <v>10089</v>
      </c>
      <c r="L105" s="392">
        <v>6459</v>
      </c>
      <c r="M105" s="392">
        <v>404632</v>
      </c>
      <c r="N105" s="392">
        <v>38</v>
      </c>
      <c r="O105" s="392">
        <v>150</v>
      </c>
      <c r="P105" s="392">
        <v>846</v>
      </c>
      <c r="Q105" s="392">
        <v>5794</v>
      </c>
      <c r="R105" s="392">
        <v>275</v>
      </c>
      <c r="S105" s="392">
        <v>2987</v>
      </c>
    </row>
    <row r="106" spans="1:19" x14ac:dyDescent="0.2">
      <c r="A106" s="260" t="s">
        <v>227</v>
      </c>
      <c r="B106" s="260" t="s">
        <v>221</v>
      </c>
      <c r="C106" s="176" t="s">
        <v>452</v>
      </c>
      <c r="D106" s="392">
        <v>3944</v>
      </c>
      <c r="E106" s="392">
        <v>293764</v>
      </c>
      <c r="F106" s="392">
        <v>38</v>
      </c>
      <c r="G106" s="392">
        <v>749</v>
      </c>
      <c r="H106" s="392">
        <v>707</v>
      </c>
      <c r="I106" s="392">
        <v>34980</v>
      </c>
      <c r="J106" s="392">
        <v>329</v>
      </c>
      <c r="K106" s="392">
        <v>11831</v>
      </c>
      <c r="L106" s="392">
        <v>3336</v>
      </c>
      <c r="M106" s="392">
        <v>239200</v>
      </c>
      <c r="N106" s="392">
        <v>29</v>
      </c>
      <c r="O106" s="392">
        <v>214</v>
      </c>
      <c r="P106" s="392">
        <v>601</v>
      </c>
      <c r="Q106" s="392">
        <v>4854</v>
      </c>
      <c r="R106" s="392">
        <v>198</v>
      </c>
      <c r="S106" s="392">
        <v>3324</v>
      </c>
    </row>
    <row r="107" spans="1:19" x14ac:dyDescent="0.2">
      <c r="A107" s="260" t="s">
        <v>227</v>
      </c>
      <c r="B107" s="260" t="s">
        <v>221</v>
      </c>
      <c r="C107" s="176" t="s">
        <v>453</v>
      </c>
      <c r="D107" s="392">
        <v>2334</v>
      </c>
      <c r="E107" s="392">
        <v>197043</v>
      </c>
      <c r="F107" s="392" t="s">
        <v>633</v>
      </c>
      <c r="G107" s="392" t="s">
        <v>633</v>
      </c>
      <c r="H107" s="392">
        <v>527</v>
      </c>
      <c r="I107" s="392">
        <v>29864</v>
      </c>
      <c r="J107" s="392">
        <v>225</v>
      </c>
      <c r="K107" s="392">
        <v>10461</v>
      </c>
      <c r="L107" s="392">
        <v>1882</v>
      </c>
      <c r="M107" s="392">
        <v>150998</v>
      </c>
      <c r="N107" s="392">
        <v>34</v>
      </c>
      <c r="O107" s="392">
        <v>175</v>
      </c>
      <c r="P107" s="392">
        <v>450</v>
      </c>
      <c r="Q107" s="392">
        <v>4331</v>
      </c>
      <c r="R107" s="392">
        <v>114</v>
      </c>
      <c r="S107" s="392">
        <v>1300</v>
      </c>
    </row>
    <row r="108" spans="1:19" x14ac:dyDescent="0.2">
      <c r="A108" s="260" t="s">
        <v>227</v>
      </c>
      <c r="B108" s="260" t="s">
        <v>221</v>
      </c>
      <c r="C108" s="176" t="s">
        <v>454</v>
      </c>
      <c r="D108" s="392">
        <v>1534</v>
      </c>
      <c r="E108" s="392">
        <v>145164</v>
      </c>
      <c r="F108" s="393" t="s">
        <v>633</v>
      </c>
      <c r="G108" s="393" t="s">
        <v>633</v>
      </c>
      <c r="H108" s="392">
        <v>394</v>
      </c>
      <c r="I108" s="392">
        <v>25536</v>
      </c>
      <c r="J108" s="392">
        <v>206</v>
      </c>
      <c r="K108" s="392">
        <v>11143</v>
      </c>
      <c r="L108" s="392">
        <v>1162</v>
      </c>
      <c r="M108" s="392">
        <v>102582</v>
      </c>
      <c r="N108" s="393">
        <v>25</v>
      </c>
      <c r="O108" s="393">
        <v>205</v>
      </c>
      <c r="P108" s="392">
        <v>333</v>
      </c>
      <c r="Q108" s="392">
        <v>4188</v>
      </c>
      <c r="R108" s="392">
        <v>101</v>
      </c>
      <c r="S108" s="392">
        <v>1280</v>
      </c>
    </row>
    <row r="109" spans="1:19" x14ac:dyDescent="0.2">
      <c r="A109" s="260" t="s">
        <v>227</v>
      </c>
      <c r="B109" s="260" t="s">
        <v>221</v>
      </c>
      <c r="C109" s="176" t="s">
        <v>455</v>
      </c>
      <c r="D109" s="392">
        <v>2146</v>
      </c>
      <c r="E109" s="392">
        <v>237690</v>
      </c>
      <c r="F109" s="392" t="s">
        <v>633</v>
      </c>
      <c r="G109" s="392" t="s">
        <v>633</v>
      </c>
      <c r="H109" s="392">
        <v>757</v>
      </c>
      <c r="I109" s="392">
        <v>58505</v>
      </c>
      <c r="J109" s="392">
        <v>343</v>
      </c>
      <c r="K109" s="392">
        <v>22114</v>
      </c>
      <c r="L109" s="392">
        <v>1480</v>
      </c>
      <c r="M109" s="392">
        <v>148386</v>
      </c>
      <c r="N109" s="392">
        <v>46</v>
      </c>
      <c r="O109" s="392">
        <v>642</v>
      </c>
      <c r="P109" s="392">
        <v>541</v>
      </c>
      <c r="Q109" s="392">
        <v>6830</v>
      </c>
      <c r="R109" s="392">
        <v>134</v>
      </c>
      <c r="S109" s="392">
        <v>2053</v>
      </c>
    </row>
    <row r="110" spans="1:19" x14ac:dyDescent="0.2">
      <c r="A110" s="260" t="s">
        <v>227</v>
      </c>
      <c r="B110" s="260" t="s">
        <v>221</v>
      </c>
      <c r="C110" s="176" t="s">
        <v>456</v>
      </c>
      <c r="D110" s="392">
        <v>2640</v>
      </c>
      <c r="E110" s="392">
        <v>440896</v>
      </c>
      <c r="F110" s="392">
        <v>43</v>
      </c>
      <c r="G110" s="392">
        <v>3190</v>
      </c>
      <c r="H110" s="392">
        <v>1143</v>
      </c>
      <c r="I110" s="392">
        <v>133375</v>
      </c>
      <c r="J110" s="392">
        <v>632</v>
      </c>
      <c r="K110" s="392">
        <v>69647</v>
      </c>
      <c r="L110" s="392">
        <v>1543</v>
      </c>
      <c r="M110" s="392">
        <v>214854</v>
      </c>
      <c r="N110" s="392">
        <v>94</v>
      </c>
      <c r="O110" s="392">
        <v>1469</v>
      </c>
      <c r="P110" s="392">
        <v>893</v>
      </c>
      <c r="Q110" s="392">
        <v>17982</v>
      </c>
      <c r="R110" s="392">
        <v>228</v>
      </c>
      <c r="S110" s="392">
        <v>3647</v>
      </c>
    </row>
    <row r="111" spans="1:19" x14ac:dyDescent="0.2">
      <c r="A111" s="260" t="s">
        <v>227</v>
      </c>
      <c r="B111" s="260" t="s">
        <v>221</v>
      </c>
      <c r="C111" s="176" t="s">
        <v>457</v>
      </c>
      <c r="D111" s="392">
        <v>662</v>
      </c>
      <c r="E111" s="392">
        <v>220735</v>
      </c>
      <c r="F111" s="392" t="s">
        <v>633</v>
      </c>
      <c r="G111" s="392" t="s">
        <v>633</v>
      </c>
      <c r="H111" s="392">
        <v>406</v>
      </c>
      <c r="I111" s="392">
        <v>105100</v>
      </c>
      <c r="J111" s="392">
        <v>179</v>
      </c>
      <c r="K111" s="392">
        <v>45776</v>
      </c>
      <c r="L111" s="392">
        <v>274</v>
      </c>
      <c r="M111" s="392">
        <v>55805</v>
      </c>
      <c r="N111" s="385">
        <v>31</v>
      </c>
      <c r="O111" s="385">
        <v>694</v>
      </c>
      <c r="P111" s="392">
        <v>251</v>
      </c>
      <c r="Q111" s="392">
        <v>7971</v>
      </c>
      <c r="R111" s="392">
        <v>64</v>
      </c>
      <c r="S111" s="392">
        <v>2870</v>
      </c>
    </row>
    <row r="112" spans="1:19" x14ac:dyDescent="0.2">
      <c r="A112" s="260" t="s">
        <v>227</v>
      </c>
      <c r="B112" s="260" t="s">
        <v>221</v>
      </c>
      <c r="C112" s="176" t="s">
        <v>458</v>
      </c>
      <c r="D112" s="392">
        <v>152</v>
      </c>
      <c r="E112" s="392">
        <v>99869</v>
      </c>
      <c r="F112" s="385" t="s">
        <v>633</v>
      </c>
      <c r="G112" s="385" t="s">
        <v>633</v>
      </c>
      <c r="H112" s="392">
        <v>120</v>
      </c>
      <c r="I112" s="392">
        <v>63650</v>
      </c>
      <c r="J112" s="393" t="s">
        <v>633</v>
      </c>
      <c r="K112" s="393" t="s">
        <v>633</v>
      </c>
      <c r="L112" s="392" t="s">
        <v>633</v>
      </c>
      <c r="M112" s="392" t="s">
        <v>633</v>
      </c>
      <c r="N112" s="393" t="s">
        <v>633</v>
      </c>
      <c r="O112" s="393" t="s">
        <v>633</v>
      </c>
      <c r="P112" s="393">
        <v>78</v>
      </c>
      <c r="Q112" s="393">
        <v>4547</v>
      </c>
      <c r="R112" s="385">
        <v>17</v>
      </c>
      <c r="S112" s="385">
        <v>1398</v>
      </c>
    </row>
    <row r="113" spans="1:19" x14ac:dyDescent="0.2">
      <c r="A113" s="260" t="s">
        <v>227</v>
      </c>
      <c r="B113" s="260" t="s">
        <v>221</v>
      </c>
      <c r="C113" s="176" t="s">
        <v>459</v>
      </c>
      <c r="D113" s="392">
        <v>52</v>
      </c>
      <c r="E113" s="392">
        <v>154260</v>
      </c>
      <c r="F113" s="385" t="s">
        <v>633</v>
      </c>
      <c r="G113" s="385" t="s">
        <v>633</v>
      </c>
      <c r="H113" s="392">
        <v>50</v>
      </c>
      <c r="I113" s="392">
        <v>132043</v>
      </c>
      <c r="J113" s="393" t="s">
        <v>633</v>
      </c>
      <c r="K113" s="393" t="s">
        <v>633</v>
      </c>
      <c r="L113" s="392" t="s">
        <v>633</v>
      </c>
      <c r="M113" s="392" t="s">
        <v>633</v>
      </c>
      <c r="N113" s="385" t="s">
        <v>633</v>
      </c>
      <c r="O113" s="385" t="s">
        <v>633</v>
      </c>
      <c r="P113" s="393">
        <v>26</v>
      </c>
      <c r="Q113" s="393">
        <v>3901</v>
      </c>
      <c r="R113" s="385">
        <v>4</v>
      </c>
      <c r="S113" s="385">
        <v>12</v>
      </c>
    </row>
    <row r="114" spans="1:19" x14ac:dyDescent="0.2">
      <c r="A114" s="262" t="s">
        <v>227</v>
      </c>
      <c r="B114" s="262" t="s">
        <v>221</v>
      </c>
      <c r="C114" s="178" t="s">
        <v>51</v>
      </c>
      <c r="D114" s="395">
        <v>352346</v>
      </c>
      <c r="E114" s="395">
        <v>10023815</v>
      </c>
      <c r="F114" s="395">
        <v>1884</v>
      </c>
      <c r="G114" s="395">
        <v>22874</v>
      </c>
      <c r="H114" s="395">
        <v>27250</v>
      </c>
      <c r="I114" s="395">
        <v>989411</v>
      </c>
      <c r="J114" s="395">
        <v>7034</v>
      </c>
      <c r="K114" s="395">
        <v>248955</v>
      </c>
      <c r="L114" s="395">
        <v>300847</v>
      </c>
      <c r="M114" s="395">
        <v>8124602</v>
      </c>
      <c r="N114" s="395">
        <v>3732</v>
      </c>
      <c r="O114" s="395">
        <v>13310</v>
      </c>
      <c r="P114" s="395">
        <v>19220</v>
      </c>
      <c r="Q114" s="395">
        <v>116106</v>
      </c>
      <c r="R114" s="395">
        <v>41661</v>
      </c>
      <c r="S114" s="395">
        <v>544387</v>
      </c>
    </row>
    <row r="115" spans="1:19" x14ac:dyDescent="0.2">
      <c r="A115" s="260" t="s">
        <v>227</v>
      </c>
      <c r="B115" s="260" t="s">
        <v>221</v>
      </c>
      <c r="C115" s="179" t="s">
        <v>71</v>
      </c>
      <c r="D115" s="392">
        <v>1625</v>
      </c>
      <c r="E115" s="392">
        <v>-13758</v>
      </c>
      <c r="F115" s="392" t="s">
        <v>633</v>
      </c>
      <c r="G115" s="392" t="s">
        <v>633</v>
      </c>
      <c r="H115" s="392">
        <v>32</v>
      </c>
      <c r="I115" s="392">
        <v>469</v>
      </c>
      <c r="J115" s="392">
        <v>22</v>
      </c>
      <c r="K115" s="392">
        <v>163</v>
      </c>
      <c r="L115" s="392">
        <v>136</v>
      </c>
      <c r="M115" s="392">
        <v>1558</v>
      </c>
      <c r="N115" s="392">
        <v>36</v>
      </c>
      <c r="O115" s="392">
        <v>585</v>
      </c>
      <c r="P115" s="392">
        <v>105</v>
      </c>
      <c r="Q115" s="392">
        <v>601</v>
      </c>
      <c r="R115" s="392">
        <v>101</v>
      </c>
      <c r="S115" s="392">
        <v>430</v>
      </c>
    </row>
    <row r="116" spans="1:19" x14ac:dyDescent="0.2">
      <c r="A116" s="285" t="s">
        <v>225</v>
      </c>
      <c r="B116" s="285" t="s">
        <v>221</v>
      </c>
      <c r="C116" s="286" t="s">
        <v>440</v>
      </c>
      <c r="D116" s="396">
        <v>10395</v>
      </c>
      <c r="E116" s="396">
        <v>25781</v>
      </c>
      <c r="F116" s="396">
        <v>83</v>
      </c>
      <c r="G116" s="396">
        <v>106</v>
      </c>
      <c r="H116" s="396">
        <v>1350</v>
      </c>
      <c r="I116" s="396">
        <v>3132</v>
      </c>
      <c r="J116" s="396">
        <v>234</v>
      </c>
      <c r="K116" s="396">
        <v>605</v>
      </c>
      <c r="L116" s="396">
        <v>5481</v>
      </c>
      <c r="M116" s="396">
        <v>13021</v>
      </c>
      <c r="N116" s="396">
        <v>168</v>
      </c>
      <c r="O116" s="396">
        <v>234</v>
      </c>
      <c r="P116" s="396">
        <v>962</v>
      </c>
      <c r="Q116" s="396">
        <v>1440</v>
      </c>
      <c r="R116" s="396">
        <v>3223</v>
      </c>
      <c r="S116" s="396">
        <v>10104</v>
      </c>
    </row>
    <row r="117" spans="1:19" x14ac:dyDescent="0.2">
      <c r="A117" s="260" t="s">
        <v>225</v>
      </c>
      <c r="B117" s="260" t="s">
        <v>221</v>
      </c>
      <c r="C117" s="176" t="s">
        <v>441</v>
      </c>
      <c r="D117" s="392">
        <v>26060</v>
      </c>
      <c r="E117" s="392">
        <v>208685</v>
      </c>
      <c r="F117" s="392">
        <v>187</v>
      </c>
      <c r="G117" s="392">
        <v>300</v>
      </c>
      <c r="H117" s="392">
        <v>2133</v>
      </c>
      <c r="I117" s="392">
        <v>10267</v>
      </c>
      <c r="J117" s="392">
        <v>335</v>
      </c>
      <c r="K117" s="392">
        <v>1387</v>
      </c>
      <c r="L117" s="392">
        <v>5530</v>
      </c>
      <c r="M117" s="392">
        <v>36894</v>
      </c>
      <c r="N117" s="392">
        <v>518</v>
      </c>
      <c r="O117" s="392">
        <v>648</v>
      </c>
      <c r="P117" s="392">
        <v>2429</v>
      </c>
      <c r="Q117" s="392">
        <v>3814</v>
      </c>
      <c r="R117" s="392">
        <v>20103</v>
      </c>
      <c r="S117" s="392">
        <v>158763</v>
      </c>
    </row>
    <row r="118" spans="1:19" x14ac:dyDescent="0.2">
      <c r="A118" s="260" t="s">
        <v>225</v>
      </c>
      <c r="B118" s="260" t="s">
        <v>221</v>
      </c>
      <c r="C118" s="176" t="s">
        <v>442</v>
      </c>
      <c r="D118" s="392">
        <v>49577</v>
      </c>
      <c r="E118" s="392">
        <v>620434</v>
      </c>
      <c r="F118" s="392">
        <v>511</v>
      </c>
      <c r="G118" s="392">
        <v>851</v>
      </c>
      <c r="H118" s="392">
        <v>3238</v>
      </c>
      <c r="I118" s="392">
        <v>21506</v>
      </c>
      <c r="J118" s="392">
        <v>639</v>
      </c>
      <c r="K118" s="392">
        <v>2964</v>
      </c>
      <c r="L118" s="392">
        <v>9508</v>
      </c>
      <c r="M118" s="392">
        <v>89179</v>
      </c>
      <c r="N118" s="392">
        <v>1663</v>
      </c>
      <c r="O118" s="392">
        <v>2203</v>
      </c>
      <c r="P118" s="392">
        <v>6507</v>
      </c>
      <c r="Q118" s="392">
        <v>11050</v>
      </c>
      <c r="R118" s="392">
        <v>41801</v>
      </c>
      <c r="S118" s="392">
        <v>496157</v>
      </c>
    </row>
    <row r="119" spans="1:19" x14ac:dyDescent="0.2">
      <c r="A119" s="260" t="s">
        <v>225</v>
      </c>
      <c r="B119" s="260" t="s">
        <v>221</v>
      </c>
      <c r="C119" s="176" t="s">
        <v>443</v>
      </c>
      <c r="D119" s="392">
        <v>39812</v>
      </c>
      <c r="E119" s="392">
        <v>691361</v>
      </c>
      <c r="F119" s="392">
        <v>447</v>
      </c>
      <c r="G119" s="392">
        <v>1222</v>
      </c>
      <c r="H119" s="392">
        <v>2974</v>
      </c>
      <c r="I119" s="392">
        <v>30209</v>
      </c>
      <c r="J119" s="392">
        <v>715</v>
      </c>
      <c r="K119" s="392">
        <v>3633</v>
      </c>
      <c r="L119" s="392">
        <v>17004</v>
      </c>
      <c r="M119" s="392">
        <v>245615</v>
      </c>
      <c r="N119" s="392">
        <v>1945</v>
      </c>
      <c r="O119" s="392">
        <v>3162</v>
      </c>
      <c r="P119" s="392">
        <v>5072</v>
      </c>
      <c r="Q119" s="392">
        <v>12677</v>
      </c>
      <c r="R119" s="392">
        <v>25891</v>
      </c>
      <c r="S119" s="392">
        <v>397789</v>
      </c>
    </row>
    <row r="120" spans="1:19" x14ac:dyDescent="0.2">
      <c r="A120" s="260" t="s">
        <v>225</v>
      </c>
      <c r="B120" s="260" t="s">
        <v>221</v>
      </c>
      <c r="C120" s="176" t="s">
        <v>444</v>
      </c>
      <c r="D120" s="392">
        <v>34412</v>
      </c>
      <c r="E120" s="392">
        <v>774758</v>
      </c>
      <c r="F120" s="392">
        <v>296</v>
      </c>
      <c r="G120" s="392">
        <v>944</v>
      </c>
      <c r="H120" s="392">
        <v>2833</v>
      </c>
      <c r="I120" s="392">
        <v>40192</v>
      </c>
      <c r="J120" s="392">
        <v>687</v>
      </c>
      <c r="K120" s="392">
        <v>5436</v>
      </c>
      <c r="L120" s="392">
        <v>27403</v>
      </c>
      <c r="M120" s="392">
        <v>573610</v>
      </c>
      <c r="N120" s="392">
        <v>999</v>
      </c>
      <c r="O120" s="392">
        <v>2685</v>
      </c>
      <c r="P120" s="392">
        <v>3488</v>
      </c>
      <c r="Q120" s="392">
        <v>10825</v>
      </c>
      <c r="R120" s="392">
        <v>9204</v>
      </c>
      <c r="S120" s="392">
        <v>143873</v>
      </c>
    </row>
    <row r="121" spans="1:19" x14ac:dyDescent="0.2">
      <c r="A121" s="260" t="s">
        <v>225</v>
      </c>
      <c r="B121" s="260" t="s">
        <v>221</v>
      </c>
      <c r="C121" s="176" t="s">
        <v>445</v>
      </c>
      <c r="D121" s="392">
        <v>34622</v>
      </c>
      <c r="E121" s="392">
        <v>950578</v>
      </c>
      <c r="F121" s="392">
        <v>281</v>
      </c>
      <c r="G121" s="392">
        <v>1267</v>
      </c>
      <c r="H121" s="392">
        <v>2646</v>
      </c>
      <c r="I121" s="392">
        <v>42552</v>
      </c>
      <c r="J121" s="392">
        <v>559</v>
      </c>
      <c r="K121" s="392">
        <v>5752</v>
      </c>
      <c r="L121" s="392">
        <v>31630</v>
      </c>
      <c r="M121" s="392">
        <v>834156</v>
      </c>
      <c r="N121" s="392">
        <v>500</v>
      </c>
      <c r="O121" s="392">
        <v>2038</v>
      </c>
      <c r="P121" s="392">
        <v>3132</v>
      </c>
      <c r="Q121" s="392">
        <v>10461</v>
      </c>
      <c r="R121" s="392">
        <v>4314</v>
      </c>
      <c r="S121" s="392">
        <v>56894</v>
      </c>
    </row>
    <row r="122" spans="1:19" x14ac:dyDescent="0.2">
      <c r="A122" s="260" t="s">
        <v>225</v>
      </c>
      <c r="B122" s="260" t="s">
        <v>221</v>
      </c>
      <c r="C122" s="176" t="s">
        <v>446</v>
      </c>
      <c r="D122" s="392">
        <v>28527</v>
      </c>
      <c r="E122" s="392">
        <v>924212</v>
      </c>
      <c r="F122" s="392">
        <v>311</v>
      </c>
      <c r="G122" s="392">
        <v>1622</v>
      </c>
      <c r="H122" s="392">
        <v>2441</v>
      </c>
      <c r="I122" s="392">
        <v>46365</v>
      </c>
      <c r="J122" s="392">
        <v>456</v>
      </c>
      <c r="K122" s="392">
        <v>5326</v>
      </c>
      <c r="L122" s="392">
        <v>26450</v>
      </c>
      <c r="M122" s="392">
        <v>828793</v>
      </c>
      <c r="N122" s="392">
        <v>333</v>
      </c>
      <c r="O122" s="392">
        <v>1519</v>
      </c>
      <c r="P122" s="392">
        <v>2608</v>
      </c>
      <c r="Q122" s="392">
        <v>9577</v>
      </c>
      <c r="R122" s="392">
        <v>2817</v>
      </c>
      <c r="S122" s="392">
        <v>33572</v>
      </c>
    </row>
    <row r="123" spans="1:19" x14ac:dyDescent="0.2">
      <c r="A123" s="260" t="s">
        <v>225</v>
      </c>
      <c r="B123" s="260" t="s">
        <v>221</v>
      </c>
      <c r="C123" s="176" t="s">
        <v>447</v>
      </c>
      <c r="D123" s="392">
        <v>22666</v>
      </c>
      <c r="E123" s="392">
        <v>847385</v>
      </c>
      <c r="F123" s="392">
        <v>246</v>
      </c>
      <c r="G123" s="392">
        <v>1461</v>
      </c>
      <c r="H123" s="392">
        <v>2125</v>
      </c>
      <c r="I123" s="392">
        <v>45151</v>
      </c>
      <c r="J123" s="392">
        <v>496</v>
      </c>
      <c r="K123" s="392">
        <v>7115</v>
      </c>
      <c r="L123" s="392">
        <v>21050</v>
      </c>
      <c r="M123" s="392">
        <v>763692</v>
      </c>
      <c r="N123" s="392">
        <v>206</v>
      </c>
      <c r="O123" s="392">
        <v>1055</v>
      </c>
      <c r="P123" s="392">
        <v>2281</v>
      </c>
      <c r="Q123" s="392">
        <v>8768</v>
      </c>
      <c r="R123" s="392">
        <v>2028</v>
      </c>
      <c r="S123" s="392">
        <v>22427</v>
      </c>
    </row>
    <row r="124" spans="1:19" x14ac:dyDescent="0.2">
      <c r="A124" s="260" t="s">
        <v>225</v>
      </c>
      <c r="B124" s="260" t="s">
        <v>221</v>
      </c>
      <c r="C124" s="176" t="s">
        <v>448</v>
      </c>
      <c r="D124" s="392">
        <v>17074</v>
      </c>
      <c r="E124" s="392">
        <v>723620</v>
      </c>
      <c r="F124" s="392">
        <v>187</v>
      </c>
      <c r="G124" s="392">
        <v>1348</v>
      </c>
      <c r="H124" s="392">
        <v>1744</v>
      </c>
      <c r="I124" s="392">
        <v>42623</v>
      </c>
      <c r="J124" s="392">
        <v>435</v>
      </c>
      <c r="K124" s="392">
        <v>6872</v>
      </c>
      <c r="L124" s="392">
        <v>15817</v>
      </c>
      <c r="M124" s="392">
        <v>652734</v>
      </c>
      <c r="N124" s="392">
        <v>139</v>
      </c>
      <c r="O124" s="392">
        <v>844</v>
      </c>
      <c r="P124" s="392">
        <v>1712</v>
      </c>
      <c r="Q124" s="392">
        <v>6758</v>
      </c>
      <c r="R124" s="392">
        <v>1315</v>
      </c>
      <c r="S124" s="392">
        <v>14340</v>
      </c>
    </row>
    <row r="125" spans="1:19" x14ac:dyDescent="0.2">
      <c r="A125" s="260" t="s">
        <v>225</v>
      </c>
      <c r="B125" s="260" t="s">
        <v>221</v>
      </c>
      <c r="C125" s="176" t="s">
        <v>449</v>
      </c>
      <c r="D125" s="392">
        <v>13442</v>
      </c>
      <c r="E125" s="392">
        <v>637215</v>
      </c>
      <c r="F125" s="392">
        <v>154</v>
      </c>
      <c r="G125" s="392">
        <v>1376</v>
      </c>
      <c r="H125" s="392">
        <v>1589</v>
      </c>
      <c r="I125" s="392">
        <v>43096</v>
      </c>
      <c r="J125" s="392">
        <v>422</v>
      </c>
      <c r="K125" s="392">
        <v>8084</v>
      </c>
      <c r="L125" s="392">
        <v>12275</v>
      </c>
      <c r="M125" s="392">
        <v>566131</v>
      </c>
      <c r="N125" s="392">
        <v>114</v>
      </c>
      <c r="O125" s="392">
        <v>798</v>
      </c>
      <c r="P125" s="392">
        <v>1598</v>
      </c>
      <c r="Q125" s="392">
        <v>7273</v>
      </c>
      <c r="R125" s="392">
        <v>1033</v>
      </c>
      <c r="S125" s="392">
        <v>12412</v>
      </c>
    </row>
    <row r="126" spans="1:19" x14ac:dyDescent="0.2">
      <c r="A126" s="260" t="s">
        <v>225</v>
      </c>
      <c r="B126" s="260" t="s">
        <v>221</v>
      </c>
      <c r="C126" s="176" t="s">
        <v>450</v>
      </c>
      <c r="D126" s="392">
        <v>18476</v>
      </c>
      <c r="E126" s="392">
        <v>1009039</v>
      </c>
      <c r="F126" s="392">
        <v>245</v>
      </c>
      <c r="G126" s="392">
        <v>2292</v>
      </c>
      <c r="H126" s="392">
        <v>2504</v>
      </c>
      <c r="I126" s="392">
        <v>79500</v>
      </c>
      <c r="J126" s="392">
        <v>834</v>
      </c>
      <c r="K126" s="392">
        <v>18226</v>
      </c>
      <c r="L126" s="392">
        <v>16632</v>
      </c>
      <c r="M126" s="392">
        <v>882411</v>
      </c>
      <c r="N126" s="392">
        <v>153</v>
      </c>
      <c r="O126" s="392">
        <v>1210</v>
      </c>
      <c r="P126" s="392">
        <v>2403</v>
      </c>
      <c r="Q126" s="392">
        <v>12998</v>
      </c>
      <c r="R126" s="392">
        <v>1308</v>
      </c>
      <c r="S126" s="392">
        <v>15715</v>
      </c>
    </row>
    <row r="127" spans="1:19" x14ac:dyDescent="0.2">
      <c r="A127" s="260" t="s">
        <v>225</v>
      </c>
      <c r="B127" s="260" t="s">
        <v>221</v>
      </c>
      <c r="C127" s="176" t="s">
        <v>451</v>
      </c>
      <c r="D127" s="392">
        <v>12026</v>
      </c>
      <c r="E127" s="392">
        <v>778336</v>
      </c>
      <c r="F127" s="392">
        <v>175</v>
      </c>
      <c r="G127" s="392">
        <v>2407</v>
      </c>
      <c r="H127" s="392">
        <v>1822</v>
      </c>
      <c r="I127" s="392">
        <v>64746</v>
      </c>
      <c r="J127" s="392">
        <v>738</v>
      </c>
      <c r="K127" s="392">
        <v>18780</v>
      </c>
      <c r="L127" s="392">
        <v>10731</v>
      </c>
      <c r="M127" s="392">
        <v>673935</v>
      </c>
      <c r="N127" s="392">
        <v>133</v>
      </c>
      <c r="O127" s="392">
        <v>897</v>
      </c>
      <c r="P127" s="392">
        <v>1911</v>
      </c>
      <c r="Q127" s="392">
        <v>10098</v>
      </c>
      <c r="R127" s="392">
        <v>819</v>
      </c>
      <c r="S127" s="392">
        <v>10104</v>
      </c>
    </row>
    <row r="128" spans="1:19" x14ac:dyDescent="0.2">
      <c r="A128" s="260" t="s">
        <v>225</v>
      </c>
      <c r="B128" s="260" t="s">
        <v>221</v>
      </c>
      <c r="C128" s="176" t="s">
        <v>452</v>
      </c>
      <c r="D128" s="392">
        <v>7364</v>
      </c>
      <c r="E128" s="392">
        <v>549362</v>
      </c>
      <c r="F128" s="392">
        <v>105</v>
      </c>
      <c r="G128" s="392">
        <v>1837</v>
      </c>
      <c r="H128" s="392">
        <v>1322</v>
      </c>
      <c r="I128" s="392">
        <v>56422</v>
      </c>
      <c r="J128" s="392">
        <v>622</v>
      </c>
      <c r="K128" s="392">
        <v>18895</v>
      </c>
      <c r="L128" s="392">
        <v>6361</v>
      </c>
      <c r="M128" s="392">
        <v>455239</v>
      </c>
      <c r="N128" s="392">
        <v>87</v>
      </c>
      <c r="O128" s="392">
        <v>564</v>
      </c>
      <c r="P128" s="392">
        <v>1457</v>
      </c>
      <c r="Q128" s="392">
        <v>9904</v>
      </c>
      <c r="R128" s="392">
        <v>619</v>
      </c>
      <c r="S128" s="392">
        <v>8508</v>
      </c>
    </row>
    <row r="129" spans="1:19" x14ac:dyDescent="0.2">
      <c r="A129" s="260" t="s">
        <v>225</v>
      </c>
      <c r="B129" s="260" t="s">
        <v>221</v>
      </c>
      <c r="C129" s="176" t="s">
        <v>453</v>
      </c>
      <c r="D129" s="392">
        <v>4872</v>
      </c>
      <c r="E129" s="392">
        <v>412564</v>
      </c>
      <c r="F129" s="392" t="s">
        <v>633</v>
      </c>
      <c r="G129" s="392" t="s">
        <v>633</v>
      </c>
      <c r="H129" s="392">
        <v>1048</v>
      </c>
      <c r="I129" s="392">
        <v>51062</v>
      </c>
      <c r="J129" s="392">
        <v>529</v>
      </c>
      <c r="K129" s="392">
        <v>20796</v>
      </c>
      <c r="L129" s="392">
        <v>4066</v>
      </c>
      <c r="M129" s="392">
        <v>326829</v>
      </c>
      <c r="N129" s="392">
        <v>86</v>
      </c>
      <c r="O129" s="392">
        <v>879</v>
      </c>
      <c r="P129" s="392">
        <v>983</v>
      </c>
      <c r="Q129" s="392">
        <v>7456</v>
      </c>
      <c r="R129" s="392">
        <v>413</v>
      </c>
      <c r="S129" s="392">
        <v>5372</v>
      </c>
    </row>
    <row r="130" spans="1:19" x14ac:dyDescent="0.2">
      <c r="A130" s="260" t="s">
        <v>225</v>
      </c>
      <c r="B130" s="260" t="s">
        <v>221</v>
      </c>
      <c r="C130" s="176" t="s">
        <v>454</v>
      </c>
      <c r="D130" s="392">
        <v>3256</v>
      </c>
      <c r="E130" s="392">
        <v>308171</v>
      </c>
      <c r="F130" s="393" t="s">
        <v>633</v>
      </c>
      <c r="G130" s="393" t="s">
        <v>633</v>
      </c>
      <c r="H130" s="392">
        <v>773</v>
      </c>
      <c r="I130" s="392">
        <v>45056</v>
      </c>
      <c r="J130" s="392">
        <v>411</v>
      </c>
      <c r="K130" s="392">
        <v>15599</v>
      </c>
      <c r="L130" s="392">
        <v>2652</v>
      </c>
      <c r="M130" s="392">
        <v>235540</v>
      </c>
      <c r="N130" s="393">
        <v>71</v>
      </c>
      <c r="O130" s="393">
        <v>812</v>
      </c>
      <c r="P130" s="392">
        <v>797</v>
      </c>
      <c r="Q130" s="392">
        <v>7150</v>
      </c>
      <c r="R130" s="392">
        <v>295</v>
      </c>
      <c r="S130" s="392">
        <v>3744</v>
      </c>
    </row>
    <row r="131" spans="1:19" x14ac:dyDescent="0.2">
      <c r="A131" s="260" t="s">
        <v>225</v>
      </c>
      <c r="B131" s="260" t="s">
        <v>221</v>
      </c>
      <c r="C131" s="176" t="s">
        <v>455</v>
      </c>
      <c r="D131" s="392">
        <v>4681</v>
      </c>
      <c r="E131" s="392">
        <v>520292</v>
      </c>
      <c r="F131" s="392" t="s">
        <v>633</v>
      </c>
      <c r="G131" s="392" t="s">
        <v>633</v>
      </c>
      <c r="H131" s="392">
        <v>1376</v>
      </c>
      <c r="I131" s="392">
        <v>101085</v>
      </c>
      <c r="J131" s="392">
        <v>811</v>
      </c>
      <c r="K131" s="392">
        <v>47708</v>
      </c>
      <c r="L131" s="392">
        <v>3425</v>
      </c>
      <c r="M131" s="392">
        <v>349674</v>
      </c>
      <c r="N131" s="392">
        <v>143</v>
      </c>
      <c r="O131" s="392">
        <v>1399</v>
      </c>
      <c r="P131" s="392">
        <v>1303</v>
      </c>
      <c r="Q131" s="392">
        <v>13118</v>
      </c>
      <c r="R131" s="392">
        <v>498</v>
      </c>
      <c r="S131" s="392">
        <v>6820</v>
      </c>
    </row>
    <row r="132" spans="1:19" x14ac:dyDescent="0.2">
      <c r="A132" s="260" t="s">
        <v>225</v>
      </c>
      <c r="B132" s="260" t="s">
        <v>221</v>
      </c>
      <c r="C132" s="176" t="s">
        <v>456</v>
      </c>
      <c r="D132" s="392">
        <v>6325</v>
      </c>
      <c r="E132" s="392">
        <v>1054906</v>
      </c>
      <c r="F132" s="392">
        <v>159</v>
      </c>
      <c r="G132" s="392">
        <v>9081</v>
      </c>
      <c r="H132" s="392">
        <v>2363</v>
      </c>
      <c r="I132" s="392">
        <v>258732</v>
      </c>
      <c r="J132" s="392">
        <v>1784</v>
      </c>
      <c r="K132" s="392">
        <v>204471</v>
      </c>
      <c r="L132" s="392">
        <v>3856</v>
      </c>
      <c r="M132" s="392">
        <v>541493</v>
      </c>
      <c r="N132" s="392">
        <v>244</v>
      </c>
      <c r="O132" s="392">
        <v>4782</v>
      </c>
      <c r="P132" s="392">
        <v>2089</v>
      </c>
      <c r="Q132" s="392">
        <v>30460</v>
      </c>
      <c r="R132" s="392">
        <v>775</v>
      </c>
      <c r="S132" s="392">
        <v>12535</v>
      </c>
    </row>
    <row r="133" spans="1:19" x14ac:dyDescent="0.2">
      <c r="A133" s="260" t="s">
        <v>225</v>
      </c>
      <c r="B133" s="260" t="s">
        <v>221</v>
      </c>
      <c r="C133" s="176" t="s">
        <v>457</v>
      </c>
      <c r="D133" s="392">
        <v>1674</v>
      </c>
      <c r="E133" s="392">
        <v>562444</v>
      </c>
      <c r="F133" s="392" t="s">
        <v>633</v>
      </c>
      <c r="G133" s="392" t="s">
        <v>633</v>
      </c>
      <c r="H133" s="392">
        <v>882</v>
      </c>
      <c r="I133" s="392">
        <v>214967</v>
      </c>
      <c r="J133" s="392">
        <v>652</v>
      </c>
      <c r="K133" s="392">
        <v>156781</v>
      </c>
      <c r="L133" s="392">
        <v>719</v>
      </c>
      <c r="M133" s="392">
        <v>164492</v>
      </c>
      <c r="N133" s="392">
        <v>92</v>
      </c>
      <c r="O133" s="392">
        <v>3350</v>
      </c>
      <c r="P133" s="392">
        <v>689</v>
      </c>
      <c r="Q133" s="392">
        <v>16693</v>
      </c>
      <c r="R133" s="392">
        <v>258</v>
      </c>
      <c r="S133" s="392">
        <v>4412</v>
      </c>
    </row>
    <row r="134" spans="1:19" x14ac:dyDescent="0.2">
      <c r="A134" s="260" t="s">
        <v>225</v>
      </c>
      <c r="B134" s="260" t="s">
        <v>221</v>
      </c>
      <c r="C134" s="176" t="s">
        <v>458</v>
      </c>
      <c r="D134" s="392">
        <v>354</v>
      </c>
      <c r="E134" s="392">
        <v>236488</v>
      </c>
      <c r="F134" s="392" t="s">
        <v>633</v>
      </c>
      <c r="G134" s="392" t="s">
        <v>633</v>
      </c>
      <c r="H134" s="392">
        <v>249</v>
      </c>
      <c r="I134" s="392">
        <v>126590</v>
      </c>
      <c r="J134" s="393" t="s">
        <v>633</v>
      </c>
      <c r="K134" s="393" t="s">
        <v>633</v>
      </c>
      <c r="L134" s="392" t="s">
        <v>633</v>
      </c>
      <c r="M134" s="392" t="s">
        <v>633</v>
      </c>
      <c r="N134" s="393" t="s">
        <v>633</v>
      </c>
      <c r="O134" s="393" t="s">
        <v>633</v>
      </c>
      <c r="P134" s="393">
        <v>168</v>
      </c>
      <c r="Q134" s="393">
        <v>6178</v>
      </c>
      <c r="R134" s="385">
        <v>47</v>
      </c>
      <c r="S134" s="385">
        <v>1744</v>
      </c>
    </row>
    <row r="135" spans="1:19" x14ac:dyDescent="0.2">
      <c r="A135" s="260" t="s">
        <v>225</v>
      </c>
      <c r="B135" s="260" t="s">
        <v>221</v>
      </c>
      <c r="C135" s="176" t="s">
        <v>459</v>
      </c>
      <c r="D135" s="392">
        <v>113</v>
      </c>
      <c r="E135" s="392">
        <v>200668</v>
      </c>
      <c r="F135" s="393" t="s">
        <v>633</v>
      </c>
      <c r="G135" s="393" t="s">
        <v>633</v>
      </c>
      <c r="H135" s="392">
        <v>95</v>
      </c>
      <c r="I135" s="392">
        <v>142940</v>
      </c>
      <c r="J135" s="393" t="s">
        <v>633</v>
      </c>
      <c r="K135" s="393" t="s">
        <v>633</v>
      </c>
      <c r="L135" s="392" t="s">
        <v>633</v>
      </c>
      <c r="M135" s="392" t="s">
        <v>633</v>
      </c>
      <c r="N135" s="392" t="s">
        <v>633</v>
      </c>
      <c r="O135" s="392" t="s">
        <v>633</v>
      </c>
      <c r="P135" s="393">
        <v>53</v>
      </c>
      <c r="Q135" s="393">
        <v>3937</v>
      </c>
      <c r="R135" s="385">
        <v>27</v>
      </c>
      <c r="S135" s="385">
        <v>844</v>
      </c>
    </row>
    <row r="136" spans="1:19" x14ac:dyDescent="0.2">
      <c r="A136" s="262" t="s">
        <v>225</v>
      </c>
      <c r="B136" s="262" t="s">
        <v>221</v>
      </c>
      <c r="C136" s="178" t="s">
        <v>51</v>
      </c>
      <c r="D136" s="395">
        <v>335728</v>
      </c>
      <c r="E136" s="395">
        <v>12036299</v>
      </c>
      <c r="F136" s="395">
        <v>3713</v>
      </c>
      <c r="G136" s="395">
        <v>52556</v>
      </c>
      <c r="H136" s="395">
        <v>35507</v>
      </c>
      <c r="I136" s="395">
        <v>1466192</v>
      </c>
      <c r="J136" s="395">
        <v>11502</v>
      </c>
      <c r="K136" s="395">
        <v>627439</v>
      </c>
      <c r="L136" s="395">
        <v>220765</v>
      </c>
      <c r="M136" s="395">
        <v>8295996</v>
      </c>
      <c r="N136" s="395">
        <v>7630</v>
      </c>
      <c r="O136" s="395">
        <v>29598</v>
      </c>
      <c r="P136" s="395">
        <v>41642</v>
      </c>
      <c r="Q136" s="395">
        <v>200634</v>
      </c>
      <c r="R136" s="395">
        <v>116788</v>
      </c>
      <c r="S136" s="395">
        <v>1416128</v>
      </c>
    </row>
    <row r="137" spans="1:19" x14ac:dyDescent="0.2">
      <c r="A137" s="263" t="s">
        <v>225</v>
      </c>
      <c r="B137" s="263" t="s">
        <v>221</v>
      </c>
      <c r="C137" s="264" t="s">
        <v>71</v>
      </c>
      <c r="D137" s="402">
        <v>1897</v>
      </c>
      <c r="E137" s="402">
        <v>-17717</v>
      </c>
      <c r="F137" s="402" t="s">
        <v>633</v>
      </c>
      <c r="G137" s="402" t="s">
        <v>633</v>
      </c>
      <c r="H137" s="402">
        <v>42</v>
      </c>
      <c r="I137" s="402">
        <v>454</v>
      </c>
      <c r="J137" s="402">
        <v>17</v>
      </c>
      <c r="K137" s="402">
        <v>116</v>
      </c>
      <c r="L137" s="402">
        <v>151</v>
      </c>
      <c r="M137" s="402">
        <v>2264</v>
      </c>
      <c r="N137" s="402">
        <v>44</v>
      </c>
      <c r="O137" s="402">
        <v>227</v>
      </c>
      <c r="P137" s="402">
        <v>185</v>
      </c>
      <c r="Q137" s="402">
        <v>774</v>
      </c>
      <c r="R137" s="402">
        <v>296</v>
      </c>
      <c r="S137" s="402">
        <v>1664</v>
      </c>
    </row>
    <row r="138" spans="1:19" x14ac:dyDescent="0.2">
      <c r="A138" s="260" t="s">
        <v>154</v>
      </c>
      <c r="B138" s="260" t="s">
        <v>222</v>
      </c>
      <c r="C138" s="259" t="s">
        <v>440</v>
      </c>
      <c r="D138" s="392">
        <v>46283</v>
      </c>
      <c r="E138" s="392">
        <v>107842</v>
      </c>
      <c r="F138" s="392">
        <v>130</v>
      </c>
      <c r="G138" s="392">
        <v>120</v>
      </c>
      <c r="H138" s="392">
        <v>2691</v>
      </c>
      <c r="I138" s="392">
        <v>5641</v>
      </c>
      <c r="J138" s="392">
        <v>1102</v>
      </c>
      <c r="K138" s="392">
        <v>2090</v>
      </c>
      <c r="L138" s="392">
        <v>37521</v>
      </c>
      <c r="M138" s="392">
        <v>86358</v>
      </c>
      <c r="N138" s="392">
        <v>512</v>
      </c>
      <c r="O138" s="392">
        <v>579</v>
      </c>
      <c r="P138" s="392">
        <v>2050</v>
      </c>
      <c r="Q138" s="392">
        <v>2856</v>
      </c>
      <c r="R138" s="392">
        <v>4494</v>
      </c>
      <c r="S138" s="392">
        <v>13747</v>
      </c>
    </row>
    <row r="139" spans="1:19" x14ac:dyDescent="0.2">
      <c r="A139" s="260" t="s">
        <v>154</v>
      </c>
      <c r="B139" s="260" t="s">
        <v>222</v>
      </c>
      <c r="C139" s="176" t="s">
        <v>441</v>
      </c>
      <c r="D139" s="392">
        <v>68111</v>
      </c>
      <c r="E139" s="392">
        <v>533535</v>
      </c>
      <c r="F139" s="392">
        <v>212</v>
      </c>
      <c r="G139" s="392">
        <v>308</v>
      </c>
      <c r="H139" s="392">
        <v>3292</v>
      </c>
      <c r="I139" s="392">
        <v>15573</v>
      </c>
      <c r="J139" s="392">
        <v>949</v>
      </c>
      <c r="K139" s="392">
        <v>4600</v>
      </c>
      <c r="L139" s="392">
        <v>34211</v>
      </c>
      <c r="M139" s="392">
        <v>249077</v>
      </c>
      <c r="N139" s="392">
        <v>1157</v>
      </c>
      <c r="O139" s="392">
        <v>1312</v>
      </c>
      <c r="P139" s="392">
        <v>3899</v>
      </c>
      <c r="Q139" s="392">
        <v>6458</v>
      </c>
      <c r="R139" s="392">
        <v>33517</v>
      </c>
      <c r="S139" s="392">
        <v>259988</v>
      </c>
    </row>
    <row r="140" spans="1:19" x14ac:dyDescent="0.2">
      <c r="A140" s="260" t="s">
        <v>154</v>
      </c>
      <c r="B140" s="260" t="s">
        <v>222</v>
      </c>
      <c r="C140" s="176" t="s">
        <v>442</v>
      </c>
      <c r="D140" s="392">
        <v>107161</v>
      </c>
      <c r="E140" s="392">
        <v>1362149</v>
      </c>
      <c r="F140" s="392">
        <v>473</v>
      </c>
      <c r="G140" s="392">
        <v>572</v>
      </c>
      <c r="H140" s="392">
        <v>3755</v>
      </c>
      <c r="I140" s="392">
        <v>25950</v>
      </c>
      <c r="J140" s="392">
        <v>1123</v>
      </c>
      <c r="K140" s="392">
        <v>7602</v>
      </c>
      <c r="L140" s="392">
        <v>51522</v>
      </c>
      <c r="M140" s="392">
        <v>607753</v>
      </c>
      <c r="N140" s="392">
        <v>2841</v>
      </c>
      <c r="O140" s="392">
        <v>3474</v>
      </c>
      <c r="P140" s="392">
        <v>7985</v>
      </c>
      <c r="Q140" s="392">
        <v>14989</v>
      </c>
      <c r="R140" s="392">
        <v>58487</v>
      </c>
      <c r="S140" s="392">
        <v>706058</v>
      </c>
    </row>
    <row r="141" spans="1:19" x14ac:dyDescent="0.2">
      <c r="A141" s="260" t="s">
        <v>154</v>
      </c>
      <c r="B141" s="260" t="s">
        <v>222</v>
      </c>
      <c r="C141" s="176" t="s">
        <v>443</v>
      </c>
      <c r="D141" s="392">
        <v>131885</v>
      </c>
      <c r="E141" s="392">
        <v>2276631</v>
      </c>
      <c r="F141" s="392">
        <v>546</v>
      </c>
      <c r="G141" s="392">
        <v>759</v>
      </c>
      <c r="H141" s="392">
        <v>3344</v>
      </c>
      <c r="I141" s="392">
        <v>30500</v>
      </c>
      <c r="J141" s="392">
        <v>1138</v>
      </c>
      <c r="K141" s="392">
        <v>9318</v>
      </c>
      <c r="L141" s="392">
        <v>67142</v>
      </c>
      <c r="M141" s="392">
        <v>1108147</v>
      </c>
      <c r="N141" s="392">
        <v>3783</v>
      </c>
      <c r="O141" s="392">
        <v>5069</v>
      </c>
      <c r="P141" s="392">
        <v>9385</v>
      </c>
      <c r="Q141" s="392">
        <v>20323</v>
      </c>
      <c r="R141" s="392">
        <v>69629</v>
      </c>
      <c r="S141" s="392">
        <v>1106337</v>
      </c>
    </row>
    <row r="142" spans="1:19" x14ac:dyDescent="0.2">
      <c r="A142" s="260" t="s">
        <v>154</v>
      </c>
      <c r="B142" s="260" t="s">
        <v>222</v>
      </c>
      <c r="C142" s="176" t="s">
        <v>444</v>
      </c>
      <c r="D142" s="392">
        <v>76736</v>
      </c>
      <c r="E142" s="392">
        <v>1710550</v>
      </c>
      <c r="F142" s="392">
        <v>215</v>
      </c>
      <c r="G142" s="392">
        <v>570</v>
      </c>
      <c r="H142" s="392">
        <v>2613</v>
      </c>
      <c r="I142" s="392">
        <v>31567</v>
      </c>
      <c r="J142" s="392">
        <v>1014</v>
      </c>
      <c r="K142" s="392">
        <v>10825</v>
      </c>
      <c r="L142" s="392">
        <v>64328</v>
      </c>
      <c r="M142" s="392">
        <v>1376950</v>
      </c>
      <c r="N142" s="392">
        <v>1780</v>
      </c>
      <c r="O142" s="392">
        <v>4049</v>
      </c>
      <c r="P142" s="392">
        <v>5517</v>
      </c>
      <c r="Q142" s="392">
        <v>18029</v>
      </c>
      <c r="R142" s="392">
        <v>16992</v>
      </c>
      <c r="S142" s="392">
        <v>271807</v>
      </c>
    </row>
    <row r="143" spans="1:19" x14ac:dyDescent="0.2">
      <c r="A143" s="260" t="s">
        <v>154</v>
      </c>
      <c r="B143" s="260" t="s">
        <v>222</v>
      </c>
      <c r="C143" s="176" t="s">
        <v>445</v>
      </c>
      <c r="D143" s="392">
        <v>51475</v>
      </c>
      <c r="E143" s="392">
        <v>1410197</v>
      </c>
      <c r="F143" s="392">
        <v>172</v>
      </c>
      <c r="G143" s="392">
        <v>690</v>
      </c>
      <c r="H143" s="392">
        <v>2021</v>
      </c>
      <c r="I143" s="392">
        <v>28137</v>
      </c>
      <c r="J143" s="392">
        <v>885</v>
      </c>
      <c r="K143" s="392">
        <v>11030</v>
      </c>
      <c r="L143" s="392">
        <v>48397</v>
      </c>
      <c r="M143" s="392">
        <v>1275569</v>
      </c>
      <c r="N143" s="392">
        <v>640</v>
      </c>
      <c r="O143" s="392">
        <v>2386</v>
      </c>
      <c r="P143" s="392">
        <v>3841</v>
      </c>
      <c r="Q143" s="392">
        <v>15798</v>
      </c>
      <c r="R143" s="392">
        <v>6773</v>
      </c>
      <c r="S143" s="392">
        <v>79366</v>
      </c>
    </row>
    <row r="144" spans="1:19" x14ac:dyDescent="0.2">
      <c r="A144" s="260" t="s">
        <v>154</v>
      </c>
      <c r="B144" s="260" t="s">
        <v>222</v>
      </c>
      <c r="C144" s="176" t="s">
        <v>446</v>
      </c>
      <c r="D144" s="392">
        <v>42529</v>
      </c>
      <c r="E144" s="392">
        <v>1379683</v>
      </c>
      <c r="F144" s="392">
        <v>140</v>
      </c>
      <c r="G144" s="392">
        <v>334</v>
      </c>
      <c r="H144" s="392">
        <v>1627</v>
      </c>
      <c r="I144" s="392">
        <v>26569</v>
      </c>
      <c r="J144" s="392">
        <v>820</v>
      </c>
      <c r="K144" s="392">
        <v>12072</v>
      </c>
      <c r="L144" s="392">
        <v>40914</v>
      </c>
      <c r="M144" s="392">
        <v>1285839</v>
      </c>
      <c r="N144" s="392">
        <v>355</v>
      </c>
      <c r="O144" s="392">
        <v>1447</v>
      </c>
      <c r="P144" s="392">
        <v>3065</v>
      </c>
      <c r="Q144" s="392">
        <v>12431</v>
      </c>
      <c r="R144" s="392">
        <v>4266</v>
      </c>
      <c r="S144" s="392">
        <v>43681</v>
      </c>
    </row>
    <row r="145" spans="1:19" x14ac:dyDescent="0.2">
      <c r="A145" s="260" t="s">
        <v>154</v>
      </c>
      <c r="B145" s="260" t="s">
        <v>222</v>
      </c>
      <c r="C145" s="176" t="s">
        <v>447</v>
      </c>
      <c r="D145" s="392">
        <v>35795</v>
      </c>
      <c r="E145" s="392">
        <v>1338682</v>
      </c>
      <c r="F145" s="392">
        <v>156</v>
      </c>
      <c r="G145" s="392">
        <v>534</v>
      </c>
      <c r="H145" s="392">
        <v>1301</v>
      </c>
      <c r="I145" s="392">
        <v>24353</v>
      </c>
      <c r="J145" s="392">
        <v>719</v>
      </c>
      <c r="K145" s="392">
        <v>12623</v>
      </c>
      <c r="L145" s="392">
        <v>34664</v>
      </c>
      <c r="M145" s="392">
        <v>1266094</v>
      </c>
      <c r="N145" s="392">
        <v>202</v>
      </c>
      <c r="O145" s="392">
        <v>802</v>
      </c>
      <c r="P145" s="392">
        <v>2553</v>
      </c>
      <c r="Q145" s="392">
        <v>10967</v>
      </c>
      <c r="R145" s="392">
        <v>2668</v>
      </c>
      <c r="S145" s="392">
        <v>25327</v>
      </c>
    </row>
    <row r="146" spans="1:19" x14ac:dyDescent="0.2">
      <c r="A146" s="260" t="s">
        <v>154</v>
      </c>
      <c r="B146" s="260" t="s">
        <v>222</v>
      </c>
      <c r="C146" s="176" t="s">
        <v>448</v>
      </c>
      <c r="D146" s="392">
        <v>25256</v>
      </c>
      <c r="E146" s="392">
        <v>1068781</v>
      </c>
      <c r="F146" s="392">
        <v>111</v>
      </c>
      <c r="G146" s="392">
        <v>527</v>
      </c>
      <c r="H146" s="392">
        <v>1013</v>
      </c>
      <c r="I146" s="392">
        <v>21204</v>
      </c>
      <c r="J146" s="392">
        <v>660</v>
      </c>
      <c r="K146" s="392">
        <v>12824</v>
      </c>
      <c r="L146" s="392">
        <v>24421</v>
      </c>
      <c r="M146" s="392">
        <v>1011247</v>
      </c>
      <c r="N146" s="392">
        <v>100</v>
      </c>
      <c r="O146" s="392">
        <v>432</v>
      </c>
      <c r="P146" s="392">
        <v>2100</v>
      </c>
      <c r="Q146" s="392">
        <v>9507</v>
      </c>
      <c r="R146" s="392">
        <v>1766</v>
      </c>
      <c r="S146" s="392">
        <v>14866</v>
      </c>
    </row>
    <row r="147" spans="1:19" x14ac:dyDescent="0.2">
      <c r="A147" s="260" t="s">
        <v>154</v>
      </c>
      <c r="B147" s="260" t="s">
        <v>222</v>
      </c>
      <c r="C147" s="176" t="s">
        <v>449</v>
      </c>
      <c r="D147" s="392">
        <v>17523</v>
      </c>
      <c r="E147" s="392">
        <v>829988</v>
      </c>
      <c r="F147" s="392">
        <v>76</v>
      </c>
      <c r="G147" s="392">
        <v>635</v>
      </c>
      <c r="H147" s="392">
        <v>768</v>
      </c>
      <c r="I147" s="392">
        <v>17430</v>
      </c>
      <c r="J147" s="392">
        <v>582</v>
      </c>
      <c r="K147" s="392">
        <v>13790</v>
      </c>
      <c r="L147" s="392">
        <v>16847</v>
      </c>
      <c r="M147" s="392">
        <v>781231</v>
      </c>
      <c r="N147" s="392">
        <v>71</v>
      </c>
      <c r="O147" s="392">
        <v>533</v>
      </c>
      <c r="P147" s="392">
        <v>1658</v>
      </c>
      <c r="Q147" s="392">
        <v>8188</v>
      </c>
      <c r="R147" s="392">
        <v>1067</v>
      </c>
      <c r="S147" s="392">
        <v>9734</v>
      </c>
    </row>
    <row r="148" spans="1:19" x14ac:dyDescent="0.2">
      <c r="A148" s="260" t="s">
        <v>154</v>
      </c>
      <c r="B148" s="260" t="s">
        <v>222</v>
      </c>
      <c r="C148" s="176" t="s">
        <v>450</v>
      </c>
      <c r="D148" s="392">
        <v>21415</v>
      </c>
      <c r="E148" s="392">
        <v>1167246</v>
      </c>
      <c r="F148" s="392">
        <v>93</v>
      </c>
      <c r="G148" s="392">
        <v>583</v>
      </c>
      <c r="H148" s="392">
        <v>1117</v>
      </c>
      <c r="I148" s="392">
        <v>29448</v>
      </c>
      <c r="J148" s="392">
        <v>931</v>
      </c>
      <c r="K148" s="392">
        <v>27172</v>
      </c>
      <c r="L148" s="392">
        <v>20405</v>
      </c>
      <c r="M148" s="392">
        <v>1086197</v>
      </c>
      <c r="N148" s="392">
        <v>79</v>
      </c>
      <c r="O148" s="392">
        <v>597</v>
      </c>
      <c r="P148" s="392">
        <v>2489</v>
      </c>
      <c r="Q148" s="392">
        <v>14201</v>
      </c>
      <c r="R148" s="392">
        <v>1097</v>
      </c>
      <c r="S148" s="392">
        <v>11518</v>
      </c>
    </row>
    <row r="149" spans="1:19" x14ac:dyDescent="0.2">
      <c r="A149" s="260" t="s">
        <v>154</v>
      </c>
      <c r="B149" s="260" t="s">
        <v>222</v>
      </c>
      <c r="C149" s="176" t="s">
        <v>451</v>
      </c>
      <c r="D149" s="392">
        <v>12716</v>
      </c>
      <c r="E149" s="392">
        <v>822304</v>
      </c>
      <c r="F149" s="392">
        <v>59</v>
      </c>
      <c r="G149" s="392">
        <v>832</v>
      </c>
      <c r="H149" s="392">
        <v>803</v>
      </c>
      <c r="I149" s="392">
        <v>26380</v>
      </c>
      <c r="J149" s="392">
        <v>893</v>
      </c>
      <c r="K149" s="392">
        <v>32038</v>
      </c>
      <c r="L149" s="392">
        <v>11868</v>
      </c>
      <c r="M149" s="392">
        <v>746086</v>
      </c>
      <c r="N149" s="392">
        <v>70</v>
      </c>
      <c r="O149" s="392">
        <v>706</v>
      </c>
      <c r="P149" s="392">
        <v>1728</v>
      </c>
      <c r="Q149" s="392">
        <v>10812</v>
      </c>
      <c r="R149" s="392">
        <v>675</v>
      </c>
      <c r="S149" s="392">
        <v>7137</v>
      </c>
    </row>
    <row r="150" spans="1:19" x14ac:dyDescent="0.2">
      <c r="A150" s="260" t="s">
        <v>154</v>
      </c>
      <c r="B150" s="260" t="s">
        <v>222</v>
      </c>
      <c r="C150" s="176" t="s">
        <v>452</v>
      </c>
      <c r="D150" s="392">
        <v>4638</v>
      </c>
      <c r="E150" s="392">
        <v>344466</v>
      </c>
      <c r="F150" s="392">
        <v>40</v>
      </c>
      <c r="G150" s="392">
        <v>398</v>
      </c>
      <c r="H150" s="392">
        <v>504</v>
      </c>
      <c r="I150" s="392">
        <v>21792</v>
      </c>
      <c r="J150" s="392">
        <v>618</v>
      </c>
      <c r="K150" s="392">
        <v>28932</v>
      </c>
      <c r="L150" s="392">
        <v>3991</v>
      </c>
      <c r="M150" s="392">
        <v>280271</v>
      </c>
      <c r="N150" s="392">
        <v>45</v>
      </c>
      <c r="O150" s="392">
        <v>292</v>
      </c>
      <c r="P150" s="392">
        <v>938</v>
      </c>
      <c r="Q150" s="392">
        <v>8534</v>
      </c>
      <c r="R150" s="392">
        <v>369</v>
      </c>
      <c r="S150" s="392">
        <v>5240</v>
      </c>
    </row>
    <row r="151" spans="1:19" x14ac:dyDescent="0.2">
      <c r="A151" s="260" t="s">
        <v>154</v>
      </c>
      <c r="B151" s="260" t="s">
        <v>222</v>
      </c>
      <c r="C151" s="176" t="s">
        <v>453</v>
      </c>
      <c r="D151" s="392">
        <v>2491</v>
      </c>
      <c r="E151" s="392">
        <v>210644</v>
      </c>
      <c r="F151" s="392">
        <v>18</v>
      </c>
      <c r="G151" s="392">
        <v>430</v>
      </c>
      <c r="H151" s="392">
        <v>320</v>
      </c>
      <c r="I151" s="392">
        <v>16505</v>
      </c>
      <c r="J151" s="392">
        <v>484</v>
      </c>
      <c r="K151" s="392">
        <v>28794</v>
      </c>
      <c r="L151" s="392">
        <v>1969</v>
      </c>
      <c r="M151" s="392">
        <v>156227</v>
      </c>
      <c r="N151" s="392">
        <v>24</v>
      </c>
      <c r="O151" s="392">
        <v>283</v>
      </c>
      <c r="P151" s="392">
        <v>494</v>
      </c>
      <c r="Q151" s="392">
        <v>6285</v>
      </c>
      <c r="R151" s="392">
        <v>221</v>
      </c>
      <c r="S151" s="392">
        <v>2720</v>
      </c>
    </row>
    <row r="152" spans="1:19" x14ac:dyDescent="0.2">
      <c r="A152" s="260" t="s">
        <v>154</v>
      </c>
      <c r="B152" s="260" t="s">
        <v>222</v>
      </c>
      <c r="C152" s="176" t="s">
        <v>454</v>
      </c>
      <c r="D152" s="392">
        <v>1646</v>
      </c>
      <c r="E152" s="392">
        <v>155623</v>
      </c>
      <c r="F152" s="393">
        <v>13</v>
      </c>
      <c r="G152" s="393">
        <v>210</v>
      </c>
      <c r="H152" s="392">
        <v>275</v>
      </c>
      <c r="I152" s="392">
        <v>18014</v>
      </c>
      <c r="J152" s="392">
        <v>417</v>
      </c>
      <c r="K152" s="392">
        <v>29435</v>
      </c>
      <c r="L152" s="392">
        <v>1175</v>
      </c>
      <c r="M152" s="392">
        <v>102409</v>
      </c>
      <c r="N152" s="393">
        <v>15</v>
      </c>
      <c r="O152" s="393">
        <v>191</v>
      </c>
      <c r="P152" s="392">
        <v>347</v>
      </c>
      <c r="Q152" s="392">
        <v>3951</v>
      </c>
      <c r="R152" s="392">
        <v>140</v>
      </c>
      <c r="S152" s="392">
        <v>1996</v>
      </c>
    </row>
    <row r="153" spans="1:19" x14ac:dyDescent="0.2">
      <c r="A153" s="260" t="s">
        <v>154</v>
      </c>
      <c r="B153" s="260" t="s">
        <v>222</v>
      </c>
      <c r="C153" s="176" t="s">
        <v>455</v>
      </c>
      <c r="D153" s="392">
        <v>2324</v>
      </c>
      <c r="E153" s="392">
        <v>258303</v>
      </c>
      <c r="F153" s="392">
        <v>23</v>
      </c>
      <c r="G153" s="392">
        <v>467</v>
      </c>
      <c r="H153" s="392">
        <v>402</v>
      </c>
      <c r="I153" s="392">
        <v>30407</v>
      </c>
      <c r="J153" s="392">
        <v>828</v>
      </c>
      <c r="K153" s="392">
        <v>70917</v>
      </c>
      <c r="L153" s="392">
        <v>1470</v>
      </c>
      <c r="M153" s="392">
        <v>145635</v>
      </c>
      <c r="N153" s="392">
        <v>41</v>
      </c>
      <c r="O153" s="392">
        <v>528</v>
      </c>
      <c r="P153" s="392">
        <v>553</v>
      </c>
      <c r="Q153" s="392">
        <v>7455</v>
      </c>
      <c r="R153" s="392">
        <v>219</v>
      </c>
      <c r="S153" s="392">
        <v>4076</v>
      </c>
    </row>
    <row r="154" spans="1:19" x14ac:dyDescent="0.2">
      <c r="A154" s="260" t="s">
        <v>154</v>
      </c>
      <c r="B154" s="260" t="s">
        <v>222</v>
      </c>
      <c r="C154" s="176" t="s">
        <v>456</v>
      </c>
      <c r="D154" s="392">
        <v>3055</v>
      </c>
      <c r="E154" s="392">
        <v>512380</v>
      </c>
      <c r="F154" s="392">
        <v>37</v>
      </c>
      <c r="G154" s="392">
        <v>1775</v>
      </c>
      <c r="H154" s="392">
        <v>813</v>
      </c>
      <c r="I154" s="392">
        <v>95724</v>
      </c>
      <c r="J154" s="392">
        <v>1574</v>
      </c>
      <c r="K154" s="392">
        <v>235876</v>
      </c>
      <c r="L154" s="392">
        <v>1248</v>
      </c>
      <c r="M154" s="392">
        <v>157379</v>
      </c>
      <c r="N154" s="392">
        <v>57</v>
      </c>
      <c r="O154" s="392">
        <v>1281</v>
      </c>
      <c r="P154" s="392">
        <v>957</v>
      </c>
      <c r="Q154" s="392">
        <v>15346</v>
      </c>
      <c r="R154" s="392">
        <v>388</v>
      </c>
      <c r="S154" s="392">
        <v>7463</v>
      </c>
    </row>
    <row r="155" spans="1:19" x14ac:dyDescent="0.2">
      <c r="A155" s="260" t="s">
        <v>154</v>
      </c>
      <c r="B155" s="260" t="s">
        <v>222</v>
      </c>
      <c r="C155" s="176" t="s">
        <v>457</v>
      </c>
      <c r="D155" s="392">
        <v>792</v>
      </c>
      <c r="E155" s="392">
        <v>258824</v>
      </c>
      <c r="F155" s="392" t="s">
        <v>633</v>
      </c>
      <c r="G155" s="392" t="s">
        <v>633</v>
      </c>
      <c r="H155" s="392">
        <v>332</v>
      </c>
      <c r="I155" s="392">
        <v>82375</v>
      </c>
      <c r="J155" s="392">
        <v>463</v>
      </c>
      <c r="K155" s="392">
        <v>134330</v>
      </c>
      <c r="L155" s="392">
        <v>171</v>
      </c>
      <c r="M155" s="392">
        <v>30834</v>
      </c>
      <c r="N155" s="385">
        <v>23</v>
      </c>
      <c r="O155" s="385">
        <v>792</v>
      </c>
      <c r="P155" s="392">
        <v>328</v>
      </c>
      <c r="Q155" s="392">
        <v>8168</v>
      </c>
      <c r="R155" s="392">
        <v>102</v>
      </c>
      <c r="S155" s="392">
        <v>2083</v>
      </c>
    </row>
    <row r="156" spans="1:19" x14ac:dyDescent="0.2">
      <c r="A156" s="260" t="s">
        <v>154</v>
      </c>
      <c r="B156" s="260" t="s">
        <v>222</v>
      </c>
      <c r="C156" s="176" t="s">
        <v>458</v>
      </c>
      <c r="D156" s="392">
        <v>110</v>
      </c>
      <c r="E156" s="392">
        <v>71139</v>
      </c>
      <c r="F156" s="385" t="s">
        <v>633</v>
      </c>
      <c r="G156" s="385" t="s">
        <v>633</v>
      </c>
      <c r="H156" s="392">
        <v>71</v>
      </c>
      <c r="I156" s="392">
        <v>39872</v>
      </c>
      <c r="J156" s="392">
        <v>42</v>
      </c>
      <c r="K156" s="392">
        <v>23683</v>
      </c>
      <c r="L156" s="392">
        <v>27</v>
      </c>
      <c r="M156" s="392">
        <v>5891</v>
      </c>
      <c r="N156" s="392" t="s">
        <v>633</v>
      </c>
      <c r="O156" s="392" t="s">
        <v>633</v>
      </c>
      <c r="P156" s="392">
        <v>41</v>
      </c>
      <c r="Q156" s="392">
        <v>1656</v>
      </c>
      <c r="R156" s="393">
        <v>18</v>
      </c>
      <c r="S156" s="393">
        <v>357</v>
      </c>
    </row>
    <row r="157" spans="1:19" x14ac:dyDescent="0.2">
      <c r="A157" s="260" t="s">
        <v>154</v>
      </c>
      <c r="B157" s="260" t="s">
        <v>222</v>
      </c>
      <c r="C157" s="176" t="s">
        <v>459</v>
      </c>
      <c r="D157" s="392">
        <v>31</v>
      </c>
      <c r="E157" s="392">
        <v>50280</v>
      </c>
      <c r="F157" s="385" t="s">
        <v>468</v>
      </c>
      <c r="G157" s="385" t="s">
        <v>468</v>
      </c>
      <c r="H157" s="392">
        <v>25</v>
      </c>
      <c r="I157" s="392">
        <v>33567</v>
      </c>
      <c r="J157" s="392">
        <v>10</v>
      </c>
      <c r="K157" s="392">
        <v>11383</v>
      </c>
      <c r="L157" s="392">
        <v>11</v>
      </c>
      <c r="M157" s="392">
        <v>974</v>
      </c>
      <c r="N157" s="385" t="s">
        <v>633</v>
      </c>
      <c r="O157" s="385" t="s">
        <v>633</v>
      </c>
      <c r="P157" s="392">
        <v>16</v>
      </c>
      <c r="Q157" s="392">
        <v>359</v>
      </c>
      <c r="R157" s="393">
        <v>5</v>
      </c>
      <c r="S157" s="393">
        <v>54</v>
      </c>
    </row>
    <row r="158" spans="1:19" x14ac:dyDescent="0.2">
      <c r="A158" s="262" t="s">
        <v>154</v>
      </c>
      <c r="B158" s="262" t="s">
        <v>222</v>
      </c>
      <c r="C158" s="178" t="s">
        <v>51</v>
      </c>
      <c r="D158" s="395">
        <v>651972</v>
      </c>
      <c r="E158" s="395">
        <v>15869248</v>
      </c>
      <c r="F158" s="395">
        <v>2531</v>
      </c>
      <c r="G158" s="395">
        <v>11163</v>
      </c>
      <c r="H158" s="395">
        <v>27087</v>
      </c>
      <c r="I158" s="395">
        <v>621009</v>
      </c>
      <c r="J158" s="395">
        <v>15252</v>
      </c>
      <c r="K158" s="395">
        <v>719334</v>
      </c>
      <c r="L158" s="395">
        <v>462302</v>
      </c>
      <c r="M158" s="395">
        <v>11760171</v>
      </c>
      <c r="N158" s="395">
        <v>11804</v>
      </c>
      <c r="O158" s="395">
        <v>28952</v>
      </c>
      <c r="P158" s="395">
        <v>49944</v>
      </c>
      <c r="Q158" s="395">
        <v>196312</v>
      </c>
      <c r="R158" s="395">
        <v>202893</v>
      </c>
      <c r="S158" s="395">
        <v>2573557</v>
      </c>
    </row>
    <row r="159" spans="1:19" x14ac:dyDescent="0.2">
      <c r="A159" s="260" t="s">
        <v>154</v>
      </c>
      <c r="B159" s="260" t="s">
        <v>222</v>
      </c>
      <c r="C159" s="179" t="s">
        <v>71</v>
      </c>
      <c r="D159" s="392">
        <v>4056</v>
      </c>
      <c r="E159" s="392">
        <v>-17390</v>
      </c>
      <c r="F159" s="392">
        <v>12</v>
      </c>
      <c r="G159" s="392">
        <v>47</v>
      </c>
      <c r="H159" s="392">
        <v>63</v>
      </c>
      <c r="I159" s="392">
        <v>383</v>
      </c>
      <c r="J159" s="392">
        <v>52</v>
      </c>
      <c r="K159" s="392">
        <v>471</v>
      </c>
      <c r="L159" s="392">
        <v>319</v>
      </c>
      <c r="M159" s="392">
        <v>2850</v>
      </c>
      <c r="N159" s="392">
        <v>47</v>
      </c>
      <c r="O159" s="392">
        <v>168</v>
      </c>
      <c r="P159" s="392">
        <v>153</v>
      </c>
      <c r="Q159" s="392">
        <v>381</v>
      </c>
      <c r="R159" s="392">
        <v>198</v>
      </c>
      <c r="S159" s="392">
        <v>1259</v>
      </c>
    </row>
    <row r="160" spans="1:19" x14ac:dyDescent="0.2">
      <c r="A160" s="285" t="s">
        <v>227</v>
      </c>
      <c r="B160" s="285" t="s">
        <v>222</v>
      </c>
      <c r="C160" s="286" t="s">
        <v>440</v>
      </c>
      <c r="D160" s="396">
        <v>28871</v>
      </c>
      <c r="E160" s="396">
        <v>64297</v>
      </c>
      <c r="F160" s="396">
        <v>19</v>
      </c>
      <c r="G160" s="396">
        <v>24</v>
      </c>
      <c r="H160" s="396">
        <v>970</v>
      </c>
      <c r="I160" s="396">
        <v>1999</v>
      </c>
      <c r="J160" s="396">
        <v>533</v>
      </c>
      <c r="K160" s="396">
        <v>962</v>
      </c>
      <c r="L160" s="396">
        <v>26607</v>
      </c>
      <c r="M160" s="396">
        <v>58770</v>
      </c>
      <c r="N160" s="396">
        <v>232</v>
      </c>
      <c r="O160" s="396">
        <v>312</v>
      </c>
      <c r="P160" s="396">
        <v>362</v>
      </c>
      <c r="Q160" s="396">
        <v>615</v>
      </c>
      <c r="R160" s="396">
        <v>894</v>
      </c>
      <c r="S160" s="396">
        <v>2700</v>
      </c>
    </row>
    <row r="161" spans="1:19" x14ac:dyDescent="0.2">
      <c r="A161" s="260" t="s">
        <v>227</v>
      </c>
      <c r="B161" s="260" t="s">
        <v>222</v>
      </c>
      <c r="C161" s="176" t="s">
        <v>441</v>
      </c>
      <c r="D161" s="392">
        <v>22430</v>
      </c>
      <c r="E161" s="392">
        <v>171102</v>
      </c>
      <c r="F161" s="392">
        <v>36</v>
      </c>
      <c r="G161" s="392">
        <v>103</v>
      </c>
      <c r="H161" s="392">
        <v>1281</v>
      </c>
      <c r="I161" s="392">
        <v>6413</v>
      </c>
      <c r="J161" s="392">
        <v>483</v>
      </c>
      <c r="K161" s="392">
        <v>2468</v>
      </c>
      <c r="L161" s="392">
        <v>18997</v>
      </c>
      <c r="M161" s="392">
        <v>140026</v>
      </c>
      <c r="N161" s="392">
        <v>227</v>
      </c>
      <c r="O161" s="392">
        <v>420</v>
      </c>
      <c r="P161" s="392">
        <v>608</v>
      </c>
      <c r="Q161" s="392">
        <v>1438</v>
      </c>
      <c r="R161" s="392">
        <v>3070</v>
      </c>
      <c r="S161" s="392">
        <v>21310</v>
      </c>
    </row>
    <row r="162" spans="1:19" x14ac:dyDescent="0.2">
      <c r="A162" s="260" t="s">
        <v>227</v>
      </c>
      <c r="B162" s="260" t="s">
        <v>222</v>
      </c>
      <c r="C162" s="176" t="s">
        <v>442</v>
      </c>
      <c r="D162" s="392">
        <v>50629</v>
      </c>
      <c r="E162" s="392">
        <v>658204</v>
      </c>
      <c r="F162" s="392">
        <v>210</v>
      </c>
      <c r="G162" s="392">
        <v>148</v>
      </c>
      <c r="H162" s="392">
        <v>1659</v>
      </c>
      <c r="I162" s="392">
        <v>11641</v>
      </c>
      <c r="J162" s="392">
        <v>557</v>
      </c>
      <c r="K162" s="392">
        <v>3811</v>
      </c>
      <c r="L162" s="392">
        <v>26555</v>
      </c>
      <c r="M162" s="392">
        <v>318913</v>
      </c>
      <c r="N162" s="392">
        <v>1024</v>
      </c>
      <c r="O162" s="392">
        <v>1071</v>
      </c>
      <c r="P162" s="392">
        <v>2581</v>
      </c>
      <c r="Q162" s="392">
        <v>4180</v>
      </c>
      <c r="R162" s="392">
        <v>25053</v>
      </c>
      <c r="S162" s="392">
        <v>320049</v>
      </c>
    </row>
    <row r="163" spans="1:19" x14ac:dyDescent="0.2">
      <c r="A163" s="260" t="s">
        <v>227</v>
      </c>
      <c r="B163" s="260" t="s">
        <v>222</v>
      </c>
      <c r="C163" s="176" t="s">
        <v>443</v>
      </c>
      <c r="D163" s="392">
        <v>84534</v>
      </c>
      <c r="E163" s="392">
        <v>1453608</v>
      </c>
      <c r="F163" s="392">
        <v>323</v>
      </c>
      <c r="G163" s="392">
        <v>321</v>
      </c>
      <c r="H163" s="392">
        <v>1599</v>
      </c>
      <c r="I163" s="392">
        <v>14594</v>
      </c>
      <c r="J163" s="392">
        <v>559</v>
      </c>
      <c r="K163" s="392">
        <v>4510</v>
      </c>
      <c r="L163" s="392">
        <v>33876</v>
      </c>
      <c r="M163" s="392">
        <v>558558</v>
      </c>
      <c r="N163" s="392">
        <v>2503</v>
      </c>
      <c r="O163" s="392">
        <v>2819</v>
      </c>
      <c r="P163" s="392">
        <v>5103</v>
      </c>
      <c r="Q163" s="392">
        <v>8897</v>
      </c>
      <c r="R163" s="392">
        <v>53425</v>
      </c>
      <c r="S163" s="392">
        <v>865500</v>
      </c>
    </row>
    <row r="164" spans="1:19" x14ac:dyDescent="0.2">
      <c r="A164" s="260" t="s">
        <v>227</v>
      </c>
      <c r="B164" s="260" t="s">
        <v>222</v>
      </c>
      <c r="C164" s="176" t="s">
        <v>444</v>
      </c>
      <c r="D164" s="392">
        <v>41510</v>
      </c>
      <c r="E164" s="392">
        <v>923657</v>
      </c>
      <c r="F164" s="392">
        <v>96</v>
      </c>
      <c r="G164" s="392">
        <v>270</v>
      </c>
      <c r="H164" s="392">
        <v>1241</v>
      </c>
      <c r="I164" s="392">
        <v>14810</v>
      </c>
      <c r="J164" s="392">
        <v>507</v>
      </c>
      <c r="K164" s="392">
        <v>5246</v>
      </c>
      <c r="L164" s="392">
        <v>32914</v>
      </c>
      <c r="M164" s="392">
        <v>703481</v>
      </c>
      <c r="N164" s="392">
        <v>1187</v>
      </c>
      <c r="O164" s="392">
        <v>2292</v>
      </c>
      <c r="P164" s="392">
        <v>2489</v>
      </c>
      <c r="Q164" s="392">
        <v>7754</v>
      </c>
      <c r="R164" s="392">
        <v>11408</v>
      </c>
      <c r="S164" s="392">
        <v>191138</v>
      </c>
    </row>
    <row r="165" spans="1:19" x14ac:dyDescent="0.2">
      <c r="A165" s="260" t="s">
        <v>227</v>
      </c>
      <c r="B165" s="260" t="s">
        <v>222</v>
      </c>
      <c r="C165" s="176" t="s">
        <v>445</v>
      </c>
      <c r="D165" s="392">
        <v>26213</v>
      </c>
      <c r="E165" s="392">
        <v>717995</v>
      </c>
      <c r="F165" s="392">
        <v>67</v>
      </c>
      <c r="G165" s="392">
        <v>252</v>
      </c>
      <c r="H165" s="392">
        <v>911</v>
      </c>
      <c r="I165" s="392">
        <v>12809</v>
      </c>
      <c r="J165" s="392">
        <v>463</v>
      </c>
      <c r="K165" s="392">
        <v>5372</v>
      </c>
      <c r="L165" s="392">
        <v>24564</v>
      </c>
      <c r="M165" s="392">
        <v>649061</v>
      </c>
      <c r="N165" s="392">
        <v>302</v>
      </c>
      <c r="O165" s="392">
        <v>1286</v>
      </c>
      <c r="P165" s="392">
        <v>1483</v>
      </c>
      <c r="Q165" s="392">
        <v>6063</v>
      </c>
      <c r="R165" s="392">
        <v>3694</v>
      </c>
      <c r="S165" s="392">
        <v>44137</v>
      </c>
    </row>
    <row r="166" spans="1:19" x14ac:dyDescent="0.2">
      <c r="A166" s="260" t="s">
        <v>227</v>
      </c>
      <c r="B166" s="260" t="s">
        <v>222</v>
      </c>
      <c r="C166" s="176" t="s">
        <v>446</v>
      </c>
      <c r="D166" s="392">
        <v>21718</v>
      </c>
      <c r="E166" s="392">
        <v>704373</v>
      </c>
      <c r="F166" s="392">
        <v>56</v>
      </c>
      <c r="G166" s="392">
        <v>167</v>
      </c>
      <c r="H166" s="392">
        <v>742</v>
      </c>
      <c r="I166" s="392">
        <v>12433</v>
      </c>
      <c r="J166" s="392">
        <v>406</v>
      </c>
      <c r="K166" s="392">
        <v>5819</v>
      </c>
      <c r="L166" s="392">
        <v>20978</v>
      </c>
      <c r="M166" s="392">
        <v>662320</v>
      </c>
      <c r="N166" s="392">
        <v>145</v>
      </c>
      <c r="O166" s="392">
        <v>669</v>
      </c>
      <c r="P166" s="392">
        <v>1110</v>
      </c>
      <c r="Q166" s="392">
        <v>4289</v>
      </c>
      <c r="R166" s="392">
        <v>2077</v>
      </c>
      <c r="S166" s="392">
        <v>19652</v>
      </c>
    </row>
    <row r="167" spans="1:19" x14ac:dyDescent="0.2">
      <c r="A167" s="260" t="s">
        <v>227</v>
      </c>
      <c r="B167" s="260" t="s">
        <v>222</v>
      </c>
      <c r="C167" s="176" t="s">
        <v>447</v>
      </c>
      <c r="D167" s="392">
        <v>17594</v>
      </c>
      <c r="E167" s="392">
        <v>657831</v>
      </c>
      <c r="F167" s="392">
        <v>65</v>
      </c>
      <c r="G167" s="392">
        <v>108</v>
      </c>
      <c r="H167" s="392">
        <v>552</v>
      </c>
      <c r="I167" s="392">
        <v>10619</v>
      </c>
      <c r="J167" s="392">
        <v>333</v>
      </c>
      <c r="K167" s="392">
        <v>5941</v>
      </c>
      <c r="L167" s="392">
        <v>17104</v>
      </c>
      <c r="M167" s="392">
        <v>626887</v>
      </c>
      <c r="N167" s="392">
        <v>56</v>
      </c>
      <c r="O167" s="392">
        <v>175</v>
      </c>
      <c r="P167" s="392">
        <v>838</v>
      </c>
      <c r="Q167" s="392">
        <v>3534</v>
      </c>
      <c r="R167" s="392">
        <v>1357</v>
      </c>
      <c r="S167" s="392">
        <v>11306</v>
      </c>
    </row>
    <row r="168" spans="1:19" x14ac:dyDescent="0.2">
      <c r="A168" s="260" t="s">
        <v>227</v>
      </c>
      <c r="B168" s="260" t="s">
        <v>222</v>
      </c>
      <c r="C168" s="176" t="s">
        <v>448</v>
      </c>
      <c r="D168" s="392">
        <v>11683</v>
      </c>
      <c r="E168" s="392">
        <v>494083</v>
      </c>
      <c r="F168" s="392">
        <v>31</v>
      </c>
      <c r="G168" s="392">
        <v>81</v>
      </c>
      <c r="H168" s="392">
        <v>417</v>
      </c>
      <c r="I168" s="392">
        <v>8779</v>
      </c>
      <c r="J168" s="392">
        <v>311</v>
      </c>
      <c r="K168" s="392">
        <v>6108</v>
      </c>
      <c r="L168" s="392">
        <v>11344</v>
      </c>
      <c r="M168" s="392">
        <v>470587</v>
      </c>
      <c r="N168" s="392">
        <v>30</v>
      </c>
      <c r="O168" s="392">
        <v>135</v>
      </c>
      <c r="P168" s="392">
        <v>686</v>
      </c>
      <c r="Q168" s="392">
        <v>3038</v>
      </c>
      <c r="R168" s="392">
        <v>911</v>
      </c>
      <c r="S168" s="392">
        <v>6093</v>
      </c>
    </row>
    <row r="169" spans="1:19" x14ac:dyDescent="0.2">
      <c r="A169" s="260" t="s">
        <v>227</v>
      </c>
      <c r="B169" s="260" t="s">
        <v>222</v>
      </c>
      <c r="C169" s="176" t="s">
        <v>449</v>
      </c>
      <c r="D169" s="392">
        <v>7827</v>
      </c>
      <c r="E169" s="392">
        <v>370578</v>
      </c>
      <c r="F169" s="392">
        <v>29</v>
      </c>
      <c r="G169" s="392">
        <v>387</v>
      </c>
      <c r="H169" s="392">
        <v>306</v>
      </c>
      <c r="I169" s="392">
        <v>6674</v>
      </c>
      <c r="J169" s="392">
        <v>282</v>
      </c>
      <c r="K169" s="392">
        <v>6593</v>
      </c>
      <c r="L169" s="392">
        <v>7554</v>
      </c>
      <c r="M169" s="392">
        <v>350997</v>
      </c>
      <c r="N169" s="392">
        <v>15</v>
      </c>
      <c r="O169" s="392">
        <v>133</v>
      </c>
      <c r="P169" s="392">
        <v>589</v>
      </c>
      <c r="Q169" s="392">
        <v>2570</v>
      </c>
      <c r="R169" s="392">
        <v>509</v>
      </c>
      <c r="S169" s="392">
        <v>3865</v>
      </c>
    </row>
    <row r="170" spans="1:19" x14ac:dyDescent="0.2">
      <c r="A170" s="260" t="s">
        <v>227</v>
      </c>
      <c r="B170" s="260" t="s">
        <v>222</v>
      </c>
      <c r="C170" s="176" t="s">
        <v>450</v>
      </c>
      <c r="D170" s="392">
        <v>9118</v>
      </c>
      <c r="E170" s="392">
        <v>495468</v>
      </c>
      <c r="F170" s="392">
        <v>21</v>
      </c>
      <c r="G170" s="392">
        <v>37</v>
      </c>
      <c r="H170" s="392">
        <v>453</v>
      </c>
      <c r="I170" s="392">
        <v>11847</v>
      </c>
      <c r="J170" s="392">
        <v>425</v>
      </c>
      <c r="K170" s="392">
        <v>11941</v>
      </c>
      <c r="L170" s="392">
        <v>8693</v>
      </c>
      <c r="M170" s="392">
        <v>463660</v>
      </c>
      <c r="N170" s="392">
        <v>23</v>
      </c>
      <c r="O170" s="392">
        <v>235</v>
      </c>
      <c r="P170" s="392">
        <v>855</v>
      </c>
      <c r="Q170" s="392">
        <v>4459</v>
      </c>
      <c r="R170" s="392">
        <v>473</v>
      </c>
      <c r="S170" s="392">
        <v>4375</v>
      </c>
    </row>
    <row r="171" spans="1:19" x14ac:dyDescent="0.2">
      <c r="A171" s="260" t="s">
        <v>227</v>
      </c>
      <c r="B171" s="260" t="s">
        <v>222</v>
      </c>
      <c r="C171" s="176" t="s">
        <v>451</v>
      </c>
      <c r="D171" s="392">
        <v>5134</v>
      </c>
      <c r="E171" s="392">
        <v>331168</v>
      </c>
      <c r="F171" s="392">
        <v>17</v>
      </c>
      <c r="G171" s="392">
        <v>270</v>
      </c>
      <c r="H171" s="392">
        <v>299</v>
      </c>
      <c r="I171" s="392">
        <v>10641</v>
      </c>
      <c r="J171" s="392">
        <v>401</v>
      </c>
      <c r="K171" s="392">
        <v>13951</v>
      </c>
      <c r="L171" s="392">
        <v>4781</v>
      </c>
      <c r="M171" s="392">
        <v>300060</v>
      </c>
      <c r="N171" s="392">
        <v>15</v>
      </c>
      <c r="O171" s="392">
        <v>214</v>
      </c>
      <c r="P171" s="392">
        <v>634</v>
      </c>
      <c r="Q171" s="392">
        <v>3718</v>
      </c>
      <c r="R171" s="392">
        <v>293</v>
      </c>
      <c r="S171" s="392">
        <v>2975</v>
      </c>
    </row>
    <row r="172" spans="1:19" x14ac:dyDescent="0.2">
      <c r="A172" s="260" t="s">
        <v>227</v>
      </c>
      <c r="B172" s="260" t="s">
        <v>222</v>
      </c>
      <c r="C172" s="176" t="s">
        <v>452</v>
      </c>
      <c r="D172" s="392">
        <v>1921</v>
      </c>
      <c r="E172" s="392">
        <v>142659</v>
      </c>
      <c r="F172" s="392">
        <v>11</v>
      </c>
      <c r="G172" s="392">
        <v>145</v>
      </c>
      <c r="H172" s="392">
        <v>169</v>
      </c>
      <c r="I172" s="392">
        <v>7495</v>
      </c>
      <c r="J172" s="392">
        <v>272</v>
      </c>
      <c r="K172" s="392">
        <v>12294</v>
      </c>
      <c r="L172" s="392">
        <v>1668</v>
      </c>
      <c r="M172" s="392">
        <v>118080</v>
      </c>
      <c r="N172" s="392">
        <v>20</v>
      </c>
      <c r="O172" s="392">
        <v>61</v>
      </c>
      <c r="P172" s="392">
        <v>317</v>
      </c>
      <c r="Q172" s="392">
        <v>2812</v>
      </c>
      <c r="R172" s="392">
        <v>161</v>
      </c>
      <c r="S172" s="392">
        <v>2261</v>
      </c>
    </row>
    <row r="173" spans="1:19" x14ac:dyDescent="0.2">
      <c r="A173" s="260" t="s">
        <v>227</v>
      </c>
      <c r="B173" s="260" t="s">
        <v>222</v>
      </c>
      <c r="C173" s="176" t="s">
        <v>453</v>
      </c>
      <c r="D173" s="392">
        <v>1013</v>
      </c>
      <c r="E173" s="392">
        <v>85735</v>
      </c>
      <c r="F173" s="392" t="s">
        <v>633</v>
      </c>
      <c r="G173" s="392" t="s">
        <v>633</v>
      </c>
      <c r="H173" s="392">
        <v>124</v>
      </c>
      <c r="I173" s="392">
        <v>6445</v>
      </c>
      <c r="J173" s="392">
        <v>194</v>
      </c>
      <c r="K173" s="392">
        <v>11409</v>
      </c>
      <c r="L173" s="392">
        <v>812</v>
      </c>
      <c r="M173" s="392">
        <v>65418</v>
      </c>
      <c r="N173" s="392">
        <v>9</v>
      </c>
      <c r="O173" s="392">
        <v>57</v>
      </c>
      <c r="P173" s="392">
        <v>160</v>
      </c>
      <c r="Q173" s="392">
        <v>1562</v>
      </c>
      <c r="R173" s="392">
        <v>83</v>
      </c>
      <c r="S173" s="392">
        <v>1014</v>
      </c>
    </row>
    <row r="174" spans="1:19" x14ac:dyDescent="0.2">
      <c r="A174" s="260" t="s">
        <v>227</v>
      </c>
      <c r="B174" s="260" t="s">
        <v>222</v>
      </c>
      <c r="C174" s="176" t="s">
        <v>454</v>
      </c>
      <c r="D174" s="392">
        <v>674</v>
      </c>
      <c r="E174" s="392">
        <v>63675</v>
      </c>
      <c r="F174" s="393" t="s">
        <v>633</v>
      </c>
      <c r="G174" s="393" t="s">
        <v>633</v>
      </c>
      <c r="H174" s="392">
        <v>104</v>
      </c>
      <c r="I174" s="392">
        <v>7025</v>
      </c>
      <c r="J174" s="392">
        <v>156</v>
      </c>
      <c r="K174" s="392">
        <v>10145</v>
      </c>
      <c r="L174" s="392">
        <v>512</v>
      </c>
      <c r="M174" s="392">
        <v>45256</v>
      </c>
      <c r="N174" s="393">
        <v>7</v>
      </c>
      <c r="O174" s="393">
        <v>179</v>
      </c>
      <c r="P174" s="392">
        <v>101</v>
      </c>
      <c r="Q174" s="392">
        <v>735</v>
      </c>
      <c r="R174" s="392">
        <v>42</v>
      </c>
      <c r="S174" s="392">
        <v>559</v>
      </c>
    </row>
    <row r="175" spans="1:19" x14ac:dyDescent="0.2">
      <c r="A175" s="260" t="s">
        <v>227</v>
      </c>
      <c r="B175" s="260" t="s">
        <v>222</v>
      </c>
      <c r="C175" s="176" t="s">
        <v>455</v>
      </c>
      <c r="D175" s="392">
        <v>978</v>
      </c>
      <c r="E175" s="392">
        <v>108603</v>
      </c>
      <c r="F175" s="392" t="s">
        <v>633</v>
      </c>
      <c r="G175" s="392" t="s">
        <v>633</v>
      </c>
      <c r="H175" s="392">
        <v>163</v>
      </c>
      <c r="I175" s="392">
        <v>13009</v>
      </c>
      <c r="J175" s="392">
        <v>336</v>
      </c>
      <c r="K175" s="392">
        <v>27382</v>
      </c>
      <c r="L175" s="392">
        <v>647</v>
      </c>
      <c r="M175" s="392">
        <v>64076</v>
      </c>
      <c r="N175" s="392">
        <v>14</v>
      </c>
      <c r="O175" s="392">
        <v>229</v>
      </c>
      <c r="P175" s="392">
        <v>218</v>
      </c>
      <c r="Q175" s="392">
        <v>2561</v>
      </c>
      <c r="R175" s="392">
        <v>91</v>
      </c>
      <c r="S175" s="392">
        <v>1614</v>
      </c>
    </row>
    <row r="176" spans="1:19" x14ac:dyDescent="0.2">
      <c r="A176" s="260" t="s">
        <v>227</v>
      </c>
      <c r="B176" s="260" t="s">
        <v>222</v>
      </c>
      <c r="C176" s="176" t="s">
        <v>456</v>
      </c>
      <c r="D176" s="392">
        <v>1173</v>
      </c>
      <c r="E176" s="392">
        <v>195609</v>
      </c>
      <c r="F176" s="392">
        <v>13</v>
      </c>
      <c r="G176" s="392">
        <v>1104</v>
      </c>
      <c r="H176" s="392">
        <v>307</v>
      </c>
      <c r="I176" s="392">
        <v>37323</v>
      </c>
      <c r="J176" s="392">
        <v>568</v>
      </c>
      <c r="K176" s="392">
        <v>83659</v>
      </c>
      <c r="L176" s="392">
        <v>512</v>
      </c>
      <c r="M176" s="392">
        <v>67009</v>
      </c>
      <c r="N176" s="392">
        <v>20</v>
      </c>
      <c r="O176" s="392">
        <v>567</v>
      </c>
      <c r="P176" s="392">
        <v>327</v>
      </c>
      <c r="Q176" s="392">
        <v>4438</v>
      </c>
      <c r="R176" s="392">
        <v>140</v>
      </c>
      <c r="S176" s="392">
        <v>2566</v>
      </c>
    </row>
    <row r="177" spans="1:19" x14ac:dyDescent="0.2">
      <c r="A177" s="260" t="s">
        <v>227</v>
      </c>
      <c r="B177" s="260" t="s">
        <v>222</v>
      </c>
      <c r="C177" s="176" t="s">
        <v>457</v>
      </c>
      <c r="D177" s="392">
        <v>249</v>
      </c>
      <c r="E177" s="392">
        <v>81624</v>
      </c>
      <c r="F177" s="392" t="s">
        <v>633</v>
      </c>
      <c r="G177" s="392" t="s">
        <v>633</v>
      </c>
      <c r="H177" s="392">
        <v>121</v>
      </c>
      <c r="I177" s="392">
        <v>31344</v>
      </c>
      <c r="J177" s="392">
        <v>121</v>
      </c>
      <c r="K177" s="392">
        <v>35452</v>
      </c>
      <c r="L177" s="392">
        <v>59</v>
      </c>
      <c r="M177" s="392">
        <v>11531</v>
      </c>
      <c r="N177" s="385">
        <v>7</v>
      </c>
      <c r="O177" s="385">
        <v>158</v>
      </c>
      <c r="P177" s="392">
        <v>96</v>
      </c>
      <c r="Q177" s="392">
        <v>2299</v>
      </c>
      <c r="R177" s="392">
        <v>30</v>
      </c>
      <c r="S177" s="392">
        <v>546</v>
      </c>
    </row>
    <row r="178" spans="1:19" x14ac:dyDescent="0.2">
      <c r="A178" s="260" t="s">
        <v>227</v>
      </c>
      <c r="B178" s="260" t="s">
        <v>222</v>
      </c>
      <c r="C178" s="176" t="s">
        <v>458</v>
      </c>
      <c r="D178" s="392">
        <v>45</v>
      </c>
      <c r="E178" s="392">
        <v>28809</v>
      </c>
      <c r="F178" s="385" t="s">
        <v>633</v>
      </c>
      <c r="G178" s="385" t="s">
        <v>633</v>
      </c>
      <c r="H178" s="392">
        <v>34</v>
      </c>
      <c r="I178" s="392">
        <v>19301</v>
      </c>
      <c r="J178" s="393">
        <v>13</v>
      </c>
      <c r="K178" s="393">
        <v>5356</v>
      </c>
      <c r="L178" s="392" t="s">
        <v>633</v>
      </c>
      <c r="M178" s="392" t="s">
        <v>633</v>
      </c>
      <c r="N178" s="393" t="s">
        <v>633</v>
      </c>
      <c r="O178" s="393" t="s">
        <v>633</v>
      </c>
      <c r="P178" s="393">
        <v>18</v>
      </c>
      <c r="Q178" s="393">
        <v>757</v>
      </c>
      <c r="R178" s="385">
        <v>8</v>
      </c>
      <c r="S178" s="385">
        <v>167</v>
      </c>
    </row>
    <row r="179" spans="1:19" x14ac:dyDescent="0.2">
      <c r="A179" s="260" t="s">
        <v>227</v>
      </c>
      <c r="B179" s="260" t="s">
        <v>222</v>
      </c>
      <c r="C179" s="176" t="s">
        <v>459</v>
      </c>
      <c r="D179" s="392">
        <v>10</v>
      </c>
      <c r="E179" s="392">
        <v>18775</v>
      </c>
      <c r="F179" s="385" t="s">
        <v>468</v>
      </c>
      <c r="G179" s="385" t="s">
        <v>468</v>
      </c>
      <c r="H179" s="392">
        <v>10</v>
      </c>
      <c r="I179" s="392">
        <v>14116</v>
      </c>
      <c r="J179" s="393" t="s">
        <v>468</v>
      </c>
      <c r="K179" s="393" t="s">
        <v>468</v>
      </c>
      <c r="L179" s="392" t="s">
        <v>633</v>
      </c>
      <c r="M179" s="392" t="s">
        <v>633</v>
      </c>
      <c r="N179" s="385" t="s">
        <v>633</v>
      </c>
      <c r="O179" s="385" t="s">
        <v>633</v>
      </c>
      <c r="P179" s="393">
        <v>4</v>
      </c>
      <c r="Q179" s="393">
        <v>188</v>
      </c>
      <c r="R179" s="385" t="s">
        <v>468</v>
      </c>
      <c r="S179" s="385" t="s">
        <v>468</v>
      </c>
    </row>
    <row r="180" spans="1:19" x14ac:dyDescent="0.2">
      <c r="A180" s="262" t="s">
        <v>227</v>
      </c>
      <c r="B180" s="262" t="s">
        <v>222</v>
      </c>
      <c r="C180" s="178" t="s">
        <v>51</v>
      </c>
      <c r="D180" s="395">
        <v>333324</v>
      </c>
      <c r="E180" s="395">
        <v>7767853</v>
      </c>
      <c r="F180" s="395">
        <v>1019</v>
      </c>
      <c r="G180" s="395">
        <v>4349</v>
      </c>
      <c r="H180" s="395">
        <v>11462</v>
      </c>
      <c r="I180" s="395">
        <v>259318</v>
      </c>
      <c r="J180" s="395">
        <v>6920</v>
      </c>
      <c r="K180" s="395">
        <v>258419</v>
      </c>
      <c r="L180" s="395">
        <v>238192</v>
      </c>
      <c r="M180" s="395">
        <v>5678518</v>
      </c>
      <c r="N180" s="395">
        <v>5840</v>
      </c>
      <c r="O180" s="395">
        <v>15135</v>
      </c>
      <c r="P180" s="395">
        <v>18579</v>
      </c>
      <c r="Q180" s="395">
        <v>65905</v>
      </c>
      <c r="R180" s="395">
        <v>103719</v>
      </c>
      <c r="S180" s="395">
        <v>1501826</v>
      </c>
    </row>
    <row r="181" spans="1:19" x14ac:dyDescent="0.2">
      <c r="A181" s="260" t="s">
        <v>227</v>
      </c>
      <c r="B181" s="260" t="s">
        <v>222</v>
      </c>
      <c r="C181" s="179" t="s">
        <v>71</v>
      </c>
      <c r="D181" s="392">
        <v>1068</v>
      </c>
      <c r="E181" s="392">
        <v>-6111</v>
      </c>
      <c r="F181" s="392" t="s">
        <v>633</v>
      </c>
      <c r="G181" s="392" t="s">
        <v>633</v>
      </c>
      <c r="H181" s="392">
        <v>24</v>
      </c>
      <c r="I181" s="392">
        <v>233</v>
      </c>
      <c r="J181" s="392">
        <v>14</v>
      </c>
      <c r="K181" s="392">
        <v>41</v>
      </c>
      <c r="L181" s="392">
        <v>98</v>
      </c>
      <c r="M181" s="392">
        <v>868</v>
      </c>
      <c r="N181" s="392">
        <v>16</v>
      </c>
      <c r="O181" s="392">
        <v>107</v>
      </c>
      <c r="P181" s="392">
        <v>35</v>
      </c>
      <c r="Q181" s="392">
        <v>100</v>
      </c>
      <c r="R181" s="392">
        <v>70</v>
      </c>
      <c r="S181" s="392">
        <v>469</v>
      </c>
    </row>
    <row r="182" spans="1:19" x14ac:dyDescent="0.2">
      <c r="A182" s="285" t="s">
        <v>225</v>
      </c>
      <c r="B182" s="285" t="s">
        <v>222</v>
      </c>
      <c r="C182" s="286" t="s">
        <v>440</v>
      </c>
      <c r="D182" s="396">
        <v>17412</v>
      </c>
      <c r="E182" s="396">
        <v>43545</v>
      </c>
      <c r="F182" s="396">
        <v>111</v>
      </c>
      <c r="G182" s="396">
        <v>96</v>
      </c>
      <c r="H182" s="396">
        <v>1721</v>
      </c>
      <c r="I182" s="396">
        <v>3642</v>
      </c>
      <c r="J182" s="396">
        <v>569</v>
      </c>
      <c r="K182" s="396">
        <v>1128</v>
      </c>
      <c r="L182" s="396">
        <v>10914</v>
      </c>
      <c r="M182" s="396">
        <v>27588</v>
      </c>
      <c r="N182" s="396">
        <v>280</v>
      </c>
      <c r="O182" s="396">
        <v>267</v>
      </c>
      <c r="P182" s="396">
        <v>1688</v>
      </c>
      <c r="Q182" s="396">
        <v>2241</v>
      </c>
      <c r="R182" s="396">
        <v>3600</v>
      </c>
      <c r="S182" s="396">
        <v>11048</v>
      </c>
    </row>
    <row r="183" spans="1:19" x14ac:dyDescent="0.2">
      <c r="A183" s="260" t="s">
        <v>225</v>
      </c>
      <c r="B183" s="260" t="s">
        <v>222</v>
      </c>
      <c r="C183" s="176" t="s">
        <v>441</v>
      </c>
      <c r="D183" s="392">
        <v>45681</v>
      </c>
      <c r="E183" s="392">
        <v>362433</v>
      </c>
      <c r="F183" s="392">
        <v>176</v>
      </c>
      <c r="G183" s="392">
        <v>205</v>
      </c>
      <c r="H183" s="392">
        <v>2011</v>
      </c>
      <c r="I183" s="392">
        <v>9160</v>
      </c>
      <c r="J183" s="392">
        <v>466</v>
      </c>
      <c r="K183" s="392">
        <v>2132</v>
      </c>
      <c r="L183" s="392">
        <v>15214</v>
      </c>
      <c r="M183" s="392">
        <v>109052</v>
      </c>
      <c r="N183" s="392">
        <v>930</v>
      </c>
      <c r="O183" s="392">
        <v>892</v>
      </c>
      <c r="P183" s="392">
        <v>3291</v>
      </c>
      <c r="Q183" s="392">
        <v>5020</v>
      </c>
      <c r="R183" s="392">
        <v>30447</v>
      </c>
      <c r="S183" s="392">
        <v>238678</v>
      </c>
    </row>
    <row r="184" spans="1:19" x14ac:dyDescent="0.2">
      <c r="A184" s="260" t="s">
        <v>225</v>
      </c>
      <c r="B184" s="260" t="s">
        <v>222</v>
      </c>
      <c r="C184" s="176" t="s">
        <v>442</v>
      </c>
      <c r="D184" s="392">
        <v>56532</v>
      </c>
      <c r="E184" s="392">
        <v>703945</v>
      </c>
      <c r="F184" s="392">
        <v>263</v>
      </c>
      <c r="G184" s="392">
        <v>424</v>
      </c>
      <c r="H184" s="392">
        <v>2096</v>
      </c>
      <c r="I184" s="392">
        <v>14309</v>
      </c>
      <c r="J184" s="392">
        <v>566</v>
      </c>
      <c r="K184" s="392">
        <v>3791</v>
      </c>
      <c r="L184" s="392">
        <v>24967</v>
      </c>
      <c r="M184" s="392">
        <v>288840</v>
      </c>
      <c r="N184" s="392">
        <v>1817</v>
      </c>
      <c r="O184" s="392">
        <v>2404</v>
      </c>
      <c r="P184" s="392">
        <v>5404</v>
      </c>
      <c r="Q184" s="392">
        <v>10809</v>
      </c>
      <c r="R184" s="392">
        <v>33434</v>
      </c>
      <c r="S184" s="392">
        <v>386009</v>
      </c>
    </row>
    <row r="185" spans="1:19" x14ac:dyDescent="0.2">
      <c r="A185" s="260" t="s">
        <v>225</v>
      </c>
      <c r="B185" s="260" t="s">
        <v>222</v>
      </c>
      <c r="C185" s="176" t="s">
        <v>443</v>
      </c>
      <c r="D185" s="392">
        <v>47351</v>
      </c>
      <c r="E185" s="392">
        <v>823024</v>
      </c>
      <c r="F185" s="392">
        <v>223</v>
      </c>
      <c r="G185" s="392">
        <v>438</v>
      </c>
      <c r="H185" s="392">
        <v>1745</v>
      </c>
      <c r="I185" s="392">
        <v>15906</v>
      </c>
      <c r="J185" s="392">
        <v>579</v>
      </c>
      <c r="K185" s="392">
        <v>4807</v>
      </c>
      <c r="L185" s="392">
        <v>33266</v>
      </c>
      <c r="M185" s="392">
        <v>549590</v>
      </c>
      <c r="N185" s="392">
        <v>1280</v>
      </c>
      <c r="O185" s="392">
        <v>2250</v>
      </c>
      <c r="P185" s="392">
        <v>4282</v>
      </c>
      <c r="Q185" s="392">
        <v>11426</v>
      </c>
      <c r="R185" s="392">
        <v>16204</v>
      </c>
      <c r="S185" s="392">
        <v>240838</v>
      </c>
    </row>
    <row r="186" spans="1:19" x14ac:dyDescent="0.2">
      <c r="A186" s="260" t="s">
        <v>225</v>
      </c>
      <c r="B186" s="260" t="s">
        <v>222</v>
      </c>
      <c r="C186" s="176" t="s">
        <v>444</v>
      </c>
      <c r="D186" s="392">
        <v>35226</v>
      </c>
      <c r="E186" s="392">
        <v>786892</v>
      </c>
      <c r="F186" s="392">
        <v>119</v>
      </c>
      <c r="G186" s="392">
        <v>300</v>
      </c>
      <c r="H186" s="392">
        <v>1372</v>
      </c>
      <c r="I186" s="392">
        <v>16757</v>
      </c>
      <c r="J186" s="392">
        <v>507</v>
      </c>
      <c r="K186" s="392">
        <v>5578</v>
      </c>
      <c r="L186" s="392">
        <v>31414</v>
      </c>
      <c r="M186" s="392">
        <v>673470</v>
      </c>
      <c r="N186" s="392">
        <v>593</v>
      </c>
      <c r="O186" s="392">
        <v>1757</v>
      </c>
      <c r="P186" s="392">
        <v>3028</v>
      </c>
      <c r="Q186" s="392">
        <v>10275</v>
      </c>
      <c r="R186" s="392">
        <v>5584</v>
      </c>
      <c r="S186" s="392">
        <v>80670</v>
      </c>
    </row>
    <row r="187" spans="1:19" x14ac:dyDescent="0.2">
      <c r="A187" s="260" t="s">
        <v>225</v>
      </c>
      <c r="B187" s="260" t="s">
        <v>222</v>
      </c>
      <c r="C187" s="176" t="s">
        <v>445</v>
      </c>
      <c r="D187" s="392">
        <v>25262</v>
      </c>
      <c r="E187" s="392">
        <v>692202</v>
      </c>
      <c r="F187" s="392">
        <v>105</v>
      </c>
      <c r="G187" s="392">
        <v>438</v>
      </c>
      <c r="H187" s="392">
        <v>1110</v>
      </c>
      <c r="I187" s="392">
        <v>15328</v>
      </c>
      <c r="J187" s="392">
        <v>422</v>
      </c>
      <c r="K187" s="392">
        <v>5658</v>
      </c>
      <c r="L187" s="392">
        <v>23833</v>
      </c>
      <c r="M187" s="392">
        <v>626508</v>
      </c>
      <c r="N187" s="392">
        <v>338</v>
      </c>
      <c r="O187" s="392">
        <v>1100</v>
      </c>
      <c r="P187" s="392">
        <v>2358</v>
      </c>
      <c r="Q187" s="392">
        <v>9736</v>
      </c>
      <c r="R187" s="392">
        <v>3079</v>
      </c>
      <c r="S187" s="392">
        <v>35229</v>
      </c>
    </row>
    <row r="188" spans="1:19" x14ac:dyDescent="0.2">
      <c r="A188" s="260" t="s">
        <v>225</v>
      </c>
      <c r="B188" s="260" t="s">
        <v>222</v>
      </c>
      <c r="C188" s="176" t="s">
        <v>446</v>
      </c>
      <c r="D188" s="392">
        <v>20811</v>
      </c>
      <c r="E188" s="392">
        <v>675310</v>
      </c>
      <c r="F188" s="392">
        <v>84</v>
      </c>
      <c r="G188" s="392">
        <v>166</v>
      </c>
      <c r="H188" s="392">
        <v>885</v>
      </c>
      <c r="I188" s="392">
        <v>14136</v>
      </c>
      <c r="J188" s="392">
        <v>414</v>
      </c>
      <c r="K188" s="392">
        <v>6253</v>
      </c>
      <c r="L188" s="392">
        <v>19936</v>
      </c>
      <c r="M188" s="392">
        <v>623519</v>
      </c>
      <c r="N188" s="392">
        <v>210</v>
      </c>
      <c r="O188" s="392">
        <v>778</v>
      </c>
      <c r="P188" s="392">
        <v>1955</v>
      </c>
      <c r="Q188" s="392">
        <v>8142</v>
      </c>
      <c r="R188" s="392">
        <v>2189</v>
      </c>
      <c r="S188" s="392">
        <v>24029</v>
      </c>
    </row>
    <row r="189" spans="1:19" x14ac:dyDescent="0.2">
      <c r="A189" s="260" t="s">
        <v>225</v>
      </c>
      <c r="B189" s="260" t="s">
        <v>222</v>
      </c>
      <c r="C189" s="176" t="s">
        <v>447</v>
      </c>
      <c r="D189" s="392">
        <v>18201</v>
      </c>
      <c r="E189" s="392">
        <v>680851</v>
      </c>
      <c r="F189" s="392">
        <v>91</v>
      </c>
      <c r="G189" s="392">
        <v>426</v>
      </c>
      <c r="H189" s="392">
        <v>749</v>
      </c>
      <c r="I189" s="392">
        <v>13734</v>
      </c>
      <c r="J189" s="392">
        <v>386</v>
      </c>
      <c r="K189" s="392">
        <v>6683</v>
      </c>
      <c r="L189" s="392">
        <v>17560</v>
      </c>
      <c r="M189" s="392">
        <v>639207</v>
      </c>
      <c r="N189" s="392">
        <v>146</v>
      </c>
      <c r="O189" s="392">
        <v>627</v>
      </c>
      <c r="P189" s="392">
        <v>1715</v>
      </c>
      <c r="Q189" s="392">
        <v>7433</v>
      </c>
      <c r="R189" s="392">
        <v>1311</v>
      </c>
      <c r="S189" s="392">
        <v>14021</v>
      </c>
    </row>
    <row r="190" spans="1:19" x14ac:dyDescent="0.2">
      <c r="A190" s="260" t="s">
        <v>225</v>
      </c>
      <c r="B190" s="260" t="s">
        <v>222</v>
      </c>
      <c r="C190" s="176" t="s">
        <v>448</v>
      </c>
      <c r="D190" s="392">
        <v>13573</v>
      </c>
      <c r="E190" s="392">
        <v>574698</v>
      </c>
      <c r="F190" s="392">
        <v>80</v>
      </c>
      <c r="G190" s="392">
        <v>446</v>
      </c>
      <c r="H190" s="392">
        <v>596</v>
      </c>
      <c r="I190" s="392">
        <v>12424</v>
      </c>
      <c r="J190" s="392">
        <v>349</v>
      </c>
      <c r="K190" s="392">
        <v>6716</v>
      </c>
      <c r="L190" s="392">
        <v>13077</v>
      </c>
      <c r="M190" s="392">
        <v>540660</v>
      </c>
      <c r="N190" s="392">
        <v>70</v>
      </c>
      <c r="O190" s="392">
        <v>297</v>
      </c>
      <c r="P190" s="392">
        <v>1414</v>
      </c>
      <c r="Q190" s="392">
        <v>6469</v>
      </c>
      <c r="R190" s="392">
        <v>855</v>
      </c>
      <c r="S190" s="392">
        <v>8773</v>
      </c>
    </row>
    <row r="191" spans="1:19" x14ac:dyDescent="0.2">
      <c r="A191" s="260" t="s">
        <v>225</v>
      </c>
      <c r="B191" s="260" t="s">
        <v>222</v>
      </c>
      <c r="C191" s="176" t="s">
        <v>449</v>
      </c>
      <c r="D191" s="392">
        <v>9696</v>
      </c>
      <c r="E191" s="392">
        <v>459410</v>
      </c>
      <c r="F191" s="392">
        <v>47</v>
      </c>
      <c r="G191" s="392">
        <v>248</v>
      </c>
      <c r="H191" s="392">
        <v>462</v>
      </c>
      <c r="I191" s="392">
        <v>10756</v>
      </c>
      <c r="J191" s="392">
        <v>300</v>
      </c>
      <c r="K191" s="392">
        <v>7197</v>
      </c>
      <c r="L191" s="392">
        <v>9293</v>
      </c>
      <c r="M191" s="392">
        <v>430234</v>
      </c>
      <c r="N191" s="392">
        <v>56</v>
      </c>
      <c r="O191" s="392">
        <v>400</v>
      </c>
      <c r="P191" s="392">
        <v>1069</v>
      </c>
      <c r="Q191" s="392">
        <v>5619</v>
      </c>
      <c r="R191" s="392">
        <v>558</v>
      </c>
      <c r="S191" s="392">
        <v>5870</v>
      </c>
    </row>
    <row r="192" spans="1:19" x14ac:dyDescent="0.2">
      <c r="A192" s="260" t="s">
        <v>225</v>
      </c>
      <c r="B192" s="260" t="s">
        <v>222</v>
      </c>
      <c r="C192" s="176" t="s">
        <v>450</v>
      </c>
      <c r="D192" s="392">
        <v>12297</v>
      </c>
      <c r="E192" s="392">
        <v>671778</v>
      </c>
      <c r="F192" s="392">
        <v>72</v>
      </c>
      <c r="G192" s="392">
        <v>546</v>
      </c>
      <c r="H192" s="392">
        <v>664</v>
      </c>
      <c r="I192" s="392">
        <v>17601</v>
      </c>
      <c r="J192" s="392">
        <v>506</v>
      </c>
      <c r="K192" s="392">
        <v>15231</v>
      </c>
      <c r="L192" s="392">
        <v>11712</v>
      </c>
      <c r="M192" s="392">
        <v>622536</v>
      </c>
      <c r="N192" s="392">
        <v>56</v>
      </c>
      <c r="O192" s="392">
        <v>362</v>
      </c>
      <c r="P192" s="392">
        <v>1634</v>
      </c>
      <c r="Q192" s="392">
        <v>9742</v>
      </c>
      <c r="R192" s="392">
        <v>624</v>
      </c>
      <c r="S192" s="392">
        <v>7144</v>
      </c>
    </row>
    <row r="193" spans="1:19" x14ac:dyDescent="0.2">
      <c r="A193" s="260" t="s">
        <v>225</v>
      </c>
      <c r="B193" s="260" t="s">
        <v>222</v>
      </c>
      <c r="C193" s="176" t="s">
        <v>451</v>
      </c>
      <c r="D193" s="392">
        <v>7582</v>
      </c>
      <c r="E193" s="392">
        <v>491136</v>
      </c>
      <c r="F193" s="392">
        <v>42</v>
      </c>
      <c r="G193" s="392">
        <v>562</v>
      </c>
      <c r="H193" s="392">
        <v>504</v>
      </c>
      <c r="I193" s="392">
        <v>15739</v>
      </c>
      <c r="J193" s="392">
        <v>492</v>
      </c>
      <c r="K193" s="392">
        <v>18087</v>
      </c>
      <c r="L193" s="392">
        <v>7087</v>
      </c>
      <c r="M193" s="392">
        <v>446027</v>
      </c>
      <c r="N193" s="392">
        <v>55</v>
      </c>
      <c r="O193" s="392">
        <v>492</v>
      </c>
      <c r="P193" s="392">
        <v>1094</v>
      </c>
      <c r="Q193" s="392">
        <v>7094</v>
      </c>
      <c r="R193" s="392">
        <v>382</v>
      </c>
      <c r="S193" s="392">
        <v>4162</v>
      </c>
    </row>
    <row r="194" spans="1:19" x14ac:dyDescent="0.2">
      <c r="A194" s="260" t="s">
        <v>225</v>
      </c>
      <c r="B194" s="260" t="s">
        <v>222</v>
      </c>
      <c r="C194" s="176" t="s">
        <v>452</v>
      </c>
      <c r="D194" s="392">
        <v>2717</v>
      </c>
      <c r="E194" s="392">
        <v>201808</v>
      </c>
      <c r="F194" s="392">
        <v>29</v>
      </c>
      <c r="G194" s="392">
        <v>253</v>
      </c>
      <c r="H194" s="392">
        <v>335</v>
      </c>
      <c r="I194" s="392">
        <v>14297</v>
      </c>
      <c r="J194" s="392">
        <v>346</v>
      </c>
      <c r="K194" s="392">
        <v>16638</v>
      </c>
      <c r="L194" s="392">
        <v>2323</v>
      </c>
      <c r="M194" s="392">
        <v>162190</v>
      </c>
      <c r="N194" s="392">
        <v>25</v>
      </c>
      <c r="O194" s="392">
        <v>231</v>
      </c>
      <c r="P194" s="392">
        <v>621</v>
      </c>
      <c r="Q194" s="392">
        <v>5722</v>
      </c>
      <c r="R194" s="392">
        <v>208</v>
      </c>
      <c r="S194" s="392">
        <v>2978</v>
      </c>
    </row>
    <row r="195" spans="1:19" x14ac:dyDescent="0.2">
      <c r="A195" s="260" t="s">
        <v>225</v>
      </c>
      <c r="B195" s="260" t="s">
        <v>222</v>
      </c>
      <c r="C195" s="176" t="s">
        <v>453</v>
      </c>
      <c r="D195" s="392">
        <v>1478</v>
      </c>
      <c r="E195" s="392">
        <v>124909</v>
      </c>
      <c r="F195" s="392" t="s">
        <v>633</v>
      </c>
      <c r="G195" s="392" t="s">
        <v>633</v>
      </c>
      <c r="H195" s="392">
        <v>196</v>
      </c>
      <c r="I195" s="392">
        <v>10060</v>
      </c>
      <c r="J195" s="392">
        <v>290</v>
      </c>
      <c r="K195" s="392">
        <v>17385</v>
      </c>
      <c r="L195" s="392">
        <v>1157</v>
      </c>
      <c r="M195" s="392">
        <v>90810</v>
      </c>
      <c r="N195" s="392">
        <v>15</v>
      </c>
      <c r="O195" s="392">
        <v>226</v>
      </c>
      <c r="P195" s="392">
        <v>334</v>
      </c>
      <c r="Q195" s="392">
        <v>4723</v>
      </c>
      <c r="R195" s="392">
        <v>138</v>
      </c>
      <c r="S195" s="392">
        <v>1706</v>
      </c>
    </row>
    <row r="196" spans="1:19" x14ac:dyDescent="0.2">
      <c r="A196" s="260" t="s">
        <v>225</v>
      </c>
      <c r="B196" s="260" t="s">
        <v>222</v>
      </c>
      <c r="C196" s="176" t="s">
        <v>454</v>
      </c>
      <c r="D196" s="392">
        <v>972</v>
      </c>
      <c r="E196" s="392">
        <v>91948</v>
      </c>
      <c r="F196" s="393" t="s">
        <v>633</v>
      </c>
      <c r="G196" s="393" t="s">
        <v>633</v>
      </c>
      <c r="H196" s="392">
        <v>171</v>
      </c>
      <c r="I196" s="392">
        <v>10989</v>
      </c>
      <c r="J196" s="392">
        <v>261</v>
      </c>
      <c r="K196" s="392">
        <v>19290</v>
      </c>
      <c r="L196" s="392">
        <v>663</v>
      </c>
      <c r="M196" s="392">
        <v>57152</v>
      </c>
      <c r="N196" s="393">
        <v>8</v>
      </c>
      <c r="O196" s="393">
        <v>12</v>
      </c>
      <c r="P196" s="392">
        <v>246</v>
      </c>
      <c r="Q196" s="392">
        <v>3216</v>
      </c>
      <c r="R196" s="392">
        <v>98</v>
      </c>
      <c r="S196" s="392">
        <v>1437</v>
      </c>
    </row>
    <row r="197" spans="1:19" x14ac:dyDescent="0.2">
      <c r="A197" s="260" t="s">
        <v>225</v>
      </c>
      <c r="B197" s="260" t="s">
        <v>222</v>
      </c>
      <c r="C197" s="176" t="s">
        <v>455</v>
      </c>
      <c r="D197" s="392">
        <v>1346</v>
      </c>
      <c r="E197" s="392">
        <v>149701</v>
      </c>
      <c r="F197" s="392" t="s">
        <v>633</v>
      </c>
      <c r="G197" s="392" t="s">
        <v>633</v>
      </c>
      <c r="H197" s="392">
        <v>239</v>
      </c>
      <c r="I197" s="392">
        <v>17399</v>
      </c>
      <c r="J197" s="392">
        <v>492</v>
      </c>
      <c r="K197" s="392">
        <v>43535</v>
      </c>
      <c r="L197" s="392">
        <v>823</v>
      </c>
      <c r="M197" s="392">
        <v>81559</v>
      </c>
      <c r="N197" s="392">
        <v>27</v>
      </c>
      <c r="O197" s="392">
        <v>300</v>
      </c>
      <c r="P197" s="392">
        <v>335</v>
      </c>
      <c r="Q197" s="392">
        <v>4894</v>
      </c>
      <c r="R197" s="392">
        <v>128</v>
      </c>
      <c r="S197" s="392">
        <v>2462</v>
      </c>
    </row>
    <row r="198" spans="1:19" x14ac:dyDescent="0.2">
      <c r="A198" s="260" t="s">
        <v>225</v>
      </c>
      <c r="B198" s="260" t="s">
        <v>222</v>
      </c>
      <c r="C198" s="176" t="s">
        <v>456</v>
      </c>
      <c r="D198" s="392">
        <v>1882</v>
      </c>
      <c r="E198" s="392">
        <v>316771</v>
      </c>
      <c r="F198" s="392">
        <v>24</v>
      </c>
      <c r="G198" s="392">
        <v>671</v>
      </c>
      <c r="H198" s="392">
        <v>506</v>
      </c>
      <c r="I198" s="392">
        <v>58401</v>
      </c>
      <c r="J198" s="392">
        <v>1006</v>
      </c>
      <c r="K198" s="392">
        <v>152217</v>
      </c>
      <c r="L198" s="392">
        <v>736</v>
      </c>
      <c r="M198" s="392">
        <v>90370</v>
      </c>
      <c r="N198" s="392">
        <v>37</v>
      </c>
      <c r="O198" s="392">
        <v>713</v>
      </c>
      <c r="P198" s="392">
        <v>630</v>
      </c>
      <c r="Q198" s="392">
        <v>10908</v>
      </c>
      <c r="R198" s="392">
        <v>248</v>
      </c>
      <c r="S198" s="392">
        <v>4896</v>
      </c>
    </row>
    <row r="199" spans="1:19" x14ac:dyDescent="0.2">
      <c r="A199" s="260" t="s">
        <v>225</v>
      </c>
      <c r="B199" s="260" t="s">
        <v>222</v>
      </c>
      <c r="C199" s="176" t="s">
        <v>457</v>
      </c>
      <c r="D199" s="392">
        <v>543</v>
      </c>
      <c r="E199" s="392">
        <v>177201</v>
      </c>
      <c r="F199" s="392" t="s">
        <v>633</v>
      </c>
      <c r="G199" s="392" t="s">
        <v>633</v>
      </c>
      <c r="H199" s="392">
        <v>211</v>
      </c>
      <c r="I199" s="392">
        <v>51030</v>
      </c>
      <c r="J199" s="392">
        <v>342</v>
      </c>
      <c r="K199" s="392">
        <v>98878</v>
      </c>
      <c r="L199" s="392">
        <v>112</v>
      </c>
      <c r="M199" s="392">
        <v>19303</v>
      </c>
      <c r="N199" s="392">
        <v>16</v>
      </c>
      <c r="O199" s="392">
        <v>634</v>
      </c>
      <c r="P199" s="392">
        <v>232</v>
      </c>
      <c r="Q199" s="392">
        <v>5869</v>
      </c>
      <c r="R199" s="392">
        <v>72</v>
      </c>
      <c r="S199" s="392">
        <v>1537</v>
      </c>
    </row>
    <row r="200" spans="1:19" x14ac:dyDescent="0.2">
      <c r="A200" s="260" t="s">
        <v>225</v>
      </c>
      <c r="B200" s="260" t="s">
        <v>222</v>
      </c>
      <c r="C200" s="176" t="s">
        <v>458</v>
      </c>
      <c r="D200" s="392">
        <v>65</v>
      </c>
      <c r="E200" s="392">
        <v>42330</v>
      </c>
      <c r="F200" s="393" t="s">
        <v>633</v>
      </c>
      <c r="G200" s="393" t="s">
        <v>633</v>
      </c>
      <c r="H200" s="392">
        <v>37</v>
      </c>
      <c r="I200" s="392">
        <v>20571</v>
      </c>
      <c r="J200" s="393">
        <v>29</v>
      </c>
      <c r="K200" s="393">
        <v>18327</v>
      </c>
      <c r="L200" s="392" t="s">
        <v>633</v>
      </c>
      <c r="M200" s="392" t="s">
        <v>633</v>
      </c>
      <c r="N200" s="393" t="s">
        <v>633</v>
      </c>
      <c r="O200" s="393" t="s">
        <v>633</v>
      </c>
      <c r="P200" s="393">
        <v>23</v>
      </c>
      <c r="Q200" s="393">
        <v>898</v>
      </c>
      <c r="R200" s="385">
        <v>10</v>
      </c>
      <c r="S200" s="385">
        <v>190</v>
      </c>
    </row>
    <row r="201" spans="1:19" x14ac:dyDescent="0.2">
      <c r="A201" s="260" t="s">
        <v>225</v>
      </c>
      <c r="B201" s="260" t="s">
        <v>222</v>
      </c>
      <c r="C201" s="176" t="s">
        <v>459</v>
      </c>
      <c r="D201" s="392">
        <v>21</v>
      </c>
      <c r="E201" s="392">
        <v>31505</v>
      </c>
      <c r="F201" s="392" t="s">
        <v>468</v>
      </c>
      <c r="G201" s="392" t="s">
        <v>468</v>
      </c>
      <c r="H201" s="392">
        <v>15</v>
      </c>
      <c r="I201" s="392">
        <v>19451</v>
      </c>
      <c r="J201" s="393">
        <v>10</v>
      </c>
      <c r="K201" s="393">
        <v>11383</v>
      </c>
      <c r="L201" s="392" t="s">
        <v>633</v>
      </c>
      <c r="M201" s="392" t="s">
        <v>633</v>
      </c>
      <c r="N201" s="392" t="s">
        <v>633</v>
      </c>
      <c r="O201" s="392" t="s">
        <v>633</v>
      </c>
      <c r="P201" s="393">
        <v>12</v>
      </c>
      <c r="Q201" s="393">
        <v>171</v>
      </c>
      <c r="R201" s="385">
        <v>5</v>
      </c>
      <c r="S201" s="385">
        <v>54</v>
      </c>
    </row>
    <row r="202" spans="1:19" x14ac:dyDescent="0.2">
      <c r="A202" s="262" t="s">
        <v>225</v>
      </c>
      <c r="B202" s="262" t="s">
        <v>222</v>
      </c>
      <c r="C202" s="178" t="s">
        <v>51</v>
      </c>
      <c r="D202" s="395">
        <v>318648</v>
      </c>
      <c r="E202" s="395">
        <v>8101395</v>
      </c>
      <c r="F202" s="395">
        <v>1512</v>
      </c>
      <c r="G202" s="395">
        <v>6815</v>
      </c>
      <c r="H202" s="395">
        <v>15625</v>
      </c>
      <c r="I202" s="395">
        <v>361691</v>
      </c>
      <c r="J202" s="395">
        <v>8332</v>
      </c>
      <c r="K202" s="395">
        <v>460915</v>
      </c>
      <c r="L202" s="395">
        <v>224110</v>
      </c>
      <c r="M202" s="395">
        <v>6081652</v>
      </c>
      <c r="N202" s="395">
        <v>5964</v>
      </c>
      <c r="O202" s="395">
        <v>13817</v>
      </c>
      <c r="P202" s="395">
        <v>31365</v>
      </c>
      <c r="Q202" s="395">
        <v>130406</v>
      </c>
      <c r="R202" s="395">
        <v>99174</v>
      </c>
      <c r="S202" s="395">
        <v>1071731</v>
      </c>
    </row>
    <row r="203" spans="1:19" x14ac:dyDescent="0.2">
      <c r="A203" s="260" t="s">
        <v>225</v>
      </c>
      <c r="B203" s="260" t="s">
        <v>222</v>
      </c>
      <c r="C203" s="179" t="s">
        <v>71</v>
      </c>
      <c r="D203" s="392">
        <v>2988</v>
      </c>
      <c r="E203" s="392">
        <v>-11279</v>
      </c>
      <c r="F203" s="392" t="s">
        <v>633</v>
      </c>
      <c r="G203" s="392" t="s">
        <v>633</v>
      </c>
      <c r="H203" s="392">
        <v>39</v>
      </c>
      <c r="I203" s="392">
        <v>150</v>
      </c>
      <c r="J203" s="392">
        <v>38</v>
      </c>
      <c r="K203" s="392">
        <v>430</v>
      </c>
      <c r="L203" s="392">
        <v>221</v>
      </c>
      <c r="M203" s="392">
        <v>1981</v>
      </c>
      <c r="N203" s="392">
        <v>31</v>
      </c>
      <c r="O203" s="392">
        <v>61</v>
      </c>
      <c r="P203" s="392">
        <v>118</v>
      </c>
      <c r="Q203" s="392">
        <v>281</v>
      </c>
      <c r="R203" s="392">
        <v>128</v>
      </c>
      <c r="S203" s="392">
        <v>790</v>
      </c>
    </row>
    <row r="204" spans="1:19" s="189" customFormat="1" x14ac:dyDescent="0.2">
      <c r="A204" s="258"/>
      <c r="B204" s="258"/>
      <c r="C204" s="182"/>
      <c r="D204" s="221"/>
      <c r="E204" s="221"/>
      <c r="F204" s="221"/>
      <c r="G204" s="221"/>
      <c r="H204" s="221"/>
      <c r="I204" s="221"/>
      <c r="J204" s="221"/>
      <c r="K204" s="221"/>
      <c r="L204" s="221"/>
      <c r="M204" s="221"/>
      <c r="N204" s="221"/>
      <c r="O204" s="221"/>
      <c r="P204" s="221"/>
      <c r="Q204" s="221"/>
      <c r="R204" s="221"/>
      <c r="S204" s="221"/>
    </row>
    <row r="205" spans="1:19" x14ac:dyDescent="0.2">
      <c r="A205" s="111" t="s">
        <v>246</v>
      </c>
      <c r="B205" s="111"/>
      <c r="C205" s="182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</row>
    <row r="206" spans="1:19" x14ac:dyDescent="0.2">
      <c r="A206" s="208" t="s">
        <v>166</v>
      </c>
      <c r="B206" s="208"/>
    </row>
    <row r="207" spans="1:19" ht="12.75" x14ac:dyDescent="0.2">
      <c r="A207" s="197" t="s">
        <v>167</v>
      </c>
      <c r="B207" s="197"/>
      <c r="C207" s="206"/>
      <c r="D207" s="206"/>
      <c r="E207" s="206"/>
      <c r="F207" s="206"/>
      <c r="G207" s="206"/>
      <c r="H207" s="206"/>
      <c r="I207" s="206"/>
      <c r="J207" s="181"/>
      <c r="K207" s="177"/>
      <c r="L207" s="177"/>
      <c r="M207" s="177"/>
      <c r="N207" s="177"/>
      <c r="O207" s="177"/>
      <c r="P207" s="177"/>
      <c r="Q207" s="177"/>
      <c r="R207" s="177"/>
      <c r="S207" s="177"/>
    </row>
  </sheetData>
  <autoFilter ref="A5:S203"/>
  <mergeCells count="13">
    <mergeCell ref="A1:S1"/>
    <mergeCell ref="B3:B5"/>
    <mergeCell ref="A3:A5"/>
    <mergeCell ref="R4:S4"/>
    <mergeCell ref="P4:Q4"/>
    <mergeCell ref="N4:O4"/>
    <mergeCell ref="L4:M4"/>
    <mergeCell ref="J4:K4"/>
    <mergeCell ref="H4:I4"/>
    <mergeCell ref="F4:G4"/>
    <mergeCell ref="F3:S3"/>
    <mergeCell ref="D3:E4"/>
    <mergeCell ref="C3:C5"/>
  </mergeCells>
  <pageMargins left="0.51181102362204722" right="0.51181102362204722" top="0.19685039370078741" bottom="0.19685039370078741" header="0.11811023622047245" footer="0.11811023622047245"/>
  <pageSetup paperSize="9" firstPageNumber="24" fitToWidth="2" pageOrder="overThenDown" orientation="portrait" useFirstPageNumber="1" r:id="rId1"/>
  <headerFooter alignWithMargins="0"/>
  <colBreaks count="1" manualBreakCount="1">
    <brk id="9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/>
  <dimension ref="A1:J108"/>
  <sheetViews>
    <sheetView workbookViewId="0">
      <pane ySplit="4" topLeftCell="A5" activePane="bottomLeft" state="frozen"/>
      <selection activeCell="J52" sqref="J52"/>
      <selection pane="bottomLeft" sqref="A1:J1"/>
    </sheetView>
  </sheetViews>
  <sheetFormatPr baseColWidth="10" defaultColWidth="11.42578125" defaultRowHeight="11.25" x14ac:dyDescent="0.2"/>
  <cols>
    <col min="1" max="1" width="8.7109375" style="197" customWidth="1"/>
    <col min="2" max="2" width="50.7109375" style="281" customWidth="1"/>
    <col min="3" max="10" width="15.7109375" style="197" customWidth="1"/>
    <col min="11" max="16384" width="11.42578125" style="197"/>
  </cols>
  <sheetData>
    <row r="1" spans="1:10" ht="15" customHeight="1" x14ac:dyDescent="0.2">
      <c r="A1" s="476" t="s">
        <v>219</v>
      </c>
      <c r="B1" s="476"/>
      <c r="C1" s="476"/>
      <c r="D1" s="476"/>
      <c r="E1" s="476"/>
      <c r="F1" s="476"/>
      <c r="G1" s="476"/>
      <c r="H1" s="476"/>
      <c r="I1" s="476"/>
      <c r="J1" s="476"/>
    </row>
    <row r="2" spans="1:10" ht="12.75" customHeight="1" x14ac:dyDescent="0.2">
      <c r="A2" s="227"/>
      <c r="B2" s="227"/>
      <c r="C2" s="297"/>
      <c r="D2" s="227"/>
      <c r="E2" s="297"/>
      <c r="F2" s="227"/>
      <c r="G2" s="297"/>
      <c r="H2" s="227"/>
      <c r="I2" s="297"/>
      <c r="J2" s="227"/>
    </row>
    <row r="3" spans="1:10" s="82" customFormat="1" ht="25.5" customHeight="1" x14ac:dyDescent="0.2">
      <c r="A3" s="451" t="s">
        <v>104</v>
      </c>
      <c r="B3" s="449" t="s">
        <v>435</v>
      </c>
      <c r="C3" s="430" t="s">
        <v>106</v>
      </c>
      <c r="D3" s="431"/>
      <c r="E3" s="431" t="s">
        <v>107</v>
      </c>
      <c r="F3" s="477"/>
      <c r="G3" s="448" t="s">
        <v>108</v>
      </c>
      <c r="H3" s="477"/>
      <c r="I3" s="448" t="s">
        <v>103</v>
      </c>
      <c r="J3" s="431"/>
    </row>
    <row r="4" spans="1:10" s="82" customFormat="1" x14ac:dyDescent="0.2">
      <c r="A4" s="452"/>
      <c r="B4" s="450"/>
      <c r="C4" s="42" t="s">
        <v>65</v>
      </c>
      <c r="D4" s="85" t="s">
        <v>124</v>
      </c>
      <c r="E4" s="44" t="s">
        <v>65</v>
      </c>
      <c r="F4" s="83" t="s">
        <v>124</v>
      </c>
      <c r="G4" s="83" t="s">
        <v>65</v>
      </c>
      <c r="H4" s="83" t="s">
        <v>124</v>
      </c>
      <c r="I4" s="83" t="s">
        <v>65</v>
      </c>
      <c r="J4" s="85" t="s">
        <v>124</v>
      </c>
    </row>
    <row r="5" spans="1:10" s="277" customFormat="1" x14ac:dyDescent="0.2">
      <c r="A5" s="250" t="s">
        <v>250</v>
      </c>
      <c r="B5" s="247" t="s">
        <v>251</v>
      </c>
      <c r="C5" s="408">
        <v>901</v>
      </c>
      <c r="D5" s="408">
        <v>23087</v>
      </c>
      <c r="E5" s="408">
        <v>884</v>
      </c>
      <c r="F5" s="408">
        <v>53258</v>
      </c>
      <c r="G5" s="408">
        <v>252</v>
      </c>
      <c r="H5" s="408">
        <v>-1785</v>
      </c>
      <c r="I5" s="408">
        <v>901</v>
      </c>
      <c r="J5" s="408">
        <v>51473</v>
      </c>
    </row>
    <row r="6" spans="1:10" s="277" customFormat="1" x14ac:dyDescent="0.2">
      <c r="A6" s="273" t="s">
        <v>252</v>
      </c>
      <c r="B6" s="274" t="s">
        <v>161</v>
      </c>
      <c r="C6" s="409">
        <v>525</v>
      </c>
      <c r="D6" s="409">
        <v>11525</v>
      </c>
      <c r="E6" s="409">
        <v>513</v>
      </c>
      <c r="F6" s="409">
        <v>29370</v>
      </c>
      <c r="G6" s="409">
        <v>160</v>
      </c>
      <c r="H6" s="409">
        <v>-1243</v>
      </c>
      <c r="I6" s="409">
        <v>525</v>
      </c>
      <c r="J6" s="409">
        <v>28127</v>
      </c>
    </row>
    <row r="7" spans="1:10" s="277" customFormat="1" x14ac:dyDescent="0.2">
      <c r="A7" s="273" t="s">
        <v>253</v>
      </c>
      <c r="B7" s="274" t="s">
        <v>254</v>
      </c>
      <c r="C7" s="409">
        <v>361</v>
      </c>
      <c r="D7" s="409">
        <v>11436</v>
      </c>
      <c r="E7" s="409">
        <v>357</v>
      </c>
      <c r="F7" s="409">
        <v>23533</v>
      </c>
      <c r="G7" s="409">
        <v>87</v>
      </c>
      <c r="H7" s="409">
        <v>-526</v>
      </c>
      <c r="I7" s="409">
        <v>361</v>
      </c>
      <c r="J7" s="409">
        <v>23007</v>
      </c>
    </row>
    <row r="8" spans="1:10" s="277" customFormat="1" x14ac:dyDescent="0.2">
      <c r="A8" s="273" t="s">
        <v>255</v>
      </c>
      <c r="B8" s="274" t="s">
        <v>256</v>
      </c>
      <c r="C8" s="409">
        <v>15</v>
      </c>
      <c r="D8" s="409">
        <v>126</v>
      </c>
      <c r="E8" s="409">
        <v>14</v>
      </c>
      <c r="F8" s="409">
        <v>355</v>
      </c>
      <c r="G8" s="409">
        <v>5</v>
      </c>
      <c r="H8" s="409">
        <v>-16</v>
      </c>
      <c r="I8" s="409">
        <v>15</v>
      </c>
      <c r="J8" s="409">
        <v>340</v>
      </c>
    </row>
    <row r="9" spans="1:10" s="277" customFormat="1" x14ac:dyDescent="0.2">
      <c r="A9" s="250" t="s">
        <v>257</v>
      </c>
      <c r="B9" s="247" t="s">
        <v>258</v>
      </c>
      <c r="C9" s="408">
        <v>6</v>
      </c>
      <c r="D9" s="408">
        <v>315</v>
      </c>
      <c r="E9" s="408">
        <v>6</v>
      </c>
      <c r="F9" s="408">
        <v>382</v>
      </c>
      <c r="G9" s="408" t="s">
        <v>633</v>
      </c>
      <c r="H9" s="408" t="s">
        <v>633</v>
      </c>
      <c r="I9" s="408">
        <v>6</v>
      </c>
      <c r="J9" s="408">
        <v>381</v>
      </c>
    </row>
    <row r="10" spans="1:10" s="277" customFormat="1" x14ac:dyDescent="0.2">
      <c r="A10" s="275" t="s">
        <v>259</v>
      </c>
      <c r="B10" s="274" t="s">
        <v>260</v>
      </c>
      <c r="C10" s="409" t="s">
        <v>32</v>
      </c>
      <c r="D10" s="409" t="s">
        <v>32</v>
      </c>
      <c r="E10" s="409" t="s">
        <v>32</v>
      </c>
      <c r="F10" s="409" t="s">
        <v>32</v>
      </c>
      <c r="G10" s="409" t="s">
        <v>32</v>
      </c>
      <c r="H10" s="409" t="s">
        <v>32</v>
      </c>
      <c r="I10" s="409" t="s">
        <v>32</v>
      </c>
      <c r="J10" s="409" t="s">
        <v>32</v>
      </c>
    </row>
    <row r="11" spans="1:10" s="277" customFormat="1" x14ac:dyDescent="0.2">
      <c r="A11" s="275" t="s">
        <v>261</v>
      </c>
      <c r="B11" s="274" t="s">
        <v>262</v>
      </c>
      <c r="C11" s="409" t="s">
        <v>32</v>
      </c>
      <c r="D11" s="409" t="s">
        <v>32</v>
      </c>
      <c r="E11" s="409" t="s">
        <v>32</v>
      </c>
      <c r="F11" s="409" t="s">
        <v>32</v>
      </c>
      <c r="G11" s="409" t="s">
        <v>32</v>
      </c>
      <c r="H11" s="409" t="s">
        <v>32</v>
      </c>
      <c r="I11" s="409" t="s">
        <v>32</v>
      </c>
      <c r="J11" s="409" t="s">
        <v>32</v>
      </c>
    </row>
    <row r="12" spans="1:10" s="277" customFormat="1" x14ac:dyDescent="0.2">
      <c r="A12" s="275" t="s">
        <v>263</v>
      </c>
      <c r="B12" s="274" t="s">
        <v>264</v>
      </c>
      <c r="C12" s="409" t="s">
        <v>32</v>
      </c>
      <c r="D12" s="409" t="s">
        <v>32</v>
      </c>
      <c r="E12" s="409" t="s">
        <v>32</v>
      </c>
      <c r="F12" s="409" t="s">
        <v>32</v>
      </c>
      <c r="G12" s="409" t="s">
        <v>32</v>
      </c>
      <c r="H12" s="409" t="s">
        <v>32</v>
      </c>
      <c r="I12" s="409" t="s">
        <v>32</v>
      </c>
      <c r="J12" s="409" t="s">
        <v>32</v>
      </c>
    </row>
    <row r="13" spans="1:10" s="277" customFormat="1" x14ac:dyDescent="0.2">
      <c r="A13" s="275" t="s">
        <v>265</v>
      </c>
      <c r="B13" s="274" t="s">
        <v>266</v>
      </c>
      <c r="C13" s="409" t="s">
        <v>633</v>
      </c>
      <c r="D13" s="409" t="s">
        <v>633</v>
      </c>
      <c r="E13" s="409" t="s">
        <v>633</v>
      </c>
      <c r="F13" s="409" t="s">
        <v>633</v>
      </c>
      <c r="G13" s="409" t="s">
        <v>633</v>
      </c>
      <c r="H13" s="409" t="s">
        <v>633</v>
      </c>
      <c r="I13" s="409" t="s">
        <v>633</v>
      </c>
      <c r="J13" s="409" t="s">
        <v>633</v>
      </c>
    </row>
    <row r="14" spans="1:10" s="277" customFormat="1" x14ac:dyDescent="0.2">
      <c r="A14" s="275" t="s">
        <v>267</v>
      </c>
      <c r="B14" s="274" t="s">
        <v>268</v>
      </c>
      <c r="C14" s="409" t="s">
        <v>633</v>
      </c>
      <c r="D14" s="409" t="s">
        <v>633</v>
      </c>
      <c r="E14" s="409" t="s">
        <v>633</v>
      </c>
      <c r="F14" s="409" t="s">
        <v>633</v>
      </c>
      <c r="G14" s="409" t="s">
        <v>32</v>
      </c>
      <c r="H14" s="409" t="s">
        <v>32</v>
      </c>
      <c r="I14" s="409" t="s">
        <v>633</v>
      </c>
      <c r="J14" s="409" t="s">
        <v>633</v>
      </c>
    </row>
    <row r="15" spans="1:10" s="277" customFormat="1" x14ac:dyDescent="0.2">
      <c r="A15" s="250" t="s">
        <v>269</v>
      </c>
      <c r="B15" s="247" t="s">
        <v>270</v>
      </c>
      <c r="C15" s="408">
        <v>5257</v>
      </c>
      <c r="D15" s="408">
        <v>194203</v>
      </c>
      <c r="E15" s="408">
        <v>5128</v>
      </c>
      <c r="F15" s="408">
        <v>256409</v>
      </c>
      <c r="G15" s="408">
        <v>972</v>
      </c>
      <c r="H15" s="408">
        <v>-4231</v>
      </c>
      <c r="I15" s="408">
        <v>5257</v>
      </c>
      <c r="J15" s="408">
        <v>252178</v>
      </c>
    </row>
    <row r="16" spans="1:10" s="277" customFormat="1" x14ac:dyDescent="0.2">
      <c r="A16" s="273" t="s">
        <v>271</v>
      </c>
      <c r="B16" s="274" t="s">
        <v>272</v>
      </c>
      <c r="C16" s="409">
        <v>865</v>
      </c>
      <c r="D16" s="409">
        <v>43979</v>
      </c>
      <c r="E16" s="409">
        <v>852</v>
      </c>
      <c r="F16" s="409">
        <v>51531</v>
      </c>
      <c r="G16" s="409">
        <v>133</v>
      </c>
      <c r="H16" s="409">
        <v>-678</v>
      </c>
      <c r="I16" s="409">
        <v>865</v>
      </c>
      <c r="J16" s="409">
        <v>50853</v>
      </c>
    </row>
    <row r="17" spans="1:10" s="277" customFormat="1" x14ac:dyDescent="0.2">
      <c r="A17" s="273" t="s">
        <v>273</v>
      </c>
      <c r="B17" s="274" t="s">
        <v>274</v>
      </c>
      <c r="C17" s="409">
        <v>35</v>
      </c>
      <c r="D17" s="409">
        <v>880</v>
      </c>
      <c r="E17" s="409">
        <v>33</v>
      </c>
      <c r="F17" s="409">
        <v>1462</v>
      </c>
      <c r="G17" s="409">
        <v>14</v>
      </c>
      <c r="H17" s="409">
        <v>-67</v>
      </c>
      <c r="I17" s="409">
        <v>35</v>
      </c>
      <c r="J17" s="409">
        <v>1395</v>
      </c>
    </row>
    <row r="18" spans="1:10" s="277" customFormat="1" x14ac:dyDescent="0.2">
      <c r="A18" s="273" t="s">
        <v>275</v>
      </c>
      <c r="B18" s="274" t="s">
        <v>276</v>
      </c>
      <c r="C18" s="409" t="s">
        <v>32</v>
      </c>
      <c r="D18" s="409" t="s">
        <v>32</v>
      </c>
      <c r="E18" s="409" t="s">
        <v>32</v>
      </c>
      <c r="F18" s="409" t="s">
        <v>32</v>
      </c>
      <c r="G18" s="409" t="s">
        <v>32</v>
      </c>
      <c r="H18" s="409" t="s">
        <v>32</v>
      </c>
      <c r="I18" s="409" t="s">
        <v>32</v>
      </c>
      <c r="J18" s="409" t="s">
        <v>32</v>
      </c>
    </row>
    <row r="19" spans="1:10" s="277" customFormat="1" x14ac:dyDescent="0.2">
      <c r="A19" s="273" t="s">
        <v>277</v>
      </c>
      <c r="B19" s="274" t="s">
        <v>278</v>
      </c>
      <c r="C19" s="409">
        <v>219</v>
      </c>
      <c r="D19" s="409">
        <v>2224</v>
      </c>
      <c r="E19" s="409">
        <v>211</v>
      </c>
      <c r="F19" s="409">
        <v>5544</v>
      </c>
      <c r="G19" s="409">
        <v>65</v>
      </c>
      <c r="H19" s="409">
        <v>-130</v>
      </c>
      <c r="I19" s="409">
        <v>219</v>
      </c>
      <c r="J19" s="409">
        <v>5414</v>
      </c>
    </row>
    <row r="20" spans="1:10" s="277" customFormat="1" x14ac:dyDescent="0.2">
      <c r="A20" s="273" t="s">
        <v>279</v>
      </c>
      <c r="B20" s="274" t="s">
        <v>280</v>
      </c>
      <c r="C20" s="409">
        <v>243</v>
      </c>
      <c r="D20" s="409">
        <v>1280</v>
      </c>
      <c r="E20" s="409">
        <v>237</v>
      </c>
      <c r="F20" s="409">
        <v>4078</v>
      </c>
      <c r="G20" s="409">
        <v>62</v>
      </c>
      <c r="H20" s="409">
        <v>-90</v>
      </c>
      <c r="I20" s="409">
        <v>243</v>
      </c>
      <c r="J20" s="409">
        <v>3987</v>
      </c>
    </row>
    <row r="21" spans="1:10" s="277" customFormat="1" x14ac:dyDescent="0.2">
      <c r="A21" s="273" t="s">
        <v>281</v>
      </c>
      <c r="B21" s="274" t="s">
        <v>282</v>
      </c>
      <c r="C21" s="409">
        <v>60</v>
      </c>
      <c r="D21" s="409">
        <v>1860</v>
      </c>
      <c r="E21" s="409">
        <v>58</v>
      </c>
      <c r="F21" s="409">
        <v>2357</v>
      </c>
      <c r="G21" s="409">
        <v>11</v>
      </c>
      <c r="H21" s="409">
        <v>-28</v>
      </c>
      <c r="I21" s="409">
        <v>60</v>
      </c>
      <c r="J21" s="409">
        <v>2329</v>
      </c>
    </row>
    <row r="22" spans="1:10" s="277" customFormat="1" x14ac:dyDescent="0.2">
      <c r="A22" s="273" t="s">
        <v>283</v>
      </c>
      <c r="B22" s="274" t="s">
        <v>284</v>
      </c>
      <c r="C22" s="409">
        <v>419</v>
      </c>
      <c r="D22" s="409">
        <v>14455</v>
      </c>
      <c r="E22" s="409">
        <v>412</v>
      </c>
      <c r="F22" s="409">
        <v>18773</v>
      </c>
      <c r="G22" s="409">
        <v>82</v>
      </c>
      <c r="H22" s="409">
        <v>-282</v>
      </c>
      <c r="I22" s="409">
        <v>419</v>
      </c>
      <c r="J22" s="409">
        <v>18491</v>
      </c>
    </row>
    <row r="23" spans="1:10" s="277" customFormat="1" x14ac:dyDescent="0.2">
      <c r="A23" s="273" t="s">
        <v>285</v>
      </c>
      <c r="B23" s="274" t="s">
        <v>286</v>
      </c>
      <c r="C23" s="409">
        <v>37</v>
      </c>
      <c r="D23" s="409">
        <v>995</v>
      </c>
      <c r="E23" s="409">
        <v>35</v>
      </c>
      <c r="F23" s="409">
        <v>1402</v>
      </c>
      <c r="G23" s="409">
        <v>14</v>
      </c>
      <c r="H23" s="409">
        <v>-22</v>
      </c>
      <c r="I23" s="409">
        <v>37</v>
      </c>
      <c r="J23" s="409">
        <v>1379</v>
      </c>
    </row>
    <row r="24" spans="1:10" s="277" customFormat="1" x14ac:dyDescent="0.2">
      <c r="A24" s="273" t="s">
        <v>287</v>
      </c>
      <c r="B24" s="274" t="s">
        <v>288</v>
      </c>
      <c r="C24" s="409">
        <v>174</v>
      </c>
      <c r="D24" s="409">
        <v>3672</v>
      </c>
      <c r="E24" s="409">
        <v>166</v>
      </c>
      <c r="F24" s="409">
        <v>5535</v>
      </c>
      <c r="G24" s="409">
        <v>34</v>
      </c>
      <c r="H24" s="409">
        <v>-178</v>
      </c>
      <c r="I24" s="409">
        <v>174</v>
      </c>
      <c r="J24" s="409">
        <v>5358</v>
      </c>
    </row>
    <row r="25" spans="1:10" s="277" customFormat="1" x14ac:dyDescent="0.2">
      <c r="A25" s="273" t="s">
        <v>289</v>
      </c>
      <c r="B25" s="274" t="s">
        <v>290</v>
      </c>
      <c r="C25" s="409" t="s">
        <v>32</v>
      </c>
      <c r="D25" s="409" t="s">
        <v>32</v>
      </c>
      <c r="E25" s="409" t="s">
        <v>32</v>
      </c>
      <c r="F25" s="409" t="s">
        <v>32</v>
      </c>
      <c r="G25" s="409" t="s">
        <v>32</v>
      </c>
      <c r="H25" s="409" t="s">
        <v>32</v>
      </c>
      <c r="I25" s="409" t="s">
        <v>32</v>
      </c>
      <c r="J25" s="409" t="s">
        <v>32</v>
      </c>
    </row>
    <row r="26" spans="1:10" s="277" customFormat="1" x14ac:dyDescent="0.2">
      <c r="A26" s="273" t="s">
        <v>291</v>
      </c>
      <c r="B26" s="274" t="s">
        <v>292</v>
      </c>
      <c r="C26" s="409">
        <v>47</v>
      </c>
      <c r="D26" s="409">
        <v>616</v>
      </c>
      <c r="E26" s="409">
        <v>46</v>
      </c>
      <c r="F26" s="409">
        <v>1166</v>
      </c>
      <c r="G26" s="409">
        <v>12</v>
      </c>
      <c r="H26" s="409">
        <v>-30</v>
      </c>
      <c r="I26" s="409">
        <v>47</v>
      </c>
      <c r="J26" s="409">
        <v>1135</v>
      </c>
    </row>
    <row r="27" spans="1:10" s="277" customFormat="1" x14ac:dyDescent="0.2">
      <c r="A27" s="273" t="s">
        <v>293</v>
      </c>
      <c r="B27" s="274" t="s">
        <v>294</v>
      </c>
      <c r="C27" s="409" t="s">
        <v>633</v>
      </c>
      <c r="D27" s="409" t="s">
        <v>633</v>
      </c>
      <c r="E27" s="409" t="s">
        <v>633</v>
      </c>
      <c r="F27" s="409" t="s">
        <v>633</v>
      </c>
      <c r="G27" s="409" t="s">
        <v>32</v>
      </c>
      <c r="H27" s="409" t="s">
        <v>32</v>
      </c>
      <c r="I27" s="409" t="s">
        <v>633</v>
      </c>
      <c r="J27" s="409" t="s">
        <v>633</v>
      </c>
    </row>
    <row r="28" spans="1:10" s="277" customFormat="1" x14ac:dyDescent="0.2">
      <c r="A28" s="273" t="s">
        <v>295</v>
      </c>
      <c r="B28" s="274" t="s">
        <v>296</v>
      </c>
      <c r="C28" s="409">
        <v>84</v>
      </c>
      <c r="D28" s="409">
        <v>4121</v>
      </c>
      <c r="E28" s="409">
        <v>80</v>
      </c>
      <c r="F28" s="409">
        <v>6262</v>
      </c>
      <c r="G28" s="409">
        <v>17</v>
      </c>
      <c r="H28" s="409">
        <v>-420</v>
      </c>
      <c r="I28" s="409">
        <v>84</v>
      </c>
      <c r="J28" s="409">
        <v>5842</v>
      </c>
    </row>
    <row r="29" spans="1:10" s="277" customFormat="1" x14ac:dyDescent="0.2">
      <c r="A29" s="273" t="s">
        <v>297</v>
      </c>
      <c r="B29" s="274" t="s">
        <v>298</v>
      </c>
      <c r="C29" s="409">
        <v>462</v>
      </c>
      <c r="D29" s="409">
        <v>11817</v>
      </c>
      <c r="E29" s="409">
        <v>449</v>
      </c>
      <c r="F29" s="409">
        <v>15851</v>
      </c>
      <c r="G29" s="409">
        <v>87</v>
      </c>
      <c r="H29" s="409">
        <v>-482</v>
      </c>
      <c r="I29" s="409">
        <v>462</v>
      </c>
      <c r="J29" s="409">
        <v>15368</v>
      </c>
    </row>
    <row r="30" spans="1:10" s="277" customFormat="1" x14ac:dyDescent="0.2">
      <c r="A30" s="273" t="s">
        <v>299</v>
      </c>
      <c r="B30" s="274" t="s">
        <v>300</v>
      </c>
      <c r="C30" s="409">
        <v>26</v>
      </c>
      <c r="D30" s="409">
        <v>680</v>
      </c>
      <c r="E30" s="409">
        <v>25</v>
      </c>
      <c r="F30" s="409">
        <v>1005</v>
      </c>
      <c r="G30" s="409">
        <v>7</v>
      </c>
      <c r="H30" s="409">
        <v>-49</v>
      </c>
      <c r="I30" s="409">
        <v>26</v>
      </c>
      <c r="J30" s="409">
        <v>956</v>
      </c>
    </row>
    <row r="31" spans="1:10" s="277" customFormat="1" x14ac:dyDescent="0.2">
      <c r="A31" s="273" t="s">
        <v>301</v>
      </c>
      <c r="B31" s="274" t="s">
        <v>302</v>
      </c>
      <c r="C31" s="409">
        <v>1011</v>
      </c>
      <c r="D31" s="409">
        <v>41006</v>
      </c>
      <c r="E31" s="409">
        <v>986</v>
      </c>
      <c r="F31" s="409">
        <v>52040</v>
      </c>
      <c r="G31" s="409">
        <v>153</v>
      </c>
      <c r="H31" s="409">
        <v>-800</v>
      </c>
      <c r="I31" s="409">
        <v>1011</v>
      </c>
      <c r="J31" s="409">
        <v>51240</v>
      </c>
    </row>
    <row r="32" spans="1:10" s="277" customFormat="1" x14ac:dyDescent="0.2">
      <c r="A32" s="273" t="s">
        <v>303</v>
      </c>
      <c r="B32" s="274" t="s">
        <v>304</v>
      </c>
      <c r="C32" s="409">
        <v>107</v>
      </c>
      <c r="D32" s="409">
        <v>10918</v>
      </c>
      <c r="E32" s="409">
        <v>103</v>
      </c>
      <c r="F32" s="409">
        <v>14137</v>
      </c>
      <c r="G32" s="409">
        <v>29</v>
      </c>
      <c r="H32" s="409">
        <v>-216</v>
      </c>
      <c r="I32" s="409">
        <v>107</v>
      </c>
      <c r="J32" s="409">
        <v>13921</v>
      </c>
    </row>
    <row r="33" spans="1:10" s="277" customFormat="1" x14ac:dyDescent="0.2">
      <c r="A33" s="273" t="s">
        <v>305</v>
      </c>
      <c r="B33" s="274" t="s">
        <v>306</v>
      </c>
      <c r="C33" s="409">
        <v>80</v>
      </c>
      <c r="D33" s="409">
        <v>3912</v>
      </c>
      <c r="E33" s="409">
        <v>78</v>
      </c>
      <c r="F33" s="409">
        <v>5356</v>
      </c>
      <c r="G33" s="409">
        <v>11</v>
      </c>
      <c r="H33" s="409">
        <v>-74</v>
      </c>
      <c r="I33" s="409">
        <v>80</v>
      </c>
      <c r="J33" s="409">
        <v>5281</v>
      </c>
    </row>
    <row r="34" spans="1:10" s="277" customFormat="1" x14ac:dyDescent="0.2">
      <c r="A34" s="273" t="s">
        <v>307</v>
      </c>
      <c r="B34" s="274" t="s">
        <v>308</v>
      </c>
      <c r="C34" s="409">
        <v>110</v>
      </c>
      <c r="D34" s="409">
        <v>7507</v>
      </c>
      <c r="E34" s="409">
        <v>110</v>
      </c>
      <c r="F34" s="409">
        <v>9899</v>
      </c>
      <c r="G34" s="409">
        <v>9</v>
      </c>
      <c r="H34" s="409">
        <v>-56</v>
      </c>
      <c r="I34" s="409">
        <v>110</v>
      </c>
      <c r="J34" s="409">
        <v>9843</v>
      </c>
    </row>
    <row r="35" spans="1:10" s="277" customFormat="1" x14ac:dyDescent="0.2">
      <c r="A35" s="273" t="s">
        <v>309</v>
      </c>
      <c r="B35" s="274" t="s">
        <v>310</v>
      </c>
      <c r="C35" s="409">
        <v>41</v>
      </c>
      <c r="D35" s="409">
        <v>2185</v>
      </c>
      <c r="E35" s="409">
        <v>41</v>
      </c>
      <c r="F35" s="409">
        <v>3364</v>
      </c>
      <c r="G35" s="409">
        <v>5</v>
      </c>
      <c r="H35" s="409">
        <v>-19</v>
      </c>
      <c r="I35" s="409">
        <v>41</v>
      </c>
      <c r="J35" s="409">
        <v>3345</v>
      </c>
    </row>
    <row r="36" spans="1:10" s="277" customFormat="1" x14ac:dyDescent="0.2">
      <c r="A36" s="273" t="s">
        <v>311</v>
      </c>
      <c r="B36" s="274" t="s">
        <v>312</v>
      </c>
      <c r="C36" s="409" t="s">
        <v>633</v>
      </c>
      <c r="D36" s="409" t="s">
        <v>633</v>
      </c>
      <c r="E36" s="409" t="s">
        <v>633</v>
      </c>
      <c r="F36" s="409" t="s">
        <v>633</v>
      </c>
      <c r="G36" s="409">
        <v>4</v>
      </c>
      <c r="H36" s="409">
        <v>-7</v>
      </c>
      <c r="I36" s="409" t="s">
        <v>633</v>
      </c>
      <c r="J36" s="409" t="s">
        <v>633</v>
      </c>
    </row>
    <row r="37" spans="1:10" s="277" customFormat="1" x14ac:dyDescent="0.2">
      <c r="A37" s="273" t="s">
        <v>313</v>
      </c>
      <c r="B37" s="274" t="s">
        <v>314</v>
      </c>
      <c r="C37" s="409">
        <v>218</v>
      </c>
      <c r="D37" s="409">
        <v>6677</v>
      </c>
      <c r="E37" s="409">
        <v>211</v>
      </c>
      <c r="F37" s="409">
        <v>8555</v>
      </c>
      <c r="G37" s="409">
        <v>40</v>
      </c>
      <c r="H37" s="409">
        <v>-154</v>
      </c>
      <c r="I37" s="409">
        <v>218</v>
      </c>
      <c r="J37" s="409">
        <v>8401</v>
      </c>
    </row>
    <row r="38" spans="1:10" s="277" customFormat="1" x14ac:dyDescent="0.2">
      <c r="A38" s="273" t="s">
        <v>315</v>
      </c>
      <c r="B38" s="274" t="s">
        <v>316</v>
      </c>
      <c r="C38" s="409">
        <v>640</v>
      </c>
      <c r="D38" s="409">
        <v>22304</v>
      </c>
      <c r="E38" s="409">
        <v>625</v>
      </c>
      <c r="F38" s="409">
        <v>30875</v>
      </c>
      <c r="G38" s="409">
        <v>128</v>
      </c>
      <c r="H38" s="409">
        <v>-306</v>
      </c>
      <c r="I38" s="409">
        <v>640</v>
      </c>
      <c r="J38" s="409">
        <v>30569</v>
      </c>
    </row>
    <row r="39" spans="1:10" s="277" customFormat="1" x14ac:dyDescent="0.2">
      <c r="A39" s="273" t="s">
        <v>317</v>
      </c>
      <c r="B39" s="274" t="s">
        <v>109</v>
      </c>
      <c r="C39" s="409">
        <v>364</v>
      </c>
      <c r="D39" s="409">
        <v>12778</v>
      </c>
      <c r="E39" s="409">
        <v>358</v>
      </c>
      <c r="F39" s="409">
        <v>16798</v>
      </c>
      <c r="G39" s="409">
        <v>55</v>
      </c>
      <c r="H39" s="409">
        <v>-142</v>
      </c>
      <c r="I39" s="409">
        <v>364</v>
      </c>
      <c r="J39" s="409">
        <v>16656</v>
      </c>
    </row>
    <row r="40" spans="1:10" s="277" customFormat="1" x14ac:dyDescent="0.2">
      <c r="A40" s="250" t="s">
        <v>235</v>
      </c>
      <c r="B40" s="247" t="s">
        <v>318</v>
      </c>
      <c r="C40" s="408">
        <v>9105</v>
      </c>
      <c r="D40" s="408">
        <v>42752</v>
      </c>
      <c r="E40" s="408">
        <v>9083</v>
      </c>
      <c r="F40" s="408">
        <v>400640</v>
      </c>
      <c r="G40" s="408">
        <v>2232</v>
      </c>
      <c r="H40" s="408">
        <v>-7640</v>
      </c>
      <c r="I40" s="408">
        <v>9105</v>
      </c>
      <c r="J40" s="408">
        <v>393000</v>
      </c>
    </row>
    <row r="41" spans="1:10" s="277" customFormat="1" x14ac:dyDescent="0.2">
      <c r="A41" s="250" t="s">
        <v>319</v>
      </c>
      <c r="B41" s="247" t="s">
        <v>320</v>
      </c>
      <c r="C41" s="408">
        <v>130</v>
      </c>
      <c r="D41" s="408">
        <v>9631</v>
      </c>
      <c r="E41" s="408">
        <v>127</v>
      </c>
      <c r="F41" s="408">
        <v>11405</v>
      </c>
      <c r="G41" s="408" t="s">
        <v>633</v>
      </c>
      <c r="H41" s="408" t="s">
        <v>633</v>
      </c>
      <c r="I41" s="408">
        <v>130</v>
      </c>
      <c r="J41" s="408">
        <v>11299</v>
      </c>
    </row>
    <row r="42" spans="1:10" s="277" customFormat="1" x14ac:dyDescent="0.2">
      <c r="A42" s="273" t="s">
        <v>321</v>
      </c>
      <c r="B42" s="274" t="s">
        <v>322</v>
      </c>
      <c r="C42" s="409" t="s">
        <v>32</v>
      </c>
      <c r="D42" s="409" t="s">
        <v>32</v>
      </c>
      <c r="E42" s="409" t="s">
        <v>32</v>
      </c>
      <c r="F42" s="409" t="s">
        <v>32</v>
      </c>
      <c r="G42" s="409" t="s">
        <v>32</v>
      </c>
      <c r="H42" s="409" t="s">
        <v>32</v>
      </c>
      <c r="I42" s="409" t="s">
        <v>32</v>
      </c>
      <c r="J42" s="409" t="s">
        <v>32</v>
      </c>
    </row>
    <row r="43" spans="1:10" s="277" customFormat="1" x14ac:dyDescent="0.2">
      <c r="A43" s="273" t="s">
        <v>323</v>
      </c>
      <c r="B43" s="274" t="s">
        <v>324</v>
      </c>
      <c r="C43" s="409">
        <v>15</v>
      </c>
      <c r="D43" s="409">
        <v>541</v>
      </c>
      <c r="E43" s="409">
        <v>15</v>
      </c>
      <c r="F43" s="409">
        <v>695</v>
      </c>
      <c r="G43" s="409" t="s">
        <v>633</v>
      </c>
      <c r="H43" s="409" t="s">
        <v>633</v>
      </c>
      <c r="I43" s="409">
        <v>15</v>
      </c>
      <c r="J43" s="409">
        <v>686</v>
      </c>
    </row>
    <row r="44" spans="1:10" s="277" customFormat="1" x14ac:dyDescent="0.2">
      <c r="A44" s="273" t="s">
        <v>325</v>
      </c>
      <c r="B44" s="274" t="s">
        <v>159</v>
      </c>
      <c r="C44" s="409">
        <v>109</v>
      </c>
      <c r="D44" s="409">
        <v>8244</v>
      </c>
      <c r="E44" s="409">
        <v>106</v>
      </c>
      <c r="F44" s="409">
        <v>9821</v>
      </c>
      <c r="G44" s="409">
        <v>19</v>
      </c>
      <c r="H44" s="409">
        <v>-98</v>
      </c>
      <c r="I44" s="409">
        <v>109</v>
      </c>
      <c r="J44" s="409">
        <v>9723</v>
      </c>
    </row>
    <row r="45" spans="1:10" s="277" customFormat="1" x14ac:dyDescent="0.2">
      <c r="A45" s="273" t="s">
        <v>326</v>
      </c>
      <c r="B45" s="274" t="s">
        <v>110</v>
      </c>
      <c r="C45" s="409">
        <v>6</v>
      </c>
      <c r="D45" s="409">
        <v>846</v>
      </c>
      <c r="E45" s="409">
        <v>6</v>
      </c>
      <c r="F45" s="409">
        <v>890</v>
      </c>
      <c r="G45" s="409" t="s">
        <v>32</v>
      </c>
      <c r="H45" s="409" t="s">
        <v>32</v>
      </c>
      <c r="I45" s="409">
        <v>6</v>
      </c>
      <c r="J45" s="409">
        <v>890</v>
      </c>
    </row>
    <row r="46" spans="1:10" s="277" customFormat="1" x14ac:dyDescent="0.2">
      <c r="A46" s="250" t="s">
        <v>327</v>
      </c>
      <c r="B46" s="247" t="s">
        <v>328</v>
      </c>
      <c r="C46" s="408">
        <v>12141</v>
      </c>
      <c r="D46" s="408">
        <v>456015</v>
      </c>
      <c r="E46" s="408">
        <v>11941</v>
      </c>
      <c r="F46" s="408">
        <v>536463</v>
      </c>
      <c r="G46" s="408">
        <v>1383</v>
      </c>
      <c r="H46" s="408">
        <v>-5906</v>
      </c>
      <c r="I46" s="408">
        <v>12141</v>
      </c>
      <c r="J46" s="408">
        <v>530557</v>
      </c>
    </row>
    <row r="47" spans="1:10" s="277" customFormat="1" x14ac:dyDescent="0.2">
      <c r="A47" s="273" t="s">
        <v>329</v>
      </c>
      <c r="B47" s="274" t="s">
        <v>330</v>
      </c>
      <c r="C47" s="409">
        <v>224</v>
      </c>
      <c r="D47" s="409">
        <v>8799</v>
      </c>
      <c r="E47" s="409">
        <v>220</v>
      </c>
      <c r="F47" s="409">
        <v>10829</v>
      </c>
      <c r="G47" s="409">
        <v>32</v>
      </c>
      <c r="H47" s="409">
        <v>-169</v>
      </c>
      <c r="I47" s="409">
        <v>224</v>
      </c>
      <c r="J47" s="409">
        <v>10660</v>
      </c>
    </row>
    <row r="48" spans="1:10" s="277" customFormat="1" x14ac:dyDescent="0.2">
      <c r="A48" s="273" t="s">
        <v>331</v>
      </c>
      <c r="B48" s="274" t="s">
        <v>332</v>
      </c>
      <c r="C48" s="409">
        <v>126</v>
      </c>
      <c r="D48" s="409">
        <v>12364</v>
      </c>
      <c r="E48" s="409">
        <v>122</v>
      </c>
      <c r="F48" s="409">
        <v>13659</v>
      </c>
      <c r="G48" s="409">
        <v>21</v>
      </c>
      <c r="H48" s="409">
        <v>-275</v>
      </c>
      <c r="I48" s="409">
        <v>126</v>
      </c>
      <c r="J48" s="409">
        <v>13384</v>
      </c>
    </row>
    <row r="49" spans="1:10" s="278" customFormat="1" x14ac:dyDescent="0.2">
      <c r="A49" s="273" t="s">
        <v>333</v>
      </c>
      <c r="B49" s="274" t="s">
        <v>334</v>
      </c>
      <c r="C49" s="409">
        <v>11791</v>
      </c>
      <c r="D49" s="409">
        <v>434852</v>
      </c>
      <c r="E49" s="409">
        <v>11599</v>
      </c>
      <c r="F49" s="409">
        <v>511975</v>
      </c>
      <c r="G49" s="409">
        <v>1330</v>
      </c>
      <c r="H49" s="409">
        <v>-5462</v>
      </c>
      <c r="I49" s="409">
        <v>11791</v>
      </c>
      <c r="J49" s="409">
        <v>506513</v>
      </c>
    </row>
    <row r="50" spans="1:10" s="277" customFormat="1" x14ac:dyDescent="0.2">
      <c r="A50" s="250" t="s">
        <v>335</v>
      </c>
      <c r="B50" s="247" t="s">
        <v>160</v>
      </c>
      <c r="C50" s="408">
        <v>15268</v>
      </c>
      <c r="D50" s="408">
        <v>575426</v>
      </c>
      <c r="E50" s="408">
        <v>14834</v>
      </c>
      <c r="F50" s="408">
        <v>765619</v>
      </c>
      <c r="G50" s="408">
        <v>2866</v>
      </c>
      <c r="H50" s="408">
        <v>-15479</v>
      </c>
      <c r="I50" s="408">
        <v>15267</v>
      </c>
      <c r="J50" s="408">
        <v>750140</v>
      </c>
    </row>
    <row r="51" spans="1:10" s="277" customFormat="1" x14ac:dyDescent="0.2">
      <c r="A51" s="273" t="s">
        <v>336</v>
      </c>
      <c r="B51" s="274" t="s">
        <v>337</v>
      </c>
      <c r="C51" s="409">
        <v>3015</v>
      </c>
      <c r="D51" s="409">
        <v>95908</v>
      </c>
      <c r="E51" s="409">
        <v>2923</v>
      </c>
      <c r="F51" s="409">
        <v>129110</v>
      </c>
      <c r="G51" s="409">
        <v>448</v>
      </c>
      <c r="H51" s="409">
        <v>-4660</v>
      </c>
      <c r="I51" s="409">
        <v>3015</v>
      </c>
      <c r="J51" s="409">
        <v>124450</v>
      </c>
    </row>
    <row r="52" spans="1:10" s="277" customFormat="1" x14ac:dyDescent="0.2">
      <c r="A52" s="273" t="s">
        <v>338</v>
      </c>
      <c r="B52" s="274" t="s">
        <v>339</v>
      </c>
      <c r="C52" s="409">
        <v>2325</v>
      </c>
      <c r="D52" s="409">
        <v>120424</v>
      </c>
      <c r="E52" s="409">
        <v>2283</v>
      </c>
      <c r="F52" s="409">
        <v>162328</v>
      </c>
      <c r="G52" s="409">
        <v>428</v>
      </c>
      <c r="H52" s="409">
        <v>-1858</v>
      </c>
      <c r="I52" s="409">
        <v>2325</v>
      </c>
      <c r="J52" s="409">
        <v>160470</v>
      </c>
    </row>
    <row r="53" spans="1:10" s="279" customFormat="1" x14ac:dyDescent="0.2">
      <c r="A53" s="273" t="s">
        <v>340</v>
      </c>
      <c r="B53" s="249" t="s">
        <v>341</v>
      </c>
      <c r="C53" s="410">
        <v>9928</v>
      </c>
      <c r="D53" s="410">
        <v>359093</v>
      </c>
      <c r="E53" s="410">
        <v>9628</v>
      </c>
      <c r="F53" s="410">
        <v>474181</v>
      </c>
      <c r="G53" s="410">
        <v>1990</v>
      </c>
      <c r="H53" s="410">
        <v>-8961</v>
      </c>
      <c r="I53" s="410">
        <v>9927</v>
      </c>
      <c r="J53" s="410">
        <v>465220</v>
      </c>
    </row>
    <row r="54" spans="1:10" s="279" customFormat="1" x14ac:dyDescent="0.2">
      <c r="A54" s="253" t="s">
        <v>342</v>
      </c>
      <c r="B54" s="248" t="s">
        <v>343</v>
      </c>
      <c r="C54" s="411">
        <v>2200</v>
      </c>
      <c r="D54" s="411">
        <v>94058</v>
      </c>
      <c r="E54" s="411">
        <v>2162</v>
      </c>
      <c r="F54" s="411">
        <v>116161</v>
      </c>
      <c r="G54" s="411">
        <v>276</v>
      </c>
      <c r="H54" s="411">
        <v>-2755</v>
      </c>
      <c r="I54" s="411">
        <v>2200</v>
      </c>
      <c r="J54" s="411">
        <v>113406</v>
      </c>
    </row>
    <row r="55" spans="1:10" s="279" customFormat="1" x14ac:dyDescent="0.2">
      <c r="A55" s="251" t="s">
        <v>344</v>
      </c>
      <c r="B55" s="249" t="s">
        <v>345</v>
      </c>
      <c r="C55" s="410">
        <v>1426</v>
      </c>
      <c r="D55" s="410">
        <v>68736</v>
      </c>
      <c r="E55" s="409">
        <v>1409</v>
      </c>
      <c r="F55" s="409">
        <v>80309</v>
      </c>
      <c r="G55" s="409">
        <v>168</v>
      </c>
      <c r="H55" s="409">
        <v>-1597</v>
      </c>
      <c r="I55" s="410">
        <v>1426</v>
      </c>
      <c r="J55" s="410">
        <v>78712</v>
      </c>
    </row>
    <row r="56" spans="1:10" s="279" customFormat="1" x14ac:dyDescent="0.2">
      <c r="A56" s="251" t="s">
        <v>346</v>
      </c>
      <c r="B56" s="249" t="s">
        <v>347</v>
      </c>
      <c r="C56" s="410">
        <v>5</v>
      </c>
      <c r="D56" s="410">
        <v>43</v>
      </c>
      <c r="E56" s="409">
        <v>4</v>
      </c>
      <c r="F56" s="409">
        <v>104</v>
      </c>
      <c r="G56" s="409" t="s">
        <v>633</v>
      </c>
      <c r="H56" s="409" t="s">
        <v>633</v>
      </c>
      <c r="I56" s="410">
        <v>5</v>
      </c>
      <c r="J56" s="410">
        <v>103</v>
      </c>
    </row>
    <row r="57" spans="1:10" s="279" customFormat="1" x14ac:dyDescent="0.2">
      <c r="A57" s="251" t="s">
        <v>348</v>
      </c>
      <c r="B57" s="249" t="s">
        <v>349</v>
      </c>
      <c r="C57" s="410">
        <v>11</v>
      </c>
      <c r="D57" s="410">
        <v>189</v>
      </c>
      <c r="E57" s="410">
        <v>10</v>
      </c>
      <c r="F57" s="410">
        <v>758</v>
      </c>
      <c r="G57" s="410" t="s">
        <v>633</v>
      </c>
      <c r="H57" s="410" t="s">
        <v>633</v>
      </c>
      <c r="I57" s="410">
        <v>11</v>
      </c>
      <c r="J57" s="410">
        <v>659</v>
      </c>
    </row>
    <row r="58" spans="1:10" s="279" customFormat="1" x14ac:dyDescent="0.2">
      <c r="A58" s="251" t="s">
        <v>350</v>
      </c>
      <c r="B58" s="249" t="s">
        <v>351</v>
      </c>
      <c r="C58" s="410">
        <v>406</v>
      </c>
      <c r="D58" s="410">
        <v>17156</v>
      </c>
      <c r="E58" s="410">
        <v>394</v>
      </c>
      <c r="F58" s="410">
        <v>23425</v>
      </c>
      <c r="G58" s="410">
        <v>63</v>
      </c>
      <c r="H58" s="410">
        <v>-871</v>
      </c>
      <c r="I58" s="410">
        <v>406</v>
      </c>
      <c r="J58" s="410">
        <v>22554</v>
      </c>
    </row>
    <row r="59" spans="1:10" s="279" customFormat="1" x14ac:dyDescent="0.2">
      <c r="A59" s="273" t="s">
        <v>352</v>
      </c>
      <c r="B59" s="249" t="s">
        <v>353</v>
      </c>
      <c r="C59" s="410">
        <v>352</v>
      </c>
      <c r="D59" s="410">
        <v>7935</v>
      </c>
      <c r="E59" s="410">
        <v>345</v>
      </c>
      <c r="F59" s="410">
        <v>11564</v>
      </c>
      <c r="G59" s="410">
        <v>40</v>
      </c>
      <c r="H59" s="410">
        <v>-188</v>
      </c>
      <c r="I59" s="410">
        <v>352</v>
      </c>
      <c r="J59" s="410">
        <v>11377</v>
      </c>
    </row>
    <row r="60" spans="1:10" s="279" customFormat="1" x14ac:dyDescent="0.2">
      <c r="A60" s="253" t="s">
        <v>354</v>
      </c>
      <c r="B60" s="248" t="s">
        <v>355</v>
      </c>
      <c r="C60" s="411">
        <v>5472</v>
      </c>
      <c r="D60" s="411">
        <v>123774</v>
      </c>
      <c r="E60" s="411">
        <v>5226</v>
      </c>
      <c r="F60" s="411">
        <v>167430</v>
      </c>
      <c r="G60" s="411">
        <v>1056</v>
      </c>
      <c r="H60" s="411">
        <v>-6023</v>
      </c>
      <c r="I60" s="411">
        <v>5472</v>
      </c>
      <c r="J60" s="411">
        <v>161407</v>
      </c>
    </row>
    <row r="61" spans="1:10" s="279" customFormat="1" x14ac:dyDescent="0.2">
      <c r="A61" s="251" t="s">
        <v>356</v>
      </c>
      <c r="B61" s="249" t="s">
        <v>357</v>
      </c>
      <c r="C61" s="410">
        <v>1167</v>
      </c>
      <c r="D61" s="410">
        <v>31411</v>
      </c>
      <c r="E61" s="410">
        <v>1126</v>
      </c>
      <c r="F61" s="410">
        <v>45971</v>
      </c>
      <c r="G61" s="410">
        <v>286</v>
      </c>
      <c r="H61" s="410">
        <v>-1978</v>
      </c>
      <c r="I61" s="410">
        <v>1167</v>
      </c>
      <c r="J61" s="410">
        <v>43993</v>
      </c>
    </row>
    <row r="62" spans="1:10" s="279" customFormat="1" x14ac:dyDescent="0.2">
      <c r="A62" s="273" t="s">
        <v>358</v>
      </c>
      <c r="B62" s="249" t="s">
        <v>359</v>
      </c>
      <c r="C62" s="410">
        <v>4305</v>
      </c>
      <c r="D62" s="410">
        <v>92364</v>
      </c>
      <c r="E62" s="410">
        <v>4100</v>
      </c>
      <c r="F62" s="410">
        <v>121459</v>
      </c>
      <c r="G62" s="410">
        <v>770</v>
      </c>
      <c r="H62" s="410">
        <v>-4045</v>
      </c>
      <c r="I62" s="410">
        <v>4305</v>
      </c>
      <c r="J62" s="410">
        <v>117414</v>
      </c>
    </row>
    <row r="63" spans="1:10" s="280" customFormat="1" x14ac:dyDescent="0.2">
      <c r="A63" s="253" t="s">
        <v>360</v>
      </c>
      <c r="B63" s="248" t="s">
        <v>361</v>
      </c>
      <c r="C63" s="411">
        <v>1914</v>
      </c>
      <c r="D63" s="411">
        <v>41745</v>
      </c>
      <c r="E63" s="411">
        <v>1871</v>
      </c>
      <c r="F63" s="411">
        <v>87333</v>
      </c>
      <c r="G63" s="411">
        <v>408</v>
      </c>
      <c r="H63" s="411">
        <v>-1316</v>
      </c>
      <c r="I63" s="411">
        <v>1914</v>
      </c>
      <c r="J63" s="411">
        <v>86016</v>
      </c>
    </row>
    <row r="64" spans="1:10" s="87" customFormat="1" x14ac:dyDescent="0.2">
      <c r="A64" s="251" t="s">
        <v>362</v>
      </c>
      <c r="B64" s="249" t="s">
        <v>363</v>
      </c>
      <c r="C64" s="410">
        <v>79</v>
      </c>
      <c r="D64" s="410">
        <v>1826</v>
      </c>
      <c r="E64" s="410">
        <v>77</v>
      </c>
      <c r="F64" s="410">
        <v>3396</v>
      </c>
      <c r="G64" s="410">
        <v>24</v>
      </c>
      <c r="H64" s="410">
        <v>-115</v>
      </c>
      <c r="I64" s="410">
        <v>79</v>
      </c>
      <c r="J64" s="410">
        <v>3281</v>
      </c>
    </row>
    <row r="65" spans="1:10" s="87" customFormat="1" x14ac:dyDescent="0.2">
      <c r="A65" s="251" t="s">
        <v>364</v>
      </c>
      <c r="B65" s="249" t="s">
        <v>365</v>
      </c>
      <c r="C65" s="409">
        <v>158</v>
      </c>
      <c r="D65" s="409">
        <v>2284</v>
      </c>
      <c r="E65" s="409">
        <v>150</v>
      </c>
      <c r="F65" s="409">
        <v>5234</v>
      </c>
      <c r="G65" s="409">
        <v>36</v>
      </c>
      <c r="H65" s="409">
        <v>-126</v>
      </c>
      <c r="I65" s="409">
        <v>158</v>
      </c>
      <c r="J65" s="409">
        <v>5108</v>
      </c>
    </row>
    <row r="66" spans="1:10" s="87" customFormat="1" x14ac:dyDescent="0.2">
      <c r="A66" s="251" t="s">
        <v>366</v>
      </c>
      <c r="B66" s="249" t="s">
        <v>367</v>
      </c>
      <c r="C66" s="409" t="s">
        <v>32</v>
      </c>
      <c r="D66" s="409" t="s">
        <v>32</v>
      </c>
      <c r="E66" s="409" t="s">
        <v>32</v>
      </c>
      <c r="F66" s="409" t="s">
        <v>32</v>
      </c>
      <c r="G66" s="409" t="s">
        <v>32</v>
      </c>
      <c r="H66" s="409" t="s">
        <v>32</v>
      </c>
      <c r="I66" s="409" t="s">
        <v>32</v>
      </c>
      <c r="J66" s="409" t="s">
        <v>32</v>
      </c>
    </row>
    <row r="67" spans="1:10" s="87" customFormat="1" x14ac:dyDescent="0.2">
      <c r="A67" s="251" t="s">
        <v>368</v>
      </c>
      <c r="B67" s="249" t="s">
        <v>369</v>
      </c>
      <c r="C67" s="410">
        <v>32</v>
      </c>
      <c r="D67" s="410">
        <v>391</v>
      </c>
      <c r="E67" s="410">
        <v>30</v>
      </c>
      <c r="F67" s="410">
        <v>1016</v>
      </c>
      <c r="G67" s="410">
        <v>8</v>
      </c>
      <c r="H67" s="410">
        <v>-9</v>
      </c>
      <c r="I67" s="410">
        <v>32</v>
      </c>
      <c r="J67" s="410">
        <v>1007</v>
      </c>
    </row>
    <row r="68" spans="1:10" s="87" customFormat="1" x14ac:dyDescent="0.2">
      <c r="A68" s="251" t="s">
        <v>370</v>
      </c>
      <c r="B68" s="249" t="s">
        <v>371</v>
      </c>
      <c r="C68" s="410">
        <v>1412</v>
      </c>
      <c r="D68" s="410">
        <v>29781</v>
      </c>
      <c r="E68" s="410">
        <v>1384</v>
      </c>
      <c r="F68" s="410">
        <v>65191</v>
      </c>
      <c r="G68" s="410">
        <v>290</v>
      </c>
      <c r="H68" s="410">
        <v>-918</v>
      </c>
      <c r="I68" s="410">
        <v>1412</v>
      </c>
      <c r="J68" s="410">
        <v>64273</v>
      </c>
    </row>
    <row r="69" spans="1:10" s="87" customFormat="1" x14ac:dyDescent="0.2">
      <c r="A69" s="273" t="s">
        <v>372</v>
      </c>
      <c r="B69" s="249" t="s">
        <v>373</v>
      </c>
      <c r="C69" s="410">
        <v>233</v>
      </c>
      <c r="D69" s="410">
        <v>7463</v>
      </c>
      <c r="E69" s="410">
        <v>230</v>
      </c>
      <c r="F69" s="410">
        <v>12495</v>
      </c>
      <c r="G69" s="410">
        <v>50</v>
      </c>
      <c r="H69" s="410">
        <v>-148</v>
      </c>
      <c r="I69" s="410">
        <v>233</v>
      </c>
      <c r="J69" s="410">
        <v>12346</v>
      </c>
    </row>
    <row r="70" spans="1:10" s="87" customFormat="1" x14ac:dyDescent="0.2">
      <c r="A70" s="253" t="s">
        <v>374</v>
      </c>
      <c r="B70" s="248" t="s">
        <v>111</v>
      </c>
      <c r="C70" s="411">
        <v>4581</v>
      </c>
      <c r="D70" s="411">
        <v>164169</v>
      </c>
      <c r="E70" s="408">
        <v>4557</v>
      </c>
      <c r="F70" s="408">
        <v>212663</v>
      </c>
      <c r="G70" s="408">
        <v>581</v>
      </c>
      <c r="H70" s="408">
        <v>-2152</v>
      </c>
      <c r="I70" s="411">
        <v>4581</v>
      </c>
      <c r="J70" s="411">
        <v>210511</v>
      </c>
    </row>
    <row r="71" spans="1:10" s="87" customFormat="1" x14ac:dyDescent="0.2">
      <c r="A71" s="251" t="s">
        <v>375</v>
      </c>
      <c r="B71" s="249" t="s">
        <v>376</v>
      </c>
      <c r="C71" s="410">
        <v>8</v>
      </c>
      <c r="D71" s="410">
        <v>224</v>
      </c>
      <c r="E71" s="410">
        <v>8</v>
      </c>
      <c r="F71" s="410">
        <v>376</v>
      </c>
      <c r="G71" s="410" t="s">
        <v>633</v>
      </c>
      <c r="H71" s="410" t="s">
        <v>633</v>
      </c>
      <c r="I71" s="410">
        <v>8</v>
      </c>
      <c r="J71" s="410">
        <v>375</v>
      </c>
    </row>
    <row r="72" spans="1:10" s="87" customFormat="1" x14ac:dyDescent="0.2">
      <c r="A72" s="251" t="s">
        <v>377</v>
      </c>
      <c r="B72" s="249" t="s">
        <v>378</v>
      </c>
      <c r="C72" s="409" t="s">
        <v>32</v>
      </c>
      <c r="D72" s="409" t="s">
        <v>32</v>
      </c>
      <c r="E72" s="409" t="s">
        <v>32</v>
      </c>
      <c r="F72" s="409" t="s">
        <v>32</v>
      </c>
      <c r="G72" s="409" t="s">
        <v>32</v>
      </c>
      <c r="H72" s="409" t="s">
        <v>32</v>
      </c>
      <c r="I72" s="409" t="s">
        <v>32</v>
      </c>
      <c r="J72" s="409" t="s">
        <v>32</v>
      </c>
    </row>
    <row r="73" spans="1:10" s="89" customFormat="1" x14ac:dyDescent="0.2">
      <c r="A73" s="273" t="s">
        <v>379</v>
      </c>
      <c r="B73" s="249" t="s">
        <v>380</v>
      </c>
      <c r="C73" s="410">
        <v>4573</v>
      </c>
      <c r="D73" s="410">
        <v>163944</v>
      </c>
      <c r="E73" s="410">
        <v>4549</v>
      </c>
      <c r="F73" s="410">
        <v>212287</v>
      </c>
      <c r="G73" s="410" t="s">
        <v>633</v>
      </c>
      <c r="H73" s="410" t="s">
        <v>633</v>
      </c>
      <c r="I73" s="410">
        <v>4573</v>
      </c>
      <c r="J73" s="410">
        <v>210136</v>
      </c>
    </row>
    <row r="74" spans="1:10" s="90" customFormat="1" x14ac:dyDescent="0.2">
      <c r="A74" s="253" t="s">
        <v>437</v>
      </c>
      <c r="B74" s="248" t="s">
        <v>381</v>
      </c>
      <c r="C74" s="411">
        <v>2127</v>
      </c>
      <c r="D74" s="411">
        <v>94836</v>
      </c>
      <c r="E74" s="411">
        <v>2096</v>
      </c>
      <c r="F74" s="411">
        <v>184021</v>
      </c>
      <c r="G74" s="411">
        <v>498</v>
      </c>
      <c r="H74" s="411">
        <v>-3697</v>
      </c>
      <c r="I74" s="411">
        <v>2127</v>
      </c>
      <c r="J74" s="411">
        <v>180325</v>
      </c>
    </row>
    <row r="75" spans="1:10" s="89" customFormat="1" x14ac:dyDescent="0.2">
      <c r="A75" s="253" t="s">
        <v>382</v>
      </c>
      <c r="B75" s="248" t="s">
        <v>383</v>
      </c>
      <c r="C75" s="411">
        <v>4810</v>
      </c>
      <c r="D75" s="411">
        <v>91031</v>
      </c>
      <c r="E75" s="411">
        <v>4730</v>
      </c>
      <c r="F75" s="411">
        <v>235065</v>
      </c>
      <c r="G75" s="411">
        <v>1155</v>
      </c>
      <c r="H75" s="411">
        <v>-6823</v>
      </c>
      <c r="I75" s="411">
        <v>4810</v>
      </c>
      <c r="J75" s="411">
        <v>228242</v>
      </c>
    </row>
    <row r="76" spans="1:10" s="90" customFormat="1" x14ac:dyDescent="0.2">
      <c r="A76" s="251" t="s">
        <v>384</v>
      </c>
      <c r="B76" s="249" t="s">
        <v>385</v>
      </c>
      <c r="C76" s="410">
        <v>787</v>
      </c>
      <c r="D76" s="410">
        <v>14325</v>
      </c>
      <c r="E76" s="410">
        <v>783</v>
      </c>
      <c r="F76" s="410">
        <v>33916</v>
      </c>
      <c r="G76" s="410">
        <v>150</v>
      </c>
      <c r="H76" s="410">
        <v>-795</v>
      </c>
      <c r="I76" s="410">
        <v>787</v>
      </c>
      <c r="J76" s="410">
        <v>33121</v>
      </c>
    </row>
    <row r="77" spans="1:10" s="90" customFormat="1" x14ac:dyDescent="0.2">
      <c r="A77" s="251" t="s">
        <v>386</v>
      </c>
      <c r="B77" s="249" t="s">
        <v>387</v>
      </c>
      <c r="C77" s="410">
        <v>692</v>
      </c>
      <c r="D77" s="410">
        <v>18157</v>
      </c>
      <c r="E77" s="410">
        <v>674</v>
      </c>
      <c r="F77" s="410">
        <v>42274</v>
      </c>
      <c r="G77" s="410">
        <v>187</v>
      </c>
      <c r="H77" s="410">
        <v>-1617</v>
      </c>
      <c r="I77" s="410">
        <v>692</v>
      </c>
      <c r="J77" s="410">
        <v>40657</v>
      </c>
    </row>
    <row r="78" spans="1:10" s="87" customFormat="1" x14ac:dyDescent="0.2">
      <c r="A78" s="251" t="s">
        <v>388</v>
      </c>
      <c r="B78" s="249" t="s">
        <v>389</v>
      </c>
      <c r="C78" s="410">
        <v>785</v>
      </c>
      <c r="D78" s="410">
        <v>22341</v>
      </c>
      <c r="E78" s="410">
        <v>779</v>
      </c>
      <c r="F78" s="410">
        <v>65229</v>
      </c>
      <c r="G78" s="410">
        <v>229</v>
      </c>
      <c r="H78" s="410">
        <v>-2191</v>
      </c>
      <c r="I78" s="410">
        <v>785</v>
      </c>
      <c r="J78" s="410">
        <v>63038</v>
      </c>
    </row>
    <row r="79" spans="1:10" s="87" customFormat="1" x14ac:dyDescent="0.2">
      <c r="A79" s="251" t="s">
        <v>390</v>
      </c>
      <c r="B79" s="249" t="s">
        <v>391</v>
      </c>
      <c r="C79" s="410">
        <v>36</v>
      </c>
      <c r="D79" s="410">
        <v>418</v>
      </c>
      <c r="E79" s="410">
        <v>33</v>
      </c>
      <c r="F79" s="410">
        <v>1870</v>
      </c>
      <c r="G79" s="410">
        <v>11</v>
      </c>
      <c r="H79" s="410">
        <v>-29</v>
      </c>
      <c r="I79" s="410">
        <v>36</v>
      </c>
      <c r="J79" s="410">
        <v>1841</v>
      </c>
    </row>
    <row r="80" spans="1:10" s="87" customFormat="1" x14ac:dyDescent="0.2">
      <c r="A80" s="251" t="s">
        <v>392</v>
      </c>
      <c r="B80" s="249" t="s">
        <v>393</v>
      </c>
      <c r="C80" s="410">
        <v>829</v>
      </c>
      <c r="D80" s="410">
        <v>14296</v>
      </c>
      <c r="E80" s="410">
        <v>809</v>
      </c>
      <c r="F80" s="410">
        <v>25447</v>
      </c>
      <c r="G80" s="410">
        <v>149</v>
      </c>
      <c r="H80" s="410">
        <v>-360</v>
      </c>
      <c r="I80" s="410">
        <v>829</v>
      </c>
      <c r="J80" s="410">
        <v>25086</v>
      </c>
    </row>
    <row r="81" spans="1:10" s="87" customFormat="1" x14ac:dyDescent="0.2">
      <c r="A81" s="273" t="s">
        <v>394</v>
      </c>
      <c r="B81" s="249" t="s">
        <v>112</v>
      </c>
      <c r="C81" s="410">
        <v>1576</v>
      </c>
      <c r="D81" s="410">
        <v>19385</v>
      </c>
      <c r="E81" s="410">
        <v>1548</v>
      </c>
      <c r="F81" s="410">
        <v>58140</v>
      </c>
      <c r="G81" s="410">
        <v>398</v>
      </c>
      <c r="H81" s="410">
        <v>-1726</v>
      </c>
      <c r="I81" s="410">
        <v>1576</v>
      </c>
      <c r="J81" s="410">
        <v>56414</v>
      </c>
    </row>
    <row r="82" spans="1:10" s="87" customFormat="1" x14ac:dyDescent="0.2">
      <c r="A82" s="251" t="s">
        <v>395</v>
      </c>
      <c r="B82" s="249" t="s">
        <v>396</v>
      </c>
      <c r="C82" s="410">
        <v>105</v>
      </c>
      <c r="D82" s="410">
        <v>2110</v>
      </c>
      <c r="E82" s="410">
        <v>104</v>
      </c>
      <c r="F82" s="410">
        <v>8189</v>
      </c>
      <c r="G82" s="410">
        <v>31</v>
      </c>
      <c r="H82" s="410">
        <v>-106</v>
      </c>
      <c r="I82" s="410">
        <v>105</v>
      </c>
      <c r="J82" s="410">
        <v>8084</v>
      </c>
    </row>
    <row r="83" spans="1:10" s="87" customFormat="1" x14ac:dyDescent="0.2">
      <c r="A83" s="253" t="s">
        <v>397</v>
      </c>
      <c r="B83" s="248" t="s">
        <v>398</v>
      </c>
      <c r="C83" s="411">
        <v>6341</v>
      </c>
      <c r="D83" s="411">
        <v>150078</v>
      </c>
      <c r="E83" s="411">
        <v>6250</v>
      </c>
      <c r="F83" s="411">
        <v>238679</v>
      </c>
      <c r="G83" s="411">
        <v>964</v>
      </c>
      <c r="H83" s="411">
        <v>-4601</v>
      </c>
      <c r="I83" s="411">
        <v>6341</v>
      </c>
      <c r="J83" s="411">
        <v>234078</v>
      </c>
    </row>
    <row r="84" spans="1:10" s="87" customFormat="1" x14ac:dyDescent="0.2">
      <c r="A84" s="251" t="s">
        <v>399</v>
      </c>
      <c r="B84" s="249" t="s">
        <v>400</v>
      </c>
      <c r="C84" s="410">
        <v>628</v>
      </c>
      <c r="D84" s="410">
        <v>23897</v>
      </c>
      <c r="E84" s="410">
        <v>620</v>
      </c>
      <c r="F84" s="410">
        <v>43581</v>
      </c>
      <c r="G84" s="410">
        <v>140</v>
      </c>
      <c r="H84" s="410">
        <v>-1140</v>
      </c>
      <c r="I84" s="410">
        <v>628</v>
      </c>
      <c r="J84" s="410">
        <v>42441</v>
      </c>
    </row>
    <row r="85" spans="1:10" s="87" customFormat="1" x14ac:dyDescent="0.2">
      <c r="A85" s="251" t="s">
        <v>401</v>
      </c>
      <c r="B85" s="249" t="s">
        <v>402</v>
      </c>
      <c r="C85" s="410">
        <v>98</v>
      </c>
      <c r="D85" s="410">
        <v>2951</v>
      </c>
      <c r="E85" s="410">
        <v>93</v>
      </c>
      <c r="F85" s="410">
        <v>4501</v>
      </c>
      <c r="G85" s="410">
        <v>22</v>
      </c>
      <c r="H85" s="410">
        <v>-109</v>
      </c>
      <c r="I85" s="410">
        <v>98</v>
      </c>
      <c r="J85" s="410">
        <v>4392</v>
      </c>
    </row>
    <row r="86" spans="1:10" s="87" customFormat="1" x14ac:dyDescent="0.2">
      <c r="A86" s="251" t="s">
        <v>403</v>
      </c>
      <c r="B86" s="249" t="s">
        <v>404</v>
      </c>
      <c r="C86" s="410">
        <v>390</v>
      </c>
      <c r="D86" s="410">
        <v>7413</v>
      </c>
      <c r="E86" s="410">
        <v>385</v>
      </c>
      <c r="F86" s="410">
        <v>11758</v>
      </c>
      <c r="G86" s="410">
        <v>84</v>
      </c>
      <c r="H86" s="410">
        <v>-345</v>
      </c>
      <c r="I86" s="410">
        <v>390</v>
      </c>
      <c r="J86" s="410">
        <v>11413</v>
      </c>
    </row>
    <row r="87" spans="1:10" s="87" customFormat="1" x14ac:dyDescent="0.2">
      <c r="A87" s="251" t="s">
        <v>405</v>
      </c>
      <c r="B87" s="249" t="s">
        <v>406</v>
      </c>
      <c r="C87" s="410">
        <v>111</v>
      </c>
      <c r="D87" s="410">
        <v>4621</v>
      </c>
      <c r="E87" s="410">
        <v>110</v>
      </c>
      <c r="F87" s="410">
        <v>5584</v>
      </c>
      <c r="G87" s="410">
        <v>15</v>
      </c>
      <c r="H87" s="410">
        <v>-42</v>
      </c>
      <c r="I87" s="410">
        <v>111</v>
      </c>
      <c r="J87" s="410">
        <v>5542</v>
      </c>
    </row>
    <row r="88" spans="1:10" s="87" customFormat="1" x14ac:dyDescent="0.2">
      <c r="A88" s="273" t="s">
        <v>407</v>
      </c>
      <c r="B88" s="249" t="s">
        <v>408</v>
      </c>
      <c r="C88" s="410">
        <v>3634</v>
      </c>
      <c r="D88" s="410">
        <v>89364</v>
      </c>
      <c r="E88" s="410">
        <v>3589</v>
      </c>
      <c r="F88" s="410">
        <v>125754</v>
      </c>
      <c r="G88" s="410">
        <v>426</v>
      </c>
      <c r="H88" s="410">
        <v>-1456</v>
      </c>
      <c r="I88" s="410">
        <v>3634</v>
      </c>
      <c r="J88" s="410">
        <v>124298</v>
      </c>
    </row>
    <row r="89" spans="1:10" s="87" customFormat="1" x14ac:dyDescent="0.2">
      <c r="A89" s="273" t="s">
        <v>409</v>
      </c>
      <c r="B89" s="249" t="s">
        <v>410</v>
      </c>
      <c r="C89" s="410">
        <v>1480</v>
      </c>
      <c r="D89" s="410">
        <v>21832</v>
      </c>
      <c r="E89" s="410">
        <v>1453</v>
      </c>
      <c r="F89" s="410">
        <v>47501</v>
      </c>
      <c r="G89" s="410">
        <v>277</v>
      </c>
      <c r="H89" s="410">
        <v>-1509</v>
      </c>
      <c r="I89" s="410">
        <v>1480</v>
      </c>
      <c r="J89" s="410">
        <v>45992</v>
      </c>
    </row>
    <row r="90" spans="1:10" s="87" customFormat="1" x14ac:dyDescent="0.2">
      <c r="A90" s="253" t="s">
        <v>436</v>
      </c>
      <c r="B90" s="248" t="s">
        <v>411</v>
      </c>
      <c r="C90" s="411">
        <v>1071</v>
      </c>
      <c r="D90" s="411">
        <v>12474</v>
      </c>
      <c r="E90" s="411">
        <v>1060</v>
      </c>
      <c r="F90" s="411">
        <v>37898</v>
      </c>
      <c r="G90" s="408">
        <v>323</v>
      </c>
      <c r="H90" s="408">
        <v>-1064</v>
      </c>
      <c r="I90" s="411">
        <v>1071</v>
      </c>
      <c r="J90" s="411">
        <v>36834</v>
      </c>
    </row>
    <row r="91" spans="1:10" s="87" customFormat="1" x14ac:dyDescent="0.2">
      <c r="A91" s="253" t="s">
        <v>412</v>
      </c>
      <c r="B91" s="248" t="s">
        <v>413</v>
      </c>
      <c r="C91" s="411">
        <v>1590</v>
      </c>
      <c r="D91" s="411">
        <v>23544</v>
      </c>
      <c r="E91" s="411">
        <v>1558</v>
      </c>
      <c r="F91" s="411">
        <v>127176</v>
      </c>
      <c r="G91" s="408">
        <v>504</v>
      </c>
      <c r="H91" s="408">
        <v>-3386</v>
      </c>
      <c r="I91" s="411">
        <v>1590</v>
      </c>
      <c r="J91" s="411">
        <v>123791</v>
      </c>
    </row>
    <row r="92" spans="1:10" s="87" customFormat="1" x14ac:dyDescent="0.2">
      <c r="A92" s="273" t="s">
        <v>414</v>
      </c>
      <c r="B92" s="249" t="s">
        <v>415</v>
      </c>
      <c r="C92" s="410">
        <v>1326</v>
      </c>
      <c r="D92" s="410">
        <v>16354</v>
      </c>
      <c r="E92" s="410">
        <v>1297</v>
      </c>
      <c r="F92" s="410">
        <v>114917</v>
      </c>
      <c r="G92" s="409">
        <v>451</v>
      </c>
      <c r="H92" s="409">
        <v>-3165</v>
      </c>
      <c r="I92" s="410">
        <v>1326</v>
      </c>
      <c r="J92" s="410">
        <v>111752</v>
      </c>
    </row>
    <row r="93" spans="1:10" s="87" customFormat="1" x14ac:dyDescent="0.2">
      <c r="A93" s="276" t="s">
        <v>416</v>
      </c>
      <c r="B93" s="249" t="s">
        <v>105</v>
      </c>
      <c r="C93" s="410">
        <v>3</v>
      </c>
      <c r="D93" s="410">
        <v>54</v>
      </c>
      <c r="E93" s="410">
        <v>3</v>
      </c>
      <c r="F93" s="410">
        <v>642</v>
      </c>
      <c r="G93" s="409" t="s">
        <v>32</v>
      </c>
      <c r="H93" s="409" t="s">
        <v>32</v>
      </c>
      <c r="I93" s="410">
        <v>3</v>
      </c>
      <c r="J93" s="410">
        <v>642</v>
      </c>
    </row>
    <row r="94" spans="1:10" s="87" customFormat="1" x14ac:dyDescent="0.2">
      <c r="A94" s="276" t="s">
        <v>417</v>
      </c>
      <c r="B94" s="249" t="s">
        <v>418</v>
      </c>
      <c r="C94" s="410">
        <v>261</v>
      </c>
      <c r="D94" s="410">
        <v>7136</v>
      </c>
      <c r="E94" s="409">
        <v>258</v>
      </c>
      <c r="F94" s="409">
        <v>11618</v>
      </c>
      <c r="G94" s="409">
        <v>53</v>
      </c>
      <c r="H94" s="409">
        <v>-220</v>
      </c>
      <c r="I94" s="410">
        <v>261</v>
      </c>
      <c r="J94" s="410">
        <v>11397</v>
      </c>
    </row>
    <row r="95" spans="1:10" s="87" customFormat="1" x14ac:dyDescent="0.2">
      <c r="A95" s="254" t="s">
        <v>419</v>
      </c>
      <c r="B95" s="248" t="s">
        <v>420</v>
      </c>
      <c r="C95" s="411">
        <v>2240</v>
      </c>
      <c r="D95" s="411">
        <v>26088</v>
      </c>
      <c r="E95" s="408">
        <v>2163</v>
      </c>
      <c r="F95" s="408">
        <v>68810</v>
      </c>
      <c r="G95" s="408">
        <v>721</v>
      </c>
      <c r="H95" s="408">
        <v>-3185</v>
      </c>
      <c r="I95" s="411">
        <v>2240</v>
      </c>
      <c r="J95" s="411">
        <v>65626</v>
      </c>
    </row>
    <row r="96" spans="1:10" s="87" customFormat="1" x14ac:dyDescent="0.2">
      <c r="A96" s="276" t="s">
        <v>421</v>
      </c>
      <c r="B96" s="249" t="s">
        <v>113</v>
      </c>
      <c r="C96" s="410">
        <v>1017</v>
      </c>
      <c r="D96" s="410">
        <v>8563</v>
      </c>
      <c r="E96" s="410">
        <v>995</v>
      </c>
      <c r="F96" s="410">
        <v>29135</v>
      </c>
      <c r="G96" s="410">
        <v>357</v>
      </c>
      <c r="H96" s="410">
        <v>-1103</v>
      </c>
      <c r="I96" s="410">
        <v>1017</v>
      </c>
      <c r="J96" s="410">
        <v>28032</v>
      </c>
    </row>
    <row r="97" spans="1:10" s="87" customFormat="1" x14ac:dyDescent="0.2">
      <c r="A97" s="273" t="s">
        <v>422</v>
      </c>
      <c r="B97" s="249" t="s">
        <v>114</v>
      </c>
      <c r="C97" s="410">
        <v>11</v>
      </c>
      <c r="D97" s="410">
        <v>110</v>
      </c>
      <c r="E97" s="410">
        <v>11</v>
      </c>
      <c r="F97" s="410">
        <v>184</v>
      </c>
      <c r="G97" s="410" t="s">
        <v>633</v>
      </c>
      <c r="H97" s="410" t="s">
        <v>633</v>
      </c>
      <c r="I97" s="410">
        <v>11</v>
      </c>
      <c r="J97" s="410">
        <v>183</v>
      </c>
    </row>
    <row r="98" spans="1:10" s="87" customFormat="1" x14ac:dyDescent="0.2">
      <c r="A98" s="273" t="s">
        <v>423</v>
      </c>
      <c r="B98" s="249" t="s">
        <v>424</v>
      </c>
      <c r="C98" s="410">
        <v>76</v>
      </c>
      <c r="D98" s="410">
        <v>4187</v>
      </c>
      <c r="E98" s="410">
        <v>76</v>
      </c>
      <c r="F98" s="410">
        <v>5326</v>
      </c>
      <c r="G98" s="410" t="s">
        <v>633</v>
      </c>
      <c r="H98" s="410" t="s">
        <v>633</v>
      </c>
      <c r="I98" s="410">
        <v>76</v>
      </c>
      <c r="J98" s="410">
        <v>5273</v>
      </c>
    </row>
    <row r="99" spans="1:10" s="87" customFormat="1" x14ac:dyDescent="0.2">
      <c r="A99" s="273" t="s">
        <v>425</v>
      </c>
      <c r="B99" s="249" t="s">
        <v>426</v>
      </c>
      <c r="C99" s="410">
        <v>1136</v>
      </c>
      <c r="D99" s="410">
        <v>13228</v>
      </c>
      <c r="E99" s="410">
        <v>1081</v>
      </c>
      <c r="F99" s="410">
        <v>34166</v>
      </c>
      <c r="G99" s="410">
        <v>353</v>
      </c>
      <c r="H99" s="410">
        <v>-2028</v>
      </c>
      <c r="I99" s="410">
        <v>1136</v>
      </c>
      <c r="J99" s="410">
        <v>32137</v>
      </c>
    </row>
    <row r="100" spans="1:10" s="87" customFormat="1" x14ac:dyDescent="0.2">
      <c r="A100" s="250" t="s">
        <v>427</v>
      </c>
      <c r="B100" s="248" t="s">
        <v>428</v>
      </c>
      <c r="C100" s="411">
        <v>13330</v>
      </c>
      <c r="D100" s="411">
        <v>263061</v>
      </c>
      <c r="E100" s="411">
        <v>13035</v>
      </c>
      <c r="F100" s="411">
        <v>401827</v>
      </c>
      <c r="G100" s="411">
        <v>1957</v>
      </c>
      <c r="H100" s="411">
        <v>-6305</v>
      </c>
      <c r="I100" s="411">
        <v>13330</v>
      </c>
      <c r="J100" s="411">
        <v>395523</v>
      </c>
    </row>
    <row r="101" spans="1:10" s="87" customFormat="1" x14ac:dyDescent="0.2">
      <c r="A101" s="273" t="s">
        <v>429</v>
      </c>
      <c r="B101" s="249" t="s">
        <v>430</v>
      </c>
      <c r="C101" s="409" t="s">
        <v>32</v>
      </c>
      <c r="D101" s="409" t="s">
        <v>32</v>
      </c>
      <c r="E101" s="409" t="s">
        <v>32</v>
      </c>
      <c r="F101" s="409" t="s">
        <v>32</v>
      </c>
      <c r="G101" s="409" t="s">
        <v>32</v>
      </c>
      <c r="H101" s="409" t="s">
        <v>32</v>
      </c>
      <c r="I101" s="409" t="s">
        <v>32</v>
      </c>
      <c r="J101" s="409" t="s">
        <v>32</v>
      </c>
    </row>
    <row r="102" spans="1:10" s="87" customFormat="1" x14ac:dyDescent="0.2">
      <c r="A102" s="252" t="s">
        <v>431</v>
      </c>
      <c r="B102" s="256" t="s">
        <v>432</v>
      </c>
      <c r="C102" s="410">
        <v>485</v>
      </c>
      <c r="D102" s="410">
        <v>7229</v>
      </c>
      <c r="E102" s="410">
        <v>476</v>
      </c>
      <c r="F102" s="410">
        <v>11793</v>
      </c>
      <c r="G102" s="410">
        <v>60</v>
      </c>
      <c r="H102" s="410">
        <v>-104</v>
      </c>
      <c r="I102" s="410">
        <v>485</v>
      </c>
      <c r="J102" s="410">
        <v>11689</v>
      </c>
    </row>
    <row r="103" spans="1:10" s="87" customFormat="1" x14ac:dyDescent="0.2">
      <c r="A103" s="252" t="s">
        <v>433</v>
      </c>
      <c r="B103" s="256" t="s">
        <v>115</v>
      </c>
      <c r="C103" s="410">
        <v>12845</v>
      </c>
      <c r="D103" s="410">
        <v>255831</v>
      </c>
      <c r="E103" s="410">
        <v>12559</v>
      </c>
      <c r="F103" s="410">
        <v>390034</v>
      </c>
      <c r="G103" s="410">
        <v>1897</v>
      </c>
      <c r="H103" s="410">
        <v>-6201</v>
      </c>
      <c r="I103" s="410">
        <v>12845</v>
      </c>
      <c r="J103" s="410">
        <v>383834</v>
      </c>
    </row>
    <row r="104" spans="1:10" s="87" customFormat="1" x14ac:dyDescent="0.2">
      <c r="A104" s="255" t="s">
        <v>89</v>
      </c>
      <c r="B104" s="257" t="s">
        <v>434</v>
      </c>
      <c r="C104" s="411">
        <v>90600</v>
      </c>
      <c r="D104" s="411">
        <v>2387945</v>
      </c>
      <c r="E104" s="411">
        <v>88781</v>
      </c>
      <c r="F104" s="411">
        <v>3964113</v>
      </c>
      <c r="G104" s="411">
        <v>16964</v>
      </c>
      <c r="H104" s="411">
        <v>-77246</v>
      </c>
      <c r="I104" s="411">
        <v>90599</v>
      </c>
      <c r="J104" s="411">
        <v>3886868</v>
      </c>
    </row>
    <row r="105" spans="1:10" s="87" customFormat="1" ht="12.75" customHeight="1" x14ac:dyDescent="0.2"/>
    <row r="106" spans="1:10" s="142" customFormat="1" x14ac:dyDescent="0.2"/>
    <row r="107" spans="1:10" s="82" customFormat="1" x14ac:dyDescent="0.2">
      <c r="B107" s="281"/>
      <c r="C107" s="100"/>
      <c r="D107" s="100"/>
      <c r="E107" s="100"/>
      <c r="F107" s="100"/>
      <c r="G107" s="100"/>
      <c r="H107" s="100"/>
      <c r="I107" s="100"/>
      <c r="J107" s="100"/>
    </row>
    <row r="108" spans="1:10" x14ac:dyDescent="0.2">
      <c r="C108" s="101"/>
      <c r="D108" s="101"/>
      <c r="E108" s="101"/>
      <c r="F108" s="101"/>
      <c r="G108" s="101"/>
      <c r="H108" s="101"/>
      <c r="I108" s="101"/>
      <c r="J108" s="101"/>
    </row>
  </sheetData>
  <autoFilter ref="A4:J104"/>
  <mergeCells count="7">
    <mergeCell ref="A1:J1"/>
    <mergeCell ref="C3:D3"/>
    <mergeCell ref="E3:F3"/>
    <mergeCell ref="G3:H3"/>
    <mergeCell ref="I3:J3"/>
    <mergeCell ref="B3:B4"/>
    <mergeCell ref="A3:A4"/>
  </mergeCells>
  <phoneticPr fontId="20" type="noConversion"/>
  <pageMargins left="0.51181102362204722" right="0.51181102362204722" top="0.19685039370078741" bottom="0.19685039370078741" header="0.11811023622047245" footer="0.11811023622047245"/>
  <pageSetup paperSize="8" firstPageNumber="30" pageOrder="overThenDown" orientation="landscape" useFirstPageNumber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7"/>
  <sheetViews>
    <sheetView workbookViewId="0">
      <pane ySplit="4" topLeftCell="A5" activePane="bottomLeft" state="frozen"/>
      <selection activeCell="J52" sqref="J52"/>
      <selection pane="bottomLeft" sqref="A1:I1"/>
    </sheetView>
  </sheetViews>
  <sheetFormatPr baseColWidth="10" defaultColWidth="11.42578125" defaultRowHeight="11.25" x14ac:dyDescent="0.2"/>
  <cols>
    <col min="1" max="1" width="53.85546875" style="102" customWidth="1"/>
    <col min="2" max="4" width="15.7109375" style="102" customWidth="1"/>
    <col min="5" max="9" width="15.7109375" style="106" customWidth="1"/>
    <col min="10" max="16384" width="11.42578125" style="102"/>
  </cols>
  <sheetData>
    <row r="1" spans="1:9" s="226" customFormat="1" ht="15" customHeight="1" x14ac:dyDescent="0.2">
      <c r="A1" s="478" t="s">
        <v>232</v>
      </c>
      <c r="B1" s="478"/>
      <c r="C1" s="478"/>
      <c r="D1" s="478"/>
      <c r="E1" s="478"/>
      <c r="F1" s="478"/>
      <c r="G1" s="478"/>
      <c r="H1" s="478"/>
      <c r="I1" s="478"/>
    </row>
    <row r="2" spans="1:9" s="226" customFormat="1" ht="12.75" customHeight="1" x14ac:dyDescent="0.2">
      <c r="A2" s="228"/>
      <c r="B2" s="297"/>
      <c r="C2" s="228"/>
      <c r="D2" s="297"/>
      <c r="E2" s="228"/>
      <c r="F2" s="297"/>
      <c r="G2" s="228"/>
      <c r="H2" s="297"/>
      <c r="I2" s="228"/>
    </row>
    <row r="3" spans="1:9" s="225" customFormat="1" ht="25.5" customHeight="1" x14ac:dyDescent="0.2">
      <c r="A3" s="484" t="s">
        <v>66</v>
      </c>
      <c r="B3" s="479" t="s">
        <v>247</v>
      </c>
      <c r="C3" s="480"/>
      <c r="D3" s="481" t="s">
        <v>248</v>
      </c>
      <c r="E3" s="482"/>
      <c r="F3" s="481" t="s">
        <v>249</v>
      </c>
      <c r="G3" s="482"/>
      <c r="H3" s="481" t="s">
        <v>99</v>
      </c>
      <c r="I3" s="483"/>
    </row>
    <row r="4" spans="1:9" ht="12.75" customHeight="1" x14ac:dyDescent="0.2">
      <c r="A4" s="485"/>
      <c r="B4" s="183" t="s">
        <v>65</v>
      </c>
      <c r="C4" s="199" t="s">
        <v>124</v>
      </c>
      <c r="D4" s="199" t="s">
        <v>65</v>
      </c>
      <c r="E4" s="199" t="s">
        <v>124</v>
      </c>
      <c r="F4" s="199" t="s">
        <v>65</v>
      </c>
      <c r="G4" s="199" t="s">
        <v>124</v>
      </c>
      <c r="H4" s="199" t="s">
        <v>65</v>
      </c>
      <c r="I4" s="199" t="s">
        <v>124</v>
      </c>
    </row>
    <row r="5" spans="1:9" x14ac:dyDescent="0.2">
      <c r="A5" s="290" t="s">
        <v>493</v>
      </c>
      <c r="B5" s="413">
        <v>1209</v>
      </c>
      <c r="C5" s="413">
        <v>67221</v>
      </c>
      <c r="D5" s="413">
        <v>1186</v>
      </c>
      <c r="E5" s="413">
        <v>87909</v>
      </c>
      <c r="F5" s="413">
        <v>216</v>
      </c>
      <c r="G5" s="413">
        <v>-1574</v>
      </c>
      <c r="H5" s="413">
        <v>1209</v>
      </c>
      <c r="I5" s="413">
        <v>86334</v>
      </c>
    </row>
    <row r="6" spans="1:9" x14ac:dyDescent="0.2">
      <c r="A6" s="290" t="s">
        <v>494</v>
      </c>
      <c r="B6" s="413" t="s">
        <v>32</v>
      </c>
      <c r="C6" s="413" t="s">
        <v>32</v>
      </c>
      <c r="D6" s="413" t="s">
        <v>32</v>
      </c>
      <c r="E6" s="413" t="s">
        <v>32</v>
      </c>
      <c r="F6" s="413" t="s">
        <v>32</v>
      </c>
      <c r="G6" s="413" t="s">
        <v>32</v>
      </c>
      <c r="H6" s="413" t="s">
        <v>32</v>
      </c>
      <c r="I6" s="413" t="s">
        <v>32</v>
      </c>
    </row>
    <row r="7" spans="1:9" x14ac:dyDescent="0.2">
      <c r="A7" s="290" t="s">
        <v>495</v>
      </c>
      <c r="B7" s="413">
        <v>67</v>
      </c>
      <c r="C7" s="413">
        <v>19071</v>
      </c>
      <c r="D7" s="413">
        <v>67</v>
      </c>
      <c r="E7" s="413">
        <v>20099</v>
      </c>
      <c r="F7" s="413">
        <v>17</v>
      </c>
      <c r="G7" s="413">
        <v>-260</v>
      </c>
      <c r="H7" s="413">
        <v>67</v>
      </c>
      <c r="I7" s="413">
        <v>19839</v>
      </c>
    </row>
    <row r="8" spans="1:9" x14ac:dyDescent="0.2">
      <c r="A8" s="290" t="s">
        <v>496</v>
      </c>
      <c r="B8" s="413">
        <v>21</v>
      </c>
      <c r="C8" s="413">
        <v>1779</v>
      </c>
      <c r="D8" s="413">
        <v>21</v>
      </c>
      <c r="E8" s="413">
        <v>2637</v>
      </c>
      <c r="F8" s="413">
        <v>6</v>
      </c>
      <c r="G8" s="413">
        <v>-106</v>
      </c>
      <c r="H8" s="413">
        <v>21</v>
      </c>
      <c r="I8" s="413">
        <v>2531</v>
      </c>
    </row>
    <row r="9" spans="1:9" s="110" customFormat="1" x14ac:dyDescent="0.2">
      <c r="A9" s="291" t="s">
        <v>497</v>
      </c>
      <c r="B9" s="412">
        <v>1297</v>
      </c>
      <c r="C9" s="412">
        <v>88071</v>
      </c>
      <c r="D9" s="412">
        <v>1274</v>
      </c>
      <c r="E9" s="412">
        <v>110644</v>
      </c>
      <c r="F9" s="412">
        <v>239</v>
      </c>
      <c r="G9" s="412">
        <v>-1940</v>
      </c>
      <c r="H9" s="412">
        <v>1297</v>
      </c>
      <c r="I9" s="412">
        <v>108704</v>
      </c>
    </row>
    <row r="10" spans="1:9" s="110" customFormat="1" x14ac:dyDescent="0.2">
      <c r="A10" s="292" t="s">
        <v>498</v>
      </c>
      <c r="B10" s="413">
        <v>185</v>
      </c>
      <c r="C10" s="413">
        <v>6858</v>
      </c>
      <c r="D10" s="413">
        <v>183</v>
      </c>
      <c r="E10" s="413">
        <v>11310</v>
      </c>
      <c r="F10" s="413">
        <v>42</v>
      </c>
      <c r="G10" s="413">
        <v>-106</v>
      </c>
      <c r="H10" s="413">
        <v>185</v>
      </c>
      <c r="I10" s="413">
        <v>11204</v>
      </c>
    </row>
    <row r="11" spans="1:9" s="110" customFormat="1" x14ac:dyDescent="0.2">
      <c r="A11" s="290" t="s">
        <v>499</v>
      </c>
      <c r="B11" s="413">
        <v>18</v>
      </c>
      <c r="C11" s="413">
        <v>869</v>
      </c>
      <c r="D11" s="413">
        <v>18</v>
      </c>
      <c r="E11" s="413">
        <v>1436</v>
      </c>
      <c r="F11" s="414" t="s">
        <v>633</v>
      </c>
      <c r="G11" s="414" t="s">
        <v>633</v>
      </c>
      <c r="H11" s="413">
        <v>18</v>
      </c>
      <c r="I11" s="413">
        <v>1408</v>
      </c>
    </row>
    <row r="12" spans="1:9" s="110" customFormat="1" x14ac:dyDescent="0.2">
      <c r="A12" s="290" t="s">
        <v>500</v>
      </c>
      <c r="B12" s="413">
        <v>6</v>
      </c>
      <c r="C12" s="413">
        <v>235</v>
      </c>
      <c r="D12" s="413">
        <v>6</v>
      </c>
      <c r="E12" s="413">
        <v>545</v>
      </c>
      <c r="F12" s="413" t="s">
        <v>633</v>
      </c>
      <c r="G12" s="413" t="s">
        <v>633</v>
      </c>
      <c r="H12" s="413">
        <v>6</v>
      </c>
      <c r="I12" s="413">
        <v>526</v>
      </c>
    </row>
    <row r="13" spans="1:9" s="110" customFormat="1" x14ac:dyDescent="0.2">
      <c r="A13" s="291" t="s">
        <v>501</v>
      </c>
      <c r="B13" s="412">
        <v>24</v>
      </c>
      <c r="C13" s="412">
        <v>1104</v>
      </c>
      <c r="D13" s="412">
        <v>24</v>
      </c>
      <c r="E13" s="412">
        <v>1980</v>
      </c>
      <c r="F13" s="412">
        <v>6</v>
      </c>
      <c r="G13" s="412">
        <v>-47</v>
      </c>
      <c r="H13" s="412">
        <v>24</v>
      </c>
      <c r="I13" s="412">
        <v>1933</v>
      </c>
    </row>
    <row r="14" spans="1:9" s="110" customFormat="1" x14ac:dyDescent="0.2">
      <c r="A14" s="293" t="s">
        <v>502</v>
      </c>
      <c r="B14" s="413">
        <v>605</v>
      </c>
      <c r="C14" s="413">
        <v>56622</v>
      </c>
      <c r="D14" s="413">
        <v>605</v>
      </c>
      <c r="E14" s="413">
        <v>73279</v>
      </c>
      <c r="F14" s="413">
        <v>145</v>
      </c>
      <c r="G14" s="413">
        <v>-1221</v>
      </c>
      <c r="H14" s="413">
        <v>605</v>
      </c>
      <c r="I14" s="413">
        <v>72058</v>
      </c>
    </row>
    <row r="15" spans="1:9" s="110" customFormat="1" x14ac:dyDescent="0.2">
      <c r="A15" s="293" t="s">
        <v>503</v>
      </c>
      <c r="B15" s="413">
        <v>9</v>
      </c>
      <c r="C15" s="413">
        <v>269</v>
      </c>
      <c r="D15" s="413">
        <v>9</v>
      </c>
      <c r="E15" s="413">
        <v>481</v>
      </c>
      <c r="F15" s="413" t="s">
        <v>633</v>
      </c>
      <c r="G15" s="413" t="s">
        <v>633</v>
      </c>
      <c r="H15" s="413">
        <v>9</v>
      </c>
      <c r="I15" s="413">
        <v>477</v>
      </c>
    </row>
    <row r="16" spans="1:9" x14ac:dyDescent="0.2">
      <c r="A16" s="292" t="s">
        <v>504</v>
      </c>
      <c r="B16" s="413">
        <v>8</v>
      </c>
      <c r="C16" s="413">
        <v>1148</v>
      </c>
      <c r="D16" s="413">
        <v>8</v>
      </c>
      <c r="E16" s="413">
        <v>2365</v>
      </c>
      <c r="F16" s="413" t="s">
        <v>633</v>
      </c>
      <c r="G16" s="413" t="s">
        <v>633</v>
      </c>
      <c r="H16" s="413">
        <v>8</v>
      </c>
      <c r="I16" s="413">
        <v>2364</v>
      </c>
    </row>
    <row r="17" spans="1:9" s="110" customFormat="1" x14ac:dyDescent="0.2">
      <c r="A17" s="290" t="s">
        <v>505</v>
      </c>
      <c r="B17" s="413">
        <v>4</v>
      </c>
      <c r="C17" s="413">
        <v>4</v>
      </c>
      <c r="D17" s="413">
        <v>4</v>
      </c>
      <c r="E17" s="413">
        <v>49</v>
      </c>
      <c r="F17" s="413" t="s">
        <v>633</v>
      </c>
      <c r="G17" s="413" t="s">
        <v>633</v>
      </c>
      <c r="H17" s="413">
        <v>4</v>
      </c>
      <c r="I17" s="413">
        <v>43</v>
      </c>
    </row>
    <row r="18" spans="1:9" s="110" customFormat="1" x14ac:dyDescent="0.2">
      <c r="A18" s="290" t="s">
        <v>506</v>
      </c>
      <c r="B18" s="413">
        <v>617</v>
      </c>
      <c r="C18" s="413">
        <v>20118</v>
      </c>
      <c r="D18" s="413">
        <v>606</v>
      </c>
      <c r="E18" s="413">
        <v>43611</v>
      </c>
      <c r="F18" s="413" t="s">
        <v>633</v>
      </c>
      <c r="G18" s="413" t="s">
        <v>633</v>
      </c>
      <c r="H18" s="413">
        <v>617</v>
      </c>
      <c r="I18" s="413">
        <v>42139</v>
      </c>
    </row>
    <row r="19" spans="1:9" s="110" customFormat="1" x14ac:dyDescent="0.2">
      <c r="A19" s="290" t="s">
        <v>507</v>
      </c>
      <c r="B19" s="413">
        <v>3</v>
      </c>
      <c r="C19" s="413">
        <v>18</v>
      </c>
      <c r="D19" s="413">
        <v>3</v>
      </c>
      <c r="E19" s="413">
        <v>101</v>
      </c>
      <c r="F19" s="413" t="s">
        <v>633</v>
      </c>
      <c r="G19" s="413" t="s">
        <v>633</v>
      </c>
      <c r="H19" s="413">
        <v>3</v>
      </c>
      <c r="I19" s="413">
        <v>100</v>
      </c>
    </row>
    <row r="20" spans="1:9" s="110" customFormat="1" x14ac:dyDescent="0.2">
      <c r="A20" s="291" t="s">
        <v>508</v>
      </c>
      <c r="B20" s="412">
        <v>624</v>
      </c>
      <c r="C20" s="412">
        <v>20141</v>
      </c>
      <c r="D20" s="412">
        <v>613</v>
      </c>
      <c r="E20" s="412">
        <v>43762</v>
      </c>
      <c r="F20" s="412">
        <v>208</v>
      </c>
      <c r="G20" s="412">
        <v>-1480</v>
      </c>
      <c r="H20" s="412">
        <v>624</v>
      </c>
      <c r="I20" s="412">
        <v>42282</v>
      </c>
    </row>
    <row r="21" spans="1:9" s="110" customFormat="1" x14ac:dyDescent="0.2">
      <c r="A21" s="294" t="s">
        <v>509</v>
      </c>
      <c r="B21" s="413" t="s">
        <v>633</v>
      </c>
      <c r="C21" s="413" t="s">
        <v>633</v>
      </c>
      <c r="D21" s="413">
        <v>159</v>
      </c>
      <c r="E21" s="413">
        <v>6507</v>
      </c>
      <c r="F21" s="413">
        <v>42</v>
      </c>
      <c r="G21" s="413">
        <v>-96</v>
      </c>
      <c r="H21" s="413">
        <v>162</v>
      </c>
      <c r="I21" s="413">
        <v>6411</v>
      </c>
    </row>
    <row r="22" spans="1:9" s="110" customFormat="1" x14ac:dyDescent="0.2">
      <c r="A22" s="294" t="s">
        <v>510</v>
      </c>
      <c r="B22" s="413">
        <v>192</v>
      </c>
      <c r="C22" s="413">
        <v>7393</v>
      </c>
      <c r="D22" s="413">
        <v>187</v>
      </c>
      <c r="E22" s="413">
        <v>13278</v>
      </c>
      <c r="F22" s="413">
        <v>43</v>
      </c>
      <c r="G22" s="413">
        <v>-121</v>
      </c>
      <c r="H22" s="413">
        <v>192</v>
      </c>
      <c r="I22" s="413">
        <v>13157</v>
      </c>
    </row>
    <row r="23" spans="1:9" s="110" customFormat="1" x14ac:dyDescent="0.2">
      <c r="A23" s="294" t="s">
        <v>511</v>
      </c>
      <c r="B23" s="413" t="s">
        <v>32</v>
      </c>
      <c r="C23" s="413" t="s">
        <v>32</v>
      </c>
      <c r="D23" s="413" t="s">
        <v>32</v>
      </c>
      <c r="E23" s="413" t="s">
        <v>32</v>
      </c>
      <c r="F23" s="413" t="s">
        <v>32</v>
      </c>
      <c r="G23" s="413" t="s">
        <v>32</v>
      </c>
      <c r="H23" s="413" t="s">
        <v>32</v>
      </c>
      <c r="I23" s="413" t="s">
        <v>32</v>
      </c>
    </row>
    <row r="24" spans="1:9" s="110" customFormat="1" x14ac:dyDescent="0.2">
      <c r="A24" s="294" t="s">
        <v>512</v>
      </c>
      <c r="B24" s="413" t="s">
        <v>633</v>
      </c>
      <c r="C24" s="413" t="s">
        <v>633</v>
      </c>
      <c r="D24" s="413">
        <v>3</v>
      </c>
      <c r="E24" s="413">
        <v>344</v>
      </c>
      <c r="F24" s="413" t="s">
        <v>32</v>
      </c>
      <c r="G24" s="413" t="s">
        <v>32</v>
      </c>
      <c r="H24" s="413">
        <v>3</v>
      </c>
      <c r="I24" s="413">
        <v>344</v>
      </c>
    </row>
    <row r="25" spans="1:9" s="110" customFormat="1" x14ac:dyDescent="0.2">
      <c r="A25" s="295" t="s">
        <v>513</v>
      </c>
      <c r="B25" s="412">
        <v>357</v>
      </c>
      <c r="C25" s="412">
        <v>10517</v>
      </c>
      <c r="D25" s="412">
        <v>349</v>
      </c>
      <c r="E25" s="412">
        <v>20130</v>
      </c>
      <c r="F25" s="412">
        <v>85</v>
      </c>
      <c r="G25" s="412">
        <v>-217</v>
      </c>
      <c r="H25" s="412">
        <v>357</v>
      </c>
      <c r="I25" s="412">
        <v>19912</v>
      </c>
    </row>
    <row r="26" spans="1:9" s="110" customFormat="1" x14ac:dyDescent="0.2">
      <c r="A26" s="290" t="s">
        <v>514</v>
      </c>
      <c r="B26" s="413">
        <v>185</v>
      </c>
      <c r="C26" s="413">
        <v>6453</v>
      </c>
      <c r="D26" s="413">
        <v>183</v>
      </c>
      <c r="E26" s="413">
        <v>12149</v>
      </c>
      <c r="F26" s="413">
        <v>63</v>
      </c>
      <c r="G26" s="413">
        <v>-206</v>
      </c>
      <c r="H26" s="413">
        <v>185</v>
      </c>
      <c r="I26" s="413">
        <v>11943</v>
      </c>
    </row>
    <row r="27" spans="1:9" s="110" customFormat="1" x14ac:dyDescent="0.2">
      <c r="A27" s="290" t="s">
        <v>515</v>
      </c>
      <c r="B27" s="413">
        <v>18</v>
      </c>
      <c r="C27" s="413">
        <v>162</v>
      </c>
      <c r="D27" s="413">
        <v>18</v>
      </c>
      <c r="E27" s="413">
        <v>767</v>
      </c>
      <c r="F27" s="413">
        <v>3</v>
      </c>
      <c r="G27" s="413">
        <v>-5</v>
      </c>
      <c r="H27" s="413">
        <v>18</v>
      </c>
      <c r="I27" s="413">
        <v>762</v>
      </c>
    </row>
    <row r="28" spans="1:9" s="110" customFormat="1" x14ac:dyDescent="0.2">
      <c r="A28" s="291" t="s">
        <v>233</v>
      </c>
      <c r="B28" s="412">
        <v>560</v>
      </c>
      <c r="C28" s="412">
        <v>17132</v>
      </c>
      <c r="D28" s="412">
        <v>550</v>
      </c>
      <c r="E28" s="412">
        <v>33046</v>
      </c>
      <c r="F28" s="412">
        <v>151</v>
      </c>
      <c r="G28" s="412">
        <v>-428</v>
      </c>
      <c r="H28" s="412">
        <v>560</v>
      </c>
      <c r="I28" s="412">
        <v>32618</v>
      </c>
    </row>
    <row r="29" spans="1:9" s="110" customFormat="1" x14ac:dyDescent="0.2">
      <c r="A29" s="290" t="s">
        <v>516</v>
      </c>
      <c r="B29" s="413">
        <v>17</v>
      </c>
      <c r="C29" s="413">
        <v>1231</v>
      </c>
      <c r="D29" s="413">
        <v>17</v>
      </c>
      <c r="E29" s="413">
        <v>1745</v>
      </c>
      <c r="F29" s="413">
        <v>6</v>
      </c>
      <c r="G29" s="413">
        <v>-10</v>
      </c>
      <c r="H29" s="413">
        <v>17</v>
      </c>
      <c r="I29" s="413">
        <v>1735</v>
      </c>
    </row>
    <row r="30" spans="1:9" x14ac:dyDescent="0.2">
      <c r="A30" s="290" t="s">
        <v>517</v>
      </c>
      <c r="B30" s="413">
        <v>111</v>
      </c>
      <c r="C30" s="413">
        <v>2728</v>
      </c>
      <c r="D30" s="413">
        <v>111</v>
      </c>
      <c r="E30" s="413">
        <v>7852</v>
      </c>
      <c r="F30" s="413">
        <v>38</v>
      </c>
      <c r="G30" s="413">
        <v>-118</v>
      </c>
      <c r="H30" s="413">
        <v>111</v>
      </c>
      <c r="I30" s="413">
        <v>7734</v>
      </c>
    </row>
    <row r="31" spans="1:9" x14ac:dyDescent="0.2">
      <c r="A31" s="290" t="s">
        <v>518</v>
      </c>
      <c r="B31" s="413">
        <v>35</v>
      </c>
      <c r="C31" s="413">
        <v>297</v>
      </c>
      <c r="D31" s="413">
        <v>33</v>
      </c>
      <c r="E31" s="413">
        <v>1467</v>
      </c>
      <c r="F31" s="413">
        <v>11</v>
      </c>
      <c r="G31" s="413">
        <v>-14</v>
      </c>
      <c r="H31" s="413">
        <v>35</v>
      </c>
      <c r="I31" s="413">
        <v>1453</v>
      </c>
    </row>
    <row r="32" spans="1:9" s="110" customFormat="1" x14ac:dyDescent="0.2">
      <c r="A32" s="291" t="s">
        <v>116</v>
      </c>
      <c r="B32" s="412">
        <v>163</v>
      </c>
      <c r="C32" s="412">
        <v>4255</v>
      </c>
      <c r="D32" s="412">
        <v>161</v>
      </c>
      <c r="E32" s="412">
        <v>11065</v>
      </c>
      <c r="F32" s="412">
        <v>55</v>
      </c>
      <c r="G32" s="412">
        <v>-142</v>
      </c>
      <c r="H32" s="412">
        <v>163</v>
      </c>
      <c r="I32" s="412">
        <v>10922</v>
      </c>
    </row>
    <row r="33" spans="1:9" s="110" customFormat="1" x14ac:dyDescent="0.2">
      <c r="A33" s="292" t="s">
        <v>519</v>
      </c>
      <c r="B33" s="413">
        <v>23</v>
      </c>
      <c r="C33" s="413">
        <v>467</v>
      </c>
      <c r="D33" s="413">
        <v>21</v>
      </c>
      <c r="E33" s="413">
        <v>1139</v>
      </c>
      <c r="F33" s="413">
        <v>7</v>
      </c>
      <c r="G33" s="413">
        <v>-17</v>
      </c>
      <c r="H33" s="413">
        <v>23</v>
      </c>
      <c r="I33" s="413">
        <v>1121</v>
      </c>
    </row>
    <row r="34" spans="1:9" s="110" customFormat="1" x14ac:dyDescent="0.2">
      <c r="A34" s="294" t="s">
        <v>520</v>
      </c>
      <c r="B34" s="413">
        <v>7</v>
      </c>
      <c r="C34" s="413">
        <v>150</v>
      </c>
      <c r="D34" s="413">
        <v>7</v>
      </c>
      <c r="E34" s="413">
        <v>225</v>
      </c>
      <c r="F34" s="413" t="s">
        <v>32</v>
      </c>
      <c r="G34" s="413" t="s">
        <v>32</v>
      </c>
      <c r="H34" s="413">
        <v>7</v>
      </c>
      <c r="I34" s="413">
        <v>225</v>
      </c>
    </row>
    <row r="35" spans="1:9" s="110" customFormat="1" x14ac:dyDescent="0.2">
      <c r="A35" s="294" t="s">
        <v>521</v>
      </c>
      <c r="B35" s="413">
        <v>5</v>
      </c>
      <c r="C35" s="413">
        <v>34</v>
      </c>
      <c r="D35" s="413">
        <v>5</v>
      </c>
      <c r="E35" s="413">
        <v>107</v>
      </c>
      <c r="F35" s="413" t="s">
        <v>32</v>
      </c>
      <c r="G35" s="413" t="s">
        <v>32</v>
      </c>
      <c r="H35" s="413">
        <v>5</v>
      </c>
      <c r="I35" s="413">
        <v>107</v>
      </c>
    </row>
    <row r="36" spans="1:9" s="110" customFormat="1" x14ac:dyDescent="0.2">
      <c r="A36" s="294" t="s">
        <v>522</v>
      </c>
      <c r="B36" s="413">
        <v>23</v>
      </c>
      <c r="C36" s="413">
        <v>99</v>
      </c>
      <c r="D36" s="413">
        <v>22</v>
      </c>
      <c r="E36" s="413">
        <v>620</v>
      </c>
      <c r="F36" s="413">
        <v>5</v>
      </c>
      <c r="G36" s="413">
        <v>-9</v>
      </c>
      <c r="H36" s="413">
        <v>23</v>
      </c>
      <c r="I36" s="413">
        <v>612</v>
      </c>
    </row>
    <row r="37" spans="1:9" s="110" customFormat="1" x14ac:dyDescent="0.2">
      <c r="A37" s="294" t="s">
        <v>523</v>
      </c>
      <c r="B37" s="413">
        <v>338</v>
      </c>
      <c r="C37" s="413">
        <v>3798</v>
      </c>
      <c r="D37" s="413">
        <v>336</v>
      </c>
      <c r="E37" s="413">
        <v>13598</v>
      </c>
      <c r="F37" s="413">
        <v>49</v>
      </c>
      <c r="G37" s="413">
        <v>-103</v>
      </c>
      <c r="H37" s="413">
        <v>338</v>
      </c>
      <c r="I37" s="413">
        <v>13495</v>
      </c>
    </row>
    <row r="38" spans="1:9" s="110" customFormat="1" x14ac:dyDescent="0.2">
      <c r="A38" s="294" t="s">
        <v>524</v>
      </c>
      <c r="B38" s="413">
        <v>480</v>
      </c>
      <c r="C38" s="413">
        <v>4490</v>
      </c>
      <c r="D38" s="413">
        <v>475</v>
      </c>
      <c r="E38" s="413">
        <v>19248</v>
      </c>
      <c r="F38" s="413">
        <v>95</v>
      </c>
      <c r="G38" s="413">
        <v>-163</v>
      </c>
      <c r="H38" s="413">
        <v>480</v>
      </c>
      <c r="I38" s="413">
        <v>19086</v>
      </c>
    </row>
    <row r="39" spans="1:9" x14ac:dyDescent="0.2">
      <c r="A39" s="294" t="s">
        <v>525</v>
      </c>
      <c r="B39" s="413" t="s">
        <v>32</v>
      </c>
      <c r="C39" s="413" t="s">
        <v>32</v>
      </c>
      <c r="D39" s="413" t="s">
        <v>32</v>
      </c>
      <c r="E39" s="413" t="s">
        <v>32</v>
      </c>
      <c r="F39" s="413" t="s">
        <v>32</v>
      </c>
      <c r="G39" s="413" t="s">
        <v>32</v>
      </c>
      <c r="H39" s="413" t="s">
        <v>32</v>
      </c>
      <c r="I39" s="413" t="s">
        <v>32</v>
      </c>
    </row>
    <row r="40" spans="1:9" s="110" customFormat="1" x14ac:dyDescent="0.2">
      <c r="A40" s="294" t="s">
        <v>526</v>
      </c>
      <c r="B40" s="413" t="s">
        <v>32</v>
      </c>
      <c r="C40" s="413" t="s">
        <v>32</v>
      </c>
      <c r="D40" s="413" t="s">
        <v>32</v>
      </c>
      <c r="E40" s="413" t="s">
        <v>32</v>
      </c>
      <c r="F40" s="413" t="s">
        <v>32</v>
      </c>
      <c r="G40" s="413" t="s">
        <v>32</v>
      </c>
      <c r="H40" s="413" t="s">
        <v>32</v>
      </c>
      <c r="I40" s="413" t="s">
        <v>32</v>
      </c>
    </row>
    <row r="41" spans="1:9" s="110" customFormat="1" x14ac:dyDescent="0.2">
      <c r="A41" s="294" t="s">
        <v>527</v>
      </c>
      <c r="B41" s="413" t="s">
        <v>32</v>
      </c>
      <c r="C41" s="413" t="s">
        <v>32</v>
      </c>
      <c r="D41" s="413" t="s">
        <v>32</v>
      </c>
      <c r="E41" s="413" t="s">
        <v>32</v>
      </c>
      <c r="F41" s="413" t="s">
        <v>32</v>
      </c>
      <c r="G41" s="413" t="s">
        <v>32</v>
      </c>
      <c r="H41" s="413" t="s">
        <v>32</v>
      </c>
      <c r="I41" s="413" t="s">
        <v>32</v>
      </c>
    </row>
    <row r="42" spans="1:9" s="110" customFormat="1" x14ac:dyDescent="0.2">
      <c r="A42" s="294" t="s">
        <v>528</v>
      </c>
      <c r="B42" s="413" t="s">
        <v>32</v>
      </c>
      <c r="C42" s="413" t="s">
        <v>32</v>
      </c>
      <c r="D42" s="413" t="s">
        <v>32</v>
      </c>
      <c r="E42" s="413" t="s">
        <v>32</v>
      </c>
      <c r="F42" s="413" t="s">
        <v>32</v>
      </c>
      <c r="G42" s="413" t="s">
        <v>32</v>
      </c>
      <c r="H42" s="413" t="s">
        <v>32</v>
      </c>
      <c r="I42" s="413" t="s">
        <v>32</v>
      </c>
    </row>
    <row r="43" spans="1:9" s="110" customFormat="1" x14ac:dyDescent="0.2">
      <c r="A43" s="294" t="s">
        <v>529</v>
      </c>
      <c r="B43" s="413">
        <v>475</v>
      </c>
      <c r="C43" s="413">
        <v>4215</v>
      </c>
      <c r="D43" s="413">
        <v>468</v>
      </c>
      <c r="E43" s="413">
        <v>10962</v>
      </c>
      <c r="F43" s="413">
        <v>73</v>
      </c>
      <c r="G43" s="413">
        <v>-156</v>
      </c>
      <c r="H43" s="413">
        <v>475</v>
      </c>
      <c r="I43" s="413">
        <v>10805</v>
      </c>
    </row>
    <row r="44" spans="1:9" s="110" customFormat="1" x14ac:dyDescent="0.2">
      <c r="A44" s="294" t="s">
        <v>530</v>
      </c>
      <c r="B44" s="413">
        <v>60</v>
      </c>
      <c r="C44" s="413">
        <v>827</v>
      </c>
      <c r="D44" s="413">
        <v>60</v>
      </c>
      <c r="E44" s="413">
        <v>1848</v>
      </c>
      <c r="F44" s="413" t="s">
        <v>633</v>
      </c>
      <c r="G44" s="413" t="s">
        <v>633</v>
      </c>
      <c r="H44" s="413">
        <v>60</v>
      </c>
      <c r="I44" s="413">
        <v>1842</v>
      </c>
    </row>
    <row r="45" spans="1:9" s="110" customFormat="1" x14ac:dyDescent="0.2">
      <c r="A45" s="294" t="s">
        <v>531</v>
      </c>
      <c r="B45" s="413">
        <v>807</v>
      </c>
      <c r="C45" s="413">
        <v>11467</v>
      </c>
      <c r="D45" s="413">
        <v>800</v>
      </c>
      <c r="E45" s="413">
        <v>40208</v>
      </c>
      <c r="F45" s="413">
        <v>179</v>
      </c>
      <c r="G45" s="413">
        <v>-549</v>
      </c>
      <c r="H45" s="413">
        <v>807</v>
      </c>
      <c r="I45" s="413">
        <v>39659</v>
      </c>
    </row>
    <row r="46" spans="1:9" s="110" customFormat="1" x14ac:dyDescent="0.2">
      <c r="A46" s="294" t="s">
        <v>532</v>
      </c>
      <c r="B46" s="413">
        <v>1692</v>
      </c>
      <c r="C46" s="413">
        <v>16739</v>
      </c>
      <c r="D46" s="413">
        <v>1674</v>
      </c>
      <c r="E46" s="413">
        <v>59087</v>
      </c>
      <c r="F46" s="413">
        <v>314</v>
      </c>
      <c r="G46" s="413">
        <v>-686</v>
      </c>
      <c r="H46" s="413">
        <v>1692</v>
      </c>
      <c r="I46" s="413">
        <v>58401</v>
      </c>
    </row>
    <row r="47" spans="1:9" s="110" customFormat="1" x14ac:dyDescent="0.2">
      <c r="A47" s="294" t="s">
        <v>533</v>
      </c>
      <c r="B47" s="413">
        <v>14</v>
      </c>
      <c r="C47" s="413">
        <v>55</v>
      </c>
      <c r="D47" s="413">
        <v>14</v>
      </c>
      <c r="E47" s="413">
        <v>390</v>
      </c>
      <c r="F47" s="413" t="s">
        <v>633</v>
      </c>
      <c r="G47" s="413" t="s">
        <v>633</v>
      </c>
      <c r="H47" s="413">
        <v>14</v>
      </c>
      <c r="I47" s="413">
        <v>389</v>
      </c>
    </row>
    <row r="48" spans="1:9" s="110" customFormat="1" x14ac:dyDescent="0.2">
      <c r="A48" s="294" t="s">
        <v>534</v>
      </c>
      <c r="B48" s="413">
        <v>593</v>
      </c>
      <c r="C48" s="413">
        <v>3298</v>
      </c>
      <c r="D48" s="413">
        <v>580</v>
      </c>
      <c r="E48" s="413">
        <v>16710</v>
      </c>
      <c r="F48" s="413">
        <v>190</v>
      </c>
      <c r="G48" s="413">
        <v>-523</v>
      </c>
      <c r="H48" s="413">
        <v>593</v>
      </c>
      <c r="I48" s="413">
        <v>16187</v>
      </c>
    </row>
    <row r="49" spans="1:9" s="110" customFormat="1" x14ac:dyDescent="0.2">
      <c r="A49" s="295" t="s">
        <v>535</v>
      </c>
      <c r="B49" s="412">
        <v>4494</v>
      </c>
      <c r="C49" s="412">
        <v>45172</v>
      </c>
      <c r="D49" s="412">
        <v>4441</v>
      </c>
      <c r="E49" s="412">
        <v>163004</v>
      </c>
      <c r="F49" s="412">
        <v>912</v>
      </c>
      <c r="G49" s="412">
        <v>-2195</v>
      </c>
      <c r="H49" s="412">
        <v>4494</v>
      </c>
      <c r="I49" s="412">
        <v>160809</v>
      </c>
    </row>
    <row r="50" spans="1:9" s="110" customFormat="1" x14ac:dyDescent="0.2">
      <c r="A50" s="290" t="s">
        <v>536</v>
      </c>
      <c r="B50" s="413">
        <v>301</v>
      </c>
      <c r="C50" s="413">
        <v>12938</v>
      </c>
      <c r="D50" s="413">
        <v>299</v>
      </c>
      <c r="E50" s="413">
        <v>15420</v>
      </c>
      <c r="F50" s="413">
        <v>49</v>
      </c>
      <c r="G50" s="413">
        <v>-280</v>
      </c>
      <c r="H50" s="413">
        <v>301</v>
      </c>
      <c r="I50" s="413">
        <v>15141</v>
      </c>
    </row>
    <row r="51" spans="1:9" s="110" customFormat="1" x14ac:dyDescent="0.2">
      <c r="A51" s="291" t="s">
        <v>117</v>
      </c>
      <c r="B51" s="412">
        <v>4795</v>
      </c>
      <c r="C51" s="412">
        <v>58110</v>
      </c>
      <c r="D51" s="412">
        <v>4740</v>
      </c>
      <c r="E51" s="412">
        <v>178424</v>
      </c>
      <c r="F51" s="412">
        <v>961</v>
      </c>
      <c r="G51" s="412">
        <v>-2474</v>
      </c>
      <c r="H51" s="412">
        <v>4795</v>
      </c>
      <c r="I51" s="412">
        <v>175950</v>
      </c>
    </row>
    <row r="52" spans="1:9" s="110" customFormat="1" x14ac:dyDescent="0.2">
      <c r="A52" s="290" t="s">
        <v>537</v>
      </c>
      <c r="B52" s="413" t="s">
        <v>32</v>
      </c>
      <c r="C52" s="413" t="s">
        <v>32</v>
      </c>
      <c r="D52" s="413" t="s">
        <v>32</v>
      </c>
      <c r="E52" s="413" t="s">
        <v>32</v>
      </c>
      <c r="F52" s="413" t="s">
        <v>32</v>
      </c>
      <c r="G52" s="413" t="s">
        <v>32</v>
      </c>
      <c r="H52" s="413" t="s">
        <v>32</v>
      </c>
      <c r="I52" s="413" t="s">
        <v>32</v>
      </c>
    </row>
    <row r="53" spans="1:9" s="110" customFormat="1" x14ac:dyDescent="0.2">
      <c r="A53" s="290" t="s">
        <v>538</v>
      </c>
      <c r="B53" s="413" t="s">
        <v>32</v>
      </c>
      <c r="C53" s="413" t="s">
        <v>32</v>
      </c>
      <c r="D53" s="413" t="s">
        <v>32</v>
      </c>
      <c r="E53" s="413" t="s">
        <v>32</v>
      </c>
      <c r="F53" s="413" t="s">
        <v>32</v>
      </c>
      <c r="G53" s="413" t="s">
        <v>32</v>
      </c>
      <c r="H53" s="413" t="s">
        <v>32</v>
      </c>
      <c r="I53" s="413" t="s">
        <v>32</v>
      </c>
    </row>
    <row r="54" spans="1:9" s="110" customFormat="1" x14ac:dyDescent="0.2">
      <c r="A54" s="290" t="s">
        <v>539</v>
      </c>
      <c r="B54" s="413">
        <v>1385</v>
      </c>
      <c r="C54" s="413">
        <v>220314</v>
      </c>
      <c r="D54" s="413">
        <v>1385</v>
      </c>
      <c r="E54" s="413">
        <v>256463</v>
      </c>
      <c r="F54" s="413">
        <v>289</v>
      </c>
      <c r="G54" s="413">
        <v>-2383</v>
      </c>
      <c r="H54" s="413">
        <v>1385</v>
      </c>
      <c r="I54" s="413">
        <v>254080</v>
      </c>
    </row>
    <row r="55" spans="1:9" x14ac:dyDescent="0.2">
      <c r="A55" s="290" t="s">
        <v>540</v>
      </c>
      <c r="B55" s="413">
        <v>1603</v>
      </c>
      <c r="C55" s="413">
        <v>237562</v>
      </c>
      <c r="D55" s="413">
        <v>1598</v>
      </c>
      <c r="E55" s="413">
        <v>294544</v>
      </c>
      <c r="F55" s="413">
        <v>352</v>
      </c>
      <c r="G55" s="413">
        <v>-3303</v>
      </c>
      <c r="H55" s="413">
        <v>1603</v>
      </c>
      <c r="I55" s="413">
        <v>291242</v>
      </c>
    </row>
    <row r="56" spans="1:9" x14ac:dyDescent="0.2">
      <c r="A56" s="291" t="s">
        <v>541</v>
      </c>
      <c r="B56" s="412">
        <v>2988</v>
      </c>
      <c r="C56" s="412">
        <v>457876</v>
      </c>
      <c r="D56" s="412">
        <v>2983</v>
      </c>
      <c r="E56" s="412">
        <v>551007</v>
      </c>
      <c r="F56" s="412">
        <v>641</v>
      </c>
      <c r="G56" s="412">
        <v>-5685</v>
      </c>
      <c r="H56" s="412">
        <v>2988</v>
      </c>
      <c r="I56" s="412">
        <v>545322</v>
      </c>
    </row>
    <row r="57" spans="1:9" s="110" customFormat="1" x14ac:dyDescent="0.2">
      <c r="A57" s="293" t="s">
        <v>542</v>
      </c>
      <c r="B57" s="413">
        <v>1539</v>
      </c>
      <c r="C57" s="413">
        <v>202059</v>
      </c>
      <c r="D57" s="413">
        <v>1535</v>
      </c>
      <c r="E57" s="413">
        <v>214293</v>
      </c>
      <c r="F57" s="413">
        <v>327</v>
      </c>
      <c r="G57" s="413">
        <v>-2673</v>
      </c>
      <c r="H57" s="413">
        <v>1539</v>
      </c>
      <c r="I57" s="413">
        <v>211620</v>
      </c>
    </row>
    <row r="58" spans="1:9" s="110" customFormat="1" x14ac:dyDescent="0.2">
      <c r="A58" s="293" t="s">
        <v>543</v>
      </c>
      <c r="B58" s="413">
        <v>296</v>
      </c>
      <c r="C58" s="413">
        <v>21490</v>
      </c>
      <c r="D58" s="413">
        <v>295</v>
      </c>
      <c r="E58" s="413">
        <v>28894</v>
      </c>
      <c r="F58" s="413">
        <v>62</v>
      </c>
      <c r="G58" s="413">
        <v>-292</v>
      </c>
      <c r="H58" s="413">
        <v>296</v>
      </c>
      <c r="I58" s="413">
        <v>28602</v>
      </c>
    </row>
    <row r="59" spans="1:9" s="110" customFormat="1" x14ac:dyDescent="0.2">
      <c r="A59" s="290" t="s">
        <v>544</v>
      </c>
      <c r="B59" s="413">
        <v>45</v>
      </c>
      <c r="C59" s="413">
        <v>1306</v>
      </c>
      <c r="D59" s="413">
        <v>44</v>
      </c>
      <c r="E59" s="413">
        <v>2697</v>
      </c>
      <c r="F59" s="413">
        <v>12</v>
      </c>
      <c r="G59" s="413">
        <v>-218</v>
      </c>
      <c r="H59" s="413">
        <v>45</v>
      </c>
      <c r="I59" s="413">
        <v>2479</v>
      </c>
    </row>
    <row r="60" spans="1:9" s="110" customFormat="1" x14ac:dyDescent="0.2">
      <c r="A60" s="290" t="s">
        <v>545</v>
      </c>
      <c r="B60" s="413">
        <v>481</v>
      </c>
      <c r="C60" s="413">
        <v>9289</v>
      </c>
      <c r="D60" s="413">
        <v>474</v>
      </c>
      <c r="E60" s="413">
        <v>15761</v>
      </c>
      <c r="F60" s="413">
        <v>139</v>
      </c>
      <c r="G60" s="413">
        <v>-381</v>
      </c>
      <c r="H60" s="413">
        <v>481</v>
      </c>
      <c r="I60" s="413">
        <v>15381</v>
      </c>
    </row>
    <row r="61" spans="1:9" s="110" customFormat="1" x14ac:dyDescent="0.2">
      <c r="A61" s="290" t="s">
        <v>546</v>
      </c>
      <c r="B61" s="413">
        <v>760</v>
      </c>
      <c r="C61" s="413">
        <v>48037</v>
      </c>
      <c r="D61" s="413">
        <v>754</v>
      </c>
      <c r="E61" s="413">
        <v>56545</v>
      </c>
      <c r="F61" s="413">
        <v>119</v>
      </c>
      <c r="G61" s="413">
        <v>-457</v>
      </c>
      <c r="H61" s="413">
        <v>760</v>
      </c>
      <c r="I61" s="413">
        <v>56087</v>
      </c>
    </row>
    <row r="62" spans="1:9" s="110" customFormat="1" x14ac:dyDescent="0.2">
      <c r="A62" s="290" t="s">
        <v>547</v>
      </c>
      <c r="B62" s="413">
        <v>1665</v>
      </c>
      <c r="C62" s="413">
        <v>103190</v>
      </c>
      <c r="D62" s="413">
        <v>1651</v>
      </c>
      <c r="E62" s="413">
        <v>114016</v>
      </c>
      <c r="F62" s="413">
        <v>199</v>
      </c>
      <c r="G62" s="413">
        <v>-825</v>
      </c>
      <c r="H62" s="413">
        <v>1665</v>
      </c>
      <c r="I62" s="413">
        <v>113191</v>
      </c>
    </row>
    <row r="63" spans="1:9" s="110" customFormat="1" x14ac:dyDescent="0.2">
      <c r="A63" s="290" t="s">
        <v>548</v>
      </c>
      <c r="B63" s="413">
        <v>2229</v>
      </c>
      <c r="C63" s="413">
        <v>98101</v>
      </c>
      <c r="D63" s="413">
        <v>2208</v>
      </c>
      <c r="E63" s="413">
        <v>197393</v>
      </c>
      <c r="F63" s="413">
        <v>437</v>
      </c>
      <c r="G63" s="413">
        <v>-1782</v>
      </c>
      <c r="H63" s="413">
        <v>2229</v>
      </c>
      <c r="I63" s="413">
        <v>195611</v>
      </c>
    </row>
    <row r="64" spans="1:9" s="110" customFormat="1" x14ac:dyDescent="0.2">
      <c r="A64" s="291" t="s">
        <v>67</v>
      </c>
      <c r="B64" s="412">
        <v>5135</v>
      </c>
      <c r="C64" s="412">
        <v>258617</v>
      </c>
      <c r="D64" s="412">
        <v>5087</v>
      </c>
      <c r="E64" s="412">
        <v>383715</v>
      </c>
      <c r="F64" s="412">
        <v>894</v>
      </c>
      <c r="G64" s="412">
        <v>-3445</v>
      </c>
      <c r="H64" s="412">
        <v>5135</v>
      </c>
      <c r="I64" s="412">
        <v>380270</v>
      </c>
    </row>
    <row r="65" spans="1:9" s="110" customFormat="1" x14ac:dyDescent="0.2">
      <c r="A65" s="290" t="s">
        <v>549</v>
      </c>
      <c r="B65" s="413">
        <v>4</v>
      </c>
      <c r="C65" s="413">
        <v>1920</v>
      </c>
      <c r="D65" s="413" t="s">
        <v>633</v>
      </c>
      <c r="E65" s="413" t="s">
        <v>633</v>
      </c>
      <c r="F65" s="413" t="s">
        <v>633</v>
      </c>
      <c r="G65" s="413" t="s">
        <v>633</v>
      </c>
      <c r="H65" s="413" t="s">
        <v>633</v>
      </c>
      <c r="I65" s="413" t="s">
        <v>633</v>
      </c>
    </row>
    <row r="66" spans="1:9" s="110" customFormat="1" x14ac:dyDescent="0.2">
      <c r="A66" s="290" t="s">
        <v>550</v>
      </c>
      <c r="B66" s="413" t="s">
        <v>32</v>
      </c>
      <c r="C66" s="413" t="s">
        <v>32</v>
      </c>
      <c r="D66" s="413" t="s">
        <v>32</v>
      </c>
      <c r="E66" s="413" t="s">
        <v>32</v>
      </c>
      <c r="F66" s="413" t="s">
        <v>32</v>
      </c>
      <c r="G66" s="413" t="s">
        <v>32</v>
      </c>
      <c r="H66" s="413" t="s">
        <v>32</v>
      </c>
      <c r="I66" s="413" t="s">
        <v>32</v>
      </c>
    </row>
    <row r="67" spans="1:9" s="110" customFormat="1" x14ac:dyDescent="0.2">
      <c r="A67" s="290" t="s">
        <v>551</v>
      </c>
      <c r="B67" s="413" t="s">
        <v>32</v>
      </c>
      <c r="C67" s="413" t="s">
        <v>32</v>
      </c>
      <c r="D67" s="413" t="s">
        <v>32</v>
      </c>
      <c r="E67" s="413" t="s">
        <v>32</v>
      </c>
      <c r="F67" s="413" t="s">
        <v>32</v>
      </c>
      <c r="G67" s="413" t="s">
        <v>32</v>
      </c>
      <c r="H67" s="413" t="s">
        <v>32</v>
      </c>
      <c r="I67" s="413" t="s">
        <v>32</v>
      </c>
    </row>
    <row r="68" spans="1:9" s="110" customFormat="1" x14ac:dyDescent="0.2">
      <c r="A68" s="290" t="s">
        <v>552</v>
      </c>
      <c r="B68" s="413">
        <v>4</v>
      </c>
      <c r="C68" s="413">
        <v>1090</v>
      </c>
      <c r="D68" s="413" t="s">
        <v>633</v>
      </c>
      <c r="E68" s="413" t="s">
        <v>633</v>
      </c>
      <c r="F68" s="413" t="s">
        <v>633</v>
      </c>
      <c r="G68" s="413" t="s">
        <v>633</v>
      </c>
      <c r="H68" s="413" t="s">
        <v>633</v>
      </c>
      <c r="I68" s="413" t="s">
        <v>633</v>
      </c>
    </row>
    <row r="69" spans="1:9" x14ac:dyDescent="0.2">
      <c r="A69" s="290" t="s">
        <v>553</v>
      </c>
      <c r="B69" s="413">
        <v>120</v>
      </c>
      <c r="C69" s="413">
        <v>9165</v>
      </c>
      <c r="D69" s="413">
        <v>119</v>
      </c>
      <c r="E69" s="413">
        <v>10627</v>
      </c>
      <c r="F69" s="413">
        <v>25</v>
      </c>
      <c r="G69" s="413">
        <v>-195</v>
      </c>
      <c r="H69" s="413">
        <v>120</v>
      </c>
      <c r="I69" s="413">
        <v>10432</v>
      </c>
    </row>
    <row r="70" spans="1:9" x14ac:dyDescent="0.2">
      <c r="A70" s="290" t="s">
        <v>554</v>
      </c>
      <c r="B70" s="413">
        <v>176</v>
      </c>
      <c r="C70" s="413">
        <v>8109</v>
      </c>
      <c r="D70" s="413">
        <v>176</v>
      </c>
      <c r="E70" s="413">
        <v>9780</v>
      </c>
      <c r="F70" s="413">
        <v>23</v>
      </c>
      <c r="G70" s="413">
        <v>-164</v>
      </c>
      <c r="H70" s="413">
        <v>176</v>
      </c>
      <c r="I70" s="413">
        <v>9616</v>
      </c>
    </row>
    <row r="71" spans="1:9" s="110" customFormat="1" x14ac:dyDescent="0.2">
      <c r="A71" s="290" t="s">
        <v>555</v>
      </c>
      <c r="B71" s="413">
        <v>260</v>
      </c>
      <c r="C71" s="413">
        <v>4051</v>
      </c>
      <c r="D71" s="413">
        <v>259</v>
      </c>
      <c r="E71" s="413">
        <v>4780</v>
      </c>
      <c r="F71" s="413">
        <v>17</v>
      </c>
      <c r="G71" s="413">
        <v>-24</v>
      </c>
      <c r="H71" s="413">
        <v>260</v>
      </c>
      <c r="I71" s="413">
        <v>4757</v>
      </c>
    </row>
    <row r="72" spans="1:9" x14ac:dyDescent="0.2">
      <c r="A72" s="291" t="s">
        <v>556</v>
      </c>
      <c r="B72" s="412">
        <v>564</v>
      </c>
      <c r="C72" s="412">
        <v>24335</v>
      </c>
      <c r="D72" s="412">
        <v>562</v>
      </c>
      <c r="E72" s="412">
        <v>28265</v>
      </c>
      <c r="F72" s="412">
        <v>68</v>
      </c>
      <c r="G72" s="412">
        <v>-400</v>
      </c>
      <c r="H72" s="412">
        <v>564</v>
      </c>
      <c r="I72" s="412">
        <v>27865</v>
      </c>
    </row>
    <row r="73" spans="1:9" s="110" customFormat="1" x14ac:dyDescent="0.2">
      <c r="A73" s="294" t="s">
        <v>557</v>
      </c>
      <c r="B73" s="413">
        <v>427</v>
      </c>
      <c r="C73" s="413">
        <v>26463</v>
      </c>
      <c r="D73" s="413">
        <v>424</v>
      </c>
      <c r="E73" s="413">
        <v>36077</v>
      </c>
      <c r="F73" s="413">
        <v>108</v>
      </c>
      <c r="G73" s="413">
        <v>-492</v>
      </c>
      <c r="H73" s="413">
        <v>427</v>
      </c>
      <c r="I73" s="413">
        <v>35585</v>
      </c>
    </row>
    <row r="74" spans="1:9" s="110" customFormat="1" x14ac:dyDescent="0.2">
      <c r="A74" s="294" t="s">
        <v>558</v>
      </c>
      <c r="B74" s="413">
        <v>108</v>
      </c>
      <c r="C74" s="413">
        <v>3647</v>
      </c>
      <c r="D74" s="413">
        <v>107</v>
      </c>
      <c r="E74" s="413">
        <v>5457</v>
      </c>
      <c r="F74" s="413">
        <v>23</v>
      </c>
      <c r="G74" s="413">
        <v>-261</v>
      </c>
      <c r="H74" s="413">
        <v>108</v>
      </c>
      <c r="I74" s="413">
        <v>5196</v>
      </c>
    </row>
    <row r="75" spans="1:9" s="110" customFormat="1" x14ac:dyDescent="0.2">
      <c r="A75" s="295" t="s">
        <v>559</v>
      </c>
      <c r="B75" s="412">
        <v>535</v>
      </c>
      <c r="C75" s="412">
        <v>30110</v>
      </c>
      <c r="D75" s="412">
        <v>531</v>
      </c>
      <c r="E75" s="412">
        <v>41534</v>
      </c>
      <c r="F75" s="412">
        <v>131</v>
      </c>
      <c r="G75" s="412">
        <v>-752</v>
      </c>
      <c r="H75" s="412">
        <v>535</v>
      </c>
      <c r="I75" s="412">
        <v>40782</v>
      </c>
    </row>
    <row r="76" spans="1:9" s="110" customFormat="1" x14ac:dyDescent="0.2">
      <c r="A76" s="290" t="s">
        <v>560</v>
      </c>
      <c r="B76" s="413">
        <v>170</v>
      </c>
      <c r="C76" s="413">
        <v>9854</v>
      </c>
      <c r="D76" s="413">
        <v>167</v>
      </c>
      <c r="E76" s="413">
        <v>13555</v>
      </c>
      <c r="F76" s="413">
        <v>47</v>
      </c>
      <c r="G76" s="413">
        <v>-433</v>
      </c>
      <c r="H76" s="413">
        <v>170</v>
      </c>
      <c r="I76" s="413">
        <v>13122</v>
      </c>
    </row>
    <row r="77" spans="1:9" s="110" customFormat="1" x14ac:dyDescent="0.2">
      <c r="A77" s="290" t="s">
        <v>561</v>
      </c>
      <c r="B77" s="413">
        <v>103</v>
      </c>
      <c r="C77" s="413">
        <v>4828</v>
      </c>
      <c r="D77" s="413">
        <v>102</v>
      </c>
      <c r="E77" s="413">
        <v>6136</v>
      </c>
      <c r="F77" s="413">
        <v>23</v>
      </c>
      <c r="G77" s="413">
        <v>-134</v>
      </c>
      <c r="H77" s="413">
        <v>103</v>
      </c>
      <c r="I77" s="413">
        <v>6002</v>
      </c>
    </row>
    <row r="78" spans="1:9" s="110" customFormat="1" x14ac:dyDescent="0.2">
      <c r="A78" s="290" t="s">
        <v>562</v>
      </c>
      <c r="B78" s="413">
        <v>1254</v>
      </c>
      <c r="C78" s="413">
        <v>67223</v>
      </c>
      <c r="D78" s="413">
        <v>1243</v>
      </c>
      <c r="E78" s="413">
        <v>97200</v>
      </c>
      <c r="F78" s="413">
        <v>318</v>
      </c>
      <c r="G78" s="413">
        <v>-2344</v>
      </c>
      <c r="H78" s="413">
        <v>1254</v>
      </c>
      <c r="I78" s="413">
        <v>94856</v>
      </c>
    </row>
    <row r="79" spans="1:9" s="110" customFormat="1" x14ac:dyDescent="0.2">
      <c r="A79" s="290" t="s">
        <v>563</v>
      </c>
      <c r="B79" s="413">
        <v>812</v>
      </c>
      <c r="C79" s="413">
        <v>36470</v>
      </c>
      <c r="D79" s="413">
        <v>809</v>
      </c>
      <c r="E79" s="413">
        <v>64302</v>
      </c>
      <c r="F79" s="413">
        <v>219</v>
      </c>
      <c r="G79" s="413">
        <v>-1219</v>
      </c>
      <c r="H79" s="413">
        <v>812</v>
      </c>
      <c r="I79" s="413">
        <v>63082</v>
      </c>
    </row>
    <row r="80" spans="1:9" s="110" customFormat="1" x14ac:dyDescent="0.2">
      <c r="A80" s="290" t="s">
        <v>564</v>
      </c>
      <c r="B80" s="413">
        <v>97</v>
      </c>
      <c r="C80" s="413">
        <v>7638</v>
      </c>
      <c r="D80" s="413">
        <v>97</v>
      </c>
      <c r="E80" s="413">
        <v>8698</v>
      </c>
      <c r="F80" s="413">
        <v>20</v>
      </c>
      <c r="G80" s="413">
        <v>-118</v>
      </c>
      <c r="H80" s="413">
        <v>97</v>
      </c>
      <c r="I80" s="413">
        <v>8580</v>
      </c>
    </row>
    <row r="81" spans="1:9" s="110" customFormat="1" x14ac:dyDescent="0.2">
      <c r="A81" s="291" t="s">
        <v>565</v>
      </c>
      <c r="B81" s="412">
        <v>2971</v>
      </c>
      <c r="C81" s="412">
        <v>156123</v>
      </c>
      <c r="D81" s="412">
        <v>2949</v>
      </c>
      <c r="E81" s="412">
        <v>231424</v>
      </c>
      <c r="F81" s="412">
        <v>758</v>
      </c>
      <c r="G81" s="412">
        <v>-5001</v>
      </c>
      <c r="H81" s="412">
        <v>2971</v>
      </c>
      <c r="I81" s="412">
        <v>226423</v>
      </c>
    </row>
    <row r="82" spans="1:9" s="110" customFormat="1" x14ac:dyDescent="0.2">
      <c r="A82" s="292" t="s">
        <v>237</v>
      </c>
      <c r="B82" s="413">
        <v>544</v>
      </c>
      <c r="C82" s="413">
        <v>30449</v>
      </c>
      <c r="D82" s="413">
        <v>537</v>
      </c>
      <c r="E82" s="413">
        <v>44279</v>
      </c>
      <c r="F82" s="413">
        <v>136</v>
      </c>
      <c r="G82" s="413">
        <v>-858</v>
      </c>
      <c r="H82" s="413">
        <v>544</v>
      </c>
      <c r="I82" s="413">
        <v>43422</v>
      </c>
    </row>
    <row r="83" spans="1:9" s="110" customFormat="1" x14ac:dyDescent="0.2">
      <c r="A83" s="292" t="s">
        <v>566</v>
      </c>
      <c r="B83" s="413">
        <v>9</v>
      </c>
      <c r="C83" s="413">
        <v>311</v>
      </c>
      <c r="D83" s="413">
        <v>9</v>
      </c>
      <c r="E83" s="413">
        <v>533</v>
      </c>
      <c r="F83" s="413" t="s">
        <v>633</v>
      </c>
      <c r="G83" s="413" t="s">
        <v>633</v>
      </c>
      <c r="H83" s="413">
        <v>9</v>
      </c>
      <c r="I83" s="413">
        <v>532</v>
      </c>
    </row>
    <row r="84" spans="1:9" s="110" customFormat="1" x14ac:dyDescent="0.2">
      <c r="A84" s="290" t="s">
        <v>567</v>
      </c>
      <c r="B84" s="413">
        <v>13</v>
      </c>
      <c r="C84" s="413">
        <v>82</v>
      </c>
      <c r="D84" s="413">
        <v>13</v>
      </c>
      <c r="E84" s="413">
        <v>371</v>
      </c>
      <c r="F84" s="413" t="s">
        <v>633</v>
      </c>
      <c r="G84" s="413" t="s">
        <v>633</v>
      </c>
      <c r="H84" s="413">
        <v>13</v>
      </c>
      <c r="I84" s="413">
        <v>358</v>
      </c>
    </row>
    <row r="85" spans="1:9" s="110" customFormat="1" x14ac:dyDescent="0.2">
      <c r="A85" s="290" t="s">
        <v>568</v>
      </c>
      <c r="B85" s="413">
        <v>73</v>
      </c>
      <c r="C85" s="413">
        <v>429</v>
      </c>
      <c r="D85" s="413">
        <v>73</v>
      </c>
      <c r="E85" s="413">
        <v>2434</v>
      </c>
      <c r="F85" s="413">
        <v>26</v>
      </c>
      <c r="G85" s="413">
        <v>-87</v>
      </c>
      <c r="H85" s="413">
        <v>73</v>
      </c>
      <c r="I85" s="413">
        <v>2347</v>
      </c>
    </row>
    <row r="86" spans="1:9" s="110" customFormat="1" x14ac:dyDescent="0.2">
      <c r="A86" s="290" t="s">
        <v>569</v>
      </c>
      <c r="B86" s="413">
        <v>40</v>
      </c>
      <c r="C86" s="413">
        <v>237</v>
      </c>
      <c r="D86" s="413">
        <v>40</v>
      </c>
      <c r="E86" s="413">
        <v>769</v>
      </c>
      <c r="F86" s="413">
        <v>9</v>
      </c>
      <c r="G86" s="413">
        <v>-22</v>
      </c>
      <c r="H86" s="413">
        <v>40</v>
      </c>
      <c r="I86" s="413">
        <v>746</v>
      </c>
    </row>
    <row r="87" spans="1:9" s="110" customFormat="1" x14ac:dyDescent="0.2">
      <c r="A87" s="290" t="s">
        <v>570</v>
      </c>
      <c r="B87" s="413">
        <v>1434</v>
      </c>
      <c r="C87" s="413">
        <v>8179</v>
      </c>
      <c r="D87" s="413">
        <v>1407</v>
      </c>
      <c r="E87" s="413">
        <v>40301</v>
      </c>
      <c r="F87" s="413">
        <v>452</v>
      </c>
      <c r="G87" s="413">
        <v>-892</v>
      </c>
      <c r="H87" s="413">
        <v>1434</v>
      </c>
      <c r="I87" s="413">
        <v>39409</v>
      </c>
    </row>
    <row r="88" spans="1:9" s="110" customFormat="1" x14ac:dyDescent="0.2">
      <c r="A88" s="290" t="s">
        <v>571</v>
      </c>
      <c r="B88" s="413">
        <v>6</v>
      </c>
      <c r="C88" s="413">
        <v>43</v>
      </c>
      <c r="D88" s="413" t="s">
        <v>633</v>
      </c>
      <c r="E88" s="413" t="s">
        <v>633</v>
      </c>
      <c r="F88" s="413"/>
      <c r="G88" s="413"/>
      <c r="H88" s="413">
        <v>6</v>
      </c>
      <c r="I88" s="413">
        <v>120</v>
      </c>
    </row>
    <row r="89" spans="1:9" s="110" customFormat="1" x14ac:dyDescent="0.2">
      <c r="A89" s="290" t="s">
        <v>572</v>
      </c>
      <c r="B89" s="413">
        <v>296</v>
      </c>
      <c r="C89" s="413">
        <v>1788</v>
      </c>
      <c r="D89" s="413">
        <v>291</v>
      </c>
      <c r="E89" s="413">
        <v>9923</v>
      </c>
      <c r="F89" s="413">
        <v>110</v>
      </c>
      <c r="G89" s="413">
        <v>-244</v>
      </c>
      <c r="H89" s="413">
        <v>296</v>
      </c>
      <c r="I89" s="413">
        <v>9680</v>
      </c>
    </row>
    <row r="90" spans="1:9" s="110" customFormat="1" x14ac:dyDescent="0.2">
      <c r="A90" s="290" t="s">
        <v>573</v>
      </c>
      <c r="B90" s="413">
        <v>848</v>
      </c>
      <c r="C90" s="413">
        <v>5782</v>
      </c>
      <c r="D90" s="413">
        <v>840</v>
      </c>
      <c r="E90" s="413">
        <v>42143</v>
      </c>
      <c r="F90" s="413">
        <v>218</v>
      </c>
      <c r="G90" s="413">
        <v>-544</v>
      </c>
      <c r="H90" s="413">
        <v>848</v>
      </c>
      <c r="I90" s="413">
        <v>41600</v>
      </c>
    </row>
    <row r="91" spans="1:9" x14ac:dyDescent="0.2">
      <c r="A91" s="290" t="s">
        <v>574</v>
      </c>
      <c r="B91" s="413">
        <v>709</v>
      </c>
      <c r="C91" s="413">
        <v>5240</v>
      </c>
      <c r="D91" s="413">
        <v>681</v>
      </c>
      <c r="E91" s="413">
        <v>13447</v>
      </c>
      <c r="F91" s="413">
        <v>177</v>
      </c>
      <c r="G91" s="413">
        <v>-322</v>
      </c>
      <c r="H91" s="413">
        <v>709</v>
      </c>
      <c r="I91" s="413">
        <v>13125</v>
      </c>
    </row>
    <row r="92" spans="1:9" s="110" customFormat="1" x14ac:dyDescent="0.2">
      <c r="A92" s="290" t="s">
        <v>575</v>
      </c>
      <c r="B92" s="413">
        <v>113</v>
      </c>
      <c r="C92" s="413">
        <v>2428</v>
      </c>
      <c r="D92" s="413">
        <v>112</v>
      </c>
      <c r="E92" s="413">
        <v>3780</v>
      </c>
      <c r="F92" s="413">
        <v>16</v>
      </c>
      <c r="G92" s="413">
        <v>-91</v>
      </c>
      <c r="H92" s="413">
        <v>113</v>
      </c>
      <c r="I92" s="413">
        <v>3689</v>
      </c>
    </row>
    <row r="93" spans="1:9" s="110" customFormat="1" x14ac:dyDescent="0.2">
      <c r="A93" s="290" t="s">
        <v>576</v>
      </c>
      <c r="B93" s="413" t="s">
        <v>32</v>
      </c>
      <c r="C93" s="413" t="s">
        <v>32</v>
      </c>
      <c r="D93" s="413" t="s">
        <v>32</v>
      </c>
      <c r="E93" s="413" t="s">
        <v>32</v>
      </c>
      <c r="F93" s="413" t="s">
        <v>32</v>
      </c>
      <c r="G93" s="413" t="s">
        <v>32</v>
      </c>
      <c r="H93" s="413" t="s">
        <v>32</v>
      </c>
      <c r="I93" s="413" t="s">
        <v>32</v>
      </c>
    </row>
    <row r="94" spans="1:9" s="110" customFormat="1" x14ac:dyDescent="0.2">
      <c r="A94" s="290" t="s">
        <v>577</v>
      </c>
      <c r="B94" s="413">
        <v>3</v>
      </c>
      <c r="C94" s="413">
        <v>-9</v>
      </c>
      <c r="D94" s="413" t="s">
        <v>633</v>
      </c>
      <c r="E94" s="413" t="s">
        <v>633</v>
      </c>
      <c r="F94" s="413" t="s">
        <v>633</v>
      </c>
      <c r="G94" s="413" t="s">
        <v>633</v>
      </c>
      <c r="H94" s="413">
        <v>3</v>
      </c>
      <c r="I94" s="413">
        <v>11</v>
      </c>
    </row>
    <row r="95" spans="1:9" s="110" customFormat="1" x14ac:dyDescent="0.2">
      <c r="A95" s="294" t="s">
        <v>578</v>
      </c>
      <c r="B95" s="413">
        <v>7</v>
      </c>
      <c r="C95" s="413">
        <v>24</v>
      </c>
      <c r="D95" s="413">
        <v>7</v>
      </c>
      <c r="E95" s="413">
        <v>125</v>
      </c>
      <c r="F95" s="413" t="s">
        <v>633</v>
      </c>
      <c r="G95" s="413" t="s">
        <v>633</v>
      </c>
      <c r="H95" s="413">
        <v>7</v>
      </c>
      <c r="I95" s="413">
        <v>123</v>
      </c>
    </row>
    <row r="96" spans="1:9" s="110" customFormat="1" x14ac:dyDescent="0.2">
      <c r="A96" s="294" t="s">
        <v>579</v>
      </c>
      <c r="B96" s="413" t="s">
        <v>633</v>
      </c>
      <c r="C96" s="413" t="s">
        <v>633</v>
      </c>
      <c r="D96" s="413" t="s">
        <v>633</v>
      </c>
      <c r="E96" s="413" t="s">
        <v>633</v>
      </c>
      <c r="F96" s="413"/>
      <c r="G96" s="413"/>
      <c r="H96" s="413" t="s">
        <v>633</v>
      </c>
      <c r="I96" s="413" t="s">
        <v>633</v>
      </c>
    </row>
    <row r="97" spans="1:9" s="110" customFormat="1" x14ac:dyDescent="0.2">
      <c r="A97" s="294" t="s">
        <v>580</v>
      </c>
      <c r="B97" s="413" t="s">
        <v>633</v>
      </c>
      <c r="C97" s="413" t="s">
        <v>633</v>
      </c>
      <c r="D97" s="413" t="s">
        <v>633</v>
      </c>
      <c r="E97" s="413" t="s">
        <v>633</v>
      </c>
      <c r="F97" s="413" t="s">
        <v>633</v>
      </c>
      <c r="G97" s="413" t="s">
        <v>633</v>
      </c>
      <c r="H97" s="413" t="s">
        <v>633</v>
      </c>
      <c r="I97" s="413" t="s">
        <v>633</v>
      </c>
    </row>
    <row r="98" spans="1:9" s="110" customFormat="1" x14ac:dyDescent="0.2">
      <c r="A98" s="295" t="s">
        <v>581</v>
      </c>
      <c r="B98" s="412">
        <v>11</v>
      </c>
      <c r="C98" s="412">
        <v>36</v>
      </c>
      <c r="D98" s="412">
        <v>11</v>
      </c>
      <c r="E98" s="412">
        <v>357</v>
      </c>
      <c r="F98" s="412" t="s">
        <v>633</v>
      </c>
      <c r="G98" s="412" t="s">
        <v>633</v>
      </c>
      <c r="H98" s="412">
        <v>11</v>
      </c>
      <c r="I98" s="412">
        <v>351</v>
      </c>
    </row>
    <row r="99" spans="1:9" s="110" customFormat="1" x14ac:dyDescent="0.2">
      <c r="A99" s="291" t="s">
        <v>68</v>
      </c>
      <c r="B99" s="412">
        <v>3546</v>
      </c>
      <c r="C99" s="412">
        <v>24234</v>
      </c>
      <c r="D99" s="412">
        <v>3476</v>
      </c>
      <c r="E99" s="412">
        <v>113671</v>
      </c>
      <c r="F99" s="412">
        <v>1019</v>
      </c>
      <c r="G99" s="412">
        <v>-2236</v>
      </c>
      <c r="H99" s="412">
        <v>3546</v>
      </c>
      <c r="I99" s="412">
        <v>111435</v>
      </c>
    </row>
    <row r="100" spans="1:9" s="110" customFormat="1" x14ac:dyDescent="0.2">
      <c r="A100" s="290" t="s">
        <v>582</v>
      </c>
      <c r="B100" s="413">
        <v>4</v>
      </c>
      <c r="C100" s="413">
        <v>20</v>
      </c>
      <c r="D100" s="413">
        <v>4</v>
      </c>
      <c r="E100" s="413">
        <v>81</v>
      </c>
      <c r="F100" s="413" t="s">
        <v>633</v>
      </c>
      <c r="G100" s="413" t="s">
        <v>633</v>
      </c>
      <c r="H100" s="413">
        <v>4</v>
      </c>
      <c r="I100" s="413">
        <v>59</v>
      </c>
    </row>
    <row r="101" spans="1:9" s="110" customFormat="1" x14ac:dyDescent="0.2">
      <c r="A101" s="290" t="s">
        <v>583</v>
      </c>
      <c r="B101" s="413">
        <v>613</v>
      </c>
      <c r="C101" s="413">
        <v>7381</v>
      </c>
      <c r="D101" s="413">
        <v>604</v>
      </c>
      <c r="E101" s="413">
        <v>22541</v>
      </c>
      <c r="F101" s="413" t="s">
        <v>633</v>
      </c>
      <c r="G101" s="413" t="s">
        <v>633</v>
      </c>
      <c r="H101" s="413">
        <v>613</v>
      </c>
      <c r="I101" s="413">
        <v>22240</v>
      </c>
    </row>
    <row r="102" spans="1:9" s="110" customFormat="1" x14ac:dyDescent="0.2">
      <c r="A102" s="291" t="s">
        <v>238</v>
      </c>
      <c r="B102" s="412">
        <v>617</v>
      </c>
      <c r="C102" s="412">
        <v>7401</v>
      </c>
      <c r="D102" s="412">
        <v>608</v>
      </c>
      <c r="E102" s="412">
        <v>22622</v>
      </c>
      <c r="F102" s="412">
        <v>151</v>
      </c>
      <c r="G102" s="412">
        <v>-322</v>
      </c>
      <c r="H102" s="412">
        <v>617</v>
      </c>
      <c r="I102" s="412">
        <v>22299</v>
      </c>
    </row>
    <row r="103" spans="1:9" s="110" customFormat="1" x14ac:dyDescent="0.2">
      <c r="A103" s="292" t="s">
        <v>584</v>
      </c>
      <c r="B103" s="413">
        <v>236</v>
      </c>
      <c r="C103" s="413">
        <v>2351</v>
      </c>
      <c r="D103" s="413">
        <v>230</v>
      </c>
      <c r="E103" s="413">
        <v>9184</v>
      </c>
      <c r="F103" s="413">
        <v>66</v>
      </c>
      <c r="G103" s="413">
        <v>-150</v>
      </c>
      <c r="H103" s="413">
        <v>236</v>
      </c>
      <c r="I103" s="413">
        <v>9033</v>
      </c>
    </row>
    <row r="104" spans="1:9" s="110" customFormat="1" x14ac:dyDescent="0.2">
      <c r="A104" s="290" t="s">
        <v>585</v>
      </c>
      <c r="B104" s="413">
        <v>123</v>
      </c>
      <c r="C104" s="413">
        <v>2301</v>
      </c>
      <c r="D104" s="413">
        <v>120</v>
      </c>
      <c r="E104" s="413">
        <v>4247</v>
      </c>
      <c r="F104" s="413">
        <v>23</v>
      </c>
      <c r="G104" s="413">
        <v>-103</v>
      </c>
      <c r="H104" s="413">
        <v>123</v>
      </c>
      <c r="I104" s="413">
        <v>4145</v>
      </c>
    </row>
    <row r="105" spans="1:9" s="110" customFormat="1" x14ac:dyDescent="0.2">
      <c r="A105" s="290" t="s">
        <v>586</v>
      </c>
      <c r="B105" s="413">
        <v>306</v>
      </c>
      <c r="C105" s="413">
        <v>4201</v>
      </c>
      <c r="D105" s="413">
        <v>301</v>
      </c>
      <c r="E105" s="413">
        <v>8202</v>
      </c>
      <c r="F105" s="413">
        <v>43</v>
      </c>
      <c r="G105" s="413">
        <v>-145</v>
      </c>
      <c r="H105" s="413">
        <v>306</v>
      </c>
      <c r="I105" s="413">
        <v>8057</v>
      </c>
    </row>
    <row r="106" spans="1:9" s="110" customFormat="1" x14ac:dyDescent="0.2">
      <c r="A106" s="291" t="s">
        <v>587</v>
      </c>
      <c r="B106" s="412">
        <v>429</v>
      </c>
      <c r="C106" s="412">
        <v>6503</v>
      </c>
      <c r="D106" s="412">
        <v>421</v>
      </c>
      <c r="E106" s="412">
        <v>12450</v>
      </c>
      <c r="F106" s="412">
        <v>66</v>
      </c>
      <c r="G106" s="412">
        <v>-248</v>
      </c>
      <c r="H106" s="412">
        <v>429</v>
      </c>
      <c r="I106" s="412">
        <v>12202</v>
      </c>
    </row>
    <row r="107" spans="1:9" s="110" customFormat="1" x14ac:dyDescent="0.2">
      <c r="A107" s="290" t="s">
        <v>588</v>
      </c>
      <c r="B107" s="413">
        <v>90</v>
      </c>
      <c r="C107" s="413">
        <v>1432</v>
      </c>
      <c r="D107" s="413">
        <v>86</v>
      </c>
      <c r="E107" s="413">
        <v>2361</v>
      </c>
      <c r="F107" s="413">
        <v>18</v>
      </c>
      <c r="G107" s="413">
        <v>-38</v>
      </c>
      <c r="H107" s="413">
        <v>90</v>
      </c>
      <c r="I107" s="413">
        <v>2323</v>
      </c>
    </row>
    <row r="108" spans="1:9" s="110" customFormat="1" x14ac:dyDescent="0.2">
      <c r="A108" s="290" t="s">
        <v>589</v>
      </c>
      <c r="B108" s="413">
        <v>315</v>
      </c>
      <c r="C108" s="413">
        <v>4618</v>
      </c>
      <c r="D108" s="413">
        <v>307</v>
      </c>
      <c r="E108" s="413">
        <v>8398</v>
      </c>
      <c r="F108" s="413">
        <v>63</v>
      </c>
      <c r="G108" s="413">
        <v>-99</v>
      </c>
      <c r="H108" s="413">
        <v>315</v>
      </c>
      <c r="I108" s="413">
        <v>8299</v>
      </c>
    </row>
    <row r="109" spans="1:9" s="110" customFormat="1" x14ac:dyDescent="0.2">
      <c r="A109" s="290" t="s">
        <v>590</v>
      </c>
      <c r="B109" s="413">
        <v>66</v>
      </c>
      <c r="C109" s="413">
        <v>864</v>
      </c>
      <c r="D109" s="413">
        <v>66</v>
      </c>
      <c r="E109" s="413">
        <v>1726</v>
      </c>
      <c r="F109" s="413">
        <v>21</v>
      </c>
      <c r="G109" s="413">
        <v>-45</v>
      </c>
      <c r="H109" s="413">
        <v>66</v>
      </c>
      <c r="I109" s="413">
        <v>1681</v>
      </c>
    </row>
    <row r="110" spans="1:9" x14ac:dyDescent="0.2">
      <c r="A110" s="291" t="s">
        <v>591</v>
      </c>
      <c r="B110" s="412">
        <v>471</v>
      </c>
      <c r="C110" s="412">
        <v>6914</v>
      </c>
      <c r="D110" s="412">
        <v>459</v>
      </c>
      <c r="E110" s="412">
        <v>12486</v>
      </c>
      <c r="F110" s="412">
        <v>102</v>
      </c>
      <c r="G110" s="412">
        <v>-183</v>
      </c>
      <c r="H110" s="412">
        <v>471</v>
      </c>
      <c r="I110" s="412">
        <v>12303</v>
      </c>
    </row>
    <row r="111" spans="1:9" s="110" customFormat="1" x14ac:dyDescent="0.2">
      <c r="A111" s="292" t="s">
        <v>592</v>
      </c>
      <c r="B111" s="413">
        <v>2015</v>
      </c>
      <c r="C111" s="413">
        <v>38384</v>
      </c>
      <c r="D111" s="413">
        <v>1997</v>
      </c>
      <c r="E111" s="413">
        <v>116934</v>
      </c>
      <c r="F111" s="413">
        <v>420</v>
      </c>
      <c r="G111" s="413">
        <v>-1745</v>
      </c>
      <c r="H111" s="413">
        <v>2015</v>
      </c>
      <c r="I111" s="413">
        <v>115188</v>
      </c>
    </row>
    <row r="112" spans="1:9" s="110" customFormat="1" x14ac:dyDescent="0.2">
      <c r="A112" s="292" t="s">
        <v>593</v>
      </c>
      <c r="B112" s="413" t="s">
        <v>32</v>
      </c>
      <c r="C112" s="413" t="s">
        <v>32</v>
      </c>
      <c r="D112" s="413" t="s">
        <v>32</v>
      </c>
      <c r="E112" s="413" t="s">
        <v>32</v>
      </c>
      <c r="F112" s="413" t="s">
        <v>32</v>
      </c>
      <c r="G112" s="413" t="s">
        <v>32</v>
      </c>
      <c r="H112" s="413" t="s">
        <v>32</v>
      </c>
      <c r="I112" s="413" t="s">
        <v>32</v>
      </c>
    </row>
    <row r="113" spans="1:9" s="110" customFormat="1" x14ac:dyDescent="0.2">
      <c r="A113" s="292" t="s">
        <v>594</v>
      </c>
      <c r="B113" s="413" t="s">
        <v>633</v>
      </c>
      <c r="C113" s="413" t="s">
        <v>633</v>
      </c>
      <c r="D113" s="413" t="s">
        <v>633</v>
      </c>
      <c r="E113" s="413" t="s">
        <v>633</v>
      </c>
      <c r="F113" s="413" t="s">
        <v>633</v>
      </c>
      <c r="G113" s="413" t="s">
        <v>633</v>
      </c>
      <c r="H113" s="413" t="s">
        <v>633</v>
      </c>
      <c r="I113" s="413" t="s">
        <v>633</v>
      </c>
    </row>
    <row r="114" spans="1:9" s="110" customFormat="1" x14ac:dyDescent="0.2">
      <c r="A114" s="292" t="s">
        <v>595</v>
      </c>
      <c r="B114" s="413">
        <v>87</v>
      </c>
      <c r="C114" s="413">
        <v>3305</v>
      </c>
      <c r="D114" s="413">
        <v>87</v>
      </c>
      <c r="E114" s="413">
        <v>5775</v>
      </c>
      <c r="F114" s="413">
        <v>20</v>
      </c>
      <c r="G114" s="413">
        <v>-46</v>
      </c>
      <c r="H114" s="413">
        <v>87</v>
      </c>
      <c r="I114" s="413">
        <v>5729</v>
      </c>
    </row>
    <row r="115" spans="1:9" s="110" customFormat="1" x14ac:dyDescent="0.2">
      <c r="A115" s="291" t="s">
        <v>596</v>
      </c>
      <c r="B115" s="412">
        <v>29787</v>
      </c>
      <c r="C115" s="412">
        <v>1495842</v>
      </c>
      <c r="D115" s="412">
        <v>29469</v>
      </c>
      <c r="E115" s="412">
        <v>2245736</v>
      </c>
      <c r="F115" s="412">
        <v>6560</v>
      </c>
      <c r="G115" s="412">
        <v>-31365</v>
      </c>
      <c r="H115" s="412">
        <v>29787</v>
      </c>
      <c r="I115" s="412">
        <v>2214371</v>
      </c>
    </row>
    <row r="116" spans="1:9" s="110" customFormat="1" x14ac:dyDescent="0.2">
      <c r="A116" s="291" t="s">
        <v>597</v>
      </c>
      <c r="B116" s="412">
        <v>4052</v>
      </c>
      <c r="C116" s="412">
        <v>32165</v>
      </c>
      <c r="D116" s="412">
        <v>3999</v>
      </c>
      <c r="E116" s="412">
        <v>205186</v>
      </c>
      <c r="F116" s="412">
        <v>1097</v>
      </c>
      <c r="G116" s="412">
        <v>-2861</v>
      </c>
      <c r="H116" s="412">
        <v>4052</v>
      </c>
      <c r="I116" s="412">
        <v>202324</v>
      </c>
    </row>
    <row r="117" spans="1:9" s="110" customFormat="1" x14ac:dyDescent="0.2">
      <c r="A117" s="291" t="s">
        <v>51</v>
      </c>
      <c r="B117" s="412">
        <v>33839</v>
      </c>
      <c r="C117" s="412">
        <v>1528007</v>
      </c>
      <c r="D117" s="412">
        <v>33468</v>
      </c>
      <c r="E117" s="412">
        <v>2450922</v>
      </c>
      <c r="F117" s="412">
        <v>7657</v>
      </c>
      <c r="G117" s="412">
        <v>-34227</v>
      </c>
      <c r="H117" s="412">
        <v>33839</v>
      </c>
      <c r="I117" s="412">
        <v>2416695</v>
      </c>
    </row>
    <row r="118" spans="1:9" s="110" customFormat="1" x14ac:dyDescent="0.2">
      <c r="A118" s="233"/>
      <c r="B118" s="223"/>
      <c r="C118" s="224"/>
      <c r="D118" s="224"/>
      <c r="E118" s="224"/>
      <c r="F118" s="224"/>
      <c r="G118" s="224"/>
      <c r="H118" s="224"/>
      <c r="I118" s="224"/>
    </row>
    <row r="119" spans="1:9" s="110" customFormat="1" ht="12.75" customHeight="1" x14ac:dyDescent="0.2">
      <c r="A119" s="111" t="s">
        <v>246</v>
      </c>
      <c r="B119" s="158"/>
      <c r="C119" s="158"/>
      <c r="D119" s="158"/>
      <c r="E119" s="158"/>
      <c r="F119" s="158"/>
      <c r="G119" s="158"/>
      <c r="H119" s="158"/>
      <c r="I119" s="158"/>
    </row>
    <row r="120" spans="1:9" ht="12.75" customHeight="1" x14ac:dyDescent="0.2">
      <c r="A120" s="125" t="s">
        <v>471</v>
      </c>
      <c r="B120" s="103"/>
      <c r="C120" s="103"/>
      <c r="D120" s="103"/>
      <c r="E120" s="105"/>
      <c r="F120" s="105"/>
      <c r="G120" s="104"/>
      <c r="H120" s="104"/>
      <c r="I120" s="105"/>
    </row>
    <row r="121" spans="1:9" s="143" customFormat="1" x14ac:dyDescent="0.2">
      <c r="B121" s="103"/>
      <c r="C121" s="103"/>
      <c r="D121" s="103"/>
      <c r="E121" s="105"/>
      <c r="F121" s="105"/>
      <c r="G121" s="104"/>
      <c r="H121" s="104"/>
      <c r="I121" s="105"/>
    </row>
    <row r="122" spans="1:9" s="125" customFormat="1" x14ac:dyDescent="0.2">
      <c r="A122" s="143"/>
      <c r="B122" s="103"/>
      <c r="C122" s="103"/>
      <c r="D122" s="103"/>
      <c r="E122" s="105"/>
      <c r="F122" s="105"/>
      <c r="G122" s="104"/>
      <c r="H122" s="104"/>
      <c r="I122" s="105"/>
    </row>
    <row r="123" spans="1:9" s="125" customFormat="1" x14ac:dyDescent="0.2">
      <c r="B123" s="103"/>
      <c r="C123" s="103"/>
      <c r="D123" s="103"/>
      <c r="E123" s="103"/>
      <c r="F123" s="103"/>
      <c r="G123" s="107"/>
      <c r="H123" s="107"/>
      <c r="I123" s="103"/>
    </row>
    <row r="124" spans="1:9" x14ac:dyDescent="0.2">
      <c r="B124" s="108"/>
      <c r="C124" s="108"/>
      <c r="D124" s="108"/>
      <c r="E124" s="108"/>
      <c r="F124" s="108"/>
      <c r="G124" s="109"/>
      <c r="H124" s="109"/>
      <c r="I124" s="108"/>
    </row>
    <row r="125" spans="1:9" x14ac:dyDescent="0.2">
      <c r="B125" s="112"/>
      <c r="C125" s="112"/>
      <c r="D125" s="112"/>
      <c r="E125" s="112"/>
      <c r="F125" s="112"/>
      <c r="G125" s="113"/>
      <c r="H125" s="113"/>
      <c r="I125" s="112"/>
    </row>
    <row r="126" spans="1:9" x14ac:dyDescent="0.2">
      <c r="B126" s="114"/>
      <c r="C126" s="114"/>
      <c r="D126" s="114"/>
    </row>
    <row r="127" spans="1:9" x14ac:dyDescent="0.2">
      <c r="B127" s="115"/>
      <c r="C127" s="115"/>
      <c r="D127" s="115"/>
      <c r="E127" s="115"/>
      <c r="F127" s="115"/>
      <c r="G127" s="115"/>
      <c r="H127" s="115"/>
      <c r="I127" s="115"/>
    </row>
  </sheetData>
  <autoFilter ref="A4:I4"/>
  <mergeCells count="6">
    <mergeCell ref="A1:I1"/>
    <mergeCell ref="B3:C3"/>
    <mergeCell ref="D3:E3"/>
    <mergeCell ref="F3:G3"/>
    <mergeCell ref="H3:I3"/>
    <mergeCell ref="A3:A4"/>
  </mergeCells>
  <pageMargins left="0.51181102362204722" right="0.51181102362204722" top="0.19685039370078741" bottom="0.19685039370078741" header="0.11811023622047245" footer="0.11811023622047245"/>
  <pageSetup paperSize="8" firstPageNumber="32" pageOrder="overThenDown" orientation="landscape" useFirstPageNumber="1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113"/>
  <sheetViews>
    <sheetView workbookViewId="0">
      <pane ySplit="4" topLeftCell="A5" activePane="bottomLeft" state="frozen"/>
      <selection activeCell="J52" sqref="J52"/>
      <selection pane="bottomLeft" sqref="A1:J1"/>
    </sheetView>
  </sheetViews>
  <sheetFormatPr baseColWidth="10" defaultColWidth="11.42578125" defaultRowHeight="11.25" x14ac:dyDescent="0.2"/>
  <cols>
    <col min="1" max="1" width="23" style="65" customWidth="1"/>
    <col min="2" max="2" width="11" style="138" customWidth="1"/>
    <col min="3" max="3" width="11" style="65" customWidth="1"/>
    <col min="4" max="4" width="12" style="65" customWidth="1"/>
    <col min="5" max="10" width="12.85546875" style="65" customWidth="1"/>
    <col min="11" max="16384" width="11.42578125" style="65"/>
  </cols>
  <sheetData>
    <row r="1" spans="1:10" ht="15" customHeight="1" x14ac:dyDescent="0.2">
      <c r="A1" s="489" t="s">
        <v>157</v>
      </c>
      <c r="B1" s="489"/>
      <c r="C1" s="489"/>
      <c r="D1" s="489"/>
      <c r="E1" s="489"/>
      <c r="F1" s="489"/>
      <c r="G1" s="489"/>
      <c r="H1" s="489"/>
      <c r="I1" s="489"/>
      <c r="J1" s="489"/>
    </row>
    <row r="2" spans="1:10" ht="12.75" customHeight="1" x14ac:dyDescent="0.2">
      <c r="A2" s="211"/>
      <c r="B2" s="202"/>
      <c r="C2" s="202"/>
      <c r="D2" s="202"/>
      <c r="E2" s="202"/>
      <c r="F2" s="198"/>
      <c r="G2" s="202"/>
      <c r="H2" s="198"/>
      <c r="I2" s="202"/>
      <c r="J2" s="198"/>
    </row>
    <row r="3" spans="1:10" s="41" customFormat="1" ht="38.25" customHeight="1" x14ac:dyDescent="0.2">
      <c r="A3" s="210" t="s">
        <v>69</v>
      </c>
      <c r="B3" s="486" t="s">
        <v>97</v>
      </c>
      <c r="C3" s="487"/>
      <c r="D3" s="488"/>
      <c r="E3" s="453" t="s">
        <v>63</v>
      </c>
      <c r="F3" s="453"/>
      <c r="G3" s="453" t="s">
        <v>652</v>
      </c>
      <c r="H3" s="453"/>
      <c r="I3" s="463" t="s">
        <v>653</v>
      </c>
      <c r="J3" s="459"/>
    </row>
    <row r="4" spans="1:10" s="41" customFormat="1" ht="12.75" customHeight="1" x14ac:dyDescent="0.2">
      <c r="A4" s="218"/>
      <c r="B4" s="136" t="s">
        <v>100</v>
      </c>
      <c r="C4" s="116" t="s">
        <v>124</v>
      </c>
      <c r="D4" s="245" t="s">
        <v>118</v>
      </c>
      <c r="E4" s="288" t="s">
        <v>100</v>
      </c>
      <c r="F4" s="289" t="s">
        <v>124</v>
      </c>
      <c r="G4" s="288" t="s">
        <v>100</v>
      </c>
      <c r="H4" s="289" t="s">
        <v>124</v>
      </c>
      <c r="I4" s="288" t="s">
        <v>100</v>
      </c>
      <c r="J4" s="246" t="s">
        <v>124</v>
      </c>
    </row>
    <row r="5" spans="1:10" s="41" customFormat="1" ht="12.75" customHeight="1" x14ac:dyDescent="0.2">
      <c r="A5" s="241" t="s">
        <v>53</v>
      </c>
      <c r="B5" s="139">
        <v>113375</v>
      </c>
      <c r="C5" s="117">
        <v>4180306</v>
      </c>
      <c r="D5" s="117">
        <v>36871</v>
      </c>
      <c r="E5" s="117">
        <v>110444</v>
      </c>
      <c r="F5" s="117">
        <v>3518289</v>
      </c>
      <c r="G5" s="117">
        <v>110444</v>
      </c>
      <c r="H5" s="117">
        <v>3466010</v>
      </c>
      <c r="I5" s="117">
        <v>95605</v>
      </c>
      <c r="J5" s="117">
        <v>680372</v>
      </c>
    </row>
    <row r="6" spans="1:10" s="41" customFormat="1" ht="12.75" customHeight="1" x14ac:dyDescent="0.2">
      <c r="A6" s="241" t="s">
        <v>54</v>
      </c>
      <c r="B6" s="139">
        <v>47229</v>
      </c>
      <c r="C6" s="117">
        <v>1544999</v>
      </c>
      <c r="D6" s="117">
        <v>32713</v>
      </c>
      <c r="E6" s="117">
        <v>46233</v>
      </c>
      <c r="F6" s="117">
        <v>1285312</v>
      </c>
      <c r="G6" s="117">
        <v>46233</v>
      </c>
      <c r="H6" s="117">
        <v>1272866</v>
      </c>
      <c r="I6" s="117">
        <v>39663</v>
      </c>
      <c r="J6" s="117">
        <v>212316</v>
      </c>
    </row>
    <row r="7" spans="1:10" s="41" customFormat="1" ht="12.75" customHeight="1" x14ac:dyDescent="0.2">
      <c r="A7" s="241" t="s">
        <v>55</v>
      </c>
      <c r="B7" s="139">
        <v>56722</v>
      </c>
      <c r="C7" s="117">
        <v>2276464</v>
      </c>
      <c r="D7" s="117">
        <v>40134</v>
      </c>
      <c r="E7" s="117">
        <v>54620</v>
      </c>
      <c r="F7" s="117">
        <v>1919184</v>
      </c>
      <c r="G7" s="117">
        <v>54620</v>
      </c>
      <c r="H7" s="117">
        <v>1881959</v>
      </c>
      <c r="I7" s="117">
        <v>46272</v>
      </c>
      <c r="J7" s="117">
        <v>413244</v>
      </c>
    </row>
    <row r="8" spans="1:10" s="41" customFormat="1" ht="12.75" customHeight="1" x14ac:dyDescent="0.2">
      <c r="A8" s="241" t="s">
        <v>56</v>
      </c>
      <c r="B8" s="139">
        <v>19269</v>
      </c>
      <c r="C8" s="117">
        <v>660130</v>
      </c>
      <c r="D8" s="117">
        <v>34259</v>
      </c>
      <c r="E8" s="117">
        <v>18986</v>
      </c>
      <c r="F8" s="117">
        <v>552826</v>
      </c>
      <c r="G8" s="117">
        <v>18986</v>
      </c>
      <c r="H8" s="117">
        <v>547825</v>
      </c>
      <c r="I8" s="117">
        <v>16195</v>
      </c>
      <c r="J8" s="117">
        <v>93039</v>
      </c>
    </row>
    <row r="9" spans="1:10" s="41" customFormat="1" ht="12.75" customHeight="1" x14ac:dyDescent="0.2">
      <c r="A9" s="241" t="s">
        <v>57</v>
      </c>
      <c r="B9" s="139">
        <v>32983</v>
      </c>
      <c r="C9" s="117">
        <v>1227598</v>
      </c>
      <c r="D9" s="117">
        <v>37219</v>
      </c>
      <c r="E9" s="117">
        <v>32017</v>
      </c>
      <c r="F9" s="117">
        <v>1028085</v>
      </c>
      <c r="G9" s="117">
        <v>32017</v>
      </c>
      <c r="H9" s="117">
        <v>1009994</v>
      </c>
      <c r="I9" s="117">
        <v>27008</v>
      </c>
      <c r="J9" s="117">
        <v>201879</v>
      </c>
    </row>
    <row r="10" spans="1:10" s="41" customFormat="1" ht="12.75" customHeight="1" x14ac:dyDescent="0.2">
      <c r="A10" s="242" t="s">
        <v>34</v>
      </c>
      <c r="B10" s="139">
        <v>49147</v>
      </c>
      <c r="C10" s="117">
        <v>1866695</v>
      </c>
      <c r="D10" s="117">
        <v>37982</v>
      </c>
      <c r="E10" s="117">
        <v>48292</v>
      </c>
      <c r="F10" s="117">
        <v>1545036</v>
      </c>
      <c r="G10" s="117">
        <v>48292</v>
      </c>
      <c r="H10" s="117">
        <v>1527244</v>
      </c>
      <c r="I10" s="117">
        <v>41245</v>
      </c>
      <c r="J10" s="117">
        <v>267384</v>
      </c>
    </row>
    <row r="11" spans="1:10" s="41" customFormat="1" ht="12.75" customHeight="1" x14ac:dyDescent="0.2">
      <c r="A11" s="241" t="s">
        <v>35</v>
      </c>
      <c r="B11" s="139">
        <v>39069</v>
      </c>
      <c r="C11" s="117">
        <v>1339452</v>
      </c>
      <c r="D11" s="117">
        <v>34284</v>
      </c>
      <c r="E11" s="117">
        <v>38214</v>
      </c>
      <c r="F11" s="117">
        <v>1116448</v>
      </c>
      <c r="G11" s="117">
        <v>38214</v>
      </c>
      <c r="H11" s="117">
        <v>1104814</v>
      </c>
      <c r="I11" s="117">
        <v>32704</v>
      </c>
      <c r="J11" s="117">
        <v>186745</v>
      </c>
    </row>
    <row r="12" spans="1:10" s="41" customFormat="1" ht="12.75" customHeight="1" x14ac:dyDescent="0.2">
      <c r="A12" s="241" t="s">
        <v>36</v>
      </c>
      <c r="B12" s="139">
        <v>79192</v>
      </c>
      <c r="C12" s="117">
        <v>2866564</v>
      </c>
      <c r="D12" s="117">
        <v>36198</v>
      </c>
      <c r="E12" s="117">
        <v>77839</v>
      </c>
      <c r="F12" s="117">
        <v>2385879</v>
      </c>
      <c r="G12" s="117">
        <v>77839</v>
      </c>
      <c r="H12" s="117">
        <v>2361181</v>
      </c>
      <c r="I12" s="117">
        <v>67906</v>
      </c>
      <c r="J12" s="117">
        <v>410887</v>
      </c>
    </row>
    <row r="13" spans="1:10" s="41" customFormat="1" ht="12.75" customHeight="1" x14ac:dyDescent="0.2">
      <c r="A13" s="241" t="s">
        <v>37</v>
      </c>
      <c r="B13" s="139">
        <v>47035</v>
      </c>
      <c r="C13" s="117">
        <v>1639549</v>
      </c>
      <c r="D13" s="117">
        <v>34858</v>
      </c>
      <c r="E13" s="117">
        <v>46276</v>
      </c>
      <c r="F13" s="117">
        <v>1365250</v>
      </c>
      <c r="G13" s="117">
        <v>46276</v>
      </c>
      <c r="H13" s="117">
        <v>1351720</v>
      </c>
      <c r="I13" s="117">
        <v>39417</v>
      </c>
      <c r="J13" s="117">
        <v>229201</v>
      </c>
    </row>
    <row r="14" spans="1:10" s="41" customFormat="1" ht="12.75" customHeight="1" x14ac:dyDescent="0.2">
      <c r="A14" s="241" t="s">
        <v>38</v>
      </c>
      <c r="B14" s="139">
        <v>34338</v>
      </c>
      <c r="C14" s="117">
        <v>1148612</v>
      </c>
      <c r="D14" s="117">
        <v>33450</v>
      </c>
      <c r="E14" s="117">
        <v>33784</v>
      </c>
      <c r="F14" s="117">
        <v>954041</v>
      </c>
      <c r="G14" s="117">
        <v>33784</v>
      </c>
      <c r="H14" s="117">
        <v>945937</v>
      </c>
      <c r="I14" s="117">
        <v>28689</v>
      </c>
      <c r="J14" s="117">
        <v>151100</v>
      </c>
    </row>
    <row r="15" spans="1:10" s="41" customFormat="1" ht="12.75" customHeight="1" x14ac:dyDescent="0.2">
      <c r="A15" s="241" t="s">
        <v>39</v>
      </c>
      <c r="B15" s="139">
        <v>64238</v>
      </c>
      <c r="C15" s="117">
        <v>2205468</v>
      </c>
      <c r="D15" s="117">
        <v>34333</v>
      </c>
      <c r="E15" s="117">
        <v>63024</v>
      </c>
      <c r="F15" s="117">
        <v>1826367</v>
      </c>
      <c r="G15" s="117">
        <v>63024</v>
      </c>
      <c r="H15" s="117">
        <v>1809459</v>
      </c>
      <c r="I15" s="117">
        <v>53442</v>
      </c>
      <c r="J15" s="117">
        <v>299293</v>
      </c>
    </row>
    <row r="16" spans="1:10" s="41" customFormat="1" ht="12.75" customHeight="1" x14ac:dyDescent="0.2">
      <c r="A16" s="242" t="s">
        <v>40</v>
      </c>
      <c r="B16" s="139">
        <v>69016</v>
      </c>
      <c r="C16" s="117">
        <v>2371680</v>
      </c>
      <c r="D16" s="117">
        <v>34364</v>
      </c>
      <c r="E16" s="117">
        <v>67671</v>
      </c>
      <c r="F16" s="117">
        <v>1971993</v>
      </c>
      <c r="G16" s="117">
        <v>67671</v>
      </c>
      <c r="H16" s="117">
        <v>1950865</v>
      </c>
      <c r="I16" s="117">
        <v>58053</v>
      </c>
      <c r="J16" s="117">
        <v>327574</v>
      </c>
    </row>
    <row r="17" spans="1:10" s="41" customFormat="1" ht="12.75" customHeight="1" x14ac:dyDescent="0.2">
      <c r="A17" s="241" t="s">
        <v>41</v>
      </c>
      <c r="B17" s="139">
        <v>34045</v>
      </c>
      <c r="C17" s="117">
        <v>1187949</v>
      </c>
      <c r="D17" s="117">
        <v>34894</v>
      </c>
      <c r="E17" s="117">
        <v>33549</v>
      </c>
      <c r="F17" s="117">
        <v>988459</v>
      </c>
      <c r="G17" s="117">
        <v>33549</v>
      </c>
      <c r="H17" s="117">
        <v>978407</v>
      </c>
      <c r="I17" s="117">
        <v>28838</v>
      </c>
      <c r="J17" s="117">
        <v>162893</v>
      </c>
    </row>
    <row r="18" spans="1:10" s="41" customFormat="1" ht="12.75" customHeight="1" x14ac:dyDescent="0.2">
      <c r="A18" s="241" t="s">
        <v>42</v>
      </c>
      <c r="B18" s="139">
        <v>32496</v>
      </c>
      <c r="C18" s="117">
        <v>1121579</v>
      </c>
      <c r="D18" s="117">
        <v>34514</v>
      </c>
      <c r="E18" s="117">
        <v>32058</v>
      </c>
      <c r="F18" s="117">
        <v>926624</v>
      </c>
      <c r="G18" s="117">
        <v>32058</v>
      </c>
      <c r="H18" s="117">
        <v>918231</v>
      </c>
      <c r="I18" s="117">
        <v>27665</v>
      </c>
      <c r="J18" s="117">
        <v>151824</v>
      </c>
    </row>
    <row r="19" spans="1:10" s="41" customFormat="1" ht="12.75" customHeight="1" x14ac:dyDescent="0.2">
      <c r="A19" s="241" t="s">
        <v>43</v>
      </c>
      <c r="B19" s="139">
        <v>52203</v>
      </c>
      <c r="C19" s="117">
        <v>1845506</v>
      </c>
      <c r="D19" s="117">
        <v>35352</v>
      </c>
      <c r="E19" s="117">
        <v>51036</v>
      </c>
      <c r="F19" s="117">
        <v>1541965</v>
      </c>
      <c r="G19" s="117">
        <v>51036</v>
      </c>
      <c r="H19" s="117">
        <v>1523724</v>
      </c>
      <c r="I19" s="117">
        <v>43796</v>
      </c>
      <c r="J19" s="117">
        <v>266645</v>
      </c>
    </row>
    <row r="20" spans="1:10" s="41" customFormat="1" ht="12.75" customHeight="1" x14ac:dyDescent="0.2">
      <c r="A20" s="241" t="s">
        <v>44</v>
      </c>
      <c r="B20" s="139">
        <v>41263</v>
      </c>
      <c r="C20" s="117">
        <v>1534443</v>
      </c>
      <c r="D20" s="117">
        <v>37187</v>
      </c>
      <c r="E20" s="117">
        <v>40558</v>
      </c>
      <c r="F20" s="117">
        <v>1282317</v>
      </c>
      <c r="G20" s="117">
        <v>40558</v>
      </c>
      <c r="H20" s="117">
        <v>1265612</v>
      </c>
      <c r="I20" s="117">
        <v>35137</v>
      </c>
      <c r="J20" s="117">
        <v>226819</v>
      </c>
    </row>
    <row r="21" spans="1:10" s="41" customFormat="1" ht="12.75" customHeight="1" x14ac:dyDescent="0.2">
      <c r="A21" s="241" t="s">
        <v>45</v>
      </c>
      <c r="B21" s="139">
        <v>29749</v>
      </c>
      <c r="C21" s="117">
        <v>978725</v>
      </c>
      <c r="D21" s="117">
        <v>32899</v>
      </c>
      <c r="E21" s="117">
        <v>29285</v>
      </c>
      <c r="F21" s="117">
        <v>809666</v>
      </c>
      <c r="G21" s="117">
        <v>29285</v>
      </c>
      <c r="H21" s="117">
        <v>802671</v>
      </c>
      <c r="I21" s="117">
        <v>25168</v>
      </c>
      <c r="J21" s="117">
        <v>127256</v>
      </c>
    </row>
    <row r="22" spans="1:10" s="41" customFormat="1" ht="12.75" customHeight="1" x14ac:dyDescent="0.2">
      <c r="A22" s="242" t="s">
        <v>46</v>
      </c>
      <c r="B22" s="117">
        <v>52189</v>
      </c>
      <c r="C22" s="117">
        <v>1757186</v>
      </c>
      <c r="D22" s="117">
        <v>33670</v>
      </c>
      <c r="E22" s="117">
        <v>51130</v>
      </c>
      <c r="F22" s="117">
        <v>1458963</v>
      </c>
      <c r="G22" s="117">
        <v>51130</v>
      </c>
      <c r="H22" s="117">
        <v>1444724</v>
      </c>
      <c r="I22" s="117">
        <v>43952</v>
      </c>
      <c r="J22" s="117">
        <v>241274</v>
      </c>
    </row>
    <row r="23" spans="1:10" s="41" customFormat="1" ht="12.75" customHeight="1" x14ac:dyDescent="0.2">
      <c r="A23" s="241" t="s">
        <v>47</v>
      </c>
      <c r="B23" s="117">
        <v>41387</v>
      </c>
      <c r="C23" s="117">
        <v>1514119</v>
      </c>
      <c r="D23" s="117">
        <v>36584</v>
      </c>
      <c r="E23" s="117">
        <v>40696</v>
      </c>
      <c r="F23" s="117">
        <v>1260607</v>
      </c>
      <c r="G23" s="117">
        <v>40696</v>
      </c>
      <c r="H23" s="117">
        <v>1244938</v>
      </c>
      <c r="I23" s="117">
        <v>35282</v>
      </c>
      <c r="J23" s="117">
        <v>218490</v>
      </c>
    </row>
    <row r="24" spans="1:10" s="41" customFormat="1" ht="12.75" customHeight="1" x14ac:dyDescent="0.2">
      <c r="A24" s="241" t="s">
        <v>48</v>
      </c>
      <c r="B24" s="117">
        <v>41093</v>
      </c>
      <c r="C24" s="117">
        <v>1328641</v>
      </c>
      <c r="D24" s="117">
        <v>32333</v>
      </c>
      <c r="E24" s="117">
        <v>40348</v>
      </c>
      <c r="F24" s="117">
        <v>1099617</v>
      </c>
      <c r="G24" s="117">
        <v>40348</v>
      </c>
      <c r="H24" s="117">
        <v>1090336</v>
      </c>
      <c r="I24" s="117">
        <v>34420</v>
      </c>
      <c r="J24" s="117">
        <v>171189</v>
      </c>
    </row>
    <row r="25" spans="1:10" s="41" customFormat="1" ht="12.75" customHeight="1" x14ac:dyDescent="0.2">
      <c r="A25" s="241" t="s">
        <v>49</v>
      </c>
      <c r="B25" s="117">
        <v>48944</v>
      </c>
      <c r="C25" s="117">
        <v>1651764</v>
      </c>
      <c r="D25" s="117">
        <v>33748</v>
      </c>
      <c r="E25" s="117">
        <v>48055</v>
      </c>
      <c r="F25" s="117">
        <v>1366993</v>
      </c>
      <c r="G25" s="117">
        <v>48055</v>
      </c>
      <c r="H25" s="117">
        <v>1353385</v>
      </c>
      <c r="I25" s="117">
        <v>40765</v>
      </c>
      <c r="J25" s="117">
        <v>218301</v>
      </c>
    </row>
    <row r="26" spans="1:10" s="41" customFormat="1" ht="12.75" customHeight="1" x14ac:dyDescent="0.2">
      <c r="A26" s="241" t="s">
        <v>50</v>
      </c>
      <c r="B26" s="117">
        <v>43881</v>
      </c>
      <c r="C26" s="117">
        <v>1457985</v>
      </c>
      <c r="D26" s="117">
        <v>33226</v>
      </c>
      <c r="E26" s="117">
        <v>43199</v>
      </c>
      <c r="F26" s="117">
        <v>1210225</v>
      </c>
      <c r="G26" s="117">
        <v>43199</v>
      </c>
      <c r="H26" s="117">
        <v>1199328</v>
      </c>
      <c r="I26" s="117">
        <v>36904</v>
      </c>
      <c r="J26" s="117">
        <v>193052</v>
      </c>
    </row>
    <row r="27" spans="1:10" s="119" customFormat="1" ht="12.75" customHeight="1" x14ac:dyDescent="0.2">
      <c r="A27" s="243" t="s">
        <v>59</v>
      </c>
      <c r="B27" s="140">
        <v>1068863</v>
      </c>
      <c r="C27" s="118">
        <v>37705414</v>
      </c>
      <c r="D27" s="118">
        <v>35276</v>
      </c>
      <c r="E27" s="118">
        <v>1047314</v>
      </c>
      <c r="F27" s="118">
        <v>31414144</v>
      </c>
      <c r="G27" s="118">
        <v>1047314</v>
      </c>
      <c r="H27" s="118">
        <v>31051229</v>
      </c>
      <c r="I27" s="118">
        <v>898126</v>
      </c>
      <c r="J27" s="118">
        <v>5450776</v>
      </c>
    </row>
    <row r="28" spans="1:10" s="119" customFormat="1" ht="12.75" customHeight="1" x14ac:dyDescent="0.2">
      <c r="A28" s="244" t="s">
        <v>60</v>
      </c>
      <c r="B28" s="117">
        <v>269578</v>
      </c>
      <c r="C28" s="117">
        <v>9889496</v>
      </c>
      <c r="D28" s="117">
        <v>36685</v>
      </c>
      <c r="E28" s="117">
        <v>262300</v>
      </c>
      <c r="F28" s="117">
        <v>8303696</v>
      </c>
      <c r="G28" s="117">
        <v>262300</v>
      </c>
      <c r="H28" s="117">
        <v>8178654</v>
      </c>
      <c r="I28" s="117">
        <v>224743</v>
      </c>
      <c r="J28" s="117">
        <v>1600850</v>
      </c>
    </row>
    <row r="29" spans="1:10" s="119" customFormat="1" ht="12.75" customHeight="1" x14ac:dyDescent="0.2">
      <c r="A29" s="244" t="s">
        <v>61</v>
      </c>
      <c r="B29" s="117">
        <v>799285</v>
      </c>
      <c r="C29" s="117">
        <v>27815917</v>
      </c>
      <c r="D29" s="117">
        <v>34801</v>
      </c>
      <c r="E29" s="117">
        <v>785014</v>
      </c>
      <c r="F29" s="117">
        <v>23110448</v>
      </c>
      <c r="G29" s="117">
        <v>785014</v>
      </c>
      <c r="H29" s="117">
        <v>22872575</v>
      </c>
      <c r="I29" s="117">
        <v>673383</v>
      </c>
      <c r="J29" s="117">
        <v>3849926</v>
      </c>
    </row>
    <row r="30" spans="1:10" s="41" customFormat="1" ht="12.75" customHeight="1" x14ac:dyDescent="0.2">
      <c r="A30" s="111" t="s">
        <v>246</v>
      </c>
      <c r="B30" s="137"/>
      <c r="E30" s="197"/>
      <c r="F30" s="120"/>
      <c r="G30" s="120"/>
      <c r="H30" s="121"/>
      <c r="I30" s="121"/>
      <c r="J30" s="120"/>
    </row>
    <row r="31" spans="1:10" s="41" customFormat="1" ht="12.75" x14ac:dyDescent="0.2">
      <c r="A31" s="197" t="s">
        <v>119</v>
      </c>
      <c r="B31" s="231"/>
      <c r="C31" s="231"/>
      <c r="D31" s="231"/>
      <c r="E31" s="231"/>
      <c r="F31" s="231"/>
      <c r="G31" s="231"/>
      <c r="H31" s="231"/>
      <c r="I31" s="231"/>
      <c r="J31" s="231"/>
    </row>
    <row r="32" spans="1:10" s="41" customFormat="1" ht="11.25" customHeight="1" x14ac:dyDescent="0.2">
      <c r="B32" s="187"/>
      <c r="E32" s="197"/>
      <c r="G32" s="197"/>
      <c r="I32" s="197"/>
      <c r="J32" s="187"/>
    </row>
    <row r="33" spans="2:10" s="41" customFormat="1" ht="11.25" customHeight="1" x14ac:dyDescent="0.2">
      <c r="B33" s="137"/>
      <c r="E33" s="197"/>
      <c r="G33" s="197"/>
      <c r="I33" s="197"/>
    </row>
    <row r="34" spans="2:10" s="41" customFormat="1" ht="11.25" customHeight="1" x14ac:dyDescent="0.2">
      <c r="B34" s="137"/>
      <c r="E34" s="197"/>
      <c r="G34" s="197"/>
      <c r="I34" s="197"/>
    </row>
    <row r="35" spans="2:10" s="41" customFormat="1" ht="11.25" customHeight="1" x14ac:dyDescent="0.2">
      <c r="B35" s="137"/>
      <c r="E35" s="197"/>
      <c r="G35" s="197"/>
      <c r="I35" s="197"/>
    </row>
    <row r="36" spans="2:10" s="41" customFormat="1" ht="11.25" customHeight="1" x14ac:dyDescent="0.2">
      <c r="B36" s="137"/>
      <c r="E36" s="197"/>
      <c r="G36" s="197"/>
      <c r="I36" s="197"/>
    </row>
    <row r="37" spans="2:10" s="41" customFormat="1" ht="11.25" customHeight="1" x14ac:dyDescent="0.2">
      <c r="B37" s="137"/>
      <c r="E37" s="197"/>
      <c r="G37" s="197"/>
      <c r="I37" s="197"/>
    </row>
    <row r="38" spans="2:10" ht="11.25" customHeight="1" x14ac:dyDescent="0.2">
      <c r="B38" s="137"/>
      <c r="C38" s="41"/>
      <c r="D38" s="41"/>
      <c r="E38" s="197"/>
      <c r="F38" s="41"/>
      <c r="G38" s="197"/>
      <c r="H38" s="41"/>
      <c r="I38" s="197"/>
      <c r="J38" s="41"/>
    </row>
    <row r="39" spans="2:10" ht="11.25" customHeight="1" x14ac:dyDescent="0.2">
      <c r="B39" s="137"/>
      <c r="D39" s="41"/>
      <c r="E39" s="197"/>
      <c r="F39" s="41"/>
      <c r="G39" s="197"/>
      <c r="H39" s="41"/>
      <c r="I39" s="197"/>
      <c r="J39" s="41"/>
    </row>
    <row r="40" spans="2:10" ht="11.25" customHeight="1" x14ac:dyDescent="0.2">
      <c r="D40" s="41"/>
      <c r="E40" s="197"/>
      <c r="F40" s="41"/>
      <c r="G40" s="197"/>
      <c r="H40" s="41"/>
      <c r="I40" s="197"/>
      <c r="J40" s="41"/>
    </row>
    <row r="41" spans="2:10" ht="11.25" customHeight="1" x14ac:dyDescent="0.2">
      <c r="F41" s="41"/>
      <c r="G41" s="197"/>
      <c r="H41" s="41"/>
      <c r="I41" s="197"/>
      <c r="J41" s="41"/>
    </row>
    <row r="42" spans="2:10" ht="11.25" customHeight="1" x14ac:dyDescent="0.2">
      <c r="F42" s="41"/>
      <c r="G42" s="197"/>
      <c r="H42" s="41"/>
      <c r="I42" s="197"/>
      <c r="J42" s="41"/>
    </row>
    <row r="43" spans="2:10" ht="11.25" customHeight="1" x14ac:dyDescent="0.2">
      <c r="F43" s="41"/>
      <c r="G43" s="197"/>
      <c r="H43" s="41"/>
      <c r="I43" s="197"/>
      <c r="J43" s="41"/>
    </row>
    <row r="44" spans="2:10" ht="11.25" customHeight="1" x14ac:dyDescent="0.2">
      <c r="F44" s="41"/>
      <c r="G44" s="197"/>
      <c r="H44" s="41"/>
      <c r="I44" s="197"/>
      <c r="J44" s="41"/>
    </row>
    <row r="45" spans="2:10" ht="11.25" customHeight="1" x14ac:dyDescent="0.2">
      <c r="F45" s="41"/>
      <c r="G45" s="197"/>
      <c r="J45" s="41"/>
    </row>
    <row r="46" spans="2:10" ht="11.25" customHeight="1" x14ac:dyDescent="0.2"/>
    <row r="47" spans="2:10" ht="11.25" customHeight="1" x14ac:dyDescent="0.2"/>
    <row r="48" spans="2:10" ht="11.25" customHeight="1" x14ac:dyDescent="0.2"/>
    <row r="49" ht="11.25" customHeight="1" x14ac:dyDescent="0.2"/>
    <row r="50" ht="11.25" customHeight="1" x14ac:dyDescent="0.2"/>
    <row r="51" ht="11.25" customHeight="1" x14ac:dyDescent="0.2"/>
    <row r="52" ht="11.25" customHeight="1" x14ac:dyDescent="0.2"/>
    <row r="53" ht="11.25" customHeight="1" x14ac:dyDescent="0.2"/>
    <row r="54" ht="11.25" customHeight="1" x14ac:dyDescent="0.2"/>
    <row r="55" ht="11.25" customHeight="1" x14ac:dyDescent="0.2"/>
    <row r="56" ht="11.25" customHeight="1" x14ac:dyDescent="0.2"/>
    <row r="57" ht="11.25" customHeight="1" x14ac:dyDescent="0.2"/>
    <row r="58" ht="11.25" customHeight="1" x14ac:dyDescent="0.2"/>
    <row r="59" ht="11.25" customHeight="1" x14ac:dyDescent="0.2"/>
    <row r="60" ht="11.25" customHeight="1" x14ac:dyDescent="0.2"/>
    <row r="61" ht="11.25" customHeight="1" x14ac:dyDescent="0.2"/>
    <row r="62" ht="11.25" customHeight="1" x14ac:dyDescent="0.2"/>
    <row r="63" ht="11.25" customHeight="1" x14ac:dyDescent="0.2"/>
    <row r="64" ht="11.25" customHeight="1" x14ac:dyDescent="0.2"/>
    <row r="65" ht="11.25" customHeight="1" x14ac:dyDescent="0.2"/>
    <row r="66" ht="11.25" customHeight="1" x14ac:dyDescent="0.2"/>
    <row r="67" ht="11.25" customHeight="1" x14ac:dyDescent="0.2"/>
    <row r="68" ht="11.25" customHeight="1" x14ac:dyDescent="0.2"/>
    <row r="69" ht="11.25" customHeight="1" x14ac:dyDescent="0.2"/>
    <row r="70" ht="11.25" customHeight="1" x14ac:dyDescent="0.2"/>
    <row r="71" ht="11.25" customHeight="1" x14ac:dyDescent="0.2"/>
    <row r="72" ht="11.25" customHeight="1" x14ac:dyDescent="0.2"/>
    <row r="73" ht="11.25" customHeight="1" x14ac:dyDescent="0.2"/>
    <row r="74" ht="11.25" customHeight="1" x14ac:dyDescent="0.2"/>
    <row r="75" ht="11.25" customHeight="1" x14ac:dyDescent="0.2"/>
    <row r="76" ht="11.25" customHeight="1" x14ac:dyDescent="0.2"/>
    <row r="77" ht="11.25" customHeight="1" x14ac:dyDescent="0.2"/>
    <row r="78" ht="11.25" customHeight="1" x14ac:dyDescent="0.2"/>
    <row r="79" ht="11.25" customHeight="1" x14ac:dyDescent="0.2"/>
    <row r="80" ht="11.25" customHeight="1" x14ac:dyDescent="0.2"/>
    <row r="81" ht="11.25" customHeight="1" x14ac:dyDescent="0.2"/>
    <row r="82" ht="11.25" customHeight="1" x14ac:dyDescent="0.2"/>
    <row r="83" ht="11.25" customHeight="1" x14ac:dyDescent="0.2"/>
    <row r="84" ht="11.25" customHeight="1" x14ac:dyDescent="0.2"/>
    <row r="85" ht="11.25" customHeight="1" x14ac:dyDescent="0.2"/>
    <row r="86" ht="11.25" customHeight="1" x14ac:dyDescent="0.2"/>
    <row r="87" ht="11.25" customHeight="1" x14ac:dyDescent="0.2"/>
    <row r="88" ht="11.25" customHeight="1" x14ac:dyDescent="0.2"/>
    <row r="89" ht="11.25" customHeight="1" x14ac:dyDescent="0.2"/>
    <row r="90" ht="11.25" customHeight="1" x14ac:dyDescent="0.2"/>
    <row r="91" ht="11.25" customHeight="1" x14ac:dyDescent="0.2"/>
    <row r="92" ht="11.25" customHeight="1" x14ac:dyDescent="0.2"/>
    <row r="93" ht="11.25" customHeight="1" x14ac:dyDescent="0.2"/>
    <row r="94" ht="11.25" customHeight="1" x14ac:dyDescent="0.2"/>
    <row r="95" ht="11.25" customHeight="1" x14ac:dyDescent="0.2"/>
    <row r="96" ht="11.25" customHeight="1" x14ac:dyDescent="0.2"/>
    <row r="97" ht="11.25" customHeight="1" x14ac:dyDescent="0.2"/>
    <row r="98" ht="11.25" customHeight="1" x14ac:dyDescent="0.2"/>
    <row r="99" ht="11.25" customHeight="1" x14ac:dyDescent="0.2"/>
    <row r="100" ht="11.25" customHeight="1" x14ac:dyDescent="0.2"/>
    <row r="101" ht="11.25" customHeight="1" x14ac:dyDescent="0.2"/>
    <row r="102" ht="11.25" customHeight="1" x14ac:dyDescent="0.2"/>
    <row r="103" ht="11.25" customHeight="1" x14ac:dyDescent="0.2"/>
    <row r="104" ht="11.25" customHeight="1" x14ac:dyDescent="0.2"/>
    <row r="105" ht="11.25" customHeight="1" x14ac:dyDescent="0.2"/>
    <row r="106" ht="11.25" customHeight="1" x14ac:dyDescent="0.2"/>
    <row r="107" ht="11.25" customHeight="1" x14ac:dyDescent="0.2"/>
    <row r="108" ht="11.25" customHeight="1" x14ac:dyDescent="0.2"/>
    <row r="109" ht="11.25" customHeight="1" x14ac:dyDescent="0.2"/>
    <row r="110" ht="11.25" customHeight="1" x14ac:dyDescent="0.2"/>
    <row r="111" ht="11.25" customHeight="1" x14ac:dyDescent="0.2"/>
    <row r="112" ht="11.25" customHeight="1" x14ac:dyDescent="0.2"/>
    <row r="113" ht="11.25" customHeight="1" x14ac:dyDescent="0.2"/>
  </sheetData>
  <autoFilter ref="A4:J4"/>
  <mergeCells count="5">
    <mergeCell ref="B3:D3"/>
    <mergeCell ref="A1:J1"/>
    <mergeCell ref="I3:J3"/>
    <mergeCell ref="G3:H3"/>
    <mergeCell ref="E3:F3"/>
  </mergeCells>
  <phoneticPr fontId="20" type="noConversion"/>
  <pageMargins left="0.51181102362204722" right="0.51181102362204722" top="0.19685039370078741" bottom="0.19685039370078741" header="0.11811023622047244" footer="0.11811023622047244"/>
  <pageSetup paperSize="9" firstPageNumber="34" pageOrder="overThenDown" orientation="landscape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/>
  <dimension ref="A1:M32"/>
  <sheetViews>
    <sheetView zoomScaleNormal="100" workbookViewId="0">
      <pane ySplit="5" topLeftCell="A6" activePane="bottomLeft" state="frozen"/>
      <selection activeCell="C38" sqref="C38"/>
      <selection pane="bottomLeft" sqref="A1:M1"/>
    </sheetView>
  </sheetViews>
  <sheetFormatPr baseColWidth="10" defaultColWidth="11.42578125" defaultRowHeight="12.75" x14ac:dyDescent="0.2"/>
  <cols>
    <col min="1" max="1" width="14.140625" style="147" customWidth="1"/>
    <col min="2" max="2" width="19.7109375" style="149" customWidth="1"/>
    <col min="3" max="13" width="15.5703125" style="149" customWidth="1"/>
    <col min="14" max="16384" width="11.42578125" style="147"/>
  </cols>
  <sheetData>
    <row r="1" spans="1:13" s="197" customFormat="1" ht="15" customHeight="1" x14ac:dyDescent="0.2">
      <c r="A1" s="489" t="s">
        <v>492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</row>
    <row r="2" spans="1:13" s="197" customFormat="1" ht="12.75" customHeight="1" x14ac:dyDescent="0.2">
      <c r="A2" s="200"/>
      <c r="B2" s="229"/>
      <c r="C2" s="137"/>
      <c r="D2" s="229"/>
      <c r="E2" s="137"/>
      <c r="F2" s="229"/>
      <c r="G2" s="137"/>
      <c r="H2" s="137"/>
      <c r="I2" s="137"/>
      <c r="J2" s="137"/>
      <c r="K2" s="137"/>
      <c r="L2" s="137"/>
      <c r="M2" s="137"/>
    </row>
    <row r="3" spans="1:13" s="213" customFormat="1" ht="12.75" customHeight="1" x14ac:dyDescent="0.2">
      <c r="A3" s="490" t="s">
        <v>201</v>
      </c>
      <c r="B3" s="473" t="s">
        <v>482</v>
      </c>
      <c r="C3" s="457" t="s">
        <v>27</v>
      </c>
      <c r="D3" s="453"/>
      <c r="E3" s="453" t="s">
        <v>99</v>
      </c>
      <c r="F3" s="453"/>
      <c r="G3" s="453" t="s">
        <v>123</v>
      </c>
      <c r="H3" s="453" t="s">
        <v>120</v>
      </c>
      <c r="I3" s="453" t="s">
        <v>245</v>
      </c>
      <c r="J3" s="453"/>
      <c r="K3" s="453"/>
      <c r="L3" s="453" t="s">
        <v>121</v>
      </c>
      <c r="M3" s="493" t="s">
        <v>122</v>
      </c>
    </row>
    <row r="4" spans="1:13" s="213" customFormat="1" ht="38.25" customHeight="1" x14ac:dyDescent="0.2">
      <c r="A4" s="491"/>
      <c r="B4" s="474"/>
      <c r="C4" s="472"/>
      <c r="D4" s="468"/>
      <c r="E4" s="468"/>
      <c r="F4" s="468"/>
      <c r="G4" s="468"/>
      <c r="H4" s="468"/>
      <c r="I4" s="239" t="s">
        <v>484</v>
      </c>
      <c r="J4" s="239" t="s">
        <v>483</v>
      </c>
      <c r="K4" s="239" t="s">
        <v>244</v>
      </c>
      <c r="L4" s="468"/>
      <c r="M4" s="494"/>
    </row>
    <row r="5" spans="1:13" s="197" customFormat="1" ht="12.75" customHeight="1" x14ac:dyDescent="0.2">
      <c r="A5" s="492"/>
      <c r="B5" s="475"/>
      <c r="C5" s="212" t="s">
        <v>5</v>
      </c>
      <c r="D5" s="43" t="s">
        <v>124</v>
      </c>
      <c r="E5" s="240" t="s">
        <v>5</v>
      </c>
      <c r="F5" s="43" t="s">
        <v>124</v>
      </c>
      <c r="G5" s="43" t="s">
        <v>8</v>
      </c>
      <c r="H5" s="43" t="s">
        <v>124</v>
      </c>
      <c r="I5" s="43" t="s">
        <v>124</v>
      </c>
      <c r="J5" s="43" t="s">
        <v>124</v>
      </c>
      <c r="K5" s="43" t="s">
        <v>124</v>
      </c>
      <c r="L5" s="43" t="s">
        <v>124</v>
      </c>
      <c r="M5" s="45" t="s">
        <v>124</v>
      </c>
    </row>
    <row r="6" spans="1:13" s="41" customFormat="1" ht="12.75" customHeight="1" x14ac:dyDescent="0.2">
      <c r="A6" s="234" t="s">
        <v>154</v>
      </c>
      <c r="B6" s="236" t="s">
        <v>28</v>
      </c>
      <c r="C6" s="214">
        <v>30637</v>
      </c>
      <c r="D6" s="214">
        <v>194056</v>
      </c>
      <c r="E6" s="215">
        <v>25858</v>
      </c>
      <c r="F6" s="215">
        <v>170351</v>
      </c>
      <c r="G6" s="215">
        <v>6587.9517364065277</v>
      </c>
      <c r="H6" s="215">
        <v>170588</v>
      </c>
      <c r="I6" s="215">
        <v>3089</v>
      </c>
      <c r="J6" s="215">
        <v>106</v>
      </c>
      <c r="K6" s="215">
        <v>164832</v>
      </c>
      <c r="L6" s="215">
        <v>-237</v>
      </c>
      <c r="M6" s="215">
        <v>3873</v>
      </c>
    </row>
    <row r="7" spans="1:13" s="41" customFormat="1" ht="12.75" customHeight="1" x14ac:dyDescent="0.2">
      <c r="A7" s="234" t="s">
        <v>154</v>
      </c>
      <c r="B7" s="237" t="s">
        <v>239</v>
      </c>
      <c r="C7" s="214">
        <v>126317</v>
      </c>
      <c r="D7" s="214">
        <v>2457755</v>
      </c>
      <c r="E7" s="215">
        <v>123772</v>
      </c>
      <c r="F7" s="215">
        <v>2349786</v>
      </c>
      <c r="G7" s="215">
        <v>18984.793418543773</v>
      </c>
      <c r="H7" s="215">
        <v>2355304</v>
      </c>
      <c r="I7" s="215">
        <v>44403</v>
      </c>
      <c r="J7" s="215">
        <v>8660</v>
      </c>
      <c r="K7" s="215">
        <v>2290587</v>
      </c>
      <c r="L7" s="215">
        <v>-5518</v>
      </c>
      <c r="M7" s="215">
        <v>268813</v>
      </c>
    </row>
    <row r="8" spans="1:13" s="41" customFormat="1" ht="12.75" customHeight="1" x14ac:dyDescent="0.2">
      <c r="A8" s="234" t="s">
        <v>154</v>
      </c>
      <c r="B8" s="237" t="s">
        <v>240</v>
      </c>
      <c r="C8" s="214">
        <v>225398</v>
      </c>
      <c r="D8" s="214">
        <v>6740605</v>
      </c>
      <c r="E8" s="215">
        <v>234702</v>
      </c>
      <c r="F8" s="215">
        <v>6976911</v>
      </c>
      <c r="G8" s="215">
        <v>29726.679730040647</v>
      </c>
      <c r="H8" s="215">
        <v>7003759</v>
      </c>
      <c r="I8" s="215">
        <v>404278</v>
      </c>
      <c r="J8" s="215">
        <v>138816</v>
      </c>
      <c r="K8" s="215">
        <v>6399070</v>
      </c>
      <c r="L8" s="215">
        <v>-26848</v>
      </c>
      <c r="M8" s="215">
        <v>967139</v>
      </c>
    </row>
    <row r="9" spans="1:13" s="41" customFormat="1" ht="12.75" customHeight="1" x14ac:dyDescent="0.2">
      <c r="A9" s="234" t="s">
        <v>154</v>
      </c>
      <c r="B9" s="237" t="s">
        <v>241</v>
      </c>
      <c r="C9" s="214">
        <v>205410</v>
      </c>
      <c r="D9" s="214">
        <v>7026567</v>
      </c>
      <c r="E9" s="215">
        <v>226072</v>
      </c>
      <c r="F9" s="215">
        <v>8061495</v>
      </c>
      <c r="G9" s="215">
        <v>35658.972429137619</v>
      </c>
      <c r="H9" s="215">
        <v>8108206</v>
      </c>
      <c r="I9" s="215">
        <v>877766</v>
      </c>
      <c r="J9" s="215">
        <v>369167</v>
      </c>
      <c r="K9" s="215">
        <v>6696596</v>
      </c>
      <c r="L9" s="215">
        <v>-46710</v>
      </c>
      <c r="M9" s="215">
        <v>1104578</v>
      </c>
    </row>
    <row r="10" spans="1:13" s="41" customFormat="1" ht="12.75" customHeight="1" x14ac:dyDescent="0.2">
      <c r="A10" s="234" t="s">
        <v>154</v>
      </c>
      <c r="B10" s="237" t="s">
        <v>242</v>
      </c>
      <c r="C10" s="214">
        <v>265855</v>
      </c>
      <c r="D10" s="214">
        <v>9220775</v>
      </c>
      <c r="E10" s="215">
        <v>301578</v>
      </c>
      <c r="F10" s="215">
        <v>10826252</v>
      </c>
      <c r="G10" s="215">
        <v>35898.681080848073</v>
      </c>
      <c r="H10" s="215">
        <v>10885447</v>
      </c>
      <c r="I10" s="215">
        <v>1096018</v>
      </c>
      <c r="J10" s="215">
        <v>613781</v>
      </c>
      <c r="K10" s="215">
        <v>8789489</v>
      </c>
      <c r="L10" s="215">
        <v>-59194</v>
      </c>
      <c r="M10" s="215">
        <v>1467685</v>
      </c>
    </row>
    <row r="11" spans="1:13" s="41" customFormat="1" ht="12.75" customHeight="1" x14ac:dyDescent="0.2">
      <c r="A11" s="234" t="s">
        <v>154</v>
      </c>
      <c r="B11" s="237" t="s">
        <v>243</v>
      </c>
      <c r="C11" s="214">
        <v>109428</v>
      </c>
      <c r="D11" s="214">
        <v>3305254</v>
      </c>
      <c r="E11" s="215">
        <v>141616</v>
      </c>
      <c r="F11" s="215">
        <v>4287234</v>
      </c>
      <c r="G11" s="215">
        <v>30273.653097107672</v>
      </c>
      <c r="H11" s="215">
        <v>4310704</v>
      </c>
      <c r="I11" s="215">
        <v>376426</v>
      </c>
      <c r="J11" s="215">
        <v>297683</v>
      </c>
      <c r="K11" s="215">
        <v>3138555</v>
      </c>
      <c r="L11" s="215">
        <v>-23470</v>
      </c>
      <c r="M11" s="215">
        <v>495614</v>
      </c>
    </row>
    <row r="12" spans="1:13" s="41" customFormat="1" ht="12.75" customHeight="1" x14ac:dyDescent="0.2">
      <c r="A12" s="234" t="s">
        <v>154</v>
      </c>
      <c r="B12" s="236" t="s">
        <v>155</v>
      </c>
      <c r="C12" s="214">
        <v>52477</v>
      </c>
      <c r="D12" s="214">
        <v>791933</v>
      </c>
      <c r="E12" s="215">
        <v>294026</v>
      </c>
      <c r="F12" s="215">
        <v>5208468</v>
      </c>
      <c r="G12" s="215">
        <v>17714.312088046634</v>
      </c>
      <c r="H12" s="215">
        <v>5239637</v>
      </c>
      <c r="I12" s="215">
        <v>275937</v>
      </c>
      <c r="J12" s="215">
        <v>168265</v>
      </c>
      <c r="K12" s="215">
        <v>708311</v>
      </c>
      <c r="L12" s="215">
        <v>-31169</v>
      </c>
      <c r="M12" s="215">
        <v>107437</v>
      </c>
    </row>
    <row r="13" spans="1:13" s="50" customFormat="1" ht="12.75" customHeight="1" x14ac:dyDescent="0.2">
      <c r="A13" s="235" t="s">
        <v>154</v>
      </c>
      <c r="B13" s="238" t="s">
        <v>29</v>
      </c>
      <c r="C13" s="216">
        <v>1015522</v>
      </c>
      <c r="D13" s="216">
        <v>29736945</v>
      </c>
      <c r="E13" s="217">
        <v>1347624</v>
      </c>
      <c r="F13" s="217">
        <v>37880498</v>
      </c>
      <c r="G13" s="217">
        <v>28109.100115462472</v>
      </c>
      <c r="H13" s="217">
        <v>38073645</v>
      </c>
      <c r="I13" s="217">
        <v>3077918</v>
      </c>
      <c r="J13" s="217">
        <v>1596479</v>
      </c>
      <c r="K13" s="217">
        <v>28187441</v>
      </c>
      <c r="L13" s="217">
        <v>-193147</v>
      </c>
      <c r="M13" s="217">
        <v>4415138</v>
      </c>
    </row>
    <row r="14" spans="1:13" s="41" customFormat="1" ht="12.75" customHeight="1" x14ac:dyDescent="0.2">
      <c r="A14" s="234" t="s">
        <v>221</v>
      </c>
      <c r="B14" s="236" t="s">
        <v>28</v>
      </c>
      <c r="C14" s="214">
        <v>18271</v>
      </c>
      <c r="D14" s="214">
        <v>122297</v>
      </c>
      <c r="E14" s="215">
        <v>15886</v>
      </c>
      <c r="F14" s="215">
        <v>108141</v>
      </c>
      <c r="G14" s="215">
        <v>6807.313924209996</v>
      </c>
      <c r="H14" s="215">
        <v>108292</v>
      </c>
      <c r="I14" s="215">
        <v>2464</v>
      </c>
      <c r="J14" s="215">
        <v>32</v>
      </c>
      <c r="K14" s="215">
        <v>104541</v>
      </c>
      <c r="L14" s="215">
        <v>-151</v>
      </c>
      <c r="M14" s="215">
        <v>2409</v>
      </c>
    </row>
    <row r="15" spans="1:13" s="41" customFormat="1" ht="12.75" customHeight="1" x14ac:dyDescent="0.2">
      <c r="A15" s="234" t="s">
        <v>221</v>
      </c>
      <c r="B15" s="237" t="s">
        <v>239</v>
      </c>
      <c r="C15" s="214">
        <v>71029</v>
      </c>
      <c r="D15" s="214">
        <v>1451820</v>
      </c>
      <c r="E15" s="215">
        <v>70067</v>
      </c>
      <c r="F15" s="215">
        <v>1395380</v>
      </c>
      <c r="G15" s="215">
        <v>19914.94495268814</v>
      </c>
      <c r="H15" s="215">
        <v>1398899</v>
      </c>
      <c r="I15" s="215">
        <v>32318</v>
      </c>
      <c r="J15" s="215">
        <v>4294</v>
      </c>
      <c r="K15" s="215">
        <v>1355388</v>
      </c>
      <c r="L15" s="215">
        <v>-3518</v>
      </c>
      <c r="M15" s="215">
        <v>162153</v>
      </c>
    </row>
    <row r="16" spans="1:13" s="41" customFormat="1" ht="12.75" customHeight="1" x14ac:dyDescent="0.2">
      <c r="A16" s="234" t="s">
        <v>221</v>
      </c>
      <c r="B16" s="237" t="s">
        <v>240</v>
      </c>
      <c r="C16" s="214">
        <v>121101</v>
      </c>
      <c r="D16" s="214">
        <v>4066534</v>
      </c>
      <c r="E16" s="215">
        <v>126937</v>
      </c>
      <c r="F16" s="215">
        <v>4276114</v>
      </c>
      <c r="G16" s="215">
        <v>33686.903432411353</v>
      </c>
      <c r="H16" s="215">
        <v>4293498</v>
      </c>
      <c r="I16" s="215">
        <v>322473</v>
      </c>
      <c r="J16" s="215">
        <v>65610</v>
      </c>
      <c r="K16" s="215">
        <v>3867368</v>
      </c>
      <c r="L16" s="215">
        <v>-17383</v>
      </c>
      <c r="M16" s="215">
        <v>610473</v>
      </c>
    </row>
    <row r="17" spans="1:13" s="41" customFormat="1" ht="12.75" customHeight="1" x14ac:dyDescent="0.2">
      <c r="A17" s="234" t="s">
        <v>221</v>
      </c>
      <c r="B17" s="237" t="s">
        <v>241</v>
      </c>
      <c r="C17" s="214">
        <v>107845</v>
      </c>
      <c r="D17" s="214">
        <v>4150169</v>
      </c>
      <c r="E17" s="215">
        <v>120998</v>
      </c>
      <c r="F17" s="215">
        <v>4917255</v>
      </c>
      <c r="G17" s="215">
        <v>40639.14196928875</v>
      </c>
      <c r="H17" s="215">
        <v>4949848</v>
      </c>
      <c r="I17" s="215">
        <v>697592</v>
      </c>
      <c r="J17" s="215">
        <v>191947</v>
      </c>
      <c r="K17" s="215">
        <v>3956976</v>
      </c>
      <c r="L17" s="215">
        <v>-32594</v>
      </c>
      <c r="M17" s="215">
        <v>686078</v>
      </c>
    </row>
    <row r="18" spans="1:13" s="41" customFormat="1" ht="12.75" customHeight="1" x14ac:dyDescent="0.2">
      <c r="A18" s="234" t="s">
        <v>221</v>
      </c>
      <c r="B18" s="237" t="s">
        <v>242</v>
      </c>
      <c r="C18" s="214">
        <v>133786</v>
      </c>
      <c r="D18" s="214">
        <v>5180930</v>
      </c>
      <c r="E18" s="215">
        <v>154653</v>
      </c>
      <c r="F18" s="215">
        <v>6321681</v>
      </c>
      <c r="G18" s="215">
        <v>40876.547121620657</v>
      </c>
      <c r="H18" s="215">
        <v>6360642</v>
      </c>
      <c r="I18" s="215">
        <v>879793</v>
      </c>
      <c r="J18" s="215">
        <v>338852</v>
      </c>
      <c r="K18" s="215">
        <v>4932004</v>
      </c>
      <c r="L18" s="215">
        <v>-38961</v>
      </c>
      <c r="M18" s="215">
        <v>858528</v>
      </c>
    </row>
    <row r="19" spans="1:13" s="41" customFormat="1" ht="12.75" customHeight="1" x14ac:dyDescent="0.2">
      <c r="A19" s="234" t="s">
        <v>221</v>
      </c>
      <c r="B19" s="237" t="s">
        <v>243</v>
      </c>
      <c r="C19" s="214">
        <v>54731</v>
      </c>
      <c r="D19" s="214">
        <v>1834695</v>
      </c>
      <c r="E19" s="215">
        <v>71397</v>
      </c>
      <c r="F19" s="215">
        <v>2436091</v>
      </c>
      <c r="G19" s="215">
        <v>34120.356121405661</v>
      </c>
      <c r="H19" s="215">
        <v>2450731</v>
      </c>
      <c r="I19" s="215">
        <v>300554</v>
      </c>
      <c r="J19" s="215">
        <v>170010</v>
      </c>
      <c r="K19" s="215">
        <v>1739900</v>
      </c>
      <c r="L19" s="215">
        <v>-14639</v>
      </c>
      <c r="M19" s="215">
        <v>287986</v>
      </c>
    </row>
    <row r="20" spans="1:13" s="41" customFormat="1" ht="12.75" customHeight="1" x14ac:dyDescent="0.2">
      <c r="A20" s="234" t="s">
        <v>221</v>
      </c>
      <c r="B20" s="236" t="s">
        <v>155</v>
      </c>
      <c r="C20" s="215">
        <v>30262</v>
      </c>
      <c r="D20" s="215">
        <v>518506</v>
      </c>
      <c r="E20" s="215">
        <v>131658</v>
      </c>
      <c r="F20" s="215">
        <v>2573977</v>
      </c>
      <c r="G20" s="215">
        <v>19550.480175910314</v>
      </c>
      <c r="H20" s="215">
        <v>2595680</v>
      </c>
      <c r="I20" s="215">
        <v>221332</v>
      </c>
      <c r="J20" s="215">
        <v>105928</v>
      </c>
      <c r="K20" s="215">
        <v>468243</v>
      </c>
      <c r="L20" s="215">
        <v>-21703</v>
      </c>
      <c r="M20" s="215">
        <v>77124</v>
      </c>
    </row>
    <row r="21" spans="1:13" s="50" customFormat="1" ht="12.75" customHeight="1" x14ac:dyDescent="0.2">
      <c r="A21" s="235" t="s">
        <v>221</v>
      </c>
      <c r="B21" s="238" t="s">
        <v>29</v>
      </c>
      <c r="C21" s="216">
        <v>537025</v>
      </c>
      <c r="D21" s="216">
        <v>17324951</v>
      </c>
      <c r="E21" s="217">
        <v>691596</v>
      </c>
      <c r="F21" s="217">
        <v>22028640</v>
      </c>
      <c r="G21" s="217">
        <v>31851.889867784081</v>
      </c>
      <c r="H21" s="217">
        <v>22157589</v>
      </c>
      <c r="I21" s="217">
        <v>2456526</v>
      </c>
      <c r="J21" s="217">
        <v>876674</v>
      </c>
      <c r="K21" s="217">
        <v>16424420</v>
      </c>
      <c r="L21" s="217">
        <v>-128949</v>
      </c>
      <c r="M21" s="217">
        <v>2684751</v>
      </c>
    </row>
    <row r="22" spans="1:13" s="41" customFormat="1" ht="12.75" customHeight="1" x14ac:dyDescent="0.2">
      <c r="A22" s="234" t="s">
        <v>222</v>
      </c>
      <c r="B22" s="236" t="s">
        <v>28</v>
      </c>
      <c r="C22" s="214">
        <v>12366</v>
      </c>
      <c r="D22" s="214">
        <v>71760</v>
      </c>
      <c r="E22" s="215">
        <v>9972</v>
      </c>
      <c r="F22" s="215">
        <v>62210</v>
      </c>
      <c r="G22" s="215">
        <v>6238.4944845567588</v>
      </c>
      <c r="H22" s="215">
        <v>62297</v>
      </c>
      <c r="I22" s="215">
        <v>625</v>
      </c>
      <c r="J22" s="215">
        <v>74</v>
      </c>
      <c r="K22" s="215">
        <v>60291</v>
      </c>
      <c r="L22" s="215">
        <v>-87</v>
      </c>
      <c r="M22" s="215">
        <v>1464</v>
      </c>
    </row>
    <row r="23" spans="1:13" s="41" customFormat="1" ht="12.75" customHeight="1" x14ac:dyDescent="0.2">
      <c r="A23" s="234" t="s">
        <v>222</v>
      </c>
      <c r="B23" s="237" t="s">
        <v>239</v>
      </c>
      <c r="C23" s="214">
        <v>55288</v>
      </c>
      <c r="D23" s="214">
        <v>1005935</v>
      </c>
      <c r="E23" s="215">
        <v>53705</v>
      </c>
      <c r="F23" s="215">
        <v>954405</v>
      </c>
      <c r="G23" s="215">
        <v>17771.257853086307</v>
      </c>
      <c r="H23" s="215">
        <v>956405</v>
      </c>
      <c r="I23" s="215">
        <v>12086</v>
      </c>
      <c r="J23" s="215">
        <v>4366</v>
      </c>
      <c r="K23" s="215">
        <v>935199</v>
      </c>
      <c r="L23" s="215">
        <v>-1999</v>
      </c>
      <c r="M23" s="215">
        <v>106659</v>
      </c>
    </row>
    <row r="24" spans="1:13" s="41" customFormat="1" ht="12.75" customHeight="1" x14ac:dyDescent="0.2">
      <c r="A24" s="234" t="s">
        <v>222</v>
      </c>
      <c r="B24" s="237" t="s">
        <v>240</v>
      </c>
      <c r="C24" s="214">
        <v>104297</v>
      </c>
      <c r="D24" s="214">
        <v>2674071</v>
      </c>
      <c r="E24" s="215">
        <v>107765</v>
      </c>
      <c r="F24" s="215">
        <v>2700797</v>
      </c>
      <c r="G24" s="215">
        <v>25061.909942931379</v>
      </c>
      <c r="H24" s="215">
        <v>2710262</v>
      </c>
      <c r="I24" s="215">
        <v>81804</v>
      </c>
      <c r="J24" s="215">
        <v>73206</v>
      </c>
      <c r="K24" s="215">
        <v>2531702</v>
      </c>
      <c r="L24" s="215">
        <v>-9465</v>
      </c>
      <c r="M24" s="215">
        <v>356666</v>
      </c>
    </row>
    <row r="25" spans="1:13" s="41" customFormat="1" ht="12.75" customHeight="1" x14ac:dyDescent="0.2">
      <c r="A25" s="234" t="s">
        <v>222</v>
      </c>
      <c r="B25" s="237" t="s">
        <v>241</v>
      </c>
      <c r="C25" s="214">
        <v>97565</v>
      </c>
      <c r="D25" s="214">
        <v>2876398</v>
      </c>
      <c r="E25" s="215">
        <v>105074</v>
      </c>
      <c r="F25" s="215">
        <v>3144240</v>
      </c>
      <c r="G25" s="215">
        <v>29924.056522070161</v>
      </c>
      <c r="H25" s="215">
        <v>3158357</v>
      </c>
      <c r="I25" s="215">
        <v>180174</v>
      </c>
      <c r="J25" s="215">
        <v>177220</v>
      </c>
      <c r="K25" s="215">
        <v>2739620</v>
      </c>
      <c r="L25" s="215">
        <v>-14117</v>
      </c>
      <c r="M25" s="215">
        <v>418499</v>
      </c>
    </row>
    <row r="26" spans="1:13" s="41" customFormat="1" ht="12.75" customHeight="1" x14ac:dyDescent="0.2">
      <c r="A26" s="234" t="s">
        <v>222</v>
      </c>
      <c r="B26" s="237" t="s">
        <v>242</v>
      </c>
      <c r="C26" s="214">
        <v>132069</v>
      </c>
      <c r="D26" s="214">
        <v>4039844</v>
      </c>
      <c r="E26" s="215">
        <v>146925</v>
      </c>
      <c r="F26" s="215">
        <v>4504572</v>
      </c>
      <c r="G26" s="215">
        <v>30658.987925812489</v>
      </c>
      <c r="H26" s="215">
        <v>4524805</v>
      </c>
      <c r="I26" s="215">
        <v>216225</v>
      </c>
      <c r="J26" s="215">
        <v>274929</v>
      </c>
      <c r="K26" s="215">
        <v>3857485</v>
      </c>
      <c r="L26" s="215">
        <v>-20233</v>
      </c>
      <c r="M26" s="215">
        <v>609157</v>
      </c>
    </row>
    <row r="27" spans="1:13" s="41" customFormat="1" ht="12.75" customHeight="1" x14ac:dyDescent="0.2">
      <c r="A27" s="234" t="s">
        <v>222</v>
      </c>
      <c r="B27" s="237" t="s">
        <v>243</v>
      </c>
      <c r="C27" s="214">
        <v>54697</v>
      </c>
      <c r="D27" s="214">
        <v>1470559</v>
      </c>
      <c r="E27" s="215">
        <v>70219</v>
      </c>
      <c r="F27" s="215">
        <v>1851143</v>
      </c>
      <c r="G27" s="215">
        <v>26362.41745111722</v>
      </c>
      <c r="H27" s="215">
        <v>1859974</v>
      </c>
      <c r="I27" s="215">
        <v>75872</v>
      </c>
      <c r="J27" s="215">
        <v>127673</v>
      </c>
      <c r="K27" s="215">
        <v>1398655</v>
      </c>
      <c r="L27" s="215">
        <v>-8831</v>
      </c>
      <c r="M27" s="215">
        <v>207627</v>
      </c>
    </row>
    <row r="28" spans="1:13" s="41" customFormat="1" ht="12.75" customHeight="1" x14ac:dyDescent="0.2">
      <c r="A28" s="234" t="s">
        <v>222</v>
      </c>
      <c r="B28" s="236" t="s">
        <v>155</v>
      </c>
      <c r="C28" s="215">
        <v>22215</v>
      </c>
      <c r="D28" s="215">
        <v>273427</v>
      </c>
      <c r="E28" s="215">
        <v>162368</v>
      </c>
      <c r="F28" s="215">
        <v>2634491</v>
      </c>
      <c r="G28" s="215">
        <v>16225.433626083957</v>
      </c>
      <c r="H28" s="215">
        <v>2643957</v>
      </c>
      <c r="I28" s="215">
        <v>54605</v>
      </c>
      <c r="J28" s="215">
        <v>62337</v>
      </c>
      <c r="K28" s="215">
        <v>240068</v>
      </c>
      <c r="L28" s="215">
        <v>-9466</v>
      </c>
      <c r="M28" s="215">
        <v>30313</v>
      </c>
    </row>
    <row r="29" spans="1:13" s="50" customFormat="1" ht="12.75" customHeight="1" x14ac:dyDescent="0.2">
      <c r="A29" s="235" t="s">
        <v>222</v>
      </c>
      <c r="B29" s="238" t="s">
        <v>29</v>
      </c>
      <c r="C29" s="216">
        <v>478497</v>
      </c>
      <c r="D29" s="216">
        <v>12411994</v>
      </c>
      <c r="E29" s="217">
        <v>656028</v>
      </c>
      <c r="F29" s="217">
        <v>15851858</v>
      </c>
      <c r="G29" s="217">
        <v>24163.386789893113</v>
      </c>
      <c r="H29" s="217">
        <v>15916056</v>
      </c>
      <c r="I29" s="217">
        <v>621392</v>
      </c>
      <c r="J29" s="217">
        <v>719805</v>
      </c>
      <c r="K29" s="217">
        <v>11763020</v>
      </c>
      <c r="L29" s="217">
        <v>-64198</v>
      </c>
      <c r="M29" s="217">
        <v>1730387</v>
      </c>
    </row>
    <row r="30" spans="1:13" s="164" customFormat="1" ht="11.25" x14ac:dyDescent="0.2">
      <c r="A30" s="167"/>
      <c r="B30" s="166"/>
      <c r="C30" s="159"/>
      <c r="D30" s="159"/>
      <c r="E30" s="160"/>
      <c r="F30" s="160"/>
      <c r="G30" s="160"/>
      <c r="H30" s="160"/>
      <c r="I30" s="160"/>
      <c r="J30" s="160"/>
      <c r="K30" s="160"/>
      <c r="L30" s="160"/>
      <c r="M30" s="160"/>
    </row>
    <row r="31" spans="1:13" s="95" customFormat="1" ht="12.75" customHeight="1" x14ac:dyDescent="0.2">
      <c r="A31" s="111" t="s">
        <v>246</v>
      </c>
      <c r="B31" s="94"/>
      <c r="C31" s="49"/>
      <c r="D31" s="49"/>
      <c r="E31" s="49"/>
      <c r="F31" s="49"/>
      <c r="G31" s="48"/>
      <c r="H31" s="49"/>
      <c r="I31" s="49"/>
      <c r="J31" s="49"/>
      <c r="K31" s="49"/>
      <c r="L31" s="49"/>
      <c r="M31" s="49"/>
    </row>
    <row r="32" spans="1:13" s="95" customFormat="1" ht="12.75" customHeight="1" x14ac:dyDescent="0.2">
      <c r="A32" s="197" t="s">
        <v>119</v>
      </c>
      <c r="B32" s="197"/>
      <c r="C32" s="197"/>
      <c r="D32" s="197"/>
      <c r="E32" s="197"/>
      <c r="F32" s="197"/>
      <c r="G32" s="197"/>
      <c r="H32" s="148"/>
      <c r="I32" s="148"/>
      <c r="J32" s="148"/>
      <c r="K32" s="148"/>
      <c r="L32" s="148"/>
      <c r="M32" s="148"/>
    </row>
  </sheetData>
  <autoFilter ref="A5:M29">
    <filterColumn colId="1" showButton="0"/>
  </autoFilter>
  <mergeCells count="10">
    <mergeCell ref="A1:M1"/>
    <mergeCell ref="A3:A5"/>
    <mergeCell ref="B3:B5"/>
    <mergeCell ref="I3:K3"/>
    <mergeCell ref="M3:M4"/>
    <mergeCell ref="L3:L4"/>
    <mergeCell ref="C3:D4"/>
    <mergeCell ref="E3:F4"/>
    <mergeCell ref="G3:G4"/>
    <mergeCell ref="H3:H4"/>
  </mergeCells>
  <phoneticPr fontId="20" type="noConversion"/>
  <pageMargins left="0.51181102362204722" right="0.51181102362204722" top="0.19685039370078741" bottom="0.19685039370078741" header="0.11811023622047245" footer="0.11811023622047245"/>
  <pageSetup paperSize="8" firstPageNumber="36" pageOrder="overThenDown" orientation="landscape" useFirstPageNumber="1" r:id="rId1"/>
  <headerFooter alignWithMargins="0"/>
  <colBreaks count="1" manualBreakCount="1">
    <brk id="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2.75" x14ac:dyDescent="0.2"/>
  <cols>
    <col min="1" max="16384" width="11.42578125" style="184"/>
  </cols>
  <sheetData>
    <row r="3" spans="2:8" x14ac:dyDescent="0.2">
      <c r="B3" s="495" t="s">
        <v>162</v>
      </c>
      <c r="C3" s="495"/>
      <c r="D3" s="495"/>
      <c r="E3" s="495"/>
      <c r="F3" s="495"/>
      <c r="G3" s="495"/>
      <c r="H3" s="495"/>
    </row>
    <row r="4" spans="2:8" x14ac:dyDescent="0.2">
      <c r="B4" s="495"/>
      <c r="C4" s="495"/>
      <c r="D4" s="495"/>
      <c r="E4" s="495"/>
      <c r="F4" s="495"/>
      <c r="G4" s="495"/>
      <c r="H4" s="495"/>
    </row>
    <row r="5" spans="2:8" x14ac:dyDescent="0.2">
      <c r="B5" s="495"/>
      <c r="C5" s="495"/>
      <c r="D5" s="495"/>
      <c r="E5" s="495"/>
      <c r="F5" s="495"/>
      <c r="G5" s="495"/>
      <c r="H5" s="495"/>
    </row>
  </sheetData>
  <mergeCells count="1">
    <mergeCell ref="B3:H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1514" r:id="rId4">
          <objectPr defaultSize="0" r:id="rId5">
            <anchor moveWithCells="1">
              <from>
                <xdr:col>3</xdr:col>
                <xdr:colOff>695325</xdr:colOff>
                <xdr:row>6</xdr:row>
                <xdr:rowOff>0</xdr:rowOff>
              </from>
              <to>
                <xdr:col>5</xdr:col>
                <xdr:colOff>85725</xdr:colOff>
                <xdr:row>10</xdr:row>
                <xdr:rowOff>38100</xdr:rowOff>
              </to>
            </anchor>
          </objectPr>
        </oleObject>
      </mc:Choice>
      <mc:Fallback>
        <oleObject progId="AcroExch.Document.DC" dvAspect="DVASPECT_ICON" shapeId="21514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/>
  <dimension ref="A1:O70"/>
  <sheetViews>
    <sheetView workbookViewId="0"/>
  </sheetViews>
  <sheetFormatPr baseColWidth="10" defaultColWidth="11.42578125" defaultRowHeight="12" x14ac:dyDescent="0.2"/>
  <cols>
    <col min="1" max="1" width="5.7109375" style="4" customWidth="1"/>
    <col min="2" max="2" width="31.5703125" style="33" customWidth="1"/>
    <col min="3" max="4" width="11.42578125" style="33"/>
    <col min="5" max="6" width="11.42578125" style="4"/>
    <col min="7" max="10" width="11.7109375" style="4" customWidth="1"/>
    <col min="11" max="12" width="9.28515625" style="4" bestFit="1" customWidth="1"/>
    <col min="13" max="13" width="9.7109375" style="4" bestFit="1" customWidth="1"/>
    <col min="14" max="14" width="9.42578125" style="4" bestFit="1" customWidth="1"/>
    <col min="15" max="15" width="9.28515625" style="4" bestFit="1" customWidth="1"/>
    <col min="16" max="16384" width="11.42578125" style="4"/>
  </cols>
  <sheetData>
    <row r="1" spans="1:15" s="1" customFormat="1" ht="12.75" x14ac:dyDescent="0.2">
      <c r="B1" s="510" t="s">
        <v>72</v>
      </c>
      <c r="C1" s="510"/>
      <c r="D1" s="510"/>
      <c r="E1" s="510"/>
      <c r="F1" s="510"/>
      <c r="G1" s="2" t="s">
        <v>0</v>
      </c>
      <c r="H1" s="2"/>
      <c r="I1" s="2"/>
      <c r="J1" s="2"/>
      <c r="K1" s="2"/>
      <c r="L1" s="2"/>
      <c r="M1" s="2"/>
      <c r="N1" s="2"/>
      <c r="O1" s="2"/>
    </row>
    <row r="2" spans="1:15" x14ac:dyDescent="0.2">
      <c r="B2" s="5"/>
      <c r="C2" s="5"/>
      <c r="D2" s="5"/>
      <c r="E2" s="6"/>
      <c r="F2" s="6"/>
      <c r="G2" s="6"/>
      <c r="H2" s="6"/>
      <c r="I2" s="6"/>
      <c r="J2" s="6"/>
      <c r="K2" s="6"/>
      <c r="L2" s="6"/>
    </row>
    <row r="3" spans="1:15" ht="12" customHeight="1" x14ac:dyDescent="0.2">
      <c r="A3" s="496" t="s">
        <v>73</v>
      </c>
      <c r="B3" s="499" t="s">
        <v>1</v>
      </c>
      <c r="C3" s="506" t="s">
        <v>2</v>
      </c>
      <c r="D3" s="507"/>
      <c r="E3" s="507"/>
      <c r="F3" s="507"/>
      <c r="G3" s="504" t="s">
        <v>74</v>
      </c>
      <c r="H3" s="504"/>
      <c r="I3" s="518" t="s">
        <v>3</v>
      </c>
      <c r="J3" s="519"/>
      <c r="K3" s="522" t="s">
        <v>4</v>
      </c>
      <c r="L3" s="523"/>
      <c r="M3" s="523"/>
      <c r="N3" s="523"/>
      <c r="O3" s="524"/>
    </row>
    <row r="4" spans="1:15" x14ac:dyDescent="0.2">
      <c r="A4" s="497"/>
      <c r="B4" s="500"/>
      <c r="C4" s="508"/>
      <c r="D4" s="509"/>
      <c r="E4" s="509"/>
      <c r="F4" s="509"/>
      <c r="G4" s="505"/>
      <c r="H4" s="505"/>
      <c r="I4" s="520"/>
      <c r="J4" s="521"/>
      <c r="K4" s="525"/>
      <c r="L4" s="526"/>
      <c r="M4" s="526"/>
      <c r="N4" s="526"/>
      <c r="O4" s="527"/>
    </row>
    <row r="5" spans="1:15" x14ac:dyDescent="0.2">
      <c r="A5" s="497"/>
      <c r="B5" s="500"/>
      <c r="C5" s="502" t="s">
        <v>5</v>
      </c>
      <c r="D5" s="503"/>
      <c r="E5" s="503"/>
      <c r="F5" s="503"/>
      <c r="G5" s="512" t="s">
        <v>6</v>
      </c>
      <c r="H5" s="512"/>
      <c r="I5" s="513" t="s">
        <v>7</v>
      </c>
      <c r="J5" s="514"/>
      <c r="K5" s="528" t="s">
        <v>8</v>
      </c>
      <c r="L5" s="529"/>
      <c r="M5" s="529"/>
      <c r="N5" s="529"/>
      <c r="O5" s="530"/>
    </row>
    <row r="6" spans="1:15" x14ac:dyDescent="0.2">
      <c r="A6" s="498"/>
      <c r="B6" s="501"/>
      <c r="C6" s="7" t="s">
        <v>9</v>
      </c>
      <c r="D6" s="8" t="s">
        <v>10</v>
      </c>
      <c r="E6" s="9" t="s">
        <v>11</v>
      </c>
      <c r="F6" s="10" t="s">
        <v>12</v>
      </c>
      <c r="G6" s="7" t="s">
        <v>9</v>
      </c>
      <c r="H6" s="8" t="s">
        <v>10</v>
      </c>
      <c r="I6" s="9" t="s">
        <v>11</v>
      </c>
      <c r="J6" s="9" t="s">
        <v>12</v>
      </c>
      <c r="K6" s="9" t="s">
        <v>9</v>
      </c>
      <c r="L6" s="9" t="s">
        <v>10</v>
      </c>
      <c r="M6" s="9" t="s">
        <v>11</v>
      </c>
      <c r="N6" s="9" t="s">
        <v>12</v>
      </c>
      <c r="O6" s="9" t="s">
        <v>25</v>
      </c>
    </row>
    <row r="7" spans="1:15" ht="8.1" customHeight="1" x14ac:dyDescent="0.2">
      <c r="A7" s="11"/>
      <c r="B7" s="91"/>
      <c r="C7" s="5"/>
      <c r="D7" s="5"/>
      <c r="E7" s="15"/>
      <c r="F7" s="15"/>
      <c r="G7" s="12"/>
      <c r="H7" s="12"/>
      <c r="I7" s="12"/>
      <c r="J7" s="12"/>
      <c r="K7" s="12"/>
      <c r="L7" s="12"/>
      <c r="M7" s="11"/>
      <c r="N7" s="11"/>
      <c r="O7" s="13"/>
    </row>
    <row r="8" spans="1:15" ht="15" customHeight="1" x14ac:dyDescent="0.2">
      <c r="A8" s="13"/>
      <c r="B8" s="511" t="s">
        <v>13</v>
      </c>
      <c r="C8" s="511"/>
      <c r="D8" s="511"/>
      <c r="E8" s="511"/>
      <c r="F8" s="511"/>
      <c r="G8" s="511" t="s">
        <v>13</v>
      </c>
      <c r="H8" s="511"/>
      <c r="I8" s="511"/>
      <c r="J8" s="511"/>
      <c r="K8" s="511"/>
      <c r="L8" s="511"/>
      <c r="M8" s="511"/>
      <c r="N8" s="511"/>
      <c r="O8" s="13"/>
    </row>
    <row r="9" spans="1:15" ht="5.0999999999999996" customHeight="1" x14ac:dyDescent="0.2">
      <c r="A9" s="13"/>
      <c r="B9" s="23"/>
      <c r="C9" s="5"/>
      <c r="D9" s="5"/>
      <c r="E9" s="15"/>
      <c r="F9" s="15"/>
      <c r="G9" s="15"/>
      <c r="H9" s="15"/>
      <c r="I9" s="15"/>
      <c r="J9" s="15"/>
      <c r="K9" s="15"/>
      <c r="L9" s="15"/>
      <c r="M9" s="13"/>
      <c r="N9" s="13"/>
      <c r="O9" s="13"/>
    </row>
    <row r="10" spans="1:15" x14ac:dyDescent="0.2">
      <c r="A10" s="13"/>
      <c r="B10" s="23" t="s">
        <v>14</v>
      </c>
      <c r="C10" s="14"/>
      <c r="D10" s="14"/>
      <c r="E10" s="92"/>
      <c r="F10" s="92"/>
      <c r="G10" s="16"/>
      <c r="H10" s="16"/>
      <c r="I10" s="16"/>
      <c r="J10" s="16"/>
      <c r="K10" s="16"/>
      <c r="L10" s="16"/>
      <c r="M10" s="13"/>
      <c r="N10" s="13"/>
      <c r="O10" s="13"/>
    </row>
    <row r="11" spans="1:15" ht="12" customHeight="1" x14ac:dyDescent="0.2">
      <c r="A11" s="17">
        <v>1</v>
      </c>
      <c r="B11" s="18" t="s">
        <v>15</v>
      </c>
      <c r="C11" s="19">
        <v>2463</v>
      </c>
      <c r="D11" s="19">
        <v>3092</v>
      </c>
      <c r="E11" s="19">
        <v>3309</v>
      </c>
      <c r="F11" s="19">
        <v>3536</v>
      </c>
      <c r="G11" s="20">
        <v>16100.070046987725</v>
      </c>
      <c r="H11" s="20">
        <v>31906.658554168818</v>
      </c>
      <c r="I11" s="20">
        <v>40906</v>
      </c>
      <c r="J11" s="20">
        <v>50237</v>
      </c>
      <c r="K11" s="20">
        <v>6536.7722480664743</v>
      </c>
      <c r="L11" s="20">
        <v>10319.100437958868</v>
      </c>
      <c r="M11" s="20">
        <v>12362.042913266847</v>
      </c>
      <c r="N11" s="20">
        <v>14207.296380090498</v>
      </c>
      <c r="O11" s="20">
        <v>13640.747286038879</v>
      </c>
    </row>
    <row r="12" spans="1:15" s="21" customFormat="1" ht="12" customHeight="1" x14ac:dyDescent="0.2">
      <c r="A12" s="17">
        <v>2</v>
      </c>
      <c r="B12" s="93" t="s">
        <v>75</v>
      </c>
      <c r="C12" s="19">
        <v>54735</v>
      </c>
      <c r="D12" s="19">
        <v>57209</v>
      </c>
      <c r="E12" s="19">
        <v>71326</v>
      </c>
      <c r="F12" s="19">
        <v>73444</v>
      </c>
      <c r="G12" s="20">
        <v>821348.99249934813</v>
      </c>
      <c r="H12" s="20">
        <v>887592.47991901136</v>
      </c>
      <c r="I12" s="20">
        <v>1230678</v>
      </c>
      <c r="J12" s="20">
        <v>1307471</v>
      </c>
      <c r="K12" s="20">
        <v>15005.919292945064</v>
      </c>
      <c r="L12" s="20">
        <v>15514.909890384577</v>
      </c>
      <c r="M12" s="20">
        <v>17254.269130471359</v>
      </c>
      <c r="N12" s="20">
        <v>17802.284733946952</v>
      </c>
      <c r="O12" s="20">
        <v>17742.008292240134</v>
      </c>
    </row>
    <row r="13" spans="1:15" s="21" customFormat="1" ht="12" customHeight="1" x14ac:dyDescent="0.2">
      <c r="A13" s="17">
        <v>3</v>
      </c>
      <c r="B13" s="93" t="s">
        <v>76</v>
      </c>
      <c r="C13" s="19">
        <v>15266</v>
      </c>
      <c r="D13" s="19">
        <v>21099</v>
      </c>
      <c r="E13" s="19">
        <v>26021</v>
      </c>
      <c r="F13" s="19">
        <v>27423</v>
      </c>
      <c r="G13" s="20">
        <v>444710.42984308454</v>
      </c>
      <c r="H13" s="20">
        <v>639579.61581528047</v>
      </c>
      <c r="I13" s="20">
        <v>790240</v>
      </c>
      <c r="J13" s="20">
        <v>861559</v>
      </c>
      <c r="K13" s="20">
        <v>29130.776224491325</v>
      </c>
      <c r="L13" s="20">
        <v>30313.266781140359</v>
      </c>
      <c r="M13" s="20">
        <v>30369.317090042656</v>
      </c>
      <c r="N13" s="20">
        <v>31417.386865040295</v>
      </c>
      <c r="O13" s="20">
        <v>31789.928977750849</v>
      </c>
    </row>
    <row r="14" spans="1:15" ht="12" customHeight="1" x14ac:dyDescent="0.2">
      <c r="A14" s="17">
        <v>4</v>
      </c>
      <c r="B14" s="18" t="s">
        <v>77</v>
      </c>
      <c r="C14" s="19">
        <v>604560</v>
      </c>
      <c r="D14" s="19">
        <v>675384</v>
      </c>
      <c r="E14" s="19">
        <v>687718</v>
      </c>
      <c r="F14" s="19">
        <v>686774</v>
      </c>
      <c r="G14" s="20">
        <v>11206220.377026634</v>
      </c>
      <c r="H14" s="20">
        <v>15270893.175787263</v>
      </c>
      <c r="I14" s="20">
        <v>15462897</v>
      </c>
      <c r="J14" s="20">
        <v>16261091</v>
      </c>
      <c r="K14" s="20">
        <v>18536.15915215468</v>
      </c>
      <c r="L14" s="20">
        <v>22610.682479577932</v>
      </c>
      <c r="M14" s="20">
        <v>22484.35696026569</v>
      </c>
      <c r="N14" s="20">
        <v>23677.499439408013</v>
      </c>
      <c r="O14" s="20">
        <v>21845.032455603185</v>
      </c>
    </row>
    <row r="15" spans="1:15" ht="12" customHeight="1" x14ac:dyDescent="0.2">
      <c r="A15" s="17">
        <v>5</v>
      </c>
      <c r="B15" s="93" t="s">
        <v>64</v>
      </c>
      <c r="C15" s="19">
        <v>36955</v>
      </c>
      <c r="D15" s="19">
        <v>5259</v>
      </c>
      <c r="E15" s="19">
        <v>8287</v>
      </c>
      <c r="F15" s="19">
        <v>26121</v>
      </c>
      <c r="G15" s="20">
        <v>63834.280075466682</v>
      </c>
      <c r="H15" s="20">
        <v>51314.27578061488</v>
      </c>
      <c r="I15" s="20">
        <v>78759</v>
      </c>
      <c r="J15" s="20">
        <v>168252</v>
      </c>
      <c r="K15" s="20">
        <v>1727.3516459333428</v>
      </c>
      <c r="L15" s="20">
        <v>9757.4207607177941</v>
      </c>
      <c r="M15" s="20">
        <v>9503.921805237118</v>
      </c>
      <c r="N15" s="20">
        <v>6441.2541633168721</v>
      </c>
      <c r="O15" s="20">
        <v>884.8172388244011</v>
      </c>
    </row>
    <row r="16" spans="1:15" ht="12" customHeight="1" x14ac:dyDescent="0.2">
      <c r="A16" s="17">
        <v>6</v>
      </c>
      <c r="B16" s="18" t="s">
        <v>20</v>
      </c>
      <c r="C16" s="19">
        <v>20214</v>
      </c>
      <c r="D16" s="19">
        <v>29404</v>
      </c>
      <c r="E16" s="19">
        <v>39368</v>
      </c>
      <c r="F16" s="19">
        <v>46842</v>
      </c>
      <c r="G16" s="20">
        <v>40667.133646584829</v>
      </c>
      <c r="H16" s="20">
        <v>71172.341154394817</v>
      </c>
      <c r="I16" s="20">
        <v>99833</v>
      </c>
      <c r="J16" s="20">
        <v>135895</v>
      </c>
      <c r="K16" s="20">
        <v>2011.8301002564972</v>
      </c>
      <c r="L16" s="20">
        <v>2420.4986108826965</v>
      </c>
      <c r="M16" s="20">
        <v>2535.8920951026212</v>
      </c>
      <c r="N16" s="20">
        <v>2901.1357328892873</v>
      </c>
      <c r="O16" s="20">
        <v>3220.607120921662</v>
      </c>
    </row>
    <row r="17" spans="1:15" ht="12" customHeight="1" x14ac:dyDescent="0.2">
      <c r="A17" s="17">
        <v>7</v>
      </c>
      <c r="B17" s="93" t="s">
        <v>78</v>
      </c>
      <c r="C17" s="19">
        <v>42221</v>
      </c>
      <c r="D17" s="19">
        <v>72990</v>
      </c>
      <c r="E17" s="19">
        <v>92608</v>
      </c>
      <c r="F17" s="19">
        <v>96093</v>
      </c>
      <c r="G17" s="20">
        <v>78401.497062628143</v>
      </c>
      <c r="H17" s="20">
        <v>203863.32145431862</v>
      </c>
      <c r="I17" s="20">
        <v>296340</v>
      </c>
      <c r="J17" s="20">
        <v>341535</v>
      </c>
      <c r="K17" s="20">
        <v>1856.9313152845302</v>
      </c>
      <c r="L17" s="20">
        <v>2793.0308460654696</v>
      </c>
      <c r="M17" s="20">
        <v>3199.9395300621977</v>
      </c>
      <c r="N17" s="20">
        <v>3554.2131060535107</v>
      </c>
      <c r="O17" s="20">
        <v>3719.0271228965694</v>
      </c>
    </row>
    <row r="18" spans="1:15" ht="15" customHeight="1" x14ac:dyDescent="0.2">
      <c r="A18" s="22">
        <v>8</v>
      </c>
      <c r="B18" s="23" t="s">
        <v>21</v>
      </c>
      <c r="C18" s="24">
        <v>638269</v>
      </c>
      <c r="D18" s="24">
        <v>724160</v>
      </c>
      <c r="E18" s="24">
        <v>754958</v>
      </c>
      <c r="F18" s="24">
        <v>755919</v>
      </c>
      <c r="G18" s="25">
        <v>12671282.780200733</v>
      </c>
      <c r="H18" s="25">
        <v>17156321.868465051</v>
      </c>
      <c r="I18" s="25">
        <v>17999654</v>
      </c>
      <c r="J18" s="25">
        <v>19126043</v>
      </c>
      <c r="K18" s="25">
        <v>19852.574353761083</v>
      </c>
      <c r="L18" s="25">
        <v>23691.341510805691</v>
      </c>
      <c r="M18" s="25">
        <v>23841.927630411228</v>
      </c>
      <c r="N18" s="25">
        <v>25301.709574703109</v>
      </c>
      <c r="O18" s="25">
        <v>23480.962119874839</v>
      </c>
    </row>
    <row r="19" spans="1:15" ht="15" customHeight="1" x14ac:dyDescent="0.2">
      <c r="A19" s="26"/>
      <c r="B19" s="14"/>
      <c r="C19" s="24"/>
      <c r="D19" s="24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</row>
    <row r="20" spans="1:15" ht="15" customHeight="1" x14ac:dyDescent="0.2">
      <c r="A20" s="26"/>
      <c r="B20" s="511" t="s">
        <v>71</v>
      </c>
      <c r="C20" s="511"/>
      <c r="D20" s="511"/>
      <c r="E20" s="511"/>
      <c r="F20" s="511"/>
      <c r="G20" s="511" t="s">
        <v>71</v>
      </c>
      <c r="H20" s="511"/>
      <c r="I20" s="511"/>
      <c r="J20" s="511"/>
      <c r="K20" s="511"/>
      <c r="L20" s="511"/>
      <c r="M20" s="511"/>
      <c r="N20" s="511"/>
      <c r="O20" s="26"/>
    </row>
    <row r="21" spans="1:15" ht="5.0999999999999996" customHeight="1" x14ac:dyDescent="0.2">
      <c r="A21" s="26"/>
      <c r="B21" s="14"/>
      <c r="C21" s="24"/>
      <c r="D21" s="24"/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</row>
    <row r="22" spans="1:15" ht="15" customHeight="1" x14ac:dyDescent="0.2">
      <c r="A22" s="26"/>
      <c r="B22" s="23" t="s">
        <v>14</v>
      </c>
      <c r="C22" s="24"/>
      <c r="D22" s="24"/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</row>
    <row r="23" spans="1:15" ht="12" customHeight="1" x14ac:dyDescent="0.2">
      <c r="A23" s="17">
        <v>9</v>
      </c>
      <c r="B23" s="18" t="s">
        <v>15</v>
      </c>
      <c r="C23" s="19">
        <v>377</v>
      </c>
      <c r="D23" s="19">
        <v>350</v>
      </c>
      <c r="E23" s="19">
        <v>40</v>
      </c>
      <c r="F23" s="19">
        <v>36</v>
      </c>
      <c r="G23" s="20">
        <v>1126.3760142752694</v>
      </c>
      <c r="H23" s="20">
        <v>1785.9425410183912</v>
      </c>
      <c r="I23" s="20">
        <v>172</v>
      </c>
      <c r="J23" s="20">
        <v>215</v>
      </c>
      <c r="K23" s="20">
        <v>2987.7347858760463</v>
      </c>
      <c r="L23" s="20">
        <v>5102.6929743382607</v>
      </c>
      <c r="M23" s="20">
        <v>4300</v>
      </c>
      <c r="N23" s="20">
        <v>5972.2222222222226</v>
      </c>
      <c r="O23" s="20">
        <v>4142.8571428571431</v>
      </c>
    </row>
    <row r="24" spans="1:15" ht="12" customHeight="1" x14ac:dyDescent="0.2">
      <c r="A24" s="17">
        <v>10</v>
      </c>
      <c r="B24" s="18" t="s">
        <v>16</v>
      </c>
      <c r="C24" s="19">
        <v>4426</v>
      </c>
      <c r="D24" s="19">
        <v>6332</v>
      </c>
      <c r="E24" s="19">
        <v>642</v>
      </c>
      <c r="F24" s="19">
        <v>276</v>
      </c>
      <c r="G24" s="20">
        <v>26575.929400817044</v>
      </c>
      <c r="H24" s="20">
        <v>48248.569660962356</v>
      </c>
      <c r="I24" s="20">
        <v>10212</v>
      </c>
      <c r="J24" s="20">
        <v>1862</v>
      </c>
      <c r="K24" s="20">
        <v>6004.5028018113517</v>
      </c>
      <c r="L24" s="20">
        <v>7619.7993779157223</v>
      </c>
      <c r="M24" s="20">
        <v>15906.542056074766</v>
      </c>
      <c r="N24" s="20">
        <v>6746.376811594203</v>
      </c>
      <c r="O24" s="20">
        <v>6893.8848920863311</v>
      </c>
    </row>
    <row r="25" spans="1:15" ht="12" customHeight="1" x14ac:dyDescent="0.2">
      <c r="A25" s="17">
        <v>11</v>
      </c>
      <c r="B25" s="18" t="s">
        <v>79</v>
      </c>
      <c r="C25" s="19">
        <v>388</v>
      </c>
      <c r="D25" s="19">
        <v>919</v>
      </c>
      <c r="E25" s="19">
        <v>297</v>
      </c>
      <c r="F25" s="19">
        <v>135</v>
      </c>
      <c r="G25" s="20">
        <v>5544.9604515729898</v>
      </c>
      <c r="H25" s="20">
        <v>15060.613652515813</v>
      </c>
      <c r="I25" s="20">
        <v>8105</v>
      </c>
      <c r="J25" s="20">
        <v>1005</v>
      </c>
      <c r="K25" s="20">
        <v>14291.13518446647</v>
      </c>
      <c r="L25" s="20">
        <v>16388.045323738643</v>
      </c>
      <c r="M25" s="20">
        <v>27289.562289562291</v>
      </c>
      <c r="N25" s="20">
        <v>7444.4444444444443</v>
      </c>
      <c r="O25" s="20">
        <v>9819.9233716475101</v>
      </c>
    </row>
    <row r="26" spans="1:15" ht="12" customHeight="1" x14ac:dyDescent="0.2">
      <c r="A26" s="17">
        <v>12</v>
      </c>
      <c r="B26" s="18" t="s">
        <v>80</v>
      </c>
      <c r="C26" s="19">
        <v>15103</v>
      </c>
      <c r="D26" s="19">
        <v>18094</v>
      </c>
      <c r="E26" s="19">
        <v>3286</v>
      </c>
      <c r="F26" s="19">
        <v>1234</v>
      </c>
      <c r="G26" s="20">
        <v>76633.449737451621</v>
      </c>
      <c r="H26" s="20">
        <v>126935.36759329798</v>
      </c>
      <c r="I26" s="20">
        <v>42880</v>
      </c>
      <c r="J26" s="20">
        <v>9217</v>
      </c>
      <c r="K26" s="20">
        <v>5074.0548061611344</v>
      </c>
      <c r="L26" s="20">
        <v>7015.3292579472745</v>
      </c>
      <c r="M26" s="20">
        <v>13049.300060864272</v>
      </c>
      <c r="N26" s="20">
        <v>7469.2058346839549</v>
      </c>
      <c r="O26" s="20">
        <v>5959.4401599542989</v>
      </c>
    </row>
    <row r="27" spans="1:15" ht="12" customHeight="1" x14ac:dyDescent="0.2">
      <c r="A27" s="17">
        <v>13</v>
      </c>
      <c r="B27" s="18" t="s">
        <v>19</v>
      </c>
      <c r="C27" s="19">
        <v>2371</v>
      </c>
      <c r="D27" s="19">
        <v>412</v>
      </c>
      <c r="E27" s="19">
        <v>236</v>
      </c>
      <c r="F27" s="19">
        <v>278</v>
      </c>
      <c r="G27" s="20">
        <v>4721.7805228470779</v>
      </c>
      <c r="H27" s="20">
        <v>4125.1028974910905</v>
      </c>
      <c r="I27" s="20">
        <v>3573</v>
      </c>
      <c r="J27" s="20">
        <v>701</v>
      </c>
      <c r="K27" s="20">
        <v>1991.4721732800836</v>
      </c>
      <c r="L27" s="20">
        <v>10012.385673522065</v>
      </c>
      <c r="M27" s="20">
        <v>15139.830508474575</v>
      </c>
      <c r="N27" s="20">
        <v>2521.5827338129493</v>
      </c>
      <c r="O27" s="20">
        <v>950.49504950495043</v>
      </c>
    </row>
    <row r="28" spans="1:15" ht="12" customHeight="1" x14ac:dyDescent="0.2">
      <c r="A28" s="17">
        <v>14</v>
      </c>
      <c r="B28" s="18" t="s">
        <v>20</v>
      </c>
      <c r="C28" s="19">
        <v>1962</v>
      </c>
      <c r="D28" s="19">
        <v>3403</v>
      </c>
      <c r="E28" s="19">
        <v>778</v>
      </c>
      <c r="F28" s="19">
        <v>374</v>
      </c>
      <c r="G28" s="20">
        <v>3693.0612578802861</v>
      </c>
      <c r="H28" s="20">
        <v>13029.762300404433</v>
      </c>
      <c r="I28" s="20">
        <v>2342</v>
      </c>
      <c r="J28" s="20">
        <v>1268</v>
      </c>
      <c r="K28" s="20">
        <v>1882.294219103102</v>
      </c>
      <c r="L28" s="20">
        <v>3828.9045843092658</v>
      </c>
      <c r="M28" s="20">
        <v>3010.2827763496143</v>
      </c>
      <c r="N28" s="20">
        <v>3390.3743315508018</v>
      </c>
      <c r="O28" s="20">
        <v>3512.3384253819036</v>
      </c>
    </row>
    <row r="29" spans="1:15" ht="12" customHeight="1" x14ac:dyDescent="0.2">
      <c r="A29" s="17">
        <v>15</v>
      </c>
      <c r="B29" s="18" t="s">
        <v>81</v>
      </c>
      <c r="C29" s="19">
        <v>6120</v>
      </c>
      <c r="D29" s="19">
        <v>11094</v>
      </c>
      <c r="E29" s="19">
        <v>1629</v>
      </c>
      <c r="F29" s="19">
        <v>848</v>
      </c>
      <c r="G29" s="20">
        <v>9579.5646860923498</v>
      </c>
      <c r="H29" s="20">
        <v>25844.270718825257</v>
      </c>
      <c r="I29" s="20">
        <v>5256</v>
      </c>
      <c r="J29" s="20">
        <v>2821</v>
      </c>
      <c r="K29" s="20">
        <v>1565.2883474007106</v>
      </c>
      <c r="L29" s="20">
        <v>2329.5719054286328</v>
      </c>
      <c r="M29" s="20">
        <v>3226.5193370165748</v>
      </c>
      <c r="N29" s="20">
        <v>3326.6509433962265</v>
      </c>
      <c r="O29" s="20">
        <v>3270.9030100334448</v>
      </c>
    </row>
    <row r="30" spans="1:15" ht="15" customHeight="1" x14ac:dyDescent="0.2">
      <c r="A30" s="22">
        <v>16</v>
      </c>
      <c r="B30" s="23" t="s">
        <v>21</v>
      </c>
      <c r="C30" s="24">
        <v>25203</v>
      </c>
      <c r="D30" s="24">
        <v>33229</v>
      </c>
      <c r="E30" s="24">
        <v>5513</v>
      </c>
      <c r="F30" s="24">
        <v>2634</v>
      </c>
      <c r="G30" s="27">
        <v>127876.14465469903</v>
      </c>
      <c r="H30" s="27">
        <v>235029.62936451533</v>
      </c>
      <c r="I30" s="27">
        <v>72542</v>
      </c>
      <c r="J30" s="27">
        <v>17088</v>
      </c>
      <c r="K30" s="27">
        <v>5073.8461554060641</v>
      </c>
      <c r="L30" s="27">
        <v>7073.0274568754803</v>
      </c>
      <c r="M30" s="27">
        <v>13158.352983856339</v>
      </c>
      <c r="N30" s="27">
        <v>6487.4715261958991</v>
      </c>
      <c r="O30" s="27">
        <v>5469.9820788530469</v>
      </c>
    </row>
    <row r="31" spans="1:15" ht="15" customHeight="1" x14ac:dyDescent="0.2">
      <c r="A31" s="3"/>
      <c r="B31" s="14"/>
      <c r="C31" s="28"/>
      <c r="D31" s="28"/>
      <c r="E31" s="28"/>
      <c r="F31" s="28"/>
      <c r="G31" s="28"/>
      <c r="H31" s="28"/>
      <c r="I31" s="28"/>
      <c r="J31" s="28"/>
      <c r="K31" s="29"/>
      <c r="L31" s="29"/>
      <c r="M31" s="29"/>
      <c r="N31" s="29"/>
      <c r="O31" s="29"/>
    </row>
    <row r="32" spans="1:15" ht="15" customHeight="1" x14ac:dyDescent="0.2">
      <c r="A32" s="3"/>
      <c r="B32" s="531" t="s">
        <v>82</v>
      </c>
      <c r="C32" s="531"/>
      <c r="D32" s="531"/>
      <c r="E32" s="531"/>
      <c r="F32" s="531"/>
      <c r="G32" s="31" t="s">
        <v>0</v>
      </c>
      <c r="I32" s="31"/>
      <c r="J32" s="31"/>
      <c r="K32" s="31"/>
      <c r="L32" s="29"/>
      <c r="M32" s="29"/>
      <c r="N32" s="29"/>
      <c r="O32" s="29"/>
    </row>
    <row r="33" spans="1:15" ht="15" customHeight="1" x14ac:dyDescent="0.2">
      <c r="A33" s="3"/>
      <c r="B33" s="30"/>
      <c r="C33" s="30"/>
      <c r="D33" s="30"/>
      <c r="E33" s="30"/>
      <c r="F33" s="30"/>
      <c r="G33" s="30"/>
      <c r="H33" s="31"/>
      <c r="I33" s="31"/>
      <c r="J33" s="31"/>
      <c r="K33" s="31"/>
      <c r="L33" s="29"/>
      <c r="M33" s="29"/>
      <c r="N33" s="29"/>
      <c r="O33" s="29"/>
    </row>
    <row r="34" spans="1:15" ht="15" customHeight="1" x14ac:dyDescent="0.2">
      <c r="A34" s="3"/>
      <c r="B34" s="515" t="s">
        <v>1</v>
      </c>
      <c r="C34" s="506" t="s">
        <v>2</v>
      </c>
      <c r="D34" s="507"/>
      <c r="E34" s="507"/>
      <c r="F34" s="507"/>
      <c r="G34" s="504" t="s">
        <v>83</v>
      </c>
      <c r="H34" s="504"/>
      <c r="I34" s="518" t="s">
        <v>3</v>
      </c>
      <c r="J34" s="519"/>
      <c r="K34" s="522" t="s">
        <v>22</v>
      </c>
      <c r="L34" s="523"/>
      <c r="M34" s="523"/>
      <c r="N34" s="523"/>
      <c r="O34" s="524"/>
    </row>
    <row r="35" spans="1:15" ht="15" customHeight="1" x14ac:dyDescent="0.2">
      <c r="A35" s="3"/>
      <c r="B35" s="516"/>
      <c r="C35" s="508"/>
      <c r="D35" s="509"/>
      <c r="E35" s="509"/>
      <c r="F35" s="509"/>
      <c r="G35" s="505"/>
      <c r="H35" s="505"/>
      <c r="I35" s="520"/>
      <c r="J35" s="521"/>
      <c r="K35" s="525"/>
      <c r="L35" s="526"/>
      <c r="M35" s="526"/>
      <c r="N35" s="526"/>
      <c r="O35" s="527"/>
    </row>
    <row r="36" spans="1:15" ht="15" customHeight="1" x14ac:dyDescent="0.2">
      <c r="A36" s="3"/>
      <c r="B36" s="516"/>
      <c r="C36" s="502" t="s">
        <v>5</v>
      </c>
      <c r="D36" s="503"/>
      <c r="E36" s="503"/>
      <c r="F36" s="503"/>
      <c r="G36" s="512" t="s">
        <v>6</v>
      </c>
      <c r="H36" s="512"/>
      <c r="I36" s="513" t="s">
        <v>7</v>
      </c>
      <c r="J36" s="514"/>
      <c r="K36" s="528" t="s">
        <v>8</v>
      </c>
      <c r="L36" s="529"/>
      <c r="M36" s="529"/>
      <c r="N36" s="529"/>
      <c r="O36" s="530"/>
    </row>
    <row r="37" spans="1:15" ht="15" customHeight="1" x14ac:dyDescent="0.2">
      <c r="A37" s="3"/>
      <c r="B37" s="517"/>
      <c r="C37" s="32" t="s">
        <v>9</v>
      </c>
      <c r="D37" s="8" t="s">
        <v>10</v>
      </c>
      <c r="E37" s="9" t="s">
        <v>11</v>
      </c>
      <c r="F37" s="10" t="s">
        <v>12</v>
      </c>
      <c r="G37" s="7" t="s">
        <v>9</v>
      </c>
      <c r="H37" s="8" t="s">
        <v>10</v>
      </c>
      <c r="I37" s="9" t="s">
        <v>11</v>
      </c>
      <c r="J37" s="9" t="s">
        <v>12</v>
      </c>
      <c r="K37" s="9" t="s">
        <v>9</v>
      </c>
      <c r="L37" s="9" t="s">
        <v>10</v>
      </c>
      <c r="M37" s="9" t="s">
        <v>11</v>
      </c>
      <c r="N37" s="10" t="s">
        <v>12</v>
      </c>
      <c r="O37" s="9" t="s">
        <v>25</v>
      </c>
    </row>
    <row r="38" spans="1:15" ht="8.1" customHeight="1" x14ac:dyDescent="0.2">
      <c r="A38" s="15"/>
      <c r="K38" s="11"/>
      <c r="L38" s="11"/>
      <c r="M38" s="11"/>
      <c r="N38" s="11"/>
      <c r="O38" s="13"/>
    </row>
    <row r="39" spans="1:15" ht="15" customHeight="1" x14ac:dyDescent="0.2">
      <c r="A39" s="15"/>
      <c r="B39" s="511" t="s">
        <v>13</v>
      </c>
      <c r="C39" s="511"/>
      <c r="D39" s="511"/>
      <c r="E39" s="511"/>
      <c r="F39" s="511"/>
      <c r="G39" s="511" t="s">
        <v>13</v>
      </c>
      <c r="H39" s="511"/>
      <c r="I39" s="511"/>
      <c r="J39" s="511"/>
      <c r="K39" s="511"/>
      <c r="L39" s="511"/>
      <c r="M39" s="511"/>
      <c r="N39" s="511"/>
      <c r="O39" s="15"/>
    </row>
    <row r="40" spans="1:15" ht="8.1" customHeight="1" x14ac:dyDescent="0.2">
      <c r="A40" s="15"/>
      <c r="K40" s="13"/>
      <c r="L40" s="13"/>
      <c r="M40" s="13"/>
      <c r="N40" s="13"/>
      <c r="O40" s="13"/>
    </row>
    <row r="41" spans="1:15" ht="15" customHeight="1" x14ac:dyDescent="0.2">
      <c r="A41" s="15"/>
      <c r="B41" s="23" t="s">
        <v>23</v>
      </c>
      <c r="C41" s="14"/>
      <c r="D41" s="14"/>
      <c r="E41" s="92"/>
      <c r="F41" s="92"/>
      <c r="K41" s="13"/>
      <c r="L41" s="13"/>
      <c r="M41" s="13"/>
      <c r="N41" s="13"/>
      <c r="O41" s="13"/>
    </row>
    <row r="42" spans="1:15" ht="12" customHeight="1" x14ac:dyDescent="0.2">
      <c r="A42" s="34">
        <v>17</v>
      </c>
      <c r="B42" s="18" t="s">
        <v>15</v>
      </c>
      <c r="C42" s="35">
        <v>629</v>
      </c>
      <c r="D42" s="35">
        <v>951</v>
      </c>
      <c r="E42" s="35">
        <v>1006</v>
      </c>
      <c r="F42" s="35">
        <v>981</v>
      </c>
      <c r="G42" s="35">
        <v>1622.8404309167975</v>
      </c>
      <c r="H42" s="35">
        <v>2264.0004499368556</v>
      </c>
      <c r="I42" s="35">
        <v>3256</v>
      </c>
      <c r="J42" s="35">
        <v>3604</v>
      </c>
      <c r="K42" s="35">
        <v>2580.0324815847334</v>
      </c>
      <c r="L42" s="35">
        <v>2380.652418440437</v>
      </c>
      <c r="M42" s="35">
        <v>3236.5805168986085</v>
      </c>
      <c r="N42" s="35">
        <v>3673.8022426095822</v>
      </c>
      <c r="O42" s="35">
        <v>2889.7893030794166</v>
      </c>
    </row>
    <row r="43" spans="1:15" ht="12" customHeight="1" x14ac:dyDescent="0.2">
      <c r="A43" s="34">
        <v>18</v>
      </c>
      <c r="B43" s="18" t="s">
        <v>16</v>
      </c>
      <c r="C43" s="35">
        <v>18442</v>
      </c>
      <c r="D43" s="35">
        <v>20781</v>
      </c>
      <c r="E43" s="35">
        <v>25211</v>
      </c>
      <c r="F43" s="35">
        <v>24910</v>
      </c>
      <c r="G43" s="35">
        <v>46939.151153218838</v>
      </c>
      <c r="H43" s="35">
        <v>78832.51611847656</v>
      </c>
      <c r="I43" s="35">
        <v>125735</v>
      </c>
      <c r="J43" s="35">
        <v>189433</v>
      </c>
      <c r="K43" s="35">
        <v>2545.2310570013469</v>
      </c>
      <c r="L43" s="35">
        <v>3793.490020618669</v>
      </c>
      <c r="M43" s="35">
        <v>4987.3071278410216</v>
      </c>
      <c r="N43" s="35">
        <v>7604.6969088719388</v>
      </c>
      <c r="O43" s="35">
        <v>4673.0802565435952</v>
      </c>
    </row>
    <row r="44" spans="1:15" ht="12" customHeight="1" x14ac:dyDescent="0.2">
      <c r="A44" s="34">
        <v>19</v>
      </c>
      <c r="B44" s="18" t="s">
        <v>17</v>
      </c>
      <c r="C44" s="35">
        <v>1391</v>
      </c>
      <c r="D44" s="35">
        <v>2191</v>
      </c>
      <c r="E44" s="35">
        <v>2969</v>
      </c>
      <c r="F44" s="35">
        <v>3452</v>
      </c>
      <c r="G44" s="35">
        <v>4849.6034931461327</v>
      </c>
      <c r="H44" s="35">
        <v>6771.0383826815214</v>
      </c>
      <c r="I44" s="35">
        <v>9034</v>
      </c>
      <c r="J44" s="35">
        <v>11947</v>
      </c>
      <c r="K44" s="35">
        <v>3486.4151640159116</v>
      </c>
      <c r="L44" s="35">
        <v>3090.3872125429125</v>
      </c>
      <c r="M44" s="35">
        <v>3042.7753452340858</v>
      </c>
      <c r="N44" s="35">
        <v>3460.8922363847046</v>
      </c>
      <c r="O44" s="35">
        <v>3002.3765513599155</v>
      </c>
    </row>
    <row r="45" spans="1:15" ht="12" customHeight="1" x14ac:dyDescent="0.2">
      <c r="A45" s="34">
        <v>20</v>
      </c>
      <c r="B45" s="18" t="s">
        <v>18</v>
      </c>
      <c r="C45" s="35">
        <v>97</v>
      </c>
      <c r="D45" s="35">
        <v>165</v>
      </c>
      <c r="E45" s="35">
        <v>2923</v>
      </c>
      <c r="F45" s="35">
        <v>2954</v>
      </c>
      <c r="G45" s="35">
        <v>86.919619803357151</v>
      </c>
      <c r="H45" s="35">
        <v>119.13100831871891</v>
      </c>
      <c r="I45" s="35">
        <v>2110</v>
      </c>
      <c r="J45" s="35">
        <v>2382</v>
      </c>
      <c r="K45" s="35">
        <v>896.07855467378511</v>
      </c>
      <c r="L45" s="35">
        <v>722.0061110225389</v>
      </c>
      <c r="M45" s="35">
        <v>721.86110160793703</v>
      </c>
      <c r="N45" s="35">
        <v>806.36425186188217</v>
      </c>
      <c r="O45" s="35">
        <v>650.9043927648579</v>
      </c>
    </row>
    <row r="46" spans="1:15" ht="12" customHeight="1" x14ac:dyDescent="0.2">
      <c r="A46" s="34">
        <v>21</v>
      </c>
      <c r="B46" s="18" t="s">
        <v>19</v>
      </c>
      <c r="C46" s="35">
        <v>1296</v>
      </c>
      <c r="D46" s="35">
        <v>906</v>
      </c>
      <c r="E46" s="35">
        <v>1296</v>
      </c>
      <c r="F46" s="35">
        <v>2898</v>
      </c>
      <c r="G46" s="35">
        <v>1456.6705695280266</v>
      </c>
      <c r="H46" s="35">
        <v>2284.4521251847041</v>
      </c>
      <c r="I46" s="35">
        <v>3732</v>
      </c>
      <c r="J46" s="35">
        <v>4039</v>
      </c>
      <c r="K46" s="35">
        <v>1123.9742048827366</v>
      </c>
      <c r="L46" s="35">
        <v>2521.4703368484593</v>
      </c>
      <c r="M46" s="35">
        <v>2879.6296296296296</v>
      </c>
      <c r="N46" s="35">
        <v>1393.7198067632851</v>
      </c>
      <c r="O46" s="35">
        <v>950.41322314049592</v>
      </c>
    </row>
    <row r="47" spans="1:15" ht="12" customHeight="1" x14ac:dyDescent="0.2">
      <c r="A47" s="34">
        <v>22</v>
      </c>
      <c r="B47" s="18" t="s">
        <v>20</v>
      </c>
      <c r="C47" s="35">
        <v>20190</v>
      </c>
      <c r="D47" s="35">
        <v>39166</v>
      </c>
      <c r="E47" s="35">
        <v>51438</v>
      </c>
      <c r="F47" s="35">
        <v>47462</v>
      </c>
      <c r="G47" s="35">
        <v>113200.53378872397</v>
      </c>
      <c r="H47" s="35">
        <v>399657.43443959852</v>
      </c>
      <c r="I47" s="35">
        <v>461479</v>
      </c>
      <c r="J47" s="35">
        <v>294175</v>
      </c>
      <c r="K47" s="35">
        <v>5606.7624461973246</v>
      </c>
      <c r="L47" s="35">
        <v>10204.193291109599</v>
      </c>
      <c r="M47" s="35">
        <v>8971.5579921458848</v>
      </c>
      <c r="N47" s="35">
        <v>6198.1163878471198</v>
      </c>
      <c r="O47" s="35">
        <v>4938.1515637530074</v>
      </c>
    </row>
    <row r="48" spans="1:15" ht="12" customHeight="1" x14ac:dyDescent="0.2">
      <c r="A48" s="34">
        <v>23</v>
      </c>
      <c r="B48" s="18" t="s">
        <v>81</v>
      </c>
      <c r="C48" s="35">
        <v>98</v>
      </c>
      <c r="D48" s="35">
        <v>114</v>
      </c>
      <c r="E48" s="35">
        <v>185</v>
      </c>
      <c r="F48" s="35">
        <v>198</v>
      </c>
      <c r="G48" s="35">
        <v>154.9214400024542</v>
      </c>
      <c r="H48" s="35">
        <v>117.08584079393404</v>
      </c>
      <c r="I48" s="35">
        <v>425</v>
      </c>
      <c r="J48" s="35">
        <v>496</v>
      </c>
      <c r="K48" s="35">
        <v>1580.831020433206</v>
      </c>
      <c r="L48" s="35">
        <v>1027.0687788941582</v>
      </c>
      <c r="M48" s="35">
        <v>2297.2972972972975</v>
      </c>
      <c r="N48" s="35">
        <v>2505.0505050505053</v>
      </c>
      <c r="O48" s="35">
        <v>1635.6589147286822</v>
      </c>
    </row>
    <row r="49" spans="1:15" ht="15" customHeight="1" x14ac:dyDescent="0.2">
      <c r="A49" s="36">
        <v>24</v>
      </c>
      <c r="B49" s="23" t="s">
        <v>24</v>
      </c>
      <c r="C49" s="28">
        <v>40745</v>
      </c>
      <c r="D49" s="28">
        <v>60836</v>
      </c>
      <c r="E49" s="28">
        <v>78763</v>
      </c>
      <c r="F49" s="28">
        <v>75815</v>
      </c>
      <c r="G49" s="28">
        <v>168310.64049533958</v>
      </c>
      <c r="H49" s="28">
        <v>490045.14707310963</v>
      </c>
      <c r="I49" s="28">
        <v>605771</v>
      </c>
      <c r="J49" s="28">
        <v>506071</v>
      </c>
      <c r="K49" s="29">
        <v>4130.8293163661701</v>
      </c>
      <c r="L49" s="29">
        <v>8055.1835602786123</v>
      </c>
      <c r="M49" s="29">
        <v>7691.0605233421784</v>
      </c>
      <c r="N49" s="29">
        <v>6675.0774912616234</v>
      </c>
      <c r="O49" s="37">
        <v>4729.2611324264617</v>
      </c>
    </row>
    <row r="50" spans="1:15" x14ac:dyDescent="0.2">
      <c r="A50" s="38"/>
      <c r="B50" s="18"/>
      <c r="K50" s="13"/>
      <c r="L50" s="13"/>
      <c r="M50" s="13"/>
      <c r="N50" s="39"/>
      <c r="O50" s="39"/>
    </row>
    <row r="51" spans="1:15" ht="15" customHeight="1" x14ac:dyDescent="0.2">
      <c r="A51" s="15"/>
      <c r="B51" s="511" t="s">
        <v>71</v>
      </c>
      <c r="C51" s="511"/>
      <c r="D51" s="511"/>
      <c r="E51" s="511"/>
      <c r="F51" s="511"/>
      <c r="G51" s="511" t="s">
        <v>71</v>
      </c>
      <c r="H51" s="511"/>
      <c r="I51" s="511"/>
      <c r="J51" s="511"/>
      <c r="K51" s="511"/>
      <c r="L51" s="511"/>
      <c r="M51" s="511"/>
      <c r="N51" s="511"/>
      <c r="O51" s="15"/>
    </row>
    <row r="52" spans="1:15" ht="5.0999999999999996" customHeight="1" x14ac:dyDescent="0.2">
      <c r="A52" s="38"/>
      <c r="B52" s="18"/>
      <c r="C52" s="24"/>
      <c r="D52" s="24"/>
      <c r="E52" s="24"/>
      <c r="F52" s="24"/>
      <c r="G52" s="27"/>
      <c r="H52" s="27"/>
      <c r="I52" s="27"/>
      <c r="J52" s="27"/>
      <c r="K52" s="25"/>
      <c r="L52" s="25"/>
      <c r="M52" s="25"/>
      <c r="N52" s="39"/>
      <c r="O52" s="39"/>
    </row>
    <row r="53" spans="1:15" ht="15" customHeight="1" x14ac:dyDescent="0.2">
      <c r="A53" s="3"/>
      <c r="B53" s="23" t="s">
        <v>23</v>
      </c>
      <c r="C53" s="24"/>
      <c r="D53" s="24"/>
      <c r="E53" s="24"/>
      <c r="F53" s="24"/>
      <c r="G53" s="27"/>
      <c r="H53" s="27"/>
      <c r="I53" s="27"/>
      <c r="J53" s="27"/>
      <c r="K53" s="20">
        <v>13021.255898662965</v>
      </c>
      <c r="L53" s="20">
        <v>10816.514297201054</v>
      </c>
      <c r="M53" s="20">
        <v>12960</v>
      </c>
      <c r="N53" s="20">
        <v>10100</v>
      </c>
      <c r="O53" s="20">
        <v>12278.688524590165</v>
      </c>
    </row>
    <row r="54" spans="1:15" x14ac:dyDescent="0.2">
      <c r="A54" s="34">
        <v>25</v>
      </c>
      <c r="B54" s="18" t="s">
        <v>15</v>
      </c>
      <c r="C54" s="35">
        <v>383</v>
      </c>
      <c r="D54" s="35">
        <v>380</v>
      </c>
      <c r="E54" s="35">
        <v>225</v>
      </c>
      <c r="F54" s="35">
        <v>130</v>
      </c>
      <c r="G54" s="35">
        <v>4987.1410091879152</v>
      </c>
      <c r="H54" s="35">
        <v>4110.2754329364006</v>
      </c>
      <c r="I54" s="35">
        <v>2916</v>
      </c>
      <c r="J54" s="35">
        <v>1313</v>
      </c>
      <c r="K54" s="20">
        <v>15394.273733652857</v>
      </c>
      <c r="L54" s="20">
        <v>19812.510802588316</v>
      </c>
      <c r="M54" s="20">
        <v>21028.26855123675</v>
      </c>
      <c r="N54" s="20">
        <v>13528.317836010145</v>
      </c>
      <c r="O54" s="20">
        <v>14121.399666746014</v>
      </c>
    </row>
    <row r="55" spans="1:15" x14ac:dyDescent="0.2">
      <c r="A55" s="34">
        <v>26</v>
      </c>
      <c r="B55" s="18" t="s">
        <v>16</v>
      </c>
      <c r="C55" s="35">
        <v>10941</v>
      </c>
      <c r="D55" s="35">
        <v>12887</v>
      </c>
      <c r="E55" s="35">
        <v>8207</v>
      </c>
      <c r="F55" s="35">
        <v>5915</v>
      </c>
      <c r="G55" s="35">
        <v>168428.74891989591</v>
      </c>
      <c r="H55" s="35">
        <v>255323.82671295563</v>
      </c>
      <c r="I55" s="35">
        <v>172579</v>
      </c>
      <c r="J55" s="35">
        <v>80020</v>
      </c>
      <c r="K55" s="20">
        <v>14717.973758913542</v>
      </c>
      <c r="L55" s="20">
        <v>11511.065685997313</v>
      </c>
      <c r="M55" s="20">
        <v>15208</v>
      </c>
      <c r="N55" s="20">
        <v>5880.8510638297876</v>
      </c>
      <c r="O55" s="20">
        <v>7224.3243243243242</v>
      </c>
    </row>
    <row r="56" spans="1:15" x14ac:dyDescent="0.2">
      <c r="A56" s="34">
        <v>27</v>
      </c>
      <c r="B56" s="18" t="s">
        <v>17</v>
      </c>
      <c r="C56" s="35">
        <v>509</v>
      </c>
      <c r="D56" s="35">
        <v>621</v>
      </c>
      <c r="E56" s="35">
        <v>500</v>
      </c>
      <c r="F56" s="35">
        <v>470</v>
      </c>
      <c r="G56" s="35">
        <v>7491.4486432869935</v>
      </c>
      <c r="H56" s="35">
        <v>7148.3717910043306</v>
      </c>
      <c r="I56" s="35">
        <v>7604</v>
      </c>
      <c r="J56" s="35">
        <v>2764</v>
      </c>
      <c r="K56" s="20">
        <v>1100.0522292403489</v>
      </c>
      <c r="L56" s="20">
        <v>1351.1838203314935</v>
      </c>
      <c r="M56" s="20">
        <v>1586.0033726812817</v>
      </c>
      <c r="N56" s="20">
        <v>1727.3337810611149</v>
      </c>
      <c r="O56" s="20">
        <v>1710.3399433427762</v>
      </c>
    </row>
    <row r="57" spans="1:15" x14ac:dyDescent="0.2">
      <c r="A57" s="34">
        <v>28</v>
      </c>
      <c r="B57" s="18" t="s">
        <v>18</v>
      </c>
      <c r="C57" s="35">
        <v>594</v>
      </c>
      <c r="D57" s="35">
        <v>834</v>
      </c>
      <c r="E57" s="35">
        <v>1186</v>
      </c>
      <c r="F57" s="35">
        <v>1489</v>
      </c>
      <c r="G57" s="35">
        <v>653.43102416876729</v>
      </c>
      <c r="H57" s="35">
        <v>1126.8873061564655</v>
      </c>
      <c r="I57" s="35">
        <v>1881</v>
      </c>
      <c r="J57" s="35">
        <v>2572</v>
      </c>
      <c r="K57" s="20">
        <v>5267.8557456580093</v>
      </c>
      <c r="L57" s="20">
        <v>18755.890508547949</v>
      </c>
      <c r="M57" s="20">
        <v>14580</v>
      </c>
      <c r="N57" s="20">
        <v>1285.7142857142858</v>
      </c>
      <c r="O57" s="20">
        <v>2111.1111111111113</v>
      </c>
    </row>
    <row r="58" spans="1:15" x14ac:dyDescent="0.2">
      <c r="A58" s="34">
        <v>29</v>
      </c>
      <c r="B58" s="18" t="s">
        <v>19</v>
      </c>
      <c r="C58" s="35">
        <v>66</v>
      </c>
      <c r="D58" s="35">
        <v>60</v>
      </c>
      <c r="E58" s="35">
        <v>50</v>
      </c>
      <c r="F58" s="35">
        <v>63</v>
      </c>
      <c r="G58" s="35">
        <v>347.6784792134286</v>
      </c>
      <c r="H58" s="35">
        <v>1125.3534305128769</v>
      </c>
      <c r="I58" s="35">
        <v>729</v>
      </c>
      <c r="J58" s="35">
        <v>81</v>
      </c>
      <c r="K58" s="20">
        <v>10182.407425521602</v>
      </c>
      <c r="L58" s="20">
        <v>18774.698543810122</v>
      </c>
      <c r="M58" s="20">
        <v>25776.75452524611</v>
      </c>
      <c r="N58" s="20">
        <v>11738.493723849371</v>
      </c>
      <c r="O58" s="20">
        <v>13015.327695560254</v>
      </c>
    </row>
    <row r="59" spans="1:15" x14ac:dyDescent="0.2">
      <c r="A59" s="34">
        <v>30</v>
      </c>
      <c r="B59" s="18" t="s">
        <v>20</v>
      </c>
      <c r="C59" s="35">
        <v>3626</v>
      </c>
      <c r="D59" s="35">
        <v>5731</v>
      </c>
      <c r="E59" s="35">
        <v>3149</v>
      </c>
      <c r="F59" s="35">
        <v>1912</v>
      </c>
      <c r="G59" s="35">
        <v>36921.409324941327</v>
      </c>
      <c r="H59" s="35">
        <v>107597.79735457581</v>
      </c>
      <c r="I59" s="35">
        <v>81171</v>
      </c>
      <c r="J59" s="35">
        <v>22444</v>
      </c>
      <c r="K59" s="20">
        <v>328.68763791185472</v>
      </c>
      <c r="L59" s="20">
        <v>754.76420557537017</v>
      </c>
      <c r="M59" s="20">
        <v>3500</v>
      </c>
      <c r="N59" s="20">
        <v>2833.3333333333335</v>
      </c>
      <c r="O59" s="20">
        <v>4615.3846153846152</v>
      </c>
    </row>
    <row r="60" spans="1:15" x14ac:dyDescent="0.2">
      <c r="A60" s="34">
        <v>31</v>
      </c>
      <c r="B60" s="18" t="s">
        <v>81</v>
      </c>
      <c r="C60" s="35">
        <v>14</v>
      </c>
      <c r="D60" s="35">
        <v>21</v>
      </c>
      <c r="E60" s="35">
        <v>14</v>
      </c>
      <c r="F60" s="35">
        <v>6</v>
      </c>
      <c r="G60" s="35">
        <v>4.6016269307659661</v>
      </c>
      <c r="H60" s="35">
        <v>15.850048317082774</v>
      </c>
      <c r="I60" s="35">
        <v>49</v>
      </c>
      <c r="J60" s="35">
        <v>17</v>
      </c>
      <c r="K60" s="27">
        <v>14383.755687368548</v>
      </c>
      <c r="L60" s="27">
        <v>20016.368946912182</v>
      </c>
      <c r="M60" s="27">
        <v>22367.269984917046</v>
      </c>
      <c r="N60" s="27">
        <v>11936.82369657886</v>
      </c>
      <c r="O60" s="27">
        <v>13156.582104902296</v>
      </c>
    </row>
    <row r="61" spans="1:15" ht="15" customHeight="1" x14ac:dyDescent="0.2">
      <c r="A61" s="36">
        <v>32</v>
      </c>
      <c r="B61" s="23" t="s">
        <v>24</v>
      </c>
      <c r="C61" s="28">
        <v>15214</v>
      </c>
      <c r="D61" s="28">
        <v>18807</v>
      </c>
      <c r="E61" s="28">
        <v>11934</v>
      </c>
      <c r="F61" s="28">
        <v>9149</v>
      </c>
      <c r="G61" s="28">
        <v>218834.4590276251</v>
      </c>
      <c r="H61" s="28">
        <v>376447.85078457737</v>
      </c>
      <c r="I61" s="28">
        <v>266931</v>
      </c>
      <c r="J61" s="28">
        <v>109210</v>
      </c>
      <c r="K61" s="25"/>
      <c r="L61" s="25"/>
      <c r="M61" s="25"/>
      <c r="N61" s="39"/>
      <c r="O61" s="40"/>
    </row>
    <row r="62" spans="1:15" x14ac:dyDescent="0.2">
      <c r="A62" s="15"/>
      <c r="K62" s="27"/>
      <c r="L62" s="27"/>
      <c r="M62" s="27"/>
      <c r="N62" s="27"/>
      <c r="O62" s="27"/>
    </row>
    <row r="63" spans="1:15" x14ac:dyDescent="0.2">
      <c r="A63" s="15"/>
      <c r="K63" s="27"/>
      <c r="L63" s="27"/>
      <c r="M63" s="27"/>
      <c r="N63" s="27"/>
      <c r="O63" s="27"/>
    </row>
    <row r="64" spans="1:15" x14ac:dyDescent="0.2">
      <c r="A64" s="15"/>
    </row>
    <row r="65" spans="1:1" x14ac:dyDescent="0.2">
      <c r="A65" s="15"/>
    </row>
    <row r="66" spans="1:1" x14ac:dyDescent="0.2">
      <c r="A66" s="15"/>
    </row>
    <row r="67" spans="1:1" x14ac:dyDescent="0.2">
      <c r="A67" s="15"/>
    </row>
    <row r="68" spans="1:1" x14ac:dyDescent="0.2">
      <c r="A68" s="6"/>
    </row>
    <row r="69" spans="1:1" x14ac:dyDescent="0.2">
      <c r="A69" s="6"/>
    </row>
    <row r="70" spans="1:1" x14ac:dyDescent="0.2">
      <c r="A70" s="6"/>
    </row>
  </sheetData>
  <mergeCells count="29">
    <mergeCell ref="B51:F51"/>
    <mergeCell ref="B39:F39"/>
    <mergeCell ref="C36:F36"/>
    <mergeCell ref="K36:O36"/>
    <mergeCell ref="G8:N8"/>
    <mergeCell ref="G20:N20"/>
    <mergeCell ref="G51:N51"/>
    <mergeCell ref="I34:J35"/>
    <mergeCell ref="B32:F32"/>
    <mergeCell ref="B20:F20"/>
    <mergeCell ref="B1:F1"/>
    <mergeCell ref="B8:F8"/>
    <mergeCell ref="G39:N39"/>
    <mergeCell ref="G36:H36"/>
    <mergeCell ref="I36:J36"/>
    <mergeCell ref="B34:B37"/>
    <mergeCell ref="C34:F35"/>
    <mergeCell ref="G34:H35"/>
    <mergeCell ref="I3:J4"/>
    <mergeCell ref="G5:H5"/>
    <mergeCell ref="I5:J5"/>
    <mergeCell ref="K3:O4"/>
    <mergeCell ref="K5:O5"/>
    <mergeCell ref="K34:O35"/>
    <mergeCell ref="A3:A6"/>
    <mergeCell ref="B3:B6"/>
    <mergeCell ref="C5:F5"/>
    <mergeCell ref="G3:H4"/>
    <mergeCell ref="C3:F4"/>
  </mergeCells>
  <phoneticPr fontId="12" type="noConversion"/>
  <pageMargins left="0.6692913385826772" right="0.6692913385826772" top="0.78740157480314965" bottom="0.59055118110236227" header="0.47244094488188981" footer="0.27559055118110237"/>
  <pageSetup paperSize="9" firstPageNumber="14" fitToWidth="2" orientation="portrait" useFirstPageNumber="1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indexed="15"/>
  </sheetPr>
  <dimension ref="A1:T32"/>
  <sheetViews>
    <sheetView workbookViewId="0"/>
  </sheetViews>
  <sheetFormatPr baseColWidth="10" defaultColWidth="11.42578125" defaultRowHeight="11.25" x14ac:dyDescent="0.2"/>
  <cols>
    <col min="1" max="1" width="3.85546875" style="51" customWidth="1"/>
    <col min="2" max="2" width="2.7109375" style="81" customWidth="1"/>
    <col min="3" max="4" width="11.28515625" style="51" customWidth="1"/>
    <col min="5" max="5" width="10.140625" style="51" customWidth="1"/>
    <col min="6" max="6" width="10.140625" style="51" bestFit="1" customWidth="1"/>
    <col min="7" max="8" width="10.140625" style="51" customWidth="1"/>
    <col min="9" max="9" width="11.42578125" style="54"/>
    <col min="10" max="10" width="12.28515625" style="51" bestFit="1" customWidth="1"/>
    <col min="11" max="16384" width="11.42578125" style="51"/>
  </cols>
  <sheetData>
    <row r="1" spans="1:20" x14ac:dyDescent="0.2">
      <c r="B1" s="52"/>
      <c r="C1" s="53"/>
      <c r="D1" s="53"/>
      <c r="F1" s="53"/>
      <c r="G1" s="53"/>
      <c r="H1" s="53"/>
    </row>
    <row r="2" spans="1:20" x14ac:dyDescent="0.2">
      <c r="B2" s="55"/>
      <c r="C2" s="56"/>
      <c r="D2" s="56"/>
      <c r="E2" s="56"/>
      <c r="F2" s="56"/>
      <c r="G2" s="56"/>
      <c r="H2" s="56"/>
    </row>
    <row r="3" spans="1:20" ht="44.1" customHeight="1" x14ac:dyDescent="0.2">
      <c r="A3" s="496" t="s">
        <v>26</v>
      </c>
      <c r="B3" s="533" t="s">
        <v>1</v>
      </c>
      <c r="C3" s="534"/>
      <c r="D3" s="534"/>
      <c r="E3" s="539" t="s">
        <v>30</v>
      </c>
      <c r="F3" s="539"/>
      <c r="G3" s="539"/>
      <c r="H3" s="539"/>
      <c r="I3" s="539"/>
    </row>
    <row r="4" spans="1:20" ht="12" customHeight="1" x14ac:dyDescent="0.2">
      <c r="A4" s="497"/>
      <c r="B4" s="535"/>
      <c r="C4" s="536"/>
      <c r="D4" s="536"/>
      <c r="E4" s="57">
        <v>1992</v>
      </c>
      <c r="F4" s="57">
        <v>1995</v>
      </c>
      <c r="G4" s="57">
        <v>1998</v>
      </c>
      <c r="H4" s="126">
        <v>2001</v>
      </c>
      <c r="I4" s="126">
        <v>2004</v>
      </c>
    </row>
    <row r="5" spans="1:20" ht="12" customHeight="1" x14ac:dyDescent="0.2">
      <c r="A5" s="532"/>
      <c r="B5" s="537"/>
      <c r="C5" s="538"/>
      <c r="D5" s="538"/>
      <c r="E5" s="540" t="s">
        <v>84</v>
      </c>
      <c r="F5" s="540"/>
      <c r="G5" s="540"/>
      <c r="H5" s="540"/>
      <c r="I5" s="540"/>
    </row>
    <row r="6" spans="1:20" s="54" customFormat="1" ht="9.9499999999999993" customHeight="1" x14ac:dyDescent="0.2">
      <c r="A6" s="59"/>
      <c r="B6" s="63"/>
      <c r="C6" s="58"/>
      <c r="D6" s="58"/>
      <c r="E6" s="60"/>
      <c r="F6" s="60"/>
      <c r="G6" s="61"/>
      <c r="H6" s="61"/>
      <c r="I6" s="69"/>
      <c r="J6" s="69"/>
    </row>
    <row r="7" spans="1:20" s="69" customFormat="1" ht="12" customHeight="1" x14ac:dyDescent="0.2">
      <c r="A7" s="67"/>
      <c r="B7" s="68" t="s">
        <v>33</v>
      </c>
      <c r="D7" s="70"/>
      <c r="E7" s="66"/>
      <c r="F7" s="66"/>
      <c r="G7" s="66"/>
      <c r="H7" s="66"/>
      <c r="J7" s="127"/>
      <c r="Q7" s="76"/>
      <c r="R7" s="76"/>
      <c r="S7" s="128"/>
      <c r="T7" s="72"/>
    </row>
    <row r="8" spans="1:20" s="69" customFormat="1" ht="12" customHeight="1" x14ac:dyDescent="0.2">
      <c r="A8" s="67">
        <v>27</v>
      </c>
      <c r="C8" s="73">
        <v>77</v>
      </c>
      <c r="D8" s="74" t="s">
        <v>50</v>
      </c>
      <c r="E8" s="75">
        <v>18084.070481170518</v>
      </c>
      <c r="F8" s="75">
        <v>21581.48611124649</v>
      </c>
      <c r="G8" s="71">
        <v>20732.275826652593</v>
      </c>
      <c r="H8" s="129">
        <v>21219.919124508666</v>
      </c>
      <c r="I8" s="64">
        <v>21143.782349037825</v>
      </c>
      <c r="J8" s="127"/>
      <c r="K8" s="130"/>
    </row>
    <row r="9" spans="1:20" s="77" customFormat="1" ht="12" customHeight="1" x14ac:dyDescent="0.2">
      <c r="A9" s="67">
        <v>28</v>
      </c>
      <c r="C9" s="73">
        <v>76</v>
      </c>
      <c r="D9" s="74" t="s">
        <v>49</v>
      </c>
      <c r="E9" s="75">
        <v>17817.182647460773</v>
      </c>
      <c r="F9" s="75">
        <v>21474.476064019917</v>
      </c>
      <c r="G9" s="71">
        <v>21087.621081137382</v>
      </c>
      <c r="H9" s="129">
        <v>22579.557644174285</v>
      </c>
      <c r="I9" s="64">
        <v>22147.778847476275</v>
      </c>
      <c r="J9" s="127"/>
      <c r="K9" s="130"/>
    </row>
    <row r="10" spans="1:20" s="77" customFormat="1" ht="12" customHeight="1" x14ac:dyDescent="0.2">
      <c r="A10" s="67">
        <v>29</v>
      </c>
      <c r="C10" s="73">
        <v>75</v>
      </c>
      <c r="D10" s="74" t="s">
        <v>48</v>
      </c>
      <c r="E10" s="75">
        <v>19095.104345629938</v>
      </c>
      <c r="F10" s="75">
        <v>22221.988056999773</v>
      </c>
      <c r="G10" s="71">
        <v>21599.784147541504</v>
      </c>
      <c r="H10" s="129">
        <v>22610.726753411614</v>
      </c>
      <c r="I10" s="64">
        <v>21663.481477330046</v>
      </c>
      <c r="J10" s="127"/>
      <c r="K10" s="127"/>
    </row>
    <row r="11" spans="1:20" s="77" customFormat="1" ht="12" customHeight="1" x14ac:dyDescent="0.2">
      <c r="A11" s="67">
        <v>30</v>
      </c>
      <c r="C11" s="73">
        <v>74</v>
      </c>
      <c r="D11" s="74" t="s">
        <v>47</v>
      </c>
      <c r="E11" s="75">
        <v>19417.581573252097</v>
      </c>
      <c r="F11" s="75">
        <v>23029.662330538762</v>
      </c>
      <c r="G11" s="71">
        <v>22447.735191637632</v>
      </c>
      <c r="H11" s="129">
        <v>24351.80055401662</v>
      </c>
      <c r="I11" s="64">
        <v>23377.313836531146</v>
      </c>
      <c r="J11" s="130"/>
      <c r="K11" s="127"/>
    </row>
    <row r="12" spans="1:20" s="77" customFormat="1" ht="12" customHeight="1" x14ac:dyDescent="0.2">
      <c r="A12" s="67">
        <v>31</v>
      </c>
      <c r="C12" s="73">
        <v>73</v>
      </c>
      <c r="D12" s="74" t="s">
        <v>46</v>
      </c>
      <c r="E12" s="75">
        <v>18916.146299923217</v>
      </c>
      <c r="F12" s="75">
        <v>22168.81575303293</v>
      </c>
      <c r="G12" s="71">
        <v>21914.975095737493</v>
      </c>
      <c r="H12" s="129">
        <v>23211.631623632824</v>
      </c>
      <c r="I12" s="64">
        <v>21876.125253047336</v>
      </c>
      <c r="J12" s="131"/>
      <c r="K12" s="127"/>
    </row>
    <row r="13" spans="1:20" s="77" customFormat="1" ht="12" customHeight="1" x14ac:dyDescent="0.2">
      <c r="A13" s="67">
        <v>32</v>
      </c>
      <c r="C13" s="73">
        <v>72</v>
      </c>
      <c r="D13" s="74" t="s">
        <v>45</v>
      </c>
      <c r="E13" s="75">
        <v>19499.342697993361</v>
      </c>
      <c r="F13" s="75">
        <v>22712.196360295158</v>
      </c>
      <c r="G13" s="71">
        <v>22800.903546419697</v>
      </c>
      <c r="H13" s="129">
        <v>23923.410594575649</v>
      </c>
      <c r="I13" s="64">
        <v>22975.419522571498</v>
      </c>
      <c r="J13" s="130"/>
      <c r="K13" s="127"/>
    </row>
    <row r="14" spans="1:20" s="77" customFormat="1" ht="12" customHeight="1" x14ac:dyDescent="0.2">
      <c r="A14" s="67">
        <v>34</v>
      </c>
      <c r="B14" s="78"/>
      <c r="C14" s="73">
        <v>71</v>
      </c>
      <c r="D14" s="74" t="s">
        <v>44</v>
      </c>
      <c r="E14" s="75">
        <v>19445.698529878075</v>
      </c>
      <c r="F14" s="75">
        <v>22696.995655915103</v>
      </c>
      <c r="G14" s="71">
        <v>22322.382077159829</v>
      </c>
      <c r="H14" s="129">
        <v>23396.78820042732</v>
      </c>
      <c r="I14" s="64">
        <v>22873.937296781314</v>
      </c>
      <c r="J14" s="127"/>
      <c r="K14" s="127"/>
    </row>
    <row r="15" spans="1:20" s="77" customFormat="1" ht="12" customHeight="1" x14ac:dyDescent="0.2">
      <c r="A15" s="67">
        <v>35</v>
      </c>
      <c r="B15" s="78"/>
      <c r="C15" s="73">
        <v>70</v>
      </c>
      <c r="D15" s="74" t="s">
        <v>43</v>
      </c>
      <c r="E15" s="75">
        <v>18723.774006246225</v>
      </c>
      <c r="F15" s="75">
        <v>22470.684821663377</v>
      </c>
      <c r="G15" s="71">
        <v>22838.65191361984</v>
      </c>
      <c r="H15" s="129">
        <v>23676.642163915556</v>
      </c>
      <c r="I15" s="64">
        <v>22824.159900637118</v>
      </c>
      <c r="J15" s="127"/>
      <c r="K15" s="127"/>
    </row>
    <row r="16" spans="1:20" s="77" customFormat="1" ht="12" customHeight="1" x14ac:dyDescent="0.2">
      <c r="A16" s="67">
        <v>36</v>
      </c>
      <c r="B16" s="78"/>
      <c r="C16" s="73">
        <v>69</v>
      </c>
      <c r="D16" s="74" t="s">
        <v>42</v>
      </c>
      <c r="E16" s="75">
        <v>19269.125528830136</v>
      </c>
      <c r="F16" s="75">
        <v>22081.77819996695</v>
      </c>
      <c r="G16" s="71">
        <v>21662.271062271062</v>
      </c>
      <c r="H16" s="129">
        <v>23421.30340618232</v>
      </c>
      <c r="I16" s="64">
        <v>22639.744989609382</v>
      </c>
      <c r="J16" s="127"/>
      <c r="K16" s="127"/>
    </row>
    <row r="17" spans="1:11" s="77" customFormat="1" ht="12" customHeight="1" x14ac:dyDescent="0.2">
      <c r="A17" s="67">
        <v>37</v>
      </c>
      <c r="B17" s="78"/>
      <c r="C17" s="73">
        <v>68</v>
      </c>
      <c r="D17" s="74" t="s">
        <v>41</v>
      </c>
      <c r="E17" s="75">
        <v>18495.307944352193</v>
      </c>
      <c r="F17" s="75">
        <v>21886.706453258605</v>
      </c>
      <c r="G17" s="71">
        <v>22072.580029032011</v>
      </c>
      <c r="H17" s="129">
        <v>23622.46694385137</v>
      </c>
      <c r="I17" s="64">
        <v>22638.78058617908</v>
      </c>
      <c r="J17" s="127"/>
      <c r="K17" s="131"/>
    </row>
    <row r="18" spans="1:11" s="77" customFormat="1" ht="12" customHeight="1" x14ac:dyDescent="0.2">
      <c r="A18" s="67">
        <v>38</v>
      </c>
      <c r="B18" s="78"/>
      <c r="C18" s="73">
        <v>67</v>
      </c>
      <c r="D18" s="74" t="s">
        <v>40</v>
      </c>
      <c r="E18" s="75">
        <v>18903.786854331702</v>
      </c>
      <c r="F18" s="75">
        <v>22663.172431060604</v>
      </c>
      <c r="G18" s="71">
        <v>22606.226047487529</v>
      </c>
      <c r="H18" s="129">
        <v>24059.628564176328</v>
      </c>
      <c r="I18" s="64">
        <v>22973.367947135284</v>
      </c>
      <c r="J18" s="127"/>
      <c r="K18" s="132"/>
    </row>
    <row r="19" spans="1:11" s="77" customFormat="1" ht="12" customHeight="1" x14ac:dyDescent="0.2">
      <c r="A19" s="67">
        <v>39</v>
      </c>
      <c r="B19" s="78"/>
      <c r="C19" s="73">
        <v>66</v>
      </c>
      <c r="D19" s="74" t="s">
        <v>39</v>
      </c>
      <c r="E19" s="75">
        <v>18967.179184960227</v>
      </c>
      <c r="F19" s="75">
        <v>22243.294048663884</v>
      </c>
      <c r="G19" s="71">
        <v>22165.295193312435</v>
      </c>
      <c r="H19" s="129">
        <v>23750.78436360553</v>
      </c>
      <c r="I19" s="64">
        <v>22776.621787025702</v>
      </c>
      <c r="J19" s="127"/>
      <c r="K19" s="133"/>
    </row>
    <row r="20" spans="1:11" s="77" customFormat="1" ht="12" customHeight="1" x14ac:dyDescent="0.2">
      <c r="A20" s="67">
        <v>40</v>
      </c>
      <c r="B20" s="78"/>
      <c r="C20" s="73">
        <v>65</v>
      </c>
      <c r="D20" s="74" t="s">
        <v>38</v>
      </c>
      <c r="E20" s="75">
        <v>17605.284525018971</v>
      </c>
      <c r="F20" s="75">
        <v>20675.499036261976</v>
      </c>
      <c r="G20" s="71">
        <v>20456.978901793693</v>
      </c>
      <c r="H20" s="129">
        <v>21444.444444444445</v>
      </c>
      <c r="I20" s="64">
        <v>21169.041912288656</v>
      </c>
      <c r="J20" s="127"/>
      <c r="K20" s="131"/>
    </row>
    <row r="21" spans="1:11" s="77" customFormat="1" ht="12" customHeight="1" x14ac:dyDescent="0.2">
      <c r="A21" s="67">
        <v>41</v>
      </c>
      <c r="B21" s="78"/>
      <c r="C21" s="73">
        <v>64</v>
      </c>
      <c r="D21" s="74" t="s">
        <v>37</v>
      </c>
      <c r="E21" s="75">
        <v>18924.076531215494</v>
      </c>
      <c r="F21" s="75">
        <v>22124.838906357945</v>
      </c>
      <c r="G21" s="71">
        <v>21601.357773251868</v>
      </c>
      <c r="H21" s="129">
        <v>22875.701511774656</v>
      </c>
      <c r="I21" s="64">
        <v>21778.617659564417</v>
      </c>
      <c r="J21" s="127"/>
      <c r="K21" s="132"/>
    </row>
    <row r="22" spans="1:11" s="77" customFormat="1" ht="12" customHeight="1" x14ac:dyDescent="0.2">
      <c r="A22" s="67">
        <v>42</v>
      </c>
      <c r="B22" s="78"/>
      <c r="C22" s="73">
        <v>63</v>
      </c>
      <c r="D22" s="74" t="s">
        <v>36</v>
      </c>
      <c r="E22" s="75">
        <v>18771.927751895946</v>
      </c>
      <c r="F22" s="75">
        <v>22424.004803643733</v>
      </c>
      <c r="G22" s="71">
        <v>22683.451675243741</v>
      </c>
      <c r="H22" s="129">
        <v>24360.228474719694</v>
      </c>
      <c r="I22" s="64">
        <v>23493.872118601772</v>
      </c>
      <c r="J22" s="131"/>
      <c r="K22" s="132"/>
    </row>
    <row r="23" spans="1:11" s="77" customFormat="1" ht="12" customHeight="1" x14ac:dyDescent="0.2">
      <c r="A23" s="67">
        <v>43</v>
      </c>
      <c r="B23" s="78"/>
      <c r="C23" s="73">
        <v>62</v>
      </c>
      <c r="D23" s="74" t="s">
        <v>35</v>
      </c>
      <c r="E23" s="75">
        <v>20213.091790670005</v>
      </c>
      <c r="F23" s="75">
        <v>23113.969173661564</v>
      </c>
      <c r="G23" s="71">
        <v>22912.594703551818</v>
      </c>
      <c r="H23" s="129">
        <v>24391.658334523639</v>
      </c>
      <c r="I23" s="64">
        <v>22595.571376855314</v>
      </c>
      <c r="J23" s="132"/>
      <c r="K23" s="130"/>
    </row>
    <row r="24" spans="1:11" s="77" customFormat="1" ht="12" customHeight="1" x14ac:dyDescent="0.2">
      <c r="A24" s="67">
        <v>44</v>
      </c>
      <c r="B24" s="78"/>
      <c r="C24" s="80">
        <v>61</v>
      </c>
      <c r="D24" s="74" t="s">
        <v>34</v>
      </c>
      <c r="E24" s="75">
        <v>18976.708689237923</v>
      </c>
      <c r="F24" s="75">
        <v>22257.985137431195</v>
      </c>
      <c r="G24" s="71">
        <v>21543.749158928811</v>
      </c>
      <c r="H24" s="129">
        <v>22686.297797629806</v>
      </c>
      <c r="I24" s="64">
        <v>22095.317255911963</v>
      </c>
      <c r="J24" s="134"/>
      <c r="K24" s="133"/>
    </row>
    <row r="25" spans="1:11" s="77" customFormat="1" ht="12" customHeight="1" x14ac:dyDescent="0.2">
      <c r="A25" s="67">
        <v>45</v>
      </c>
      <c r="B25" s="78"/>
      <c r="C25" s="73">
        <v>56</v>
      </c>
      <c r="D25" s="74" t="s">
        <v>58</v>
      </c>
      <c r="E25" s="75">
        <v>19291.746807310541</v>
      </c>
      <c r="F25" s="75">
        <v>23121.306570223267</v>
      </c>
      <c r="G25" s="71">
        <v>24351.501424709579</v>
      </c>
      <c r="H25" s="129">
        <v>26111.983858182604</v>
      </c>
      <c r="I25" s="64">
        <v>24569.450989632423</v>
      </c>
      <c r="J25" s="131"/>
      <c r="K25" s="135"/>
    </row>
    <row r="26" spans="1:11" s="77" customFormat="1" ht="12" customHeight="1" x14ac:dyDescent="0.2">
      <c r="A26" s="67">
        <v>46</v>
      </c>
      <c r="B26" s="78"/>
      <c r="C26" s="73">
        <v>55</v>
      </c>
      <c r="D26" s="74" t="s">
        <v>57</v>
      </c>
      <c r="E26" s="75">
        <v>22480.554661628616</v>
      </c>
      <c r="F26" s="75">
        <v>26047.981218214092</v>
      </c>
      <c r="G26" s="71">
        <v>25182.891615963701</v>
      </c>
      <c r="H26" s="129">
        <v>26410.465174005858</v>
      </c>
      <c r="I26" s="64">
        <v>24858.565407817536</v>
      </c>
      <c r="J26" s="132"/>
      <c r="K26" s="135"/>
    </row>
    <row r="27" spans="1:11" s="77" customFormat="1" ht="12" customHeight="1" x14ac:dyDescent="0.2">
      <c r="A27" s="67">
        <v>47</v>
      </c>
      <c r="B27" s="78"/>
      <c r="C27" s="73">
        <v>54</v>
      </c>
      <c r="D27" s="74" t="s">
        <v>56</v>
      </c>
      <c r="E27" s="75">
        <v>21203.207006807526</v>
      </c>
      <c r="F27" s="75">
        <v>24817.542942938784</v>
      </c>
      <c r="G27" s="71">
        <v>24669.77509599561</v>
      </c>
      <c r="H27" s="129">
        <v>26735.867258344588</v>
      </c>
      <c r="I27" s="64">
        <v>25170.587546816478</v>
      </c>
      <c r="J27" s="132"/>
      <c r="K27" s="135"/>
    </row>
    <row r="28" spans="1:11" s="77" customFormat="1" ht="12" customHeight="1" x14ac:dyDescent="0.2">
      <c r="A28" s="67">
        <v>48</v>
      </c>
      <c r="B28" s="78"/>
      <c r="C28" s="73">
        <v>53</v>
      </c>
      <c r="D28" s="74" t="s">
        <v>55</v>
      </c>
      <c r="E28" s="75">
        <v>23938.091944814427</v>
      </c>
      <c r="F28" s="75">
        <v>26306.558290782446</v>
      </c>
      <c r="G28" s="71">
        <v>25210.484800679569</v>
      </c>
      <c r="H28" s="129">
        <v>27958.641956646614</v>
      </c>
      <c r="I28" s="64">
        <v>25219.056057086756</v>
      </c>
      <c r="J28" s="130"/>
      <c r="K28" s="135"/>
    </row>
    <row r="29" spans="1:11" s="77" customFormat="1" ht="12" customHeight="1" x14ac:dyDescent="0.2">
      <c r="A29" s="67">
        <v>49</v>
      </c>
      <c r="B29" s="78"/>
      <c r="C29" s="73">
        <v>52</v>
      </c>
      <c r="D29" s="74" t="s">
        <v>54</v>
      </c>
      <c r="E29" s="75">
        <v>20338.740926615905</v>
      </c>
      <c r="F29" s="75">
        <v>23790.250394523104</v>
      </c>
      <c r="G29" s="71">
        <v>23299.177718098508</v>
      </c>
      <c r="H29" s="129">
        <v>24410.879124079089</v>
      </c>
      <c r="I29" s="64">
        <v>23345.81769574829</v>
      </c>
      <c r="J29" s="134"/>
      <c r="K29" s="135"/>
    </row>
    <row r="30" spans="1:11" s="77" customFormat="1" ht="12" customHeight="1" x14ac:dyDescent="0.2">
      <c r="A30" s="67">
        <v>50</v>
      </c>
      <c r="B30" s="78"/>
      <c r="C30" s="73">
        <v>51</v>
      </c>
      <c r="D30" s="74" t="s">
        <v>53</v>
      </c>
      <c r="E30" s="75">
        <v>21826.819499920704</v>
      </c>
      <c r="F30" s="75">
        <v>26098.221089663504</v>
      </c>
      <c r="G30" s="71">
        <v>26072.767933941166</v>
      </c>
      <c r="H30" s="129">
        <v>27731.419601504462</v>
      </c>
      <c r="I30" s="64">
        <v>25432.973456455737</v>
      </c>
      <c r="J30" s="131"/>
      <c r="K30" s="135"/>
    </row>
    <row r="31" spans="1:11" s="77" customFormat="1" ht="6" customHeight="1" x14ac:dyDescent="0.2">
      <c r="A31" s="67"/>
      <c r="B31" s="78"/>
      <c r="C31" s="73"/>
      <c r="D31" s="73"/>
      <c r="E31" s="75"/>
      <c r="F31" s="75"/>
      <c r="G31" s="71"/>
      <c r="H31" s="71"/>
      <c r="I31" s="69"/>
      <c r="J31" s="69"/>
      <c r="K31" s="135"/>
    </row>
    <row r="32" spans="1:11" s="77" customFormat="1" ht="6" customHeight="1" x14ac:dyDescent="0.2">
      <c r="A32" s="67"/>
      <c r="B32" s="78"/>
      <c r="C32" s="79"/>
      <c r="D32" s="79"/>
      <c r="E32" s="66"/>
      <c r="F32" s="66"/>
      <c r="G32" s="71"/>
      <c r="H32" s="71"/>
      <c r="I32" s="62"/>
      <c r="J32" s="62"/>
      <c r="K32" s="135"/>
    </row>
  </sheetData>
  <mergeCells count="4">
    <mergeCell ref="A3:A5"/>
    <mergeCell ref="B3:D5"/>
    <mergeCell ref="E3:I3"/>
    <mergeCell ref="E5:I5"/>
  </mergeCells>
  <phoneticPr fontId="21" type="noConversion"/>
  <pageMargins left="0.6692913385826772" right="0.62992125984251968" top="0.78740157480314965" bottom="0.39370078740157483" header="0.51181102362204722" footer="0.51181102362204722"/>
  <pageSetup paperSize="9" pageOrder="overThenDown" orientation="portrait" useFirstPageNumber="1" r:id="rId1"/>
  <headerFooter alignWithMargins="0">
    <oddHeader>&amp;L&amp;Z&amp;F&amp;C&amp;8- &amp;P -&amp;R&amp;D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/>
  </sheetViews>
  <sheetFormatPr baseColWidth="10" defaultRowHeight="12.75" x14ac:dyDescent="0.2"/>
  <cols>
    <col min="1" max="1" width="12" customWidth="1"/>
    <col min="2" max="2" width="57.28515625" customWidth="1"/>
  </cols>
  <sheetData>
    <row r="1" spans="1:2" ht="15.75" x14ac:dyDescent="0.2">
      <c r="A1" s="371" t="s">
        <v>629</v>
      </c>
      <c r="B1" s="198"/>
    </row>
    <row r="5" spans="1:2" ht="14.25" x14ac:dyDescent="0.2">
      <c r="A5" s="372" t="s">
        <v>32</v>
      </c>
      <c r="B5" s="373" t="s">
        <v>630</v>
      </c>
    </row>
    <row r="6" spans="1:2" ht="14.25" x14ac:dyDescent="0.2">
      <c r="A6" s="372">
        <v>0</v>
      </c>
      <c r="B6" s="373" t="s">
        <v>631</v>
      </c>
    </row>
    <row r="7" spans="1:2" ht="14.25" x14ac:dyDescent="0.2">
      <c r="A7" s="374"/>
      <c r="B7" s="373" t="s">
        <v>632</v>
      </c>
    </row>
    <row r="8" spans="1:2" ht="14.25" x14ac:dyDescent="0.2">
      <c r="A8" s="372" t="s">
        <v>633</v>
      </c>
      <c r="B8" s="373" t="s">
        <v>634</v>
      </c>
    </row>
    <row r="9" spans="1:2" ht="14.25" x14ac:dyDescent="0.2">
      <c r="A9" s="372" t="s">
        <v>635</v>
      </c>
      <c r="B9" s="373" t="s">
        <v>636</v>
      </c>
    </row>
    <row r="10" spans="1:2" ht="14.25" x14ac:dyDescent="0.2">
      <c r="A10" s="372" t="s">
        <v>608</v>
      </c>
      <c r="B10" s="373" t="s">
        <v>637</v>
      </c>
    </row>
    <row r="11" spans="1:2" ht="14.25" x14ac:dyDescent="0.2">
      <c r="A11" s="372" t="s">
        <v>638</v>
      </c>
      <c r="B11" s="373" t="s">
        <v>639</v>
      </c>
    </row>
    <row r="12" spans="1:2" ht="14.25" x14ac:dyDescent="0.2">
      <c r="A12" s="372" t="s">
        <v>640</v>
      </c>
      <c r="B12" s="373" t="s">
        <v>641</v>
      </c>
    </row>
    <row r="13" spans="1:2" ht="14.25" x14ac:dyDescent="0.2">
      <c r="A13" s="372" t="s">
        <v>642</v>
      </c>
      <c r="B13" s="373" t="s">
        <v>643</v>
      </c>
    </row>
    <row r="14" spans="1:2" ht="14.25" x14ac:dyDescent="0.2">
      <c r="A14" s="372" t="s">
        <v>644</v>
      </c>
      <c r="B14" s="373" t="s">
        <v>645</v>
      </c>
    </row>
    <row r="15" spans="1:2" ht="14.25" x14ac:dyDescent="0.2">
      <c r="A15" s="373"/>
    </row>
    <row r="16" spans="1:2" ht="42.75" x14ac:dyDescent="0.2">
      <c r="A16" s="375" t="s">
        <v>646</v>
      </c>
      <c r="B16" s="376" t="s">
        <v>647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RowHeight="12.75" x14ac:dyDescent="0.2"/>
  <cols>
    <col min="1" max="1" width="79.85546875" style="184" customWidth="1"/>
    <col min="2" max="16384" width="11.42578125" style="184"/>
  </cols>
  <sheetData>
    <row r="1" spans="1:1" ht="25.5" x14ac:dyDescent="0.2">
      <c r="A1" s="191" t="s">
        <v>168</v>
      </c>
    </row>
    <row r="2" spans="1:1" ht="15" x14ac:dyDescent="0.25">
      <c r="A2" s="192"/>
    </row>
    <row r="3" spans="1:1" x14ac:dyDescent="0.2">
      <c r="A3" s="191" t="s">
        <v>169</v>
      </c>
    </row>
  </sheetData>
  <pageMargins left="0.7" right="0.7" top="0.78740157499999996" bottom="0.78740157499999996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8437" r:id="rId4">
          <objectPr defaultSize="0" r:id="rId5">
            <anchor moveWithCells="1">
              <from>
                <xdr:col>0</xdr:col>
                <xdr:colOff>2190750</xdr:colOff>
                <xdr:row>4</xdr:row>
                <xdr:rowOff>9525</xdr:rowOff>
              </from>
              <to>
                <xdr:col>0</xdr:col>
                <xdr:colOff>3105150</xdr:colOff>
                <xdr:row>8</xdr:row>
                <xdr:rowOff>47625</xdr:rowOff>
              </to>
            </anchor>
          </objectPr>
        </oleObject>
      </mc:Choice>
      <mc:Fallback>
        <oleObject progId="AcroExch.Document.DC" dvAspect="DVASPECT_ICON" shapeId="1843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H41"/>
  <sheetViews>
    <sheetView zoomScaleNormal="100" workbookViewId="0">
      <pane ySplit="5" topLeftCell="A6" activePane="bottomLeft" state="frozen"/>
      <selection activeCell="J52" sqref="J52"/>
      <selection pane="bottomLeft" sqref="A1:G1"/>
    </sheetView>
  </sheetViews>
  <sheetFormatPr baseColWidth="10" defaultRowHeight="12.75" x14ac:dyDescent="0.2"/>
  <cols>
    <col min="1" max="1" width="4.140625" customWidth="1"/>
    <col min="2" max="2" width="10.7109375" customWidth="1"/>
    <col min="3" max="3" width="33.5703125" customWidth="1"/>
    <col min="4" max="7" width="11.42578125" customWidth="1"/>
    <col min="8" max="8" width="11.42578125" style="204"/>
  </cols>
  <sheetData>
    <row r="1" spans="1:8" s="86" customFormat="1" ht="15" customHeight="1" x14ac:dyDescent="0.2">
      <c r="A1" s="421" t="s">
        <v>234</v>
      </c>
      <c r="B1" s="422"/>
      <c r="C1" s="422"/>
      <c r="D1" s="422"/>
      <c r="E1" s="422"/>
      <c r="F1" s="423"/>
      <c r="G1" s="423"/>
      <c r="H1" s="155"/>
    </row>
    <row r="2" spans="1:8" s="86" customFormat="1" ht="12.75" customHeight="1" x14ac:dyDescent="0.2">
      <c r="A2" s="420"/>
      <c r="B2" s="420"/>
      <c r="C2" s="420"/>
      <c r="D2" s="420"/>
      <c r="E2" s="420"/>
      <c r="H2" s="155"/>
    </row>
    <row r="3" spans="1:8" s="86" customFormat="1" ht="12.75" customHeight="1" x14ac:dyDescent="0.2">
      <c r="A3" s="424" t="s">
        <v>146</v>
      </c>
      <c r="B3" s="425"/>
      <c r="C3" s="428" t="s">
        <v>149</v>
      </c>
      <c r="D3" s="430">
        <v>2020</v>
      </c>
      <c r="E3" s="431"/>
      <c r="F3" s="431"/>
      <c r="G3" s="431"/>
      <c r="H3" s="155"/>
    </row>
    <row r="4" spans="1:8" s="86" customFormat="1" ht="12.75" customHeight="1" x14ac:dyDescent="0.2">
      <c r="A4" s="426"/>
      <c r="B4" s="427"/>
      <c r="C4" s="429"/>
      <c r="D4" s="432" t="s">
        <v>154</v>
      </c>
      <c r="E4" s="433"/>
      <c r="F4" s="434" t="s">
        <v>156</v>
      </c>
      <c r="G4" s="435"/>
      <c r="H4" s="155"/>
    </row>
    <row r="5" spans="1:8" s="86" customFormat="1" ht="12.75" customHeight="1" x14ac:dyDescent="0.2">
      <c r="A5" s="426"/>
      <c r="B5" s="427"/>
      <c r="C5" s="429"/>
      <c r="D5" s="298" t="s">
        <v>100</v>
      </c>
      <c r="E5" s="299" t="s">
        <v>124</v>
      </c>
      <c r="F5" s="300" t="s">
        <v>100</v>
      </c>
      <c r="G5" s="299" t="s">
        <v>124</v>
      </c>
      <c r="H5" s="155"/>
    </row>
    <row r="6" spans="1:8" s="161" customFormat="1" ht="12.75" customHeight="1" x14ac:dyDescent="0.2">
      <c r="B6" s="169" t="s">
        <v>85</v>
      </c>
      <c r="C6" s="405"/>
      <c r="D6" s="168"/>
      <c r="E6" s="168"/>
      <c r="F6" s="169"/>
      <c r="G6" s="169"/>
      <c r="H6" s="202"/>
    </row>
    <row r="7" spans="1:8" s="161" customFormat="1" ht="12.75" customHeight="1" x14ac:dyDescent="0.2">
      <c r="B7" s="172"/>
      <c r="C7" s="406" t="s">
        <v>125</v>
      </c>
      <c r="D7" s="416">
        <v>10970</v>
      </c>
      <c r="E7" s="416">
        <v>80325</v>
      </c>
      <c r="F7" s="416">
        <v>118</v>
      </c>
      <c r="G7" s="416">
        <v>-1553</v>
      </c>
      <c r="H7" s="202"/>
    </row>
    <row r="8" spans="1:8" s="161" customFormat="1" ht="12.75" customHeight="1" x14ac:dyDescent="0.2">
      <c r="B8" s="172" t="s">
        <v>126</v>
      </c>
      <c r="C8" s="406" t="s">
        <v>52</v>
      </c>
      <c r="D8" s="416">
        <v>101749</v>
      </c>
      <c r="E8" s="416">
        <v>3024816</v>
      </c>
      <c r="F8" s="416">
        <v>2097</v>
      </c>
      <c r="G8" s="416">
        <v>-31805</v>
      </c>
      <c r="H8" s="202"/>
    </row>
    <row r="9" spans="1:8" s="161" customFormat="1" ht="12.75" customHeight="1" x14ac:dyDescent="0.2">
      <c r="B9" s="172" t="s">
        <v>126</v>
      </c>
      <c r="C9" s="406" t="s">
        <v>127</v>
      </c>
      <c r="D9" s="416">
        <v>36068</v>
      </c>
      <c r="E9" s="416">
        <v>1587122</v>
      </c>
      <c r="F9" s="416">
        <v>378</v>
      </c>
      <c r="G9" s="416">
        <v>-3007</v>
      </c>
      <c r="H9" s="202"/>
    </row>
    <row r="10" spans="1:8" s="161" customFormat="1" ht="12.75" customHeight="1" x14ac:dyDescent="0.2">
      <c r="B10" s="172" t="s">
        <v>126</v>
      </c>
      <c r="C10" s="406" t="s">
        <v>128</v>
      </c>
      <c r="D10" s="416">
        <v>834175</v>
      </c>
      <c r="E10" s="416">
        <v>28177810</v>
      </c>
      <c r="F10" s="416">
        <v>1800</v>
      </c>
      <c r="G10" s="416">
        <v>5868</v>
      </c>
      <c r="H10" s="202"/>
    </row>
    <row r="11" spans="1:8" s="161" customFormat="1" ht="12.75" customHeight="1" x14ac:dyDescent="0.2">
      <c r="B11" s="172" t="s">
        <v>126</v>
      </c>
      <c r="C11" s="406" t="s">
        <v>129</v>
      </c>
      <c r="D11" s="416">
        <v>19324</v>
      </c>
      <c r="E11" s="416">
        <v>71472</v>
      </c>
      <c r="F11" s="416">
        <v>88</v>
      </c>
      <c r="G11" s="416">
        <v>934</v>
      </c>
      <c r="H11" s="202"/>
    </row>
    <row r="12" spans="1:8" s="161" customFormat="1" ht="12.75" customHeight="1" x14ac:dyDescent="0.2">
      <c r="B12" s="172" t="s">
        <v>126</v>
      </c>
      <c r="C12" s="406" t="s">
        <v>130</v>
      </c>
      <c r="D12" s="416">
        <v>107942</v>
      </c>
      <c r="E12" s="416">
        <v>437346</v>
      </c>
      <c r="F12" s="416">
        <v>498</v>
      </c>
      <c r="G12" s="416">
        <v>-4327</v>
      </c>
      <c r="H12" s="202"/>
    </row>
    <row r="13" spans="1:8" s="161" customFormat="1" ht="12.75" customHeight="1" x14ac:dyDescent="0.2">
      <c r="B13" s="172" t="s">
        <v>126</v>
      </c>
      <c r="C13" s="406" t="s">
        <v>131</v>
      </c>
      <c r="D13" s="416">
        <v>282884</v>
      </c>
      <c r="E13" s="416">
        <v>4533045</v>
      </c>
      <c r="F13" s="416">
        <v>437</v>
      </c>
      <c r="G13" s="416">
        <v>2453</v>
      </c>
      <c r="H13" s="202"/>
    </row>
    <row r="14" spans="1:8" s="161" customFormat="1" ht="12.75" customHeight="1" x14ac:dyDescent="0.2">
      <c r="A14" s="165"/>
      <c r="B14" s="173" t="s">
        <v>132</v>
      </c>
      <c r="C14" s="407" t="s">
        <v>133</v>
      </c>
      <c r="D14" s="417">
        <v>1046639</v>
      </c>
      <c r="E14" s="417">
        <v>37911936</v>
      </c>
      <c r="F14" s="417">
        <v>3908</v>
      </c>
      <c r="G14" s="417">
        <v>-31438</v>
      </c>
      <c r="H14" s="202"/>
    </row>
    <row r="15" spans="1:8" s="161" customFormat="1" ht="12.75" customHeight="1" x14ac:dyDescent="0.2">
      <c r="B15" s="172" t="s">
        <v>32</v>
      </c>
      <c r="C15" s="406" t="s">
        <v>134</v>
      </c>
      <c r="D15" s="416">
        <v>103687</v>
      </c>
      <c r="E15" s="416">
        <v>63439</v>
      </c>
      <c r="F15" s="416">
        <v>37</v>
      </c>
      <c r="G15" s="416">
        <v>26</v>
      </c>
      <c r="H15" s="202"/>
    </row>
    <row r="16" spans="1:8" s="161" customFormat="1" ht="12.75" customHeight="1" x14ac:dyDescent="0.2">
      <c r="B16" s="172" t="s">
        <v>32</v>
      </c>
      <c r="C16" s="406" t="s">
        <v>135</v>
      </c>
      <c r="D16" s="416">
        <v>36437</v>
      </c>
      <c r="E16" s="416">
        <v>139752</v>
      </c>
      <c r="F16" s="416">
        <v>1170</v>
      </c>
      <c r="G16" s="416">
        <v>4646</v>
      </c>
      <c r="H16" s="202"/>
    </row>
    <row r="17" spans="1:8" s="161" customFormat="1" ht="12.75" customHeight="1" x14ac:dyDescent="0.2">
      <c r="B17" s="172" t="s">
        <v>32</v>
      </c>
      <c r="C17" s="406" t="s">
        <v>147</v>
      </c>
      <c r="D17" s="416">
        <v>4536</v>
      </c>
      <c r="E17" s="416">
        <v>3331</v>
      </c>
      <c r="F17" s="416">
        <v>35</v>
      </c>
      <c r="G17" s="416">
        <v>25</v>
      </c>
      <c r="H17" s="202"/>
    </row>
    <row r="18" spans="1:8" s="161" customFormat="1" ht="12.75" customHeight="1" x14ac:dyDescent="0.2">
      <c r="A18" s="165"/>
      <c r="B18" s="173" t="s">
        <v>132</v>
      </c>
      <c r="C18" s="407" t="s">
        <v>62</v>
      </c>
      <c r="D18" s="417">
        <v>1068863</v>
      </c>
      <c r="E18" s="417">
        <v>37705414</v>
      </c>
      <c r="F18" s="417">
        <v>4224</v>
      </c>
      <c r="G18" s="417">
        <v>-36135</v>
      </c>
      <c r="H18" s="202"/>
    </row>
    <row r="19" spans="1:8" s="161" customFormat="1" ht="12.75" customHeight="1" x14ac:dyDescent="0.2">
      <c r="B19" s="172" t="s">
        <v>32</v>
      </c>
      <c r="C19" s="406" t="s">
        <v>136</v>
      </c>
      <c r="D19" s="416">
        <v>3171</v>
      </c>
      <c r="E19" s="416">
        <v>38265</v>
      </c>
      <c r="F19" s="416" t="s">
        <v>32</v>
      </c>
      <c r="G19" s="416" t="s">
        <v>32</v>
      </c>
      <c r="H19" s="202"/>
    </row>
    <row r="20" spans="1:8" s="161" customFormat="1" ht="12.75" customHeight="1" x14ac:dyDescent="0.2">
      <c r="B20" s="172" t="s">
        <v>32</v>
      </c>
      <c r="C20" s="406" t="s">
        <v>86</v>
      </c>
      <c r="D20" s="416">
        <v>1061117</v>
      </c>
      <c r="E20" s="416">
        <v>5787445</v>
      </c>
      <c r="F20" s="416">
        <v>4224</v>
      </c>
      <c r="G20" s="416">
        <v>8877</v>
      </c>
      <c r="H20" s="202"/>
    </row>
    <row r="21" spans="1:8" s="161" customFormat="1" ht="12.75" customHeight="1" x14ac:dyDescent="0.2">
      <c r="B21" s="172" t="s">
        <v>32</v>
      </c>
      <c r="C21" s="406" t="s">
        <v>137</v>
      </c>
      <c r="D21" s="416">
        <v>208687</v>
      </c>
      <c r="E21" s="416">
        <v>323930</v>
      </c>
      <c r="F21" s="416">
        <v>1024</v>
      </c>
      <c r="G21" s="416">
        <v>934</v>
      </c>
      <c r="H21" s="202"/>
    </row>
    <row r="22" spans="1:8" s="161" customFormat="1" ht="12.75" customHeight="1" x14ac:dyDescent="0.2">
      <c r="B22" s="172" t="s">
        <v>32</v>
      </c>
      <c r="C22" s="406" t="s">
        <v>138</v>
      </c>
      <c r="D22" s="416">
        <v>90589</v>
      </c>
      <c r="E22" s="416">
        <v>135402</v>
      </c>
      <c r="F22" s="416" t="s">
        <v>32</v>
      </c>
      <c r="G22" s="416" t="s">
        <v>32</v>
      </c>
      <c r="H22" s="202"/>
    </row>
    <row r="23" spans="1:8" s="161" customFormat="1" ht="12.75" customHeight="1" x14ac:dyDescent="0.2">
      <c r="B23" s="172" t="s">
        <v>32</v>
      </c>
      <c r="C23" s="406" t="s">
        <v>88</v>
      </c>
      <c r="D23" s="416">
        <v>1768</v>
      </c>
      <c r="E23" s="416">
        <v>11119</v>
      </c>
      <c r="F23" s="416">
        <v>9</v>
      </c>
      <c r="G23" s="416">
        <v>169</v>
      </c>
      <c r="H23" s="202"/>
    </row>
    <row r="24" spans="1:8" s="161" customFormat="1" ht="12.75" customHeight="1" x14ac:dyDescent="0.2">
      <c r="A24" s="165"/>
      <c r="B24" s="173" t="s">
        <v>132</v>
      </c>
      <c r="C24" s="407" t="s">
        <v>148</v>
      </c>
      <c r="D24" s="417">
        <v>1047314</v>
      </c>
      <c r="E24" s="417">
        <v>31414144</v>
      </c>
      <c r="F24" s="417">
        <v>4224</v>
      </c>
      <c r="G24" s="417">
        <v>-13116</v>
      </c>
      <c r="H24" s="202"/>
    </row>
    <row r="25" spans="1:8" s="161" customFormat="1" ht="12.75" customHeight="1" x14ac:dyDescent="0.2">
      <c r="B25" s="172" t="s">
        <v>32</v>
      </c>
      <c r="C25" s="406" t="s">
        <v>139</v>
      </c>
      <c r="D25" s="416">
        <v>40822</v>
      </c>
      <c r="E25" s="416">
        <v>358296</v>
      </c>
      <c r="F25" s="416" t="s">
        <v>633</v>
      </c>
      <c r="G25" s="416" t="s">
        <v>633</v>
      </c>
      <c r="H25" s="202"/>
    </row>
    <row r="26" spans="1:8" s="161" customFormat="1" ht="12.75" customHeight="1" x14ac:dyDescent="0.2">
      <c r="B26" s="172" t="s">
        <v>32</v>
      </c>
      <c r="C26" s="406" t="s">
        <v>144</v>
      </c>
      <c r="D26" s="416">
        <v>23292</v>
      </c>
      <c r="E26" s="416">
        <v>4619</v>
      </c>
      <c r="F26" s="416">
        <v>64</v>
      </c>
      <c r="G26" s="416">
        <v>12</v>
      </c>
      <c r="H26" s="415"/>
    </row>
    <row r="27" spans="1:8" s="161" customFormat="1" ht="12.75" customHeight="1" x14ac:dyDescent="0.2">
      <c r="A27" s="165"/>
      <c r="B27" s="173" t="s">
        <v>132</v>
      </c>
      <c r="C27" s="407" t="s">
        <v>70</v>
      </c>
      <c r="D27" s="417">
        <v>1047314</v>
      </c>
      <c r="E27" s="417">
        <v>31051229</v>
      </c>
      <c r="F27" s="417">
        <v>4224</v>
      </c>
      <c r="G27" s="417">
        <v>-13130</v>
      </c>
      <c r="H27" s="415"/>
    </row>
    <row r="28" spans="1:8" s="161" customFormat="1" ht="12.75" customHeight="1" x14ac:dyDescent="0.2">
      <c r="A28" s="165"/>
      <c r="B28" s="173" t="s">
        <v>132</v>
      </c>
      <c r="C28" s="407" t="s">
        <v>140</v>
      </c>
      <c r="D28" s="417">
        <v>907598</v>
      </c>
      <c r="E28" s="417">
        <v>5527228</v>
      </c>
      <c r="F28" s="417">
        <v>10</v>
      </c>
      <c r="G28" s="417">
        <v>30</v>
      </c>
      <c r="H28" s="415"/>
    </row>
    <row r="29" spans="1:8" s="161" customFormat="1" ht="12.75" customHeight="1" x14ac:dyDescent="0.2">
      <c r="B29" s="172" t="s">
        <v>32</v>
      </c>
      <c r="C29" s="406" t="s">
        <v>220</v>
      </c>
      <c r="D29" s="416">
        <v>400996</v>
      </c>
      <c r="E29" s="416">
        <v>58013</v>
      </c>
      <c r="F29" s="416">
        <v>4</v>
      </c>
      <c r="G29" s="416">
        <v>2</v>
      </c>
      <c r="H29" s="415"/>
    </row>
    <row r="30" spans="1:8" s="161" customFormat="1" ht="12.75" customHeight="1" x14ac:dyDescent="0.2">
      <c r="B30" s="172" t="s">
        <v>126</v>
      </c>
      <c r="C30" s="406" t="s">
        <v>141</v>
      </c>
      <c r="D30" s="416">
        <v>42478</v>
      </c>
      <c r="E30" s="416">
        <v>129489</v>
      </c>
      <c r="F30" s="416" t="s">
        <v>32</v>
      </c>
      <c r="G30" s="416" t="s">
        <v>32</v>
      </c>
      <c r="H30" s="415"/>
    </row>
    <row r="31" spans="1:8" s="161" customFormat="1" ht="12.75" customHeight="1" x14ac:dyDescent="0.2">
      <c r="B31" s="172" t="s">
        <v>126</v>
      </c>
      <c r="C31" s="406" t="s">
        <v>142</v>
      </c>
      <c r="D31" s="416">
        <v>90589</v>
      </c>
      <c r="E31" s="416">
        <v>19419</v>
      </c>
      <c r="F31" s="416" t="s">
        <v>32</v>
      </c>
      <c r="G31" s="416" t="s">
        <v>32</v>
      </c>
      <c r="H31" s="415"/>
    </row>
    <row r="32" spans="1:8" s="161" customFormat="1" ht="12.75" customHeight="1" x14ac:dyDescent="0.2">
      <c r="B32" s="172" t="s">
        <v>126</v>
      </c>
      <c r="C32" s="406" t="s">
        <v>143</v>
      </c>
      <c r="D32" s="418">
        <v>20904</v>
      </c>
      <c r="E32" s="418">
        <v>78629</v>
      </c>
      <c r="F32" s="419" t="s">
        <v>633</v>
      </c>
      <c r="G32" s="419" t="s">
        <v>633</v>
      </c>
      <c r="H32" s="415"/>
    </row>
    <row r="33" spans="1:8" s="161" customFormat="1" ht="12.75" customHeight="1" x14ac:dyDescent="0.2">
      <c r="A33" s="165"/>
      <c r="B33" s="173" t="s">
        <v>132</v>
      </c>
      <c r="C33" s="407" t="s">
        <v>145</v>
      </c>
      <c r="D33" s="417">
        <v>898126</v>
      </c>
      <c r="E33" s="417">
        <v>5450776</v>
      </c>
      <c r="F33" s="417">
        <v>22</v>
      </c>
      <c r="G33" s="417">
        <v>1550</v>
      </c>
      <c r="H33" s="415"/>
    </row>
    <row r="34" spans="1:8" s="163" customFormat="1" ht="12.75" customHeight="1" x14ac:dyDescent="0.2">
      <c r="A34" s="165"/>
      <c r="B34" s="170"/>
      <c r="C34" s="185"/>
      <c r="D34" s="186"/>
      <c r="E34" s="186"/>
      <c r="H34" s="202"/>
    </row>
    <row r="35" spans="1:8" s="163" customFormat="1" ht="12.75" customHeight="1" x14ac:dyDescent="0.2">
      <c r="A35" s="219"/>
      <c r="B35" s="230"/>
      <c r="C35" s="230"/>
      <c r="D35" s="171"/>
      <c r="E35" s="171"/>
      <c r="H35" s="202"/>
    </row>
    <row r="36" spans="1:8" s="163" customFormat="1" ht="12.75" customHeight="1" x14ac:dyDescent="0.2">
      <c r="A36" s="152" t="s">
        <v>150</v>
      </c>
      <c r="B36" s="170"/>
      <c r="C36" s="170"/>
      <c r="D36" s="171"/>
      <c r="E36" s="171"/>
      <c r="H36" s="202"/>
    </row>
    <row r="37" spans="1:8" s="77" customFormat="1" ht="12.75" customHeight="1" x14ac:dyDescent="0.2">
      <c r="A37" s="152" t="s">
        <v>153</v>
      </c>
      <c r="B37" s="162"/>
      <c r="C37" s="162"/>
      <c r="D37" s="162"/>
      <c r="E37" s="162"/>
      <c r="F37" s="150"/>
      <c r="G37" s="151"/>
      <c r="H37" s="203"/>
    </row>
    <row r="38" spans="1:8" s="65" customFormat="1" ht="11.25" x14ac:dyDescent="0.2">
      <c r="H38" s="138"/>
    </row>
    <row r="39" spans="1:8" s="65" customFormat="1" ht="11.25" x14ac:dyDescent="0.2">
      <c r="H39" s="138"/>
    </row>
    <row r="40" spans="1:8" s="65" customFormat="1" ht="11.25" x14ac:dyDescent="0.2">
      <c r="H40" s="138"/>
    </row>
    <row r="41" spans="1:8" s="65" customFormat="1" ht="11.25" x14ac:dyDescent="0.2">
      <c r="H41" s="138"/>
    </row>
  </sheetData>
  <mergeCells count="7">
    <mergeCell ref="A2:E2"/>
    <mergeCell ref="A1:G1"/>
    <mergeCell ref="A3:B5"/>
    <mergeCell ref="C3:C5"/>
    <mergeCell ref="D3:G3"/>
    <mergeCell ref="D4:E4"/>
    <mergeCell ref="F4:G4"/>
  </mergeCells>
  <pageMargins left="0.51181102362204722" right="0.51181102362204722" top="0.19685039370078741" bottom="0.19685039370078741" header="0.11811023622047245" footer="0.118110236220472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4"/>
  <sheetViews>
    <sheetView zoomScaleNormal="100" workbookViewId="0">
      <pane ySplit="5" topLeftCell="A6" activePane="bottomLeft" state="frozen"/>
      <selection activeCell="J52" sqref="J52"/>
      <selection pane="bottomLeft" sqref="A1:P1"/>
    </sheetView>
  </sheetViews>
  <sheetFormatPr baseColWidth="10" defaultColWidth="11.42578125" defaultRowHeight="11.25" x14ac:dyDescent="0.2"/>
  <cols>
    <col min="1" max="1" width="46.28515625" style="348" customWidth="1"/>
    <col min="2" max="3" width="12.42578125" style="302" customWidth="1"/>
    <col min="4" max="4" width="12.42578125" style="319" customWidth="1"/>
    <col min="5" max="14" width="12.42578125" style="302" customWidth="1"/>
    <col min="15" max="15" width="12.42578125" style="351" customWidth="1"/>
    <col min="16" max="16" width="12.42578125" style="354" customWidth="1"/>
    <col min="17" max="17" width="42.85546875" style="301" bestFit="1" customWidth="1"/>
    <col min="18" max="16384" width="11.42578125" style="302"/>
  </cols>
  <sheetData>
    <row r="1" spans="1:17" ht="15" customHeight="1" x14ac:dyDescent="0.2">
      <c r="A1" s="436" t="s">
        <v>485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</row>
    <row r="2" spans="1:17" ht="12.75" customHeight="1" x14ac:dyDescent="0.2">
      <c r="A2" s="303"/>
      <c r="B2" s="304"/>
      <c r="C2" s="304"/>
      <c r="D2" s="304"/>
      <c r="E2" s="304"/>
      <c r="F2" s="304"/>
      <c r="G2" s="304"/>
      <c r="H2" s="207"/>
      <c r="I2" s="305"/>
      <c r="J2" s="306" t="s">
        <v>607</v>
      </c>
      <c r="K2" s="305"/>
      <c r="L2" s="305"/>
      <c r="M2" s="305"/>
      <c r="N2" s="305"/>
      <c r="O2" s="305"/>
      <c r="P2" s="305"/>
    </row>
    <row r="3" spans="1:17" ht="38.25" customHeight="1" x14ac:dyDescent="0.2">
      <c r="A3" s="437" t="s">
        <v>1</v>
      </c>
      <c r="B3" s="440" t="s">
        <v>2</v>
      </c>
      <c r="C3" s="441"/>
      <c r="D3" s="441"/>
      <c r="E3" s="441" t="s">
        <v>93</v>
      </c>
      <c r="F3" s="441"/>
      <c r="G3" s="441"/>
      <c r="H3" s="441" t="s">
        <v>230</v>
      </c>
      <c r="I3" s="441"/>
      <c r="J3" s="441"/>
      <c r="K3" s="441" t="s">
        <v>229</v>
      </c>
      <c r="L3" s="441"/>
      <c r="M3" s="441"/>
      <c r="N3" s="441" t="s">
        <v>609</v>
      </c>
      <c r="O3" s="441"/>
      <c r="P3" s="442"/>
    </row>
    <row r="4" spans="1:17" ht="12.75" customHeight="1" x14ac:dyDescent="0.2">
      <c r="A4" s="438"/>
      <c r="B4" s="307">
        <v>2018</v>
      </c>
      <c r="C4" s="308">
        <v>2019</v>
      </c>
      <c r="D4" s="308">
        <v>2020</v>
      </c>
      <c r="E4" s="357">
        <v>2018</v>
      </c>
      <c r="F4" s="357">
        <v>2019</v>
      </c>
      <c r="G4" s="357">
        <v>2020</v>
      </c>
      <c r="H4" s="308">
        <v>2018</v>
      </c>
      <c r="I4" s="308">
        <v>2019</v>
      </c>
      <c r="J4" s="308">
        <v>2020</v>
      </c>
      <c r="K4" s="308">
        <v>2018</v>
      </c>
      <c r="L4" s="308">
        <v>2019</v>
      </c>
      <c r="M4" s="308">
        <v>2020</v>
      </c>
      <c r="N4" s="308">
        <v>2018</v>
      </c>
      <c r="O4" s="308">
        <v>2019</v>
      </c>
      <c r="P4" s="358">
        <v>2020</v>
      </c>
    </row>
    <row r="5" spans="1:17" ht="12.75" customHeight="1" x14ac:dyDescent="0.2">
      <c r="A5" s="439"/>
      <c r="B5" s="359" t="s">
        <v>5</v>
      </c>
      <c r="C5" s="360" t="s">
        <v>5</v>
      </c>
      <c r="D5" s="360" t="s">
        <v>5</v>
      </c>
      <c r="E5" s="361" t="s">
        <v>124</v>
      </c>
      <c r="F5" s="361" t="s">
        <v>124</v>
      </c>
      <c r="G5" s="361" t="s">
        <v>124</v>
      </c>
      <c r="H5" s="360" t="s">
        <v>8</v>
      </c>
      <c r="I5" s="360" t="s">
        <v>8</v>
      </c>
      <c r="J5" s="360" t="s">
        <v>8</v>
      </c>
      <c r="K5" s="361" t="s">
        <v>124</v>
      </c>
      <c r="L5" s="361" t="s">
        <v>124</v>
      </c>
      <c r="M5" s="361" t="s">
        <v>124</v>
      </c>
      <c r="N5" s="360" t="s">
        <v>31</v>
      </c>
      <c r="O5" s="360" t="s">
        <v>31</v>
      </c>
      <c r="P5" s="309" t="s">
        <v>31</v>
      </c>
    </row>
    <row r="6" spans="1:17" s="313" customFormat="1" ht="12.75" customHeight="1" x14ac:dyDescent="0.2">
      <c r="A6" s="310" t="s">
        <v>163</v>
      </c>
      <c r="B6" s="311">
        <v>1061452</v>
      </c>
      <c r="C6" s="311">
        <v>1075770</v>
      </c>
      <c r="D6" s="311">
        <v>1078223</v>
      </c>
      <c r="E6" s="311">
        <v>35534526</v>
      </c>
      <c r="F6" s="311">
        <v>37269655</v>
      </c>
      <c r="G6" s="311">
        <v>37761631</v>
      </c>
      <c r="H6" s="311">
        <v>33477.280178472502</v>
      </c>
      <c r="I6" s="311">
        <v>34645.98566608104</v>
      </c>
      <c r="J6" s="311">
        <v>35022.097469632907</v>
      </c>
      <c r="K6" s="311">
        <v>5119760</v>
      </c>
      <c r="L6" s="311">
        <v>5400156</v>
      </c>
      <c r="M6" s="311">
        <v>5458341</v>
      </c>
      <c r="N6" s="377">
        <v>14.4</v>
      </c>
      <c r="O6" s="377">
        <v>14.5</v>
      </c>
      <c r="P6" s="377">
        <v>14.5</v>
      </c>
      <c r="Q6" s="312"/>
    </row>
    <row r="7" spans="1:17" x14ac:dyDescent="0.2">
      <c r="A7" s="314" t="s">
        <v>469</v>
      </c>
      <c r="B7" s="311">
        <v>3855</v>
      </c>
      <c r="C7" s="311">
        <v>3634</v>
      </c>
      <c r="D7" s="311">
        <v>4224</v>
      </c>
      <c r="E7" s="311">
        <v>-34862</v>
      </c>
      <c r="F7" s="311">
        <v>-33432</v>
      </c>
      <c r="G7" s="311">
        <v>-36135</v>
      </c>
      <c r="H7" s="311">
        <v>-9043.3203631647211</v>
      </c>
      <c r="I7" s="311">
        <v>-9199.7798569069892</v>
      </c>
      <c r="J7" s="311">
        <v>-8555</v>
      </c>
      <c r="K7" s="311">
        <v>142</v>
      </c>
      <c r="L7" s="311">
        <v>1390</v>
      </c>
      <c r="M7" s="311">
        <v>1550</v>
      </c>
      <c r="N7" s="377">
        <v>-0.4</v>
      </c>
      <c r="O7" s="377">
        <v>-4.2</v>
      </c>
      <c r="P7" s="377">
        <v>-4.3</v>
      </c>
      <c r="Q7" s="312"/>
    </row>
    <row r="8" spans="1:17" s="313" customFormat="1" ht="12.75" customHeight="1" x14ac:dyDescent="0.2">
      <c r="A8" s="310" t="s">
        <v>606</v>
      </c>
      <c r="B8" s="311">
        <f>B10-B6</f>
        <v>1397</v>
      </c>
      <c r="C8" s="311">
        <f>C10-C6</f>
        <v>1546</v>
      </c>
      <c r="D8" s="311">
        <v>1433</v>
      </c>
      <c r="E8" s="311">
        <v>12727</v>
      </c>
      <c r="F8" s="311">
        <v>15809</v>
      </c>
      <c r="G8" s="311">
        <v>18159</v>
      </c>
      <c r="H8" s="311">
        <f>ROUND((E8/B8)*1000,0)</f>
        <v>9110</v>
      </c>
      <c r="I8" s="311">
        <f>ROUND((F8/C8)*1000,0)</f>
        <v>10226</v>
      </c>
      <c r="J8" s="311">
        <f>ROUND((G8/D8)*1000,0)</f>
        <v>12672</v>
      </c>
      <c r="K8" s="315">
        <v>3079</v>
      </c>
      <c r="L8" s="311">
        <v>3131</v>
      </c>
      <c r="M8" s="311">
        <v>4408</v>
      </c>
      <c r="N8" s="377">
        <f>ROUND((K8/E8)*100,1)</f>
        <v>24.2</v>
      </c>
      <c r="O8" s="377">
        <f>ROUND((L8/F8)*100,1)</f>
        <v>19.8</v>
      </c>
      <c r="P8" s="377">
        <f>ROUND((M8/G8)*100,1)</f>
        <v>24.3</v>
      </c>
      <c r="Q8" s="312"/>
    </row>
    <row r="9" spans="1:17" ht="12.75" customHeight="1" x14ac:dyDescent="0.2">
      <c r="A9" s="314" t="s">
        <v>198</v>
      </c>
      <c r="B9" s="311">
        <v>208</v>
      </c>
      <c r="C9" s="311">
        <v>193</v>
      </c>
      <c r="D9" s="311">
        <v>180</v>
      </c>
      <c r="E9" s="311">
        <v>-3412</v>
      </c>
      <c r="F9" s="311">
        <v>-2042</v>
      </c>
      <c r="G9" s="311">
        <v>-1854</v>
      </c>
      <c r="H9" s="311">
        <v>-16403.846153846152</v>
      </c>
      <c r="I9" s="311">
        <v>-10580.310880829016</v>
      </c>
      <c r="J9" s="311">
        <f>G9/D9*1000</f>
        <v>-10300</v>
      </c>
      <c r="K9" s="316" t="s">
        <v>32</v>
      </c>
      <c r="L9" s="316" t="s">
        <v>32</v>
      </c>
      <c r="M9" s="316" t="s">
        <v>32</v>
      </c>
      <c r="N9" s="378" t="s">
        <v>608</v>
      </c>
      <c r="O9" s="377" t="s">
        <v>608</v>
      </c>
      <c r="P9" s="377" t="s">
        <v>608</v>
      </c>
      <c r="Q9" s="312"/>
    </row>
    <row r="10" spans="1:17" s="313" customFormat="1" ht="12.75" customHeight="1" x14ac:dyDescent="0.2">
      <c r="A10" s="310" t="s">
        <v>92</v>
      </c>
      <c r="B10" s="311">
        <v>1062849</v>
      </c>
      <c r="C10" s="311">
        <v>1077316</v>
      </c>
      <c r="D10" s="311">
        <f>SUM(D6,D8)</f>
        <v>1079656</v>
      </c>
      <c r="E10" s="311">
        <v>35547253</v>
      </c>
      <c r="F10" s="311">
        <f>F6+F8</f>
        <v>37285464</v>
      </c>
      <c r="G10" s="311">
        <f>SUM(G6,G8)</f>
        <v>37779790</v>
      </c>
      <c r="H10" s="311">
        <v>33445.252335938596</v>
      </c>
      <c r="I10" s="311">
        <v>34610.941450790669</v>
      </c>
      <c r="J10" s="311">
        <v>34992.432774883855</v>
      </c>
      <c r="K10" s="311">
        <v>5122839</v>
      </c>
      <c r="L10" s="311">
        <v>5403287</v>
      </c>
      <c r="M10" s="311">
        <f>SUM(M6,M8)</f>
        <v>5462749</v>
      </c>
      <c r="N10" s="377">
        <v>14.4</v>
      </c>
      <c r="O10" s="377">
        <v>14.5</v>
      </c>
      <c r="P10" s="377">
        <v>14.5</v>
      </c>
      <c r="Q10" s="312"/>
    </row>
    <row r="11" spans="1:17" s="319" customFormat="1" ht="12.75" customHeight="1" x14ac:dyDescent="0.2">
      <c r="A11" s="317" t="s">
        <v>87</v>
      </c>
      <c r="B11" s="318">
        <v>4854</v>
      </c>
      <c r="C11" s="318">
        <v>5240</v>
      </c>
      <c r="D11" s="318">
        <v>5136</v>
      </c>
      <c r="E11" s="318">
        <v>78081</v>
      </c>
      <c r="F11" s="318">
        <v>94976</v>
      </c>
      <c r="G11" s="318">
        <v>92352</v>
      </c>
      <c r="H11" s="318">
        <v>16085.908529048207</v>
      </c>
      <c r="I11" s="318">
        <v>18125.190839694656</v>
      </c>
      <c r="J11" s="318">
        <v>17981.308411214955</v>
      </c>
      <c r="K11" s="318">
        <v>4803</v>
      </c>
      <c r="L11" s="318">
        <v>6705</v>
      </c>
      <c r="M11" s="318">
        <v>6015</v>
      </c>
      <c r="N11" s="379">
        <v>6.2</v>
      </c>
      <c r="O11" s="379">
        <v>7.1</v>
      </c>
      <c r="P11" s="377">
        <v>6.5</v>
      </c>
      <c r="Q11" s="312"/>
    </row>
    <row r="12" spans="1:17" s="313" customFormat="1" ht="12.75" customHeight="1" x14ac:dyDescent="0.2">
      <c r="A12" s="310" t="s">
        <v>470</v>
      </c>
      <c r="B12" s="311">
        <v>1052743</v>
      </c>
      <c r="C12" s="311">
        <v>1066896</v>
      </c>
      <c r="D12" s="311">
        <v>1068863</v>
      </c>
      <c r="E12" s="311">
        <v>35491307</v>
      </c>
      <c r="F12" s="311">
        <v>37208111</v>
      </c>
      <c r="G12" s="311">
        <v>37705414</v>
      </c>
      <c r="H12" s="311">
        <v>33713.173110626245</v>
      </c>
      <c r="I12" s="311">
        <v>34875.10591472833</v>
      </c>
      <c r="J12" s="311">
        <v>35276</v>
      </c>
      <c r="K12" s="311">
        <v>5114815</v>
      </c>
      <c r="L12" s="311">
        <v>5392061</v>
      </c>
      <c r="M12" s="311">
        <v>5450776</v>
      </c>
      <c r="N12" s="377">
        <v>14.4</v>
      </c>
      <c r="O12" s="377">
        <v>14.5</v>
      </c>
      <c r="P12" s="377">
        <v>14.5</v>
      </c>
      <c r="Q12" s="312"/>
    </row>
    <row r="13" spans="1:17" s="319" customFormat="1" ht="12.75" customHeight="1" x14ac:dyDescent="0.2">
      <c r="A13" s="320" t="s">
        <v>94</v>
      </c>
      <c r="B13" s="318">
        <v>688562</v>
      </c>
      <c r="C13" s="318">
        <v>699962</v>
      </c>
      <c r="D13" s="318">
        <v>702715</v>
      </c>
      <c r="E13" s="318">
        <v>16426646</v>
      </c>
      <c r="F13" s="318">
        <v>17402634</v>
      </c>
      <c r="G13" s="318">
        <v>17630118</v>
      </c>
      <c r="H13" s="318">
        <v>23856.451561369926</v>
      </c>
      <c r="I13" s="318">
        <v>24862.255379577749</v>
      </c>
      <c r="J13" s="318">
        <v>25089</v>
      </c>
      <c r="K13" s="318">
        <v>2267253</v>
      </c>
      <c r="L13" s="318">
        <v>2431813</v>
      </c>
      <c r="M13" s="318">
        <v>2459257</v>
      </c>
      <c r="N13" s="379">
        <v>13.8</v>
      </c>
      <c r="O13" s="379">
        <v>14</v>
      </c>
      <c r="P13" s="379">
        <v>13.9</v>
      </c>
      <c r="Q13" s="312"/>
    </row>
    <row r="14" spans="1:17" ht="12.75" customHeight="1" x14ac:dyDescent="0.2">
      <c r="A14" s="320" t="s">
        <v>95</v>
      </c>
      <c r="B14" s="318">
        <v>364181</v>
      </c>
      <c r="C14" s="318">
        <v>366934</v>
      </c>
      <c r="D14" s="318">
        <v>366148</v>
      </c>
      <c r="E14" s="318">
        <v>19064662</v>
      </c>
      <c r="F14" s="318">
        <v>19805477</v>
      </c>
      <c r="G14" s="318">
        <v>20075296</v>
      </c>
      <c r="H14" s="318">
        <v>52349.414164934475</v>
      </c>
      <c r="I14" s="318">
        <v>53975.584164999702</v>
      </c>
      <c r="J14" s="318">
        <v>54828</v>
      </c>
      <c r="K14" s="318">
        <v>2847562</v>
      </c>
      <c r="L14" s="318">
        <v>2960248</v>
      </c>
      <c r="M14" s="318">
        <v>2991519</v>
      </c>
      <c r="N14" s="379">
        <v>14.9</v>
      </c>
      <c r="O14" s="379">
        <v>14.9</v>
      </c>
      <c r="P14" s="379">
        <v>14.9</v>
      </c>
      <c r="Q14" s="312"/>
    </row>
    <row r="15" spans="1:17" ht="12.75" customHeight="1" x14ac:dyDescent="0.2">
      <c r="A15" s="320" t="s">
        <v>164</v>
      </c>
      <c r="B15" s="318">
        <v>78333</v>
      </c>
      <c r="C15" s="318">
        <v>74768</v>
      </c>
      <c r="D15" s="318">
        <v>67914</v>
      </c>
      <c r="E15" s="318">
        <v>1955533</v>
      </c>
      <c r="F15" s="318">
        <v>1956291</v>
      </c>
      <c r="G15" s="318">
        <v>1805282</v>
      </c>
      <c r="H15" s="318">
        <v>24964.357295137426</v>
      </c>
      <c r="I15" s="318">
        <v>26164.816499037021</v>
      </c>
      <c r="J15" s="318">
        <v>26582</v>
      </c>
      <c r="K15" s="318">
        <v>225455</v>
      </c>
      <c r="L15" s="318">
        <v>228060</v>
      </c>
      <c r="M15" s="318">
        <v>207319</v>
      </c>
      <c r="N15" s="379">
        <v>11.5</v>
      </c>
      <c r="O15" s="379">
        <v>11.7</v>
      </c>
      <c r="P15" s="379">
        <v>11.5</v>
      </c>
      <c r="Q15" s="321"/>
    </row>
    <row r="16" spans="1:17" ht="12.75" customHeight="1" x14ac:dyDescent="0.2">
      <c r="A16" s="320" t="s">
        <v>165</v>
      </c>
      <c r="B16" s="318">
        <v>285848</v>
      </c>
      <c r="C16" s="318">
        <v>292166</v>
      </c>
      <c r="D16" s="318">
        <v>298234</v>
      </c>
      <c r="E16" s="318">
        <v>17109129</v>
      </c>
      <c r="F16" s="318">
        <v>17849186</v>
      </c>
      <c r="G16" s="318">
        <v>18270014</v>
      </c>
      <c r="H16" s="318">
        <v>59853.939856147321</v>
      </c>
      <c r="I16" s="318">
        <v>61092.618579848444</v>
      </c>
      <c r="J16" s="318">
        <v>61261</v>
      </c>
      <c r="K16" s="318">
        <v>2622107</v>
      </c>
      <c r="L16" s="318">
        <v>2732188</v>
      </c>
      <c r="M16" s="318">
        <v>2784200</v>
      </c>
      <c r="N16" s="379">
        <v>15.3</v>
      </c>
      <c r="O16" s="379">
        <v>15.3</v>
      </c>
      <c r="P16" s="379">
        <v>15.2</v>
      </c>
      <c r="Q16" s="321"/>
    </row>
    <row r="17" spans="1:17" s="326" customFormat="1" ht="18.75" customHeight="1" x14ac:dyDescent="0.2">
      <c r="A17" s="322" t="s">
        <v>170</v>
      </c>
      <c r="B17" s="323">
        <v>1084</v>
      </c>
      <c r="C17" s="323">
        <v>1030</v>
      </c>
      <c r="D17" s="323">
        <v>1030</v>
      </c>
      <c r="E17" s="324">
        <v>72493</v>
      </c>
      <c r="F17" s="324">
        <v>66781</v>
      </c>
      <c r="G17" s="324">
        <v>85413</v>
      </c>
      <c r="H17" s="323">
        <v>66875.461254612543</v>
      </c>
      <c r="I17" s="323">
        <v>64835.922330097092</v>
      </c>
      <c r="J17" s="324">
        <v>82925</v>
      </c>
      <c r="K17" s="324">
        <v>14892</v>
      </c>
      <c r="L17" s="324">
        <v>13498</v>
      </c>
      <c r="M17" s="324">
        <v>19748</v>
      </c>
      <c r="N17" s="380">
        <v>20.5</v>
      </c>
      <c r="O17" s="380">
        <v>20.2</v>
      </c>
      <c r="P17" s="380">
        <v>23.1</v>
      </c>
      <c r="Q17" s="325"/>
    </row>
    <row r="18" spans="1:17" s="326" customFormat="1" ht="12.75" customHeight="1" x14ac:dyDescent="0.2">
      <c r="A18" s="327" t="s">
        <v>488</v>
      </c>
      <c r="B18" s="318">
        <v>45402</v>
      </c>
      <c r="C18" s="318">
        <v>44144</v>
      </c>
      <c r="D18" s="318">
        <v>43575</v>
      </c>
      <c r="E18" s="328">
        <v>2884630</v>
      </c>
      <c r="F18" s="328">
        <v>2983628</v>
      </c>
      <c r="G18" s="328">
        <v>3201916</v>
      </c>
      <c r="H18" s="318">
        <v>63535.306814677766</v>
      </c>
      <c r="I18" s="318">
        <v>67588.528452337792</v>
      </c>
      <c r="J18" s="328">
        <v>73481</v>
      </c>
      <c r="K18" s="328">
        <v>512059</v>
      </c>
      <c r="L18" s="328">
        <v>547735</v>
      </c>
      <c r="M18" s="328">
        <v>603072</v>
      </c>
      <c r="N18" s="379">
        <v>17.8</v>
      </c>
      <c r="O18" s="379">
        <v>18.399999999999999</v>
      </c>
      <c r="P18" s="379">
        <v>18.8</v>
      </c>
      <c r="Q18" s="325"/>
    </row>
    <row r="19" spans="1:17" s="326" customFormat="1" ht="12.75" customHeight="1" x14ac:dyDescent="0.2">
      <c r="A19" s="327" t="s">
        <v>171</v>
      </c>
      <c r="B19" s="318">
        <v>14580</v>
      </c>
      <c r="C19" s="318">
        <v>14390</v>
      </c>
      <c r="D19" s="318">
        <v>14091</v>
      </c>
      <c r="E19" s="328">
        <v>1596609</v>
      </c>
      <c r="F19" s="328">
        <v>1628286</v>
      </c>
      <c r="G19" s="328">
        <v>1668480</v>
      </c>
      <c r="H19" s="318">
        <v>109506.7901234568</v>
      </c>
      <c r="I19" s="318">
        <v>113153.99583043781</v>
      </c>
      <c r="J19" s="328">
        <v>118407</v>
      </c>
      <c r="K19" s="328">
        <v>432674</v>
      </c>
      <c r="L19" s="328">
        <v>440519</v>
      </c>
      <c r="M19" s="328">
        <v>455799</v>
      </c>
      <c r="N19" s="379">
        <v>27.1</v>
      </c>
      <c r="O19" s="379">
        <v>27.1</v>
      </c>
      <c r="P19" s="379">
        <v>27.3</v>
      </c>
      <c r="Q19" s="325"/>
    </row>
    <row r="20" spans="1:17" s="326" customFormat="1" ht="12.75" customHeight="1" x14ac:dyDescent="0.2">
      <c r="A20" s="327" t="s">
        <v>487</v>
      </c>
      <c r="B20" s="318">
        <v>824437</v>
      </c>
      <c r="C20" s="318">
        <v>820059</v>
      </c>
      <c r="D20" s="318">
        <v>802655</v>
      </c>
      <c r="E20" s="328">
        <v>27803547</v>
      </c>
      <c r="F20" s="328">
        <v>28809677</v>
      </c>
      <c r="G20" s="328">
        <v>28424467</v>
      </c>
      <c r="H20" s="318">
        <v>33724.283359431953</v>
      </c>
      <c r="I20" s="318">
        <v>35131.224704563938</v>
      </c>
      <c r="J20" s="328">
        <v>35413</v>
      </c>
      <c r="K20" s="328">
        <v>4017590</v>
      </c>
      <c r="L20" s="328">
        <v>4221344</v>
      </c>
      <c r="M20" s="328">
        <v>4167829</v>
      </c>
      <c r="N20" s="379">
        <v>14.4</v>
      </c>
      <c r="O20" s="379">
        <v>14.7</v>
      </c>
      <c r="P20" s="379">
        <v>14.7</v>
      </c>
      <c r="Q20" s="325"/>
    </row>
    <row r="21" spans="1:17" s="326" customFormat="1" ht="12.75" customHeight="1" x14ac:dyDescent="0.2">
      <c r="A21" s="329" t="s">
        <v>172</v>
      </c>
      <c r="B21" s="318">
        <v>961</v>
      </c>
      <c r="C21" s="318">
        <v>912</v>
      </c>
      <c r="D21" s="318">
        <v>1032</v>
      </c>
      <c r="E21" s="328">
        <v>32926</v>
      </c>
      <c r="F21" s="328">
        <v>27880</v>
      </c>
      <c r="G21" s="328">
        <v>33203</v>
      </c>
      <c r="H21" s="318">
        <v>34262.226847034341</v>
      </c>
      <c r="I21" s="318">
        <v>30570.175438596489</v>
      </c>
      <c r="J21" s="328">
        <v>32173</v>
      </c>
      <c r="K21" s="328">
        <v>7708</v>
      </c>
      <c r="L21" s="328">
        <v>6188</v>
      </c>
      <c r="M21" s="328">
        <v>8416</v>
      </c>
      <c r="N21" s="379">
        <v>23.4</v>
      </c>
      <c r="O21" s="379">
        <v>22.2</v>
      </c>
      <c r="P21" s="379">
        <v>25.3</v>
      </c>
      <c r="Q21" s="325"/>
    </row>
    <row r="22" spans="1:17" s="326" customFormat="1" ht="12.75" customHeight="1" x14ac:dyDescent="0.2">
      <c r="A22" s="329" t="s">
        <v>486</v>
      </c>
      <c r="B22" s="318">
        <v>4594</v>
      </c>
      <c r="C22" s="318">
        <v>4628</v>
      </c>
      <c r="D22" s="318">
        <v>4742</v>
      </c>
      <c r="E22" s="328">
        <v>190431</v>
      </c>
      <c r="F22" s="328">
        <v>206418</v>
      </c>
      <c r="G22" s="328">
        <v>203186</v>
      </c>
      <c r="H22" s="318">
        <v>41452.11144971702</v>
      </c>
      <c r="I22" s="318">
        <v>44601.987899740707</v>
      </c>
      <c r="J22" s="328">
        <v>42848</v>
      </c>
      <c r="K22" s="328">
        <v>40430</v>
      </c>
      <c r="L22" s="328">
        <v>43634</v>
      </c>
      <c r="M22" s="328">
        <v>42245</v>
      </c>
      <c r="N22" s="379">
        <v>21.2</v>
      </c>
      <c r="O22" s="379">
        <v>21.1</v>
      </c>
      <c r="P22" s="379">
        <v>20.8</v>
      </c>
      <c r="Q22" s="325"/>
    </row>
    <row r="23" spans="1:17" s="326" customFormat="1" ht="12.75" customHeight="1" x14ac:dyDescent="0.2">
      <c r="A23" s="330" t="s">
        <v>173</v>
      </c>
      <c r="B23" s="331">
        <v>161685</v>
      </c>
      <c r="C23" s="331">
        <v>181733</v>
      </c>
      <c r="D23" s="331">
        <v>201738</v>
      </c>
      <c r="E23" s="332">
        <v>2910671</v>
      </c>
      <c r="F23" s="332">
        <v>3485441</v>
      </c>
      <c r="G23" s="332">
        <v>4088747</v>
      </c>
      <c r="H23" s="331">
        <v>18002.109039181127</v>
      </c>
      <c r="I23" s="331">
        <v>19178.91081971904</v>
      </c>
      <c r="J23" s="332">
        <v>20268</v>
      </c>
      <c r="K23" s="331">
        <v>89463</v>
      </c>
      <c r="L23" s="331">
        <v>119144</v>
      </c>
      <c r="M23" s="331">
        <v>153667</v>
      </c>
      <c r="N23" s="381">
        <v>3.1</v>
      </c>
      <c r="O23" s="381">
        <v>3.4</v>
      </c>
      <c r="P23" s="381">
        <v>3.8</v>
      </c>
      <c r="Q23" s="325"/>
    </row>
    <row r="24" spans="1:17" s="319" customFormat="1" ht="18.75" customHeight="1" x14ac:dyDescent="0.2">
      <c r="A24" s="333" t="s">
        <v>598</v>
      </c>
      <c r="B24" s="334"/>
      <c r="C24" s="334"/>
      <c r="D24" s="334"/>
      <c r="E24" s="334"/>
      <c r="F24" s="334"/>
      <c r="G24" s="334"/>
      <c r="H24" s="323"/>
      <c r="I24" s="323"/>
      <c r="J24" s="323"/>
      <c r="K24" s="334"/>
      <c r="L24" s="334"/>
      <c r="M24" s="334"/>
      <c r="N24" s="382"/>
      <c r="O24" s="380"/>
      <c r="P24" s="380"/>
      <c r="Q24" s="335"/>
    </row>
    <row r="25" spans="1:17" s="319" customFormat="1" ht="12.75" customHeight="1" x14ac:dyDescent="0.2">
      <c r="A25" s="336" t="s">
        <v>599</v>
      </c>
      <c r="B25" s="337">
        <v>159337</v>
      </c>
      <c r="C25" s="337">
        <v>150331</v>
      </c>
      <c r="D25" s="337">
        <v>147843</v>
      </c>
      <c r="E25" s="337">
        <v>600397</v>
      </c>
      <c r="F25" s="337">
        <v>571985</v>
      </c>
      <c r="G25" s="337">
        <v>575961</v>
      </c>
      <c r="H25" s="318">
        <v>3768.0952948781514</v>
      </c>
      <c r="I25" s="318">
        <v>3804.8373256347659</v>
      </c>
      <c r="J25" s="318">
        <v>3896</v>
      </c>
      <c r="K25" s="337">
        <v>12223</v>
      </c>
      <c r="L25" s="337">
        <v>11751</v>
      </c>
      <c r="M25" s="337">
        <v>12008</v>
      </c>
      <c r="N25" s="383">
        <v>2</v>
      </c>
      <c r="O25" s="379">
        <v>2.1</v>
      </c>
      <c r="P25" s="379">
        <v>2.1</v>
      </c>
      <c r="Q25" s="335"/>
    </row>
    <row r="26" spans="1:17" s="319" customFormat="1" ht="12.75" customHeight="1" x14ac:dyDescent="0.2">
      <c r="A26" s="336" t="s">
        <v>442</v>
      </c>
      <c r="B26" s="337">
        <v>118372</v>
      </c>
      <c r="C26" s="337">
        <v>103548</v>
      </c>
      <c r="D26" s="337">
        <v>97420</v>
      </c>
      <c r="E26" s="337">
        <v>1532797</v>
      </c>
      <c r="F26" s="337">
        <v>1340920</v>
      </c>
      <c r="G26" s="337">
        <v>1250972</v>
      </c>
      <c r="H26" s="318">
        <v>12948.982867570032</v>
      </c>
      <c r="I26" s="318">
        <v>12949.743114304476</v>
      </c>
      <c r="J26" s="318">
        <v>12841</v>
      </c>
      <c r="K26" s="337">
        <v>35881</v>
      </c>
      <c r="L26" s="337">
        <v>31809</v>
      </c>
      <c r="M26" s="337">
        <v>30097</v>
      </c>
      <c r="N26" s="383">
        <v>2.2999999999999998</v>
      </c>
      <c r="O26" s="379">
        <v>2.4</v>
      </c>
      <c r="P26" s="379">
        <v>2.4</v>
      </c>
      <c r="Q26" s="335"/>
    </row>
    <row r="27" spans="1:17" s="319" customFormat="1" ht="12.75" customHeight="1" x14ac:dyDescent="0.2">
      <c r="A27" s="336" t="s">
        <v>443</v>
      </c>
      <c r="B27" s="337">
        <v>132568</v>
      </c>
      <c r="C27" s="337">
        <v>139530</v>
      </c>
      <c r="D27" s="337">
        <v>148821</v>
      </c>
      <c r="E27" s="337">
        <v>2310665</v>
      </c>
      <c r="F27" s="337">
        <v>2423284</v>
      </c>
      <c r="G27" s="337">
        <v>2582536</v>
      </c>
      <c r="H27" s="318">
        <v>17430.035906101017</v>
      </c>
      <c r="I27" s="318">
        <v>17367.476528345156</v>
      </c>
      <c r="J27" s="318">
        <v>17353</v>
      </c>
      <c r="K27" s="337">
        <v>116552</v>
      </c>
      <c r="L27" s="337">
        <v>116633</v>
      </c>
      <c r="M27" s="337">
        <v>120776</v>
      </c>
      <c r="N27" s="383">
        <v>5</v>
      </c>
      <c r="O27" s="379">
        <v>4.8</v>
      </c>
      <c r="P27" s="379">
        <v>4.7</v>
      </c>
      <c r="Q27" s="335"/>
    </row>
    <row r="28" spans="1:17" s="319" customFormat="1" ht="12.75" customHeight="1" x14ac:dyDescent="0.2">
      <c r="A28" s="336" t="s">
        <v>444</v>
      </c>
      <c r="B28" s="337">
        <v>123129</v>
      </c>
      <c r="C28" s="337">
        <v>124012</v>
      </c>
      <c r="D28" s="337">
        <v>124164</v>
      </c>
      <c r="E28" s="337">
        <v>2768261</v>
      </c>
      <c r="F28" s="337">
        <v>2790736</v>
      </c>
      <c r="G28" s="337">
        <v>2793995</v>
      </c>
      <c r="H28" s="318">
        <v>22482.607671628939</v>
      </c>
      <c r="I28" s="318">
        <v>22503.75770086766</v>
      </c>
      <c r="J28" s="318">
        <v>22502</v>
      </c>
      <c r="K28" s="337">
        <v>198049</v>
      </c>
      <c r="L28" s="337">
        <v>193208</v>
      </c>
      <c r="M28" s="337">
        <v>187236</v>
      </c>
      <c r="N28" s="383">
        <v>7.2</v>
      </c>
      <c r="O28" s="379">
        <v>6.9</v>
      </c>
      <c r="P28" s="379">
        <v>6.7</v>
      </c>
      <c r="Q28" s="335"/>
    </row>
    <row r="29" spans="1:17" s="319" customFormat="1" ht="12.75" customHeight="1" x14ac:dyDescent="0.2">
      <c r="A29" s="336" t="s">
        <v>445</v>
      </c>
      <c r="B29" s="337">
        <v>103188</v>
      </c>
      <c r="C29" s="337">
        <v>109331</v>
      </c>
      <c r="D29" s="337">
        <v>110317</v>
      </c>
      <c r="E29" s="337">
        <v>2825363</v>
      </c>
      <c r="F29" s="337">
        <v>2996219</v>
      </c>
      <c r="G29" s="337">
        <v>3023944</v>
      </c>
      <c r="H29" s="318">
        <v>27380.732255688647</v>
      </c>
      <c r="I29" s="318">
        <v>27405.026936550476</v>
      </c>
      <c r="J29" s="318">
        <v>27411</v>
      </c>
      <c r="K29" s="337">
        <v>256852</v>
      </c>
      <c r="L29" s="337">
        <v>263717</v>
      </c>
      <c r="M29" s="337">
        <v>250213</v>
      </c>
      <c r="N29" s="383">
        <v>9.1</v>
      </c>
      <c r="O29" s="379">
        <v>8.8000000000000007</v>
      </c>
      <c r="P29" s="379">
        <v>8.3000000000000007</v>
      </c>
      <c r="Q29" s="335"/>
    </row>
    <row r="30" spans="1:17" s="319" customFormat="1" ht="12.75" customHeight="1" x14ac:dyDescent="0.2">
      <c r="A30" s="336" t="s">
        <v>446</v>
      </c>
      <c r="B30" s="337">
        <v>78845</v>
      </c>
      <c r="C30" s="337">
        <v>83511</v>
      </c>
      <c r="D30" s="337">
        <v>84099</v>
      </c>
      <c r="E30" s="337">
        <v>2554379</v>
      </c>
      <c r="F30" s="337">
        <v>2703504</v>
      </c>
      <c r="G30" s="337">
        <v>2724092</v>
      </c>
      <c r="H30" s="318">
        <v>32397.476060625278</v>
      </c>
      <c r="I30" s="318">
        <v>32373.028702805619</v>
      </c>
      <c r="J30" s="318">
        <v>32391</v>
      </c>
      <c r="K30" s="337">
        <v>280922</v>
      </c>
      <c r="L30" s="337">
        <v>292614</v>
      </c>
      <c r="M30" s="337">
        <v>283644</v>
      </c>
      <c r="N30" s="383">
        <v>11</v>
      </c>
      <c r="O30" s="379">
        <v>10.8</v>
      </c>
      <c r="P30" s="379">
        <v>10.4</v>
      </c>
      <c r="Q30" s="335"/>
    </row>
    <row r="31" spans="1:17" s="319" customFormat="1" ht="12.75" customHeight="1" x14ac:dyDescent="0.2">
      <c r="A31" s="336" t="s">
        <v>600</v>
      </c>
      <c r="B31" s="337">
        <v>148931</v>
      </c>
      <c r="C31" s="337">
        <v>155212</v>
      </c>
      <c r="D31" s="337">
        <v>153755</v>
      </c>
      <c r="E31" s="337">
        <v>6190826</v>
      </c>
      <c r="F31" s="337">
        <v>6452782</v>
      </c>
      <c r="G31" s="337">
        <v>6390657</v>
      </c>
      <c r="H31" s="318">
        <v>41568.417589353456</v>
      </c>
      <c r="I31" s="318">
        <v>41573.98912455223</v>
      </c>
      <c r="J31" s="318">
        <v>41564</v>
      </c>
      <c r="K31" s="337">
        <v>797697</v>
      </c>
      <c r="L31" s="337">
        <v>833278</v>
      </c>
      <c r="M31" s="337">
        <v>810719</v>
      </c>
      <c r="N31" s="383">
        <v>12.9</v>
      </c>
      <c r="O31" s="379">
        <v>12.9</v>
      </c>
      <c r="P31" s="379">
        <v>12.7</v>
      </c>
      <c r="Q31" s="335"/>
    </row>
    <row r="32" spans="1:17" s="319" customFormat="1" ht="12.75" customHeight="1" x14ac:dyDescent="0.2">
      <c r="A32" s="336" t="s">
        <v>601</v>
      </c>
      <c r="B32" s="337">
        <v>166955</v>
      </c>
      <c r="C32" s="337">
        <v>178055</v>
      </c>
      <c r="D32" s="337">
        <v>177559</v>
      </c>
      <c r="E32" s="337">
        <v>11948358</v>
      </c>
      <c r="F32" s="337">
        <v>12822179</v>
      </c>
      <c r="G32" s="337">
        <v>12814816</v>
      </c>
      <c r="H32" s="318">
        <v>71566.338234853698</v>
      </c>
      <c r="I32" s="318">
        <v>72012.462441380485</v>
      </c>
      <c r="J32" s="318">
        <v>72172</v>
      </c>
      <c r="K32" s="337">
        <v>2041214</v>
      </c>
      <c r="L32" s="337">
        <v>2179426</v>
      </c>
      <c r="M32" s="337">
        <v>2169362</v>
      </c>
      <c r="N32" s="383">
        <v>17.100000000000001</v>
      </c>
      <c r="O32" s="379">
        <v>17</v>
      </c>
      <c r="P32" s="379">
        <v>16.899999999999999</v>
      </c>
      <c r="Q32" s="335"/>
    </row>
    <row r="33" spans="1:17" s="319" customFormat="1" ht="12.75" customHeight="1" x14ac:dyDescent="0.2">
      <c r="A33" s="336" t="s">
        <v>456</v>
      </c>
      <c r="B33" s="337">
        <v>17168</v>
      </c>
      <c r="C33" s="337">
        <v>18792</v>
      </c>
      <c r="D33" s="337">
        <v>19813</v>
      </c>
      <c r="E33" s="337">
        <v>2802196</v>
      </c>
      <c r="F33" s="337">
        <v>3056630</v>
      </c>
      <c r="G33" s="337">
        <v>3228385</v>
      </c>
      <c r="H33" s="318">
        <v>163222.04100652377</v>
      </c>
      <c r="I33" s="318">
        <v>162655.91741166456</v>
      </c>
      <c r="J33" s="318">
        <v>162943</v>
      </c>
      <c r="K33" s="337">
        <v>737207</v>
      </c>
      <c r="L33" s="337">
        <v>793960</v>
      </c>
      <c r="M33" s="337">
        <v>832294</v>
      </c>
      <c r="N33" s="383">
        <v>26.3</v>
      </c>
      <c r="O33" s="379">
        <v>26</v>
      </c>
      <c r="P33" s="379">
        <v>25.8</v>
      </c>
      <c r="Q33" s="335"/>
    </row>
    <row r="34" spans="1:17" s="319" customFormat="1" ht="12.75" customHeight="1" x14ac:dyDescent="0.2">
      <c r="A34" s="336" t="s">
        <v>457</v>
      </c>
      <c r="B34" s="337">
        <v>3431</v>
      </c>
      <c r="C34" s="337">
        <v>3680</v>
      </c>
      <c r="D34" s="337">
        <v>4033</v>
      </c>
      <c r="E34" s="337">
        <v>1131400</v>
      </c>
      <c r="F34" s="337">
        <v>1210791</v>
      </c>
      <c r="G34" s="337">
        <v>1339502</v>
      </c>
      <c r="H34" s="318">
        <v>329758.08802098513</v>
      </c>
      <c r="I34" s="318">
        <v>329019.29347826086</v>
      </c>
      <c r="J34" s="318">
        <v>332135</v>
      </c>
      <c r="K34" s="337">
        <v>358462</v>
      </c>
      <c r="L34" s="337">
        <v>381295</v>
      </c>
      <c r="M34" s="337">
        <v>414946</v>
      </c>
      <c r="N34" s="383">
        <v>31.7</v>
      </c>
      <c r="O34" s="379">
        <v>31.5</v>
      </c>
      <c r="P34" s="379">
        <v>31</v>
      </c>
      <c r="Q34" s="335"/>
    </row>
    <row r="35" spans="1:17" s="319" customFormat="1" ht="12.75" customHeight="1" x14ac:dyDescent="0.2">
      <c r="A35" s="336" t="s">
        <v>602</v>
      </c>
      <c r="B35" s="337">
        <v>655</v>
      </c>
      <c r="C35" s="337">
        <v>714</v>
      </c>
      <c r="D35" s="337">
        <v>814</v>
      </c>
      <c r="E35" s="337">
        <v>431001</v>
      </c>
      <c r="F35" s="337">
        <v>468003</v>
      </c>
      <c r="G35" s="337">
        <v>531802</v>
      </c>
      <c r="H35" s="318">
        <v>658016.79389312968</v>
      </c>
      <c r="I35" s="318">
        <v>655466.38655462186</v>
      </c>
      <c r="J35" s="318">
        <v>653319</v>
      </c>
      <c r="K35" s="337">
        <v>143583</v>
      </c>
      <c r="L35" s="337">
        <v>159289</v>
      </c>
      <c r="M35" s="337">
        <v>172494</v>
      </c>
      <c r="N35" s="383">
        <v>33.299999999999997</v>
      </c>
      <c r="O35" s="379">
        <v>34</v>
      </c>
      <c r="P35" s="379">
        <v>32.4</v>
      </c>
      <c r="Q35" s="335"/>
    </row>
    <row r="36" spans="1:17" s="319" customFormat="1" ht="12.75" customHeight="1" x14ac:dyDescent="0.2">
      <c r="A36" s="338" t="s">
        <v>603</v>
      </c>
      <c r="B36" s="339">
        <v>164</v>
      </c>
      <c r="C36" s="339">
        <v>180</v>
      </c>
      <c r="D36" s="339">
        <v>225</v>
      </c>
      <c r="E36" s="339">
        <v>395666</v>
      </c>
      <c r="F36" s="339">
        <v>371078</v>
      </c>
      <c r="G36" s="339">
        <v>448751</v>
      </c>
      <c r="H36" s="331">
        <v>2412597.5609756098</v>
      </c>
      <c r="I36" s="331">
        <v>2061544.4444444443</v>
      </c>
      <c r="J36" s="331">
        <v>1994449</v>
      </c>
      <c r="K36" s="339">
        <v>136173</v>
      </c>
      <c r="L36" s="339">
        <v>135081</v>
      </c>
      <c r="M36" s="339">
        <v>166987</v>
      </c>
      <c r="N36" s="384">
        <v>34.4</v>
      </c>
      <c r="O36" s="381">
        <v>36.4</v>
      </c>
      <c r="P36" s="381">
        <v>37.200000000000003</v>
      </c>
      <c r="Q36" s="335"/>
    </row>
    <row r="37" spans="1:17" s="342" customFormat="1" ht="18.75" customHeight="1" x14ac:dyDescent="0.2">
      <c r="A37" s="340" t="s">
        <v>174</v>
      </c>
      <c r="B37" s="341">
        <v>111507</v>
      </c>
      <c r="C37" s="341">
        <v>113200</v>
      </c>
      <c r="D37" s="341">
        <v>113375</v>
      </c>
      <c r="E37" s="341">
        <v>3899334</v>
      </c>
      <c r="F37" s="341">
        <v>4104881</v>
      </c>
      <c r="G37" s="341">
        <v>4180306</v>
      </c>
      <c r="H37" s="341">
        <v>34969</v>
      </c>
      <c r="I37" s="341">
        <v>36262.199646643108</v>
      </c>
      <c r="J37" s="341">
        <v>36871</v>
      </c>
      <c r="K37" s="341">
        <v>627124</v>
      </c>
      <c r="L37" s="341">
        <v>663602</v>
      </c>
      <c r="M37" s="341">
        <v>680372</v>
      </c>
      <c r="N37" s="379">
        <v>16.100000000000001</v>
      </c>
      <c r="O37" s="379">
        <v>16.2</v>
      </c>
      <c r="P37" s="379">
        <v>16.3</v>
      </c>
      <c r="Q37" s="312"/>
    </row>
    <row r="38" spans="1:17" s="342" customFormat="1" ht="12.75" customHeight="1" x14ac:dyDescent="0.2">
      <c r="A38" s="340" t="s">
        <v>175</v>
      </c>
      <c r="B38" s="341">
        <v>46316</v>
      </c>
      <c r="C38" s="341">
        <v>47014</v>
      </c>
      <c r="D38" s="341">
        <v>47229</v>
      </c>
      <c r="E38" s="341">
        <v>1448618</v>
      </c>
      <c r="F38" s="341">
        <v>1519610</v>
      </c>
      <c r="G38" s="341">
        <v>1544999</v>
      </c>
      <c r="H38" s="341">
        <v>31277</v>
      </c>
      <c r="I38" s="341">
        <v>32322.499680946101</v>
      </c>
      <c r="J38" s="341">
        <v>32713</v>
      </c>
      <c r="K38" s="341">
        <v>198819</v>
      </c>
      <c r="L38" s="341">
        <v>208696</v>
      </c>
      <c r="M38" s="341">
        <v>212316</v>
      </c>
      <c r="N38" s="379">
        <v>13.7</v>
      </c>
      <c r="O38" s="379">
        <v>13.7</v>
      </c>
      <c r="P38" s="379">
        <v>13.7</v>
      </c>
      <c r="Q38" s="312"/>
    </row>
    <row r="39" spans="1:17" s="342" customFormat="1" ht="12.75" customHeight="1" x14ac:dyDescent="0.2">
      <c r="A39" s="340" t="s">
        <v>176</v>
      </c>
      <c r="B39" s="341">
        <v>55993</v>
      </c>
      <c r="C39" s="341">
        <v>56832</v>
      </c>
      <c r="D39" s="341">
        <v>56722</v>
      </c>
      <c r="E39" s="341">
        <v>2169323</v>
      </c>
      <c r="F39" s="341">
        <v>2221058</v>
      </c>
      <c r="G39" s="341">
        <v>2276464</v>
      </c>
      <c r="H39" s="341">
        <v>38743</v>
      </c>
      <c r="I39" s="341">
        <v>39081.116272522522</v>
      </c>
      <c r="J39" s="341">
        <v>40134</v>
      </c>
      <c r="K39" s="341">
        <v>386798</v>
      </c>
      <c r="L39" s="341">
        <v>390342</v>
      </c>
      <c r="M39" s="341">
        <v>413244</v>
      </c>
      <c r="N39" s="379">
        <v>17.8</v>
      </c>
      <c r="O39" s="379">
        <v>17.600000000000001</v>
      </c>
      <c r="P39" s="379">
        <v>18.2</v>
      </c>
      <c r="Q39" s="312"/>
    </row>
    <row r="40" spans="1:17" s="342" customFormat="1" ht="12.75" customHeight="1" x14ac:dyDescent="0.2">
      <c r="A40" s="340" t="s">
        <v>177</v>
      </c>
      <c r="B40" s="341">
        <v>19158</v>
      </c>
      <c r="C40" s="341">
        <v>19367</v>
      </c>
      <c r="D40" s="341">
        <v>19269</v>
      </c>
      <c r="E40" s="341">
        <v>627852</v>
      </c>
      <c r="F40" s="341">
        <v>657722</v>
      </c>
      <c r="G40" s="341">
        <v>660130</v>
      </c>
      <c r="H40" s="341">
        <v>32772</v>
      </c>
      <c r="I40" s="341">
        <v>33960.964527288685</v>
      </c>
      <c r="J40" s="341">
        <v>34259</v>
      </c>
      <c r="K40" s="341">
        <v>88999</v>
      </c>
      <c r="L40" s="341">
        <v>94577</v>
      </c>
      <c r="M40" s="341">
        <v>93039</v>
      </c>
      <c r="N40" s="379">
        <v>14.2</v>
      </c>
      <c r="O40" s="379">
        <v>14.4</v>
      </c>
      <c r="P40" s="379">
        <v>14.1</v>
      </c>
      <c r="Q40" s="312"/>
    </row>
    <row r="41" spans="1:17" s="342" customFormat="1" ht="12.75" customHeight="1" x14ac:dyDescent="0.2">
      <c r="A41" s="340" t="s">
        <v>178</v>
      </c>
      <c r="B41" s="341">
        <v>32308</v>
      </c>
      <c r="C41" s="341">
        <v>33034</v>
      </c>
      <c r="D41" s="341">
        <v>32983</v>
      </c>
      <c r="E41" s="341">
        <v>1131478</v>
      </c>
      <c r="F41" s="341">
        <v>1226854</v>
      </c>
      <c r="G41" s="341">
        <v>1227598</v>
      </c>
      <c r="H41" s="341">
        <v>35022</v>
      </c>
      <c r="I41" s="341">
        <v>37139.129381849001</v>
      </c>
      <c r="J41" s="341">
        <v>37219</v>
      </c>
      <c r="K41" s="341">
        <v>184052</v>
      </c>
      <c r="L41" s="341">
        <v>205057</v>
      </c>
      <c r="M41" s="341">
        <v>201879</v>
      </c>
      <c r="N41" s="379">
        <v>16.3</v>
      </c>
      <c r="O41" s="379">
        <v>16.7</v>
      </c>
      <c r="P41" s="379">
        <v>16.399999999999999</v>
      </c>
      <c r="Q41" s="312"/>
    </row>
    <row r="42" spans="1:17" s="342" customFormat="1" ht="12.75" customHeight="1" x14ac:dyDescent="0.2">
      <c r="A42" s="340" t="s">
        <v>196</v>
      </c>
      <c r="B42" s="341">
        <v>265282</v>
      </c>
      <c r="C42" s="341">
        <v>269447</v>
      </c>
      <c r="D42" s="341">
        <v>269578</v>
      </c>
      <c r="E42" s="341">
        <v>9276606</v>
      </c>
      <c r="F42" s="341">
        <v>9730124</v>
      </c>
      <c r="G42" s="341">
        <v>9889496</v>
      </c>
      <c r="H42" s="341">
        <v>34969</v>
      </c>
      <c r="I42" s="341">
        <v>36111.457911945581</v>
      </c>
      <c r="J42" s="341">
        <v>36685</v>
      </c>
      <c r="K42" s="341">
        <v>1485792</v>
      </c>
      <c r="L42" s="341">
        <v>1562273</v>
      </c>
      <c r="M42" s="341">
        <v>1600850</v>
      </c>
      <c r="N42" s="379">
        <v>16</v>
      </c>
      <c r="O42" s="379">
        <v>16.100000000000001</v>
      </c>
      <c r="P42" s="379">
        <v>16.2</v>
      </c>
      <c r="Q42" s="312"/>
    </row>
    <row r="43" spans="1:17" s="319" customFormat="1" ht="18.75" customHeight="1" x14ac:dyDescent="0.2">
      <c r="A43" s="343" t="s">
        <v>179</v>
      </c>
      <c r="B43" s="341">
        <v>46244</v>
      </c>
      <c r="C43" s="341">
        <v>47015</v>
      </c>
      <c r="D43" s="341">
        <v>49147</v>
      </c>
      <c r="E43" s="341">
        <v>1671676</v>
      </c>
      <c r="F43" s="341">
        <v>1757402</v>
      </c>
      <c r="G43" s="341">
        <v>1866695</v>
      </c>
      <c r="H43" s="341">
        <v>36149</v>
      </c>
      <c r="I43" s="341">
        <v>37379.602254599595</v>
      </c>
      <c r="J43" s="341">
        <v>37982</v>
      </c>
      <c r="K43" s="341">
        <v>233129</v>
      </c>
      <c r="L43" s="341">
        <v>247021</v>
      </c>
      <c r="M43" s="341">
        <v>267384</v>
      </c>
      <c r="N43" s="379">
        <v>13.9</v>
      </c>
      <c r="O43" s="379">
        <v>14.1</v>
      </c>
      <c r="P43" s="379">
        <v>14.3</v>
      </c>
      <c r="Q43" s="312"/>
    </row>
    <row r="44" spans="1:17" s="313" customFormat="1" ht="12.75" customHeight="1" x14ac:dyDescent="0.2">
      <c r="A44" s="344" t="s">
        <v>180</v>
      </c>
      <c r="B44" s="341">
        <v>38710</v>
      </c>
      <c r="C44" s="341">
        <v>39202</v>
      </c>
      <c r="D44" s="341">
        <v>39069</v>
      </c>
      <c r="E44" s="341">
        <v>1259652</v>
      </c>
      <c r="F44" s="341">
        <v>1325772</v>
      </c>
      <c r="G44" s="341">
        <v>1339452</v>
      </c>
      <c r="H44" s="341">
        <v>32541</v>
      </c>
      <c r="I44" s="341">
        <v>33818.988827100664</v>
      </c>
      <c r="J44" s="341">
        <v>34284</v>
      </c>
      <c r="K44" s="341">
        <v>173019</v>
      </c>
      <c r="L44" s="341">
        <v>185030</v>
      </c>
      <c r="M44" s="341">
        <v>186745</v>
      </c>
      <c r="N44" s="379">
        <v>13.7</v>
      </c>
      <c r="O44" s="379">
        <v>14</v>
      </c>
      <c r="P44" s="379">
        <v>13.9</v>
      </c>
      <c r="Q44" s="312"/>
    </row>
    <row r="45" spans="1:17" s="313" customFormat="1" ht="12.75" customHeight="1" x14ac:dyDescent="0.2">
      <c r="A45" s="344" t="s">
        <v>181</v>
      </c>
      <c r="B45" s="341">
        <v>78033</v>
      </c>
      <c r="C45" s="341">
        <v>78920</v>
      </c>
      <c r="D45" s="341">
        <v>79192</v>
      </c>
      <c r="E45" s="341">
        <v>2763670</v>
      </c>
      <c r="F45" s="341">
        <v>2849852</v>
      </c>
      <c r="G45" s="341">
        <v>2866564</v>
      </c>
      <c r="H45" s="341">
        <v>35417</v>
      </c>
      <c r="I45" s="341">
        <v>36110.643689812467</v>
      </c>
      <c r="J45" s="341">
        <v>36198</v>
      </c>
      <c r="K45" s="341">
        <v>398564</v>
      </c>
      <c r="L45" s="341">
        <v>408288</v>
      </c>
      <c r="M45" s="341">
        <v>410887</v>
      </c>
      <c r="N45" s="379">
        <v>14.4</v>
      </c>
      <c r="O45" s="379">
        <v>14.3</v>
      </c>
      <c r="P45" s="379">
        <v>14.3</v>
      </c>
      <c r="Q45" s="312"/>
    </row>
    <row r="46" spans="1:17" s="313" customFormat="1" ht="12.75" customHeight="1" x14ac:dyDescent="0.2">
      <c r="A46" s="344" t="s">
        <v>182</v>
      </c>
      <c r="B46" s="341">
        <v>48018</v>
      </c>
      <c r="C46" s="341">
        <v>48637</v>
      </c>
      <c r="D46" s="341">
        <v>47035</v>
      </c>
      <c r="E46" s="341">
        <v>1612754</v>
      </c>
      <c r="F46" s="341">
        <v>1669737</v>
      </c>
      <c r="G46" s="341">
        <v>1639549</v>
      </c>
      <c r="H46" s="341">
        <v>33586</v>
      </c>
      <c r="I46" s="341">
        <v>34330.591936180273</v>
      </c>
      <c r="J46" s="341">
        <v>34858</v>
      </c>
      <c r="K46" s="341">
        <v>224760</v>
      </c>
      <c r="L46" s="341">
        <v>231873</v>
      </c>
      <c r="M46" s="341">
        <v>229201</v>
      </c>
      <c r="N46" s="379">
        <v>13.9</v>
      </c>
      <c r="O46" s="379">
        <v>13.9</v>
      </c>
      <c r="P46" s="379">
        <v>14</v>
      </c>
      <c r="Q46" s="312"/>
    </row>
    <row r="47" spans="1:17" s="313" customFormat="1" ht="12.75" customHeight="1" x14ac:dyDescent="0.2">
      <c r="A47" s="344" t="s">
        <v>183</v>
      </c>
      <c r="B47" s="341">
        <v>33973</v>
      </c>
      <c r="C47" s="341">
        <v>34222</v>
      </c>
      <c r="D47" s="341">
        <v>34338</v>
      </c>
      <c r="E47" s="341">
        <v>1078111</v>
      </c>
      <c r="F47" s="341">
        <v>1124992</v>
      </c>
      <c r="G47" s="341">
        <v>1148612</v>
      </c>
      <c r="H47" s="341">
        <v>31734</v>
      </c>
      <c r="I47" s="341">
        <v>32873.356320495586</v>
      </c>
      <c r="J47" s="341">
        <v>33450</v>
      </c>
      <c r="K47" s="341">
        <v>140331</v>
      </c>
      <c r="L47" s="341">
        <v>147132</v>
      </c>
      <c r="M47" s="341">
        <v>151100</v>
      </c>
      <c r="N47" s="379">
        <v>13</v>
      </c>
      <c r="O47" s="379">
        <v>13.1</v>
      </c>
      <c r="P47" s="379">
        <v>13.2</v>
      </c>
      <c r="Q47" s="312"/>
    </row>
    <row r="48" spans="1:17" s="342" customFormat="1" ht="12.75" customHeight="1" x14ac:dyDescent="0.2">
      <c r="A48" s="344" t="s">
        <v>184</v>
      </c>
      <c r="B48" s="341">
        <v>63201</v>
      </c>
      <c r="C48" s="341">
        <v>64101</v>
      </c>
      <c r="D48" s="341">
        <v>64238</v>
      </c>
      <c r="E48" s="341">
        <v>2095866</v>
      </c>
      <c r="F48" s="341">
        <v>2209233</v>
      </c>
      <c r="G48" s="341">
        <v>2205468</v>
      </c>
      <c r="H48" s="341">
        <v>33162</v>
      </c>
      <c r="I48" s="341">
        <v>34464.875742968128</v>
      </c>
      <c r="J48" s="341">
        <v>34333</v>
      </c>
      <c r="K48" s="341">
        <v>285112</v>
      </c>
      <c r="L48" s="341">
        <v>305885</v>
      </c>
      <c r="M48" s="341">
        <v>299293</v>
      </c>
      <c r="N48" s="379">
        <v>13.6</v>
      </c>
      <c r="O48" s="379">
        <v>13.8</v>
      </c>
      <c r="P48" s="379">
        <v>13.6</v>
      </c>
      <c r="Q48" s="312"/>
    </row>
    <row r="49" spans="1:17" s="342" customFormat="1" ht="12.75" customHeight="1" x14ac:dyDescent="0.2">
      <c r="A49" s="344" t="s">
        <v>185</v>
      </c>
      <c r="B49" s="341">
        <v>67973</v>
      </c>
      <c r="C49" s="341">
        <v>68941</v>
      </c>
      <c r="D49" s="341">
        <v>69016</v>
      </c>
      <c r="E49" s="341">
        <v>2258975</v>
      </c>
      <c r="F49" s="341">
        <v>2367694</v>
      </c>
      <c r="G49" s="341">
        <v>2371680</v>
      </c>
      <c r="H49" s="341">
        <v>33233</v>
      </c>
      <c r="I49" s="341">
        <v>34343.772211021016</v>
      </c>
      <c r="J49" s="341">
        <v>34364</v>
      </c>
      <c r="K49" s="341">
        <v>319044</v>
      </c>
      <c r="L49" s="341">
        <v>336071</v>
      </c>
      <c r="M49" s="341">
        <v>327574</v>
      </c>
      <c r="N49" s="379">
        <v>14.1</v>
      </c>
      <c r="O49" s="379">
        <v>14.2</v>
      </c>
      <c r="P49" s="379">
        <v>13.8</v>
      </c>
      <c r="Q49" s="312"/>
    </row>
    <row r="50" spans="1:17" s="342" customFormat="1" ht="12.75" customHeight="1" x14ac:dyDescent="0.2">
      <c r="A50" s="344" t="s">
        <v>186</v>
      </c>
      <c r="B50" s="341">
        <v>34047</v>
      </c>
      <c r="C50" s="341">
        <v>34147</v>
      </c>
      <c r="D50" s="341">
        <v>34045</v>
      </c>
      <c r="E50" s="341">
        <v>1127135</v>
      </c>
      <c r="F50" s="341">
        <v>1184494</v>
      </c>
      <c r="G50" s="341">
        <v>1187949</v>
      </c>
      <c r="H50" s="341">
        <v>33105</v>
      </c>
      <c r="I50" s="341">
        <v>34688.083872668176</v>
      </c>
      <c r="J50" s="341">
        <v>34894</v>
      </c>
      <c r="K50" s="341">
        <v>153553</v>
      </c>
      <c r="L50" s="341">
        <v>166165</v>
      </c>
      <c r="M50" s="341">
        <v>162893</v>
      </c>
      <c r="N50" s="379">
        <v>13.6</v>
      </c>
      <c r="O50" s="379">
        <v>14</v>
      </c>
      <c r="P50" s="379">
        <v>13.7</v>
      </c>
      <c r="Q50" s="312"/>
    </row>
    <row r="51" spans="1:17" s="345" customFormat="1" ht="12.75" customHeight="1" x14ac:dyDescent="0.2">
      <c r="A51" s="344" t="s">
        <v>187</v>
      </c>
      <c r="B51" s="341">
        <v>32206</v>
      </c>
      <c r="C51" s="341">
        <v>32502</v>
      </c>
      <c r="D51" s="341">
        <v>32496</v>
      </c>
      <c r="E51" s="341">
        <v>1063229</v>
      </c>
      <c r="F51" s="341">
        <v>1121585</v>
      </c>
      <c r="G51" s="341">
        <v>1121579</v>
      </c>
      <c r="H51" s="341">
        <v>33013</v>
      </c>
      <c r="I51" s="341">
        <v>34508.184111746974</v>
      </c>
      <c r="J51" s="341">
        <v>34514</v>
      </c>
      <c r="K51" s="341">
        <v>142938</v>
      </c>
      <c r="L51" s="341">
        <v>153590</v>
      </c>
      <c r="M51" s="341">
        <v>151824</v>
      </c>
      <c r="N51" s="379">
        <v>13.4</v>
      </c>
      <c r="O51" s="379">
        <v>13.7</v>
      </c>
      <c r="P51" s="379">
        <v>13.5</v>
      </c>
      <c r="Q51" s="312"/>
    </row>
    <row r="52" spans="1:17" s="345" customFormat="1" ht="12.75" customHeight="1" x14ac:dyDescent="0.2">
      <c r="A52" s="344" t="s">
        <v>188</v>
      </c>
      <c r="B52" s="341">
        <v>51232</v>
      </c>
      <c r="C52" s="341">
        <v>52026</v>
      </c>
      <c r="D52" s="341">
        <v>52203</v>
      </c>
      <c r="E52" s="341">
        <v>1707866</v>
      </c>
      <c r="F52" s="341">
        <v>1818344</v>
      </c>
      <c r="G52" s="341">
        <v>1845506</v>
      </c>
      <c r="H52" s="341">
        <v>33336</v>
      </c>
      <c r="I52" s="341">
        <v>34950.678506900396</v>
      </c>
      <c r="J52" s="341">
        <v>35352</v>
      </c>
      <c r="K52" s="341">
        <v>247743</v>
      </c>
      <c r="L52" s="341">
        <v>267285</v>
      </c>
      <c r="M52" s="341">
        <v>266645</v>
      </c>
      <c r="N52" s="379">
        <v>14.5</v>
      </c>
      <c r="O52" s="379">
        <v>14.7</v>
      </c>
      <c r="P52" s="379">
        <v>14.4</v>
      </c>
      <c r="Q52" s="312"/>
    </row>
    <row r="53" spans="1:17" s="345" customFormat="1" ht="12.75" customHeight="1" x14ac:dyDescent="0.2">
      <c r="A53" s="344" t="s">
        <v>189</v>
      </c>
      <c r="B53" s="341">
        <v>40010</v>
      </c>
      <c r="C53" s="341">
        <v>40736</v>
      </c>
      <c r="D53" s="341">
        <v>41263</v>
      </c>
      <c r="E53" s="341">
        <v>1414327</v>
      </c>
      <c r="F53" s="341">
        <v>1491403</v>
      </c>
      <c r="G53" s="341">
        <v>1534443</v>
      </c>
      <c r="H53" s="341">
        <v>35349</v>
      </c>
      <c r="I53" s="341">
        <v>36611.424783974864</v>
      </c>
      <c r="J53" s="341">
        <v>37187</v>
      </c>
      <c r="K53" s="341">
        <v>210337</v>
      </c>
      <c r="L53" s="341">
        <v>221122</v>
      </c>
      <c r="M53" s="341">
        <v>226819</v>
      </c>
      <c r="N53" s="379">
        <v>14.9</v>
      </c>
      <c r="O53" s="379">
        <v>14.8</v>
      </c>
      <c r="P53" s="379">
        <v>14.8</v>
      </c>
      <c r="Q53" s="312"/>
    </row>
    <row r="54" spans="1:17" s="342" customFormat="1" ht="12.75" customHeight="1" x14ac:dyDescent="0.2">
      <c r="A54" s="344" t="s">
        <v>190</v>
      </c>
      <c r="B54" s="341">
        <v>29882</v>
      </c>
      <c r="C54" s="341">
        <v>30034</v>
      </c>
      <c r="D54" s="341">
        <v>29749</v>
      </c>
      <c r="E54" s="341">
        <v>956824</v>
      </c>
      <c r="F54" s="341">
        <v>976663</v>
      </c>
      <c r="G54" s="341">
        <v>978725</v>
      </c>
      <c r="H54" s="341">
        <v>32020</v>
      </c>
      <c r="I54" s="341">
        <v>32518.578943863624</v>
      </c>
      <c r="J54" s="341">
        <v>32899</v>
      </c>
      <c r="K54" s="341">
        <v>128665</v>
      </c>
      <c r="L54" s="341">
        <v>127834</v>
      </c>
      <c r="M54" s="341">
        <v>127256</v>
      </c>
      <c r="N54" s="379">
        <v>13.4</v>
      </c>
      <c r="O54" s="379">
        <v>13.1</v>
      </c>
      <c r="P54" s="379">
        <v>13</v>
      </c>
      <c r="Q54" s="312"/>
    </row>
    <row r="55" spans="1:17" ht="12.75" customHeight="1" x14ac:dyDescent="0.2">
      <c r="A55" s="344" t="s">
        <v>191</v>
      </c>
      <c r="B55" s="341">
        <v>51706</v>
      </c>
      <c r="C55" s="341">
        <v>52400</v>
      </c>
      <c r="D55" s="341">
        <v>52189</v>
      </c>
      <c r="E55" s="341">
        <v>1662654</v>
      </c>
      <c r="F55" s="341">
        <v>1749206</v>
      </c>
      <c r="G55" s="341">
        <v>1757186</v>
      </c>
      <c r="H55" s="341">
        <v>32156</v>
      </c>
      <c r="I55" s="341">
        <v>33381.793893129769</v>
      </c>
      <c r="J55" s="341">
        <v>33670</v>
      </c>
      <c r="K55" s="341">
        <v>228440</v>
      </c>
      <c r="L55" s="341">
        <v>242441</v>
      </c>
      <c r="M55" s="341">
        <v>241274</v>
      </c>
      <c r="N55" s="379">
        <v>13.7</v>
      </c>
      <c r="O55" s="379">
        <v>13.9</v>
      </c>
      <c r="P55" s="379">
        <v>13.7</v>
      </c>
      <c r="Q55" s="312"/>
    </row>
    <row r="56" spans="1:17" s="342" customFormat="1" ht="12.75" customHeight="1" x14ac:dyDescent="0.2">
      <c r="A56" s="344" t="s">
        <v>192</v>
      </c>
      <c r="B56" s="341">
        <v>40632</v>
      </c>
      <c r="C56" s="341">
        <v>41201</v>
      </c>
      <c r="D56" s="341">
        <v>41387</v>
      </c>
      <c r="E56" s="341">
        <v>1397903</v>
      </c>
      <c r="F56" s="341">
        <v>1473088</v>
      </c>
      <c r="G56" s="341">
        <v>1514119</v>
      </c>
      <c r="H56" s="341">
        <v>34404</v>
      </c>
      <c r="I56" s="341">
        <v>35753.695298657804</v>
      </c>
      <c r="J56" s="341">
        <v>36584</v>
      </c>
      <c r="K56" s="341">
        <v>199394</v>
      </c>
      <c r="L56" s="341">
        <v>212972</v>
      </c>
      <c r="M56" s="341">
        <v>218490</v>
      </c>
      <c r="N56" s="379">
        <v>14.3</v>
      </c>
      <c r="O56" s="379">
        <v>14.5</v>
      </c>
      <c r="P56" s="379">
        <v>14.4</v>
      </c>
      <c r="Q56" s="312"/>
    </row>
    <row r="57" spans="1:17" s="342" customFormat="1" ht="12.75" customHeight="1" x14ac:dyDescent="0.2">
      <c r="A57" s="344" t="s">
        <v>193</v>
      </c>
      <c r="B57" s="341">
        <v>40257</v>
      </c>
      <c r="C57" s="341">
        <v>40957</v>
      </c>
      <c r="D57" s="341">
        <v>41093</v>
      </c>
      <c r="E57" s="341">
        <v>1240573</v>
      </c>
      <c r="F57" s="341">
        <v>1308044</v>
      </c>
      <c r="G57" s="341">
        <v>1328641</v>
      </c>
      <c r="H57" s="341">
        <v>30816</v>
      </c>
      <c r="I57" s="341">
        <v>31937.007105012577</v>
      </c>
      <c r="J57" s="341">
        <v>32333</v>
      </c>
      <c r="K57" s="341">
        <v>158639</v>
      </c>
      <c r="L57" s="341">
        <v>170055</v>
      </c>
      <c r="M57" s="341">
        <v>171189</v>
      </c>
      <c r="N57" s="379">
        <v>12.8</v>
      </c>
      <c r="O57" s="379">
        <v>13</v>
      </c>
      <c r="P57" s="379">
        <v>12.9</v>
      </c>
      <c r="Q57" s="312"/>
    </row>
    <row r="58" spans="1:17" s="342" customFormat="1" ht="12.75" customHeight="1" x14ac:dyDescent="0.2">
      <c r="A58" s="344" t="s">
        <v>194</v>
      </c>
      <c r="B58" s="341">
        <v>48429</v>
      </c>
      <c r="C58" s="341">
        <v>48795</v>
      </c>
      <c r="D58" s="341">
        <v>48944</v>
      </c>
      <c r="E58" s="341">
        <v>1560337</v>
      </c>
      <c r="F58" s="341">
        <v>1628050</v>
      </c>
      <c r="G58" s="341">
        <v>1651764</v>
      </c>
      <c r="H58" s="341">
        <v>32219</v>
      </c>
      <c r="I58" s="341">
        <v>33365.098883082283</v>
      </c>
      <c r="J58" s="341">
        <v>33748</v>
      </c>
      <c r="K58" s="341">
        <v>211051</v>
      </c>
      <c r="L58" s="341">
        <v>218561</v>
      </c>
      <c r="M58" s="341">
        <v>218301</v>
      </c>
      <c r="N58" s="379">
        <v>13.5</v>
      </c>
      <c r="O58" s="379">
        <v>13.4</v>
      </c>
      <c r="P58" s="379">
        <v>13.2</v>
      </c>
      <c r="Q58" s="312"/>
    </row>
    <row r="59" spans="1:17" s="342" customFormat="1" ht="12.75" customHeight="1" x14ac:dyDescent="0.2">
      <c r="A59" s="344" t="s">
        <v>195</v>
      </c>
      <c r="B59" s="341">
        <v>42908</v>
      </c>
      <c r="C59" s="341">
        <v>43613</v>
      </c>
      <c r="D59" s="341">
        <v>43881</v>
      </c>
      <c r="E59" s="341">
        <v>1343150</v>
      </c>
      <c r="F59" s="341">
        <v>1422427</v>
      </c>
      <c r="G59" s="341">
        <v>1457985</v>
      </c>
      <c r="H59" s="341">
        <v>31303</v>
      </c>
      <c r="I59" s="341">
        <v>32614.747896269462</v>
      </c>
      <c r="J59" s="341">
        <v>33226</v>
      </c>
      <c r="K59" s="341">
        <v>174303</v>
      </c>
      <c r="L59" s="341">
        <v>188465</v>
      </c>
      <c r="M59" s="341">
        <v>193052</v>
      </c>
      <c r="N59" s="379">
        <v>13</v>
      </c>
      <c r="O59" s="379">
        <v>13.2</v>
      </c>
      <c r="P59" s="379">
        <v>13.2</v>
      </c>
      <c r="Q59" s="312"/>
    </row>
    <row r="60" spans="1:17" ht="12.75" customHeight="1" x14ac:dyDescent="0.2">
      <c r="A60" s="346" t="s">
        <v>197</v>
      </c>
      <c r="B60" s="347">
        <v>787461</v>
      </c>
      <c r="C60" s="347">
        <v>797449</v>
      </c>
      <c r="D60" s="347">
        <v>799285</v>
      </c>
      <c r="E60" s="347">
        <v>26214702</v>
      </c>
      <c r="F60" s="347">
        <v>27477986</v>
      </c>
      <c r="G60" s="347">
        <v>27815917</v>
      </c>
      <c r="H60" s="347">
        <v>33290</v>
      </c>
      <c r="I60" s="347">
        <v>34457.358401603109</v>
      </c>
      <c r="J60" s="347">
        <v>34801</v>
      </c>
      <c r="K60" s="347">
        <v>3629024</v>
      </c>
      <c r="L60" s="347">
        <v>3829788</v>
      </c>
      <c r="M60" s="347">
        <v>3849926</v>
      </c>
      <c r="N60" s="381">
        <v>13.8</v>
      </c>
      <c r="O60" s="381">
        <v>13.9</v>
      </c>
      <c r="P60" s="381">
        <v>13.8</v>
      </c>
      <c r="Q60" s="312"/>
    </row>
    <row r="61" spans="1:17" ht="12.75" customHeight="1" x14ac:dyDescent="0.2">
      <c r="D61" s="349"/>
      <c r="G61" s="349"/>
      <c r="J61" s="349"/>
      <c r="M61" s="350"/>
      <c r="N61" s="351"/>
      <c r="P61" s="352"/>
    </row>
    <row r="62" spans="1:17" ht="12.75" customHeight="1" x14ac:dyDescent="0.2">
      <c r="A62" s="353"/>
    </row>
    <row r="63" spans="1:17" ht="12.75" customHeight="1" x14ac:dyDescent="0.2">
      <c r="A63" s="355" t="s">
        <v>199</v>
      </c>
      <c r="G63" s="356"/>
    </row>
    <row r="64" spans="1:17" x14ac:dyDescent="0.2">
      <c r="M64" s="356"/>
    </row>
  </sheetData>
  <autoFilter ref="A5:P60"/>
  <mergeCells count="7">
    <mergeCell ref="A1:P1"/>
    <mergeCell ref="A3:A5"/>
    <mergeCell ref="B3:D3"/>
    <mergeCell ref="E3:G3"/>
    <mergeCell ref="H3:J3"/>
    <mergeCell ref="K3:M3"/>
    <mergeCell ref="N3:P3"/>
  </mergeCells>
  <pageMargins left="0.51181102362204722" right="0.51181102362204722" top="0.19685039370078741" bottom="0.19685039370078741" header="0.11811023622047245" footer="0.11811023622047245"/>
  <pageSetup paperSize="8" firstPageNumber="6" pageOrder="overThenDown" orientation="landscape" useFirstPageNumber="1" r:id="rId1"/>
  <headerFooter differentOddEven="1" scaleWithDoc="0" alignWithMargins="0"/>
  <colBreaks count="1" manualBreakCount="1">
    <brk id="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R74"/>
  <sheetViews>
    <sheetView zoomScaleNormal="100" workbookViewId="0">
      <pane ySplit="5" topLeftCell="A6" activePane="bottomLeft" state="frozen"/>
      <selection activeCell="J52" sqref="J52"/>
      <selection pane="bottomLeft" sqref="A1:R1"/>
    </sheetView>
  </sheetViews>
  <sheetFormatPr baseColWidth="10" defaultColWidth="11.42578125" defaultRowHeight="11.25" x14ac:dyDescent="0.2"/>
  <cols>
    <col min="1" max="1" width="15.5703125" style="86" customWidth="1"/>
    <col min="2" max="2" width="18.5703125" style="86" customWidth="1"/>
    <col min="3" max="3" width="9.140625" style="86" bestFit="1" customWidth="1"/>
    <col min="4" max="4" width="12.7109375" style="86" bestFit="1" customWidth="1"/>
    <col min="5" max="5" width="9.140625" style="86" bestFit="1" customWidth="1"/>
    <col min="6" max="6" width="12.7109375" style="86" bestFit="1" customWidth="1"/>
    <col min="7" max="7" width="9.140625" style="86" bestFit="1" customWidth="1"/>
    <col min="8" max="8" width="12.7109375" style="86" bestFit="1" customWidth="1"/>
    <col min="9" max="9" width="10.7109375" style="86" customWidth="1"/>
    <col min="10" max="10" width="13.28515625" style="86" customWidth="1"/>
    <col min="11" max="11" width="9.140625" style="86" bestFit="1" customWidth="1"/>
    <col min="12" max="12" width="12.7109375" style="86" bestFit="1" customWidth="1"/>
    <col min="13" max="13" width="9.140625" style="86" bestFit="1" customWidth="1"/>
    <col min="14" max="14" width="12.7109375" style="86" bestFit="1" customWidth="1"/>
    <col min="15" max="15" width="9.140625" style="86" bestFit="1" customWidth="1"/>
    <col min="16" max="16" width="12.7109375" style="86" bestFit="1" customWidth="1"/>
    <col min="17" max="17" width="9.140625" style="86" bestFit="1" customWidth="1"/>
    <col min="18" max="18" width="12.7109375" style="86" bestFit="1" customWidth="1"/>
    <col min="19" max="16384" width="11.42578125" style="86"/>
  </cols>
  <sheetData>
    <row r="1" spans="1:18" ht="15" customHeight="1" x14ac:dyDescent="0.2">
      <c r="A1" s="443" t="s">
        <v>200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</row>
    <row r="2" spans="1:18" ht="12.75" customHeight="1" x14ac:dyDescent="0.2">
      <c r="A2" s="444" t="s">
        <v>604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</row>
    <row r="3" spans="1:18" ht="12.75" customHeight="1" x14ac:dyDescent="0.2">
      <c r="A3" s="193"/>
      <c r="C3" s="296"/>
      <c r="D3" s="193"/>
      <c r="E3" s="296"/>
      <c r="F3" s="193"/>
      <c r="G3" s="296"/>
      <c r="H3" s="193"/>
      <c r="I3" s="296"/>
      <c r="J3" s="193"/>
      <c r="K3" s="296"/>
      <c r="L3" s="193"/>
      <c r="M3" s="296"/>
      <c r="N3" s="193"/>
      <c r="O3" s="296"/>
      <c r="P3" s="193"/>
      <c r="Q3" s="296"/>
      <c r="R3" s="193"/>
    </row>
    <row r="4" spans="1:18" ht="38.25" customHeight="1" x14ac:dyDescent="0.2">
      <c r="A4" s="451" t="s">
        <v>226</v>
      </c>
      <c r="B4" s="449" t="s">
        <v>490</v>
      </c>
      <c r="C4" s="445" t="s">
        <v>460</v>
      </c>
      <c r="D4" s="446"/>
      <c r="E4" s="446" t="s">
        <v>461</v>
      </c>
      <c r="F4" s="447"/>
      <c r="G4" s="446" t="s">
        <v>462</v>
      </c>
      <c r="H4" s="446"/>
      <c r="I4" s="446" t="s">
        <v>463</v>
      </c>
      <c r="J4" s="446"/>
      <c r="K4" s="446" t="s">
        <v>464</v>
      </c>
      <c r="L4" s="446"/>
      <c r="M4" s="446" t="s">
        <v>465</v>
      </c>
      <c r="N4" s="446"/>
      <c r="O4" s="446" t="s">
        <v>466</v>
      </c>
      <c r="P4" s="446"/>
      <c r="Q4" s="446" t="s">
        <v>99</v>
      </c>
      <c r="R4" s="448"/>
    </row>
    <row r="5" spans="1:18" ht="12.75" customHeight="1" x14ac:dyDescent="0.2">
      <c r="A5" s="452"/>
      <c r="B5" s="450"/>
      <c r="C5" s="42" t="s">
        <v>100</v>
      </c>
      <c r="D5" s="83" t="s">
        <v>124</v>
      </c>
      <c r="E5" s="83" t="s">
        <v>100</v>
      </c>
      <c r="F5" s="83" t="s">
        <v>124</v>
      </c>
      <c r="G5" s="83" t="s">
        <v>100</v>
      </c>
      <c r="H5" s="83" t="s">
        <v>124</v>
      </c>
      <c r="I5" s="83" t="s">
        <v>100</v>
      </c>
      <c r="J5" s="83" t="s">
        <v>124</v>
      </c>
      <c r="K5" s="83" t="s">
        <v>100</v>
      </c>
      <c r="L5" s="83" t="s">
        <v>124</v>
      </c>
      <c r="M5" s="83" t="s">
        <v>100</v>
      </c>
      <c r="N5" s="83" t="s">
        <v>124</v>
      </c>
      <c r="O5" s="83" t="s">
        <v>100</v>
      </c>
      <c r="P5" s="83" t="s">
        <v>124</v>
      </c>
      <c r="Q5" s="83" t="s">
        <v>100</v>
      </c>
      <c r="R5" s="85" t="s">
        <v>124</v>
      </c>
    </row>
    <row r="6" spans="1:18" x14ac:dyDescent="0.2">
      <c r="A6" s="265" t="s">
        <v>223</v>
      </c>
      <c r="B6" s="266" t="s">
        <v>467</v>
      </c>
      <c r="C6" s="385">
        <v>164</v>
      </c>
      <c r="D6" s="385">
        <v>-36</v>
      </c>
      <c r="E6" s="385">
        <v>3498</v>
      </c>
      <c r="F6" s="385">
        <v>3882</v>
      </c>
      <c r="G6" s="385">
        <v>1107</v>
      </c>
      <c r="H6" s="385">
        <v>1760</v>
      </c>
      <c r="I6" s="385">
        <v>64712</v>
      </c>
      <c r="J6" s="385">
        <v>149320</v>
      </c>
      <c r="K6" s="385">
        <v>551</v>
      </c>
      <c r="L6" s="385">
        <v>744</v>
      </c>
      <c r="M6" s="385">
        <v>1188</v>
      </c>
      <c r="N6" s="385">
        <v>1136</v>
      </c>
      <c r="O6" s="385">
        <v>2277</v>
      </c>
      <c r="P6" s="385">
        <v>7170</v>
      </c>
      <c r="Q6" s="385">
        <v>70191</v>
      </c>
      <c r="R6" s="386">
        <v>163976</v>
      </c>
    </row>
    <row r="7" spans="1:18" x14ac:dyDescent="0.2">
      <c r="A7" s="265" t="s">
        <v>223</v>
      </c>
      <c r="B7" s="267" t="s">
        <v>441</v>
      </c>
      <c r="C7" s="385">
        <v>223</v>
      </c>
      <c r="D7" s="385">
        <v>196</v>
      </c>
      <c r="E7" s="385">
        <v>5036</v>
      </c>
      <c r="F7" s="385">
        <v>19937</v>
      </c>
      <c r="G7" s="385">
        <v>1244</v>
      </c>
      <c r="H7" s="385">
        <v>5276</v>
      </c>
      <c r="I7" s="385">
        <v>46611</v>
      </c>
      <c r="J7" s="385">
        <v>353788</v>
      </c>
      <c r="K7" s="385">
        <v>568</v>
      </c>
      <c r="L7" s="385">
        <v>1214</v>
      </c>
      <c r="M7" s="385">
        <v>2062</v>
      </c>
      <c r="N7" s="385">
        <v>3844</v>
      </c>
      <c r="O7" s="385">
        <v>7494</v>
      </c>
      <c r="P7" s="385">
        <v>52650</v>
      </c>
      <c r="Q7" s="385">
        <v>55428</v>
      </c>
      <c r="R7" s="385">
        <v>436904</v>
      </c>
    </row>
    <row r="8" spans="1:18" x14ac:dyDescent="0.2">
      <c r="A8" s="265" t="s">
        <v>223</v>
      </c>
      <c r="B8" s="267" t="s">
        <v>442</v>
      </c>
      <c r="C8" s="385">
        <v>790</v>
      </c>
      <c r="D8" s="385">
        <v>684</v>
      </c>
      <c r="E8" s="385">
        <v>6610</v>
      </c>
      <c r="F8" s="385">
        <v>39947</v>
      </c>
      <c r="G8" s="385">
        <v>1446</v>
      </c>
      <c r="H8" s="385">
        <v>8089</v>
      </c>
      <c r="I8" s="385">
        <v>58268</v>
      </c>
      <c r="J8" s="385">
        <v>700550</v>
      </c>
      <c r="K8" s="385">
        <v>2058</v>
      </c>
      <c r="L8" s="385">
        <v>2911</v>
      </c>
      <c r="M8" s="385">
        <v>6323</v>
      </c>
      <c r="N8" s="385">
        <v>10337</v>
      </c>
      <c r="O8" s="385">
        <v>41299</v>
      </c>
      <c r="P8" s="385">
        <v>512661</v>
      </c>
      <c r="Q8" s="385">
        <v>97420</v>
      </c>
      <c r="R8" s="385">
        <v>1275178</v>
      </c>
    </row>
    <row r="9" spans="1:18" x14ac:dyDescent="0.2">
      <c r="A9" s="265" t="s">
        <v>223</v>
      </c>
      <c r="B9" s="267" t="s">
        <v>443</v>
      </c>
      <c r="C9" s="385">
        <v>1050</v>
      </c>
      <c r="D9" s="385">
        <v>1098</v>
      </c>
      <c r="E9" s="385">
        <v>7698</v>
      </c>
      <c r="F9" s="385">
        <v>59067</v>
      </c>
      <c r="G9" s="385">
        <v>1652</v>
      </c>
      <c r="H9" s="385">
        <v>10177</v>
      </c>
      <c r="I9" s="385">
        <v>74651</v>
      </c>
      <c r="J9" s="385">
        <v>1224064</v>
      </c>
      <c r="K9" s="385">
        <v>4276</v>
      </c>
      <c r="L9" s="385">
        <v>6074</v>
      </c>
      <c r="M9" s="385">
        <v>11043</v>
      </c>
      <c r="N9" s="385">
        <v>19911</v>
      </c>
      <c r="O9" s="385">
        <v>80711</v>
      </c>
      <c r="P9" s="385">
        <v>1293395</v>
      </c>
      <c r="Q9" s="385">
        <v>148821</v>
      </c>
      <c r="R9" s="385">
        <v>2613785</v>
      </c>
    </row>
    <row r="10" spans="1:18" x14ac:dyDescent="0.2">
      <c r="A10" s="265" t="s">
        <v>223</v>
      </c>
      <c r="B10" s="267" t="s">
        <v>444</v>
      </c>
      <c r="C10" s="385">
        <v>1057</v>
      </c>
      <c r="D10" s="385">
        <v>1625</v>
      </c>
      <c r="E10" s="385">
        <v>8186</v>
      </c>
      <c r="F10" s="385">
        <v>77814</v>
      </c>
      <c r="G10" s="385">
        <v>1793</v>
      </c>
      <c r="H10" s="385">
        <v>12391</v>
      </c>
      <c r="I10" s="385">
        <v>92950</v>
      </c>
      <c r="J10" s="385">
        <v>1950646</v>
      </c>
      <c r="K10" s="385">
        <v>2963</v>
      </c>
      <c r="L10" s="385">
        <v>6248</v>
      </c>
      <c r="M10" s="385">
        <v>10406</v>
      </c>
      <c r="N10" s="385">
        <v>24446</v>
      </c>
      <c r="O10" s="385">
        <v>40613</v>
      </c>
      <c r="P10" s="385">
        <v>748931</v>
      </c>
      <c r="Q10" s="385">
        <v>124164</v>
      </c>
      <c r="R10" s="385">
        <v>2822102</v>
      </c>
    </row>
    <row r="11" spans="1:18" x14ac:dyDescent="0.2">
      <c r="A11" s="265" t="s">
        <v>223</v>
      </c>
      <c r="B11" s="267" t="s">
        <v>445</v>
      </c>
      <c r="C11" s="385">
        <v>999</v>
      </c>
      <c r="D11" s="385">
        <v>2384</v>
      </c>
      <c r="E11" s="385">
        <v>7357</v>
      </c>
      <c r="F11" s="385">
        <v>73584</v>
      </c>
      <c r="G11" s="385">
        <v>1870</v>
      </c>
      <c r="H11" s="385">
        <v>12909</v>
      </c>
      <c r="I11" s="385">
        <v>88344</v>
      </c>
      <c r="J11" s="385">
        <v>2243467</v>
      </c>
      <c r="K11" s="385">
        <v>2364</v>
      </c>
      <c r="L11" s="385">
        <v>6603</v>
      </c>
      <c r="M11" s="385">
        <v>9546</v>
      </c>
      <c r="N11" s="385">
        <v>24056</v>
      </c>
      <c r="O11" s="385">
        <v>33510</v>
      </c>
      <c r="P11" s="385">
        <v>685215</v>
      </c>
      <c r="Q11" s="385">
        <v>110317</v>
      </c>
      <c r="R11" s="385">
        <v>3048219</v>
      </c>
    </row>
    <row r="12" spans="1:18" x14ac:dyDescent="0.2">
      <c r="A12" s="265" t="s">
        <v>223</v>
      </c>
      <c r="B12" s="267" t="s">
        <v>446</v>
      </c>
      <c r="C12" s="385">
        <v>769</v>
      </c>
      <c r="D12" s="385">
        <v>1795</v>
      </c>
      <c r="E12" s="385">
        <v>6682</v>
      </c>
      <c r="F12" s="385">
        <v>83158</v>
      </c>
      <c r="G12" s="385">
        <v>1709</v>
      </c>
      <c r="H12" s="385">
        <v>14594</v>
      </c>
      <c r="I12" s="385">
        <v>74201</v>
      </c>
      <c r="J12" s="385">
        <v>2229851</v>
      </c>
      <c r="K12" s="385">
        <v>1660</v>
      </c>
      <c r="L12" s="385">
        <v>5187</v>
      </c>
      <c r="M12" s="385">
        <v>7463</v>
      </c>
      <c r="N12" s="385">
        <v>21221</v>
      </c>
      <c r="O12" s="385">
        <v>20133</v>
      </c>
      <c r="P12" s="385">
        <v>387006</v>
      </c>
      <c r="Q12" s="385">
        <v>84099</v>
      </c>
      <c r="R12" s="385">
        <v>2742811</v>
      </c>
    </row>
    <row r="13" spans="1:18" x14ac:dyDescent="0.2">
      <c r="A13" s="265" t="s">
        <v>223</v>
      </c>
      <c r="B13" s="267" t="s">
        <v>447</v>
      </c>
      <c r="C13" s="385">
        <v>670</v>
      </c>
      <c r="D13" s="385">
        <v>1758</v>
      </c>
      <c r="E13" s="385">
        <v>5851</v>
      </c>
      <c r="F13" s="385">
        <v>81477</v>
      </c>
      <c r="G13" s="385">
        <v>1644</v>
      </c>
      <c r="H13" s="385">
        <v>17387</v>
      </c>
      <c r="I13" s="385">
        <v>60480</v>
      </c>
      <c r="J13" s="385">
        <v>2104383</v>
      </c>
      <c r="K13" s="385">
        <v>1020</v>
      </c>
      <c r="L13" s="385">
        <v>3885</v>
      </c>
      <c r="M13" s="385">
        <v>6011</v>
      </c>
      <c r="N13" s="385">
        <v>17565</v>
      </c>
      <c r="O13" s="385">
        <v>12817</v>
      </c>
      <c r="P13" s="385">
        <v>210261</v>
      </c>
      <c r="Q13" s="385">
        <v>64834</v>
      </c>
      <c r="R13" s="385">
        <v>2436715</v>
      </c>
    </row>
    <row r="14" spans="1:18" x14ac:dyDescent="0.2">
      <c r="A14" s="265" t="s">
        <v>223</v>
      </c>
      <c r="B14" s="267" t="s">
        <v>448</v>
      </c>
      <c r="C14" s="385">
        <v>613</v>
      </c>
      <c r="D14" s="385">
        <v>2906</v>
      </c>
      <c r="E14" s="385">
        <v>5224</v>
      </c>
      <c r="F14" s="385">
        <v>80838</v>
      </c>
      <c r="G14" s="385">
        <v>1452</v>
      </c>
      <c r="H14" s="385">
        <v>16860</v>
      </c>
      <c r="I14" s="385">
        <v>46876</v>
      </c>
      <c r="J14" s="385">
        <v>1847837</v>
      </c>
      <c r="K14" s="385">
        <v>727</v>
      </c>
      <c r="L14" s="385">
        <v>3533</v>
      </c>
      <c r="M14" s="385">
        <v>5342</v>
      </c>
      <c r="N14" s="385">
        <v>17798</v>
      </c>
      <c r="O14" s="385">
        <v>9114</v>
      </c>
      <c r="P14" s="385">
        <v>134253</v>
      </c>
      <c r="Q14" s="385">
        <v>49414</v>
      </c>
      <c r="R14" s="385">
        <v>2104023</v>
      </c>
    </row>
    <row r="15" spans="1:18" x14ac:dyDescent="0.2">
      <c r="A15" s="265" t="s">
        <v>223</v>
      </c>
      <c r="B15" s="267" t="s">
        <v>449</v>
      </c>
      <c r="C15" s="385">
        <v>508</v>
      </c>
      <c r="D15" s="385">
        <v>1977</v>
      </c>
      <c r="E15" s="385">
        <v>4667</v>
      </c>
      <c r="F15" s="385">
        <v>78647</v>
      </c>
      <c r="G15" s="385">
        <v>1352</v>
      </c>
      <c r="H15" s="385">
        <v>17934</v>
      </c>
      <c r="I15" s="385">
        <v>37762</v>
      </c>
      <c r="J15" s="385">
        <v>1665910</v>
      </c>
      <c r="K15" s="385">
        <v>465</v>
      </c>
      <c r="L15" s="385">
        <v>2532</v>
      </c>
      <c r="M15" s="385">
        <v>4836</v>
      </c>
      <c r="N15" s="385">
        <v>14708</v>
      </c>
      <c r="O15" s="385">
        <v>6909</v>
      </c>
      <c r="P15" s="385">
        <v>97100</v>
      </c>
      <c r="Q15" s="385">
        <v>39507</v>
      </c>
      <c r="R15" s="385">
        <v>1878808</v>
      </c>
    </row>
    <row r="16" spans="1:18" x14ac:dyDescent="0.2">
      <c r="A16" s="265" t="s">
        <v>223</v>
      </c>
      <c r="B16" s="267" t="s">
        <v>450</v>
      </c>
      <c r="C16" s="385">
        <v>876</v>
      </c>
      <c r="D16" s="385">
        <v>3759</v>
      </c>
      <c r="E16" s="385">
        <v>7916</v>
      </c>
      <c r="F16" s="385">
        <v>155610</v>
      </c>
      <c r="G16" s="385">
        <v>2528</v>
      </c>
      <c r="H16" s="385">
        <v>39326</v>
      </c>
      <c r="I16" s="385">
        <v>55849</v>
      </c>
      <c r="J16" s="385">
        <v>2842368</v>
      </c>
      <c r="K16" s="385">
        <v>534</v>
      </c>
      <c r="L16" s="385">
        <v>3404</v>
      </c>
      <c r="M16" s="385">
        <v>8240</v>
      </c>
      <c r="N16" s="385">
        <v>26396</v>
      </c>
      <c r="O16" s="385">
        <v>9467</v>
      </c>
      <c r="P16" s="385">
        <v>133459</v>
      </c>
      <c r="Q16" s="385">
        <v>58478</v>
      </c>
      <c r="R16" s="385">
        <v>3204322</v>
      </c>
    </row>
    <row r="17" spans="1:18" x14ac:dyDescent="0.2">
      <c r="A17" s="265" t="s">
        <v>223</v>
      </c>
      <c r="B17" s="267" t="s">
        <v>451</v>
      </c>
      <c r="C17" s="385">
        <v>742</v>
      </c>
      <c r="D17" s="385">
        <v>3447</v>
      </c>
      <c r="E17" s="385">
        <v>6378</v>
      </c>
      <c r="F17" s="385">
        <v>145338</v>
      </c>
      <c r="G17" s="385">
        <v>2246</v>
      </c>
      <c r="H17" s="385">
        <v>44505</v>
      </c>
      <c r="I17" s="385">
        <v>38991</v>
      </c>
      <c r="J17" s="385">
        <v>2347637</v>
      </c>
      <c r="K17" s="385">
        <v>307</v>
      </c>
      <c r="L17" s="385">
        <v>2181</v>
      </c>
      <c r="M17" s="385">
        <v>6703</v>
      </c>
      <c r="N17" s="385">
        <v>24256</v>
      </c>
      <c r="O17" s="385">
        <v>5620</v>
      </c>
      <c r="P17" s="385">
        <v>73901</v>
      </c>
      <c r="Q17" s="385">
        <v>40745</v>
      </c>
      <c r="R17" s="385">
        <v>2641263</v>
      </c>
    </row>
    <row r="18" spans="1:18" x14ac:dyDescent="0.2">
      <c r="A18" s="265" t="s">
        <v>223</v>
      </c>
      <c r="B18" s="267" t="s">
        <v>452</v>
      </c>
      <c r="C18" s="385">
        <v>551</v>
      </c>
      <c r="D18" s="385">
        <v>3995</v>
      </c>
      <c r="E18" s="385">
        <v>4865</v>
      </c>
      <c r="F18" s="385">
        <v>126767</v>
      </c>
      <c r="G18" s="385">
        <v>2038</v>
      </c>
      <c r="H18" s="385">
        <v>49421</v>
      </c>
      <c r="I18" s="385">
        <v>26104</v>
      </c>
      <c r="J18" s="385">
        <v>1798205</v>
      </c>
      <c r="K18" s="385">
        <v>229</v>
      </c>
      <c r="L18" s="385">
        <v>1358</v>
      </c>
      <c r="M18" s="385">
        <v>5092</v>
      </c>
      <c r="N18" s="385">
        <v>20509</v>
      </c>
      <c r="O18" s="385">
        <v>3685</v>
      </c>
      <c r="P18" s="385">
        <v>50202</v>
      </c>
      <c r="Q18" s="385">
        <v>27420</v>
      </c>
      <c r="R18" s="385">
        <v>2050457</v>
      </c>
    </row>
    <row r="19" spans="1:18" x14ac:dyDescent="0.2">
      <c r="A19" s="265" t="s">
        <v>223</v>
      </c>
      <c r="B19" s="267" t="s">
        <v>453</v>
      </c>
      <c r="C19" s="385">
        <v>405</v>
      </c>
      <c r="D19" s="385">
        <v>3159</v>
      </c>
      <c r="E19" s="385">
        <v>3773</v>
      </c>
      <c r="F19" s="385">
        <v>111733</v>
      </c>
      <c r="G19" s="385">
        <v>1660</v>
      </c>
      <c r="H19" s="385">
        <v>46765</v>
      </c>
      <c r="I19" s="385">
        <v>17888</v>
      </c>
      <c r="J19" s="385">
        <v>1389309</v>
      </c>
      <c r="K19" s="385">
        <v>180</v>
      </c>
      <c r="L19" s="385">
        <v>1221</v>
      </c>
      <c r="M19" s="385">
        <v>3939</v>
      </c>
      <c r="N19" s="385">
        <v>18317</v>
      </c>
      <c r="O19" s="385">
        <v>2265</v>
      </c>
      <c r="P19" s="385">
        <v>30844</v>
      </c>
      <c r="Q19" s="385">
        <v>18891</v>
      </c>
      <c r="R19" s="385">
        <v>1601347</v>
      </c>
    </row>
    <row r="20" spans="1:18" x14ac:dyDescent="0.2">
      <c r="A20" s="265" t="s">
        <v>223</v>
      </c>
      <c r="B20" s="267" t="s">
        <v>454</v>
      </c>
      <c r="C20" s="385">
        <v>298</v>
      </c>
      <c r="D20" s="385">
        <v>3058</v>
      </c>
      <c r="E20" s="385">
        <v>2883</v>
      </c>
      <c r="F20" s="385">
        <v>101478</v>
      </c>
      <c r="G20" s="385">
        <v>1516</v>
      </c>
      <c r="H20" s="385">
        <v>51005</v>
      </c>
      <c r="I20" s="385">
        <v>12476</v>
      </c>
      <c r="J20" s="385">
        <v>1066084</v>
      </c>
      <c r="K20" s="385">
        <v>161</v>
      </c>
      <c r="L20" s="385">
        <v>1281</v>
      </c>
      <c r="M20" s="385">
        <v>3151</v>
      </c>
      <c r="N20" s="385">
        <v>15727</v>
      </c>
      <c r="O20" s="385">
        <v>1419</v>
      </c>
      <c r="P20" s="385">
        <v>19611</v>
      </c>
      <c r="Q20" s="385">
        <v>13270</v>
      </c>
      <c r="R20" s="385">
        <v>1258245</v>
      </c>
    </row>
    <row r="21" spans="1:18" x14ac:dyDescent="0.2">
      <c r="A21" s="265" t="s">
        <v>223</v>
      </c>
      <c r="B21" s="267" t="s">
        <v>455</v>
      </c>
      <c r="C21" s="385">
        <v>425</v>
      </c>
      <c r="D21" s="385">
        <v>5220</v>
      </c>
      <c r="E21" s="385">
        <v>4889</v>
      </c>
      <c r="F21" s="385">
        <v>215064</v>
      </c>
      <c r="G21" s="385">
        <v>2925</v>
      </c>
      <c r="H21" s="385">
        <v>125703</v>
      </c>
      <c r="I21" s="385">
        <v>17294</v>
      </c>
      <c r="J21" s="385">
        <v>1671886</v>
      </c>
      <c r="K21" s="385">
        <v>313</v>
      </c>
      <c r="L21" s="385">
        <v>2872</v>
      </c>
      <c r="M21" s="385">
        <v>5304</v>
      </c>
      <c r="N21" s="385">
        <v>31668</v>
      </c>
      <c r="O21" s="385">
        <v>2010</v>
      </c>
      <c r="P21" s="385">
        <v>28932</v>
      </c>
      <c r="Q21" s="385">
        <v>18755</v>
      </c>
      <c r="R21" s="385">
        <v>2081346</v>
      </c>
    </row>
    <row r="22" spans="1:18" x14ac:dyDescent="0.2">
      <c r="A22" s="265" t="s">
        <v>223</v>
      </c>
      <c r="B22" s="267" t="s">
        <v>456</v>
      </c>
      <c r="C22" s="385">
        <v>580</v>
      </c>
      <c r="D22" s="385">
        <v>14283</v>
      </c>
      <c r="E22" s="385">
        <v>7138</v>
      </c>
      <c r="F22" s="385">
        <v>562818</v>
      </c>
      <c r="G22" s="385">
        <v>5637</v>
      </c>
      <c r="H22" s="385">
        <v>511542</v>
      </c>
      <c r="I22" s="385">
        <v>17042</v>
      </c>
      <c r="J22" s="385">
        <v>2012757</v>
      </c>
      <c r="K22" s="385">
        <v>629</v>
      </c>
      <c r="L22" s="385">
        <v>8245</v>
      </c>
      <c r="M22" s="385">
        <v>8152</v>
      </c>
      <c r="N22" s="385">
        <v>76994</v>
      </c>
      <c r="O22" s="385">
        <v>2651</v>
      </c>
      <c r="P22" s="385">
        <v>44708</v>
      </c>
      <c r="Q22" s="385">
        <v>19813</v>
      </c>
      <c r="R22" s="385">
        <v>3231348</v>
      </c>
    </row>
    <row r="23" spans="1:18" x14ac:dyDescent="0.2">
      <c r="A23" s="265" t="s">
        <v>223</v>
      </c>
      <c r="B23" s="267" t="s">
        <v>457</v>
      </c>
      <c r="C23" s="385">
        <v>190</v>
      </c>
      <c r="D23" s="385">
        <v>11619</v>
      </c>
      <c r="E23" s="385">
        <v>2291</v>
      </c>
      <c r="F23" s="385">
        <v>426229</v>
      </c>
      <c r="G23" s="385">
        <v>1857</v>
      </c>
      <c r="H23" s="385">
        <v>410952</v>
      </c>
      <c r="I23" s="385">
        <v>2968</v>
      </c>
      <c r="J23" s="385">
        <v>431141</v>
      </c>
      <c r="K23" s="385">
        <v>220</v>
      </c>
      <c r="L23" s="385">
        <v>5039</v>
      </c>
      <c r="M23" s="385">
        <v>2424</v>
      </c>
      <c r="N23" s="385">
        <v>39467</v>
      </c>
      <c r="O23" s="385">
        <v>696</v>
      </c>
      <c r="P23" s="385">
        <v>15841</v>
      </c>
      <c r="Q23" s="385">
        <v>4033</v>
      </c>
      <c r="R23" s="385">
        <v>1340288</v>
      </c>
    </row>
    <row r="24" spans="1:18" x14ac:dyDescent="0.2">
      <c r="A24" s="265" t="s">
        <v>223</v>
      </c>
      <c r="B24" s="267" t="s">
        <v>458</v>
      </c>
      <c r="C24" s="385">
        <v>42</v>
      </c>
      <c r="D24" s="385">
        <v>4991</v>
      </c>
      <c r="E24" s="385">
        <v>606</v>
      </c>
      <c r="F24" s="385">
        <v>256264</v>
      </c>
      <c r="G24" s="385">
        <v>333</v>
      </c>
      <c r="H24" s="385">
        <v>147975</v>
      </c>
      <c r="I24" s="385">
        <v>547</v>
      </c>
      <c r="J24" s="385">
        <v>96905</v>
      </c>
      <c r="K24" s="385">
        <v>64</v>
      </c>
      <c r="L24" s="385">
        <v>1628</v>
      </c>
      <c r="M24" s="385">
        <v>559</v>
      </c>
      <c r="N24" s="385">
        <v>18795</v>
      </c>
      <c r="O24" s="385">
        <v>144</v>
      </c>
      <c r="P24" s="385">
        <v>5427</v>
      </c>
      <c r="Q24" s="385">
        <v>814</v>
      </c>
      <c r="R24" s="385">
        <v>531985</v>
      </c>
    </row>
    <row r="25" spans="1:18" x14ac:dyDescent="0.2">
      <c r="A25" s="265" t="s">
        <v>223</v>
      </c>
      <c r="B25" s="267" t="s">
        <v>459</v>
      </c>
      <c r="C25" s="385">
        <v>18</v>
      </c>
      <c r="D25" s="385">
        <v>12409</v>
      </c>
      <c r="E25" s="385">
        <v>201</v>
      </c>
      <c r="F25" s="385">
        <v>325165</v>
      </c>
      <c r="G25" s="385">
        <v>59</v>
      </c>
      <c r="H25" s="385">
        <v>42552</v>
      </c>
      <c r="I25" s="385">
        <v>161</v>
      </c>
      <c r="J25" s="385">
        <v>51701</v>
      </c>
      <c r="K25" s="385">
        <v>35</v>
      </c>
      <c r="L25" s="385">
        <v>5313</v>
      </c>
      <c r="M25" s="385">
        <v>158</v>
      </c>
      <c r="N25" s="385">
        <v>10194</v>
      </c>
      <c r="O25" s="385">
        <v>50</v>
      </c>
      <c r="P25" s="385">
        <v>1478</v>
      </c>
      <c r="Q25" s="385">
        <v>225</v>
      </c>
      <c r="R25" s="385">
        <v>448812</v>
      </c>
    </row>
    <row r="26" spans="1:18" s="96" customFormat="1" x14ac:dyDescent="0.2">
      <c r="A26" s="268" t="s">
        <v>223</v>
      </c>
      <c r="B26" s="269" t="s">
        <v>51</v>
      </c>
      <c r="C26" s="387">
        <v>10970</v>
      </c>
      <c r="D26" s="387">
        <v>80325</v>
      </c>
      <c r="E26" s="387">
        <v>101749</v>
      </c>
      <c r="F26" s="387">
        <v>3024816</v>
      </c>
      <c r="G26" s="387">
        <v>36068</v>
      </c>
      <c r="H26" s="387">
        <v>1587122</v>
      </c>
      <c r="I26" s="387">
        <v>834175</v>
      </c>
      <c r="J26" s="387">
        <v>28177810</v>
      </c>
      <c r="K26" s="387">
        <v>19324</v>
      </c>
      <c r="L26" s="387">
        <v>71472</v>
      </c>
      <c r="M26" s="387">
        <v>107942</v>
      </c>
      <c r="N26" s="387">
        <v>437346</v>
      </c>
      <c r="O26" s="387">
        <v>282884</v>
      </c>
      <c r="P26" s="387">
        <v>4533045</v>
      </c>
      <c r="Q26" s="387">
        <v>1046639</v>
      </c>
      <c r="R26" s="387">
        <v>37911936</v>
      </c>
    </row>
    <row r="27" spans="1:18" x14ac:dyDescent="0.2">
      <c r="A27" s="265" t="s">
        <v>223</v>
      </c>
      <c r="B27" s="270" t="s">
        <v>71</v>
      </c>
      <c r="C27" s="385">
        <v>118</v>
      </c>
      <c r="D27" s="385">
        <v>-1553</v>
      </c>
      <c r="E27" s="385">
        <v>2097</v>
      </c>
      <c r="F27" s="385">
        <v>-31805</v>
      </c>
      <c r="G27" s="385">
        <v>378</v>
      </c>
      <c r="H27" s="385">
        <v>-3007</v>
      </c>
      <c r="I27" s="385">
        <v>1800</v>
      </c>
      <c r="J27" s="385">
        <v>5868</v>
      </c>
      <c r="K27" s="385">
        <v>88</v>
      </c>
      <c r="L27" s="385">
        <v>934</v>
      </c>
      <c r="M27" s="385">
        <v>498</v>
      </c>
      <c r="N27" s="385">
        <v>-4327</v>
      </c>
      <c r="O27" s="385">
        <v>437</v>
      </c>
      <c r="P27" s="385">
        <v>2453</v>
      </c>
      <c r="Q27" s="385">
        <v>3908</v>
      </c>
      <c r="R27" s="385">
        <v>-31438</v>
      </c>
    </row>
    <row r="28" spans="1:18" x14ac:dyDescent="0.2">
      <c r="A28" s="283" t="s">
        <v>227</v>
      </c>
      <c r="B28" s="284" t="s">
        <v>467</v>
      </c>
      <c r="C28" s="388">
        <v>138</v>
      </c>
      <c r="D28" s="388">
        <v>60</v>
      </c>
      <c r="E28" s="388">
        <v>3016</v>
      </c>
      <c r="F28" s="388">
        <v>4165</v>
      </c>
      <c r="G28" s="388">
        <v>1047</v>
      </c>
      <c r="H28" s="388">
        <v>1706</v>
      </c>
      <c r="I28" s="388">
        <v>58474</v>
      </c>
      <c r="J28" s="388">
        <v>136206</v>
      </c>
      <c r="K28" s="388">
        <v>520</v>
      </c>
      <c r="L28" s="388">
        <v>686</v>
      </c>
      <c r="M28" s="388">
        <v>1032</v>
      </c>
      <c r="N28" s="388">
        <v>1041</v>
      </c>
      <c r="O28" s="388">
        <v>1971</v>
      </c>
      <c r="P28" s="388">
        <v>5845</v>
      </c>
      <c r="Q28" s="388">
        <v>63401</v>
      </c>
      <c r="R28" s="388">
        <v>149710</v>
      </c>
    </row>
    <row r="29" spans="1:18" x14ac:dyDescent="0.2">
      <c r="A29" s="265" t="s">
        <v>227</v>
      </c>
      <c r="B29" s="267" t="s">
        <v>441</v>
      </c>
      <c r="C29" s="385">
        <v>176</v>
      </c>
      <c r="D29" s="385">
        <v>232</v>
      </c>
      <c r="E29" s="385">
        <v>4225</v>
      </c>
      <c r="F29" s="385">
        <v>18636</v>
      </c>
      <c r="G29" s="385">
        <v>1139</v>
      </c>
      <c r="H29" s="385">
        <v>5183</v>
      </c>
      <c r="I29" s="385">
        <v>42499</v>
      </c>
      <c r="J29" s="385">
        <v>324650</v>
      </c>
      <c r="K29" s="385">
        <v>515</v>
      </c>
      <c r="L29" s="385">
        <v>1098</v>
      </c>
      <c r="M29" s="385">
        <v>1713</v>
      </c>
      <c r="N29" s="385">
        <v>3534</v>
      </c>
      <c r="O29" s="385">
        <v>6115</v>
      </c>
      <c r="P29" s="385">
        <v>42333</v>
      </c>
      <c r="Q29" s="385">
        <v>50086</v>
      </c>
      <c r="R29" s="385">
        <v>395665</v>
      </c>
    </row>
    <row r="30" spans="1:18" x14ac:dyDescent="0.2">
      <c r="A30" s="265" t="s">
        <v>227</v>
      </c>
      <c r="B30" s="267" t="s">
        <v>442</v>
      </c>
      <c r="C30" s="385">
        <v>662</v>
      </c>
      <c r="D30" s="385">
        <v>688</v>
      </c>
      <c r="E30" s="385">
        <v>5137</v>
      </c>
      <c r="F30" s="385">
        <v>35799</v>
      </c>
      <c r="G30" s="385">
        <v>1269</v>
      </c>
      <c r="H30" s="385">
        <v>7750</v>
      </c>
      <c r="I30" s="385">
        <v>52281</v>
      </c>
      <c r="J30" s="385">
        <v>636143</v>
      </c>
      <c r="K30" s="385">
        <v>1880</v>
      </c>
      <c r="L30" s="385">
        <v>2510</v>
      </c>
      <c r="M30" s="385">
        <v>5314</v>
      </c>
      <c r="N30" s="385">
        <v>8805</v>
      </c>
      <c r="O30" s="385">
        <v>37161</v>
      </c>
      <c r="P30" s="385">
        <v>466027</v>
      </c>
      <c r="Q30" s="385">
        <v>88284</v>
      </c>
      <c r="R30" s="385">
        <v>1157721</v>
      </c>
    </row>
    <row r="31" spans="1:18" x14ac:dyDescent="0.2">
      <c r="A31" s="265" t="s">
        <v>227</v>
      </c>
      <c r="B31" s="267" t="s">
        <v>443</v>
      </c>
      <c r="C31" s="385">
        <v>733</v>
      </c>
      <c r="D31" s="385">
        <v>814</v>
      </c>
      <c r="E31" s="385">
        <v>5141</v>
      </c>
      <c r="F31" s="385">
        <v>48678</v>
      </c>
      <c r="G31" s="385">
        <v>1266</v>
      </c>
      <c r="H31" s="385">
        <v>8775</v>
      </c>
      <c r="I31" s="385">
        <v>63894</v>
      </c>
      <c r="J31" s="385">
        <v>1070418</v>
      </c>
      <c r="K31" s="385">
        <v>3696</v>
      </c>
      <c r="L31" s="385">
        <v>5024</v>
      </c>
      <c r="M31" s="385">
        <v>8184</v>
      </c>
      <c r="N31" s="385">
        <v>14611</v>
      </c>
      <c r="O31" s="385">
        <v>69577</v>
      </c>
      <c r="P31" s="385">
        <v>1120558</v>
      </c>
      <c r="Q31" s="385">
        <v>129615</v>
      </c>
      <c r="R31" s="385">
        <v>2268878</v>
      </c>
    </row>
    <row r="32" spans="1:18" x14ac:dyDescent="0.2">
      <c r="A32" s="265" t="s">
        <v>227</v>
      </c>
      <c r="B32" s="267" t="s">
        <v>444</v>
      </c>
      <c r="C32" s="385">
        <v>435</v>
      </c>
      <c r="D32" s="385">
        <v>913</v>
      </c>
      <c r="E32" s="385">
        <v>4768</v>
      </c>
      <c r="F32" s="385">
        <v>58902</v>
      </c>
      <c r="G32" s="385">
        <v>1138</v>
      </c>
      <c r="H32" s="385">
        <v>10149</v>
      </c>
      <c r="I32" s="385">
        <v>74908</v>
      </c>
      <c r="J32" s="385">
        <v>1645488</v>
      </c>
      <c r="K32" s="385">
        <v>1608</v>
      </c>
      <c r="L32" s="385">
        <v>3679</v>
      </c>
      <c r="M32" s="385">
        <v>4586</v>
      </c>
      <c r="N32" s="385">
        <v>12034</v>
      </c>
      <c r="O32" s="385">
        <v>15314</v>
      </c>
      <c r="P32" s="385">
        <v>248137</v>
      </c>
      <c r="Q32" s="385">
        <v>87392</v>
      </c>
      <c r="R32" s="385">
        <v>1979301</v>
      </c>
    </row>
    <row r="33" spans="1:18" x14ac:dyDescent="0.2">
      <c r="A33" s="265" t="s">
        <v>227</v>
      </c>
      <c r="B33" s="267" t="s">
        <v>445</v>
      </c>
      <c r="C33" s="385">
        <v>393</v>
      </c>
      <c r="D33" s="385">
        <v>1099</v>
      </c>
      <c r="E33" s="385">
        <v>3920</v>
      </c>
      <c r="F33" s="385">
        <v>50081</v>
      </c>
      <c r="G33" s="385">
        <v>995</v>
      </c>
      <c r="H33" s="385">
        <v>9697</v>
      </c>
      <c r="I33" s="385">
        <v>66878</v>
      </c>
      <c r="J33" s="385">
        <v>1807553</v>
      </c>
      <c r="K33" s="385">
        <v>460</v>
      </c>
      <c r="L33" s="385">
        <v>2346</v>
      </c>
      <c r="M33" s="385">
        <v>3811</v>
      </c>
      <c r="N33" s="385">
        <v>10452</v>
      </c>
      <c r="O33" s="385">
        <v>5684</v>
      </c>
      <c r="P33" s="385">
        <v>61415</v>
      </c>
      <c r="Q33" s="385">
        <v>70259</v>
      </c>
      <c r="R33" s="385">
        <v>1942645</v>
      </c>
    </row>
    <row r="34" spans="1:18" x14ac:dyDescent="0.2">
      <c r="A34" s="265" t="s">
        <v>227</v>
      </c>
      <c r="B34" s="267" t="s">
        <v>446</v>
      </c>
      <c r="C34" s="385">
        <v>308</v>
      </c>
      <c r="D34" s="385">
        <v>822</v>
      </c>
      <c r="E34" s="385">
        <v>3415</v>
      </c>
      <c r="F34" s="385">
        <v>52943</v>
      </c>
      <c r="G34" s="385">
        <v>897</v>
      </c>
      <c r="H34" s="385">
        <v>10188</v>
      </c>
      <c r="I34" s="385">
        <v>52771</v>
      </c>
      <c r="J34" s="385">
        <v>1689108</v>
      </c>
      <c r="K34" s="385">
        <v>219</v>
      </c>
      <c r="L34" s="385">
        <v>925</v>
      </c>
      <c r="M34" s="385">
        <v>3155</v>
      </c>
      <c r="N34" s="385">
        <v>8479</v>
      </c>
      <c r="O34" s="385">
        <v>3421</v>
      </c>
      <c r="P34" s="385">
        <v>28760</v>
      </c>
      <c r="Q34" s="385">
        <v>54902</v>
      </c>
      <c r="R34" s="385">
        <v>1791225</v>
      </c>
    </row>
    <row r="35" spans="1:18" x14ac:dyDescent="0.2">
      <c r="A35" s="265" t="s">
        <v>227</v>
      </c>
      <c r="B35" s="267" t="s">
        <v>447</v>
      </c>
      <c r="C35" s="385">
        <v>280</v>
      </c>
      <c r="D35" s="385">
        <v>1036</v>
      </c>
      <c r="E35" s="385">
        <v>2688</v>
      </c>
      <c r="F35" s="385">
        <v>47372</v>
      </c>
      <c r="G35" s="385">
        <v>850</v>
      </c>
      <c r="H35" s="385">
        <v>11476</v>
      </c>
      <c r="I35" s="385">
        <v>39427</v>
      </c>
      <c r="J35" s="385">
        <v>1456429</v>
      </c>
      <c r="K35" s="385">
        <v>104</v>
      </c>
      <c r="L35" s="385">
        <v>488</v>
      </c>
      <c r="M35" s="385">
        <v>2580</v>
      </c>
      <c r="N35" s="385">
        <v>6640</v>
      </c>
      <c r="O35" s="385">
        <v>2279</v>
      </c>
      <c r="P35" s="385">
        <v>17034</v>
      </c>
      <c r="Q35" s="385">
        <v>41004</v>
      </c>
      <c r="R35" s="385">
        <v>1540476</v>
      </c>
    </row>
    <row r="36" spans="1:18" x14ac:dyDescent="0.2">
      <c r="A36" s="265" t="s">
        <v>227</v>
      </c>
      <c r="B36" s="267" t="s">
        <v>448</v>
      </c>
      <c r="C36" s="385">
        <v>206</v>
      </c>
      <c r="D36" s="385">
        <v>1259</v>
      </c>
      <c r="E36" s="385">
        <v>2065</v>
      </c>
      <c r="F36" s="385">
        <v>41940</v>
      </c>
      <c r="G36" s="385">
        <v>733</v>
      </c>
      <c r="H36" s="385">
        <v>10888</v>
      </c>
      <c r="I36" s="385">
        <v>26408</v>
      </c>
      <c r="J36" s="385">
        <v>1104708</v>
      </c>
      <c r="K36" s="385">
        <v>61</v>
      </c>
      <c r="L36" s="385">
        <v>321</v>
      </c>
      <c r="M36" s="385">
        <v>2119</v>
      </c>
      <c r="N36" s="385">
        <v>6920</v>
      </c>
      <c r="O36" s="385">
        <v>1505</v>
      </c>
      <c r="P36" s="385">
        <v>9851</v>
      </c>
      <c r="Q36" s="385">
        <v>27636</v>
      </c>
      <c r="R36" s="385">
        <v>1175887</v>
      </c>
    </row>
    <row r="37" spans="1:18" x14ac:dyDescent="0.2">
      <c r="A37" s="265" t="s">
        <v>227</v>
      </c>
      <c r="B37" s="267" t="s">
        <v>449</v>
      </c>
      <c r="C37" s="385">
        <v>136</v>
      </c>
      <c r="D37" s="385">
        <v>888</v>
      </c>
      <c r="E37" s="385">
        <v>1615</v>
      </c>
      <c r="F37" s="385">
        <v>37008</v>
      </c>
      <c r="G37" s="385">
        <v>649</v>
      </c>
      <c r="H37" s="385">
        <v>10840</v>
      </c>
      <c r="I37" s="385">
        <v>17699</v>
      </c>
      <c r="J37" s="385">
        <v>826256</v>
      </c>
      <c r="K37" s="385">
        <v>50</v>
      </c>
      <c r="L37" s="385">
        <v>376</v>
      </c>
      <c r="M37" s="385">
        <v>1753</v>
      </c>
      <c r="N37" s="385">
        <v>5867</v>
      </c>
      <c r="O37" s="385">
        <v>914</v>
      </c>
      <c r="P37" s="385">
        <v>6918</v>
      </c>
      <c r="Q37" s="385">
        <v>18677</v>
      </c>
      <c r="R37" s="385">
        <v>888152</v>
      </c>
    </row>
    <row r="38" spans="1:18" x14ac:dyDescent="0.2">
      <c r="A38" s="265" t="s">
        <v>227</v>
      </c>
      <c r="B38" s="267" t="s">
        <v>450</v>
      </c>
      <c r="C38" s="385">
        <v>180</v>
      </c>
      <c r="D38" s="385">
        <v>1382</v>
      </c>
      <c r="E38" s="385">
        <v>2371</v>
      </c>
      <c r="F38" s="385">
        <v>66650</v>
      </c>
      <c r="G38" s="385">
        <v>1103</v>
      </c>
      <c r="H38" s="385">
        <v>22966</v>
      </c>
      <c r="I38" s="385">
        <v>20651</v>
      </c>
      <c r="J38" s="385">
        <v>1105153</v>
      </c>
      <c r="K38" s="385">
        <v>89</v>
      </c>
      <c r="L38" s="385">
        <v>555</v>
      </c>
      <c r="M38" s="385">
        <v>2637</v>
      </c>
      <c r="N38" s="385">
        <v>9490</v>
      </c>
      <c r="O38" s="385">
        <v>975</v>
      </c>
      <c r="P38" s="385">
        <v>8290</v>
      </c>
      <c r="Q38" s="385">
        <v>22235</v>
      </c>
      <c r="R38" s="385">
        <v>1214486</v>
      </c>
    </row>
    <row r="39" spans="1:18" x14ac:dyDescent="0.2">
      <c r="A39" s="265" t="s">
        <v>227</v>
      </c>
      <c r="B39" s="267" t="s">
        <v>451</v>
      </c>
      <c r="C39" s="385">
        <v>140</v>
      </c>
      <c r="D39" s="385">
        <v>1331</v>
      </c>
      <c r="E39" s="385">
        <v>1565</v>
      </c>
      <c r="F39" s="385">
        <v>54271</v>
      </c>
      <c r="G39" s="385">
        <v>876</v>
      </c>
      <c r="H39" s="385">
        <v>23716</v>
      </c>
      <c r="I39" s="385">
        <v>10995</v>
      </c>
      <c r="J39" s="385">
        <v>691114</v>
      </c>
      <c r="K39" s="385">
        <v>64</v>
      </c>
      <c r="L39" s="385">
        <v>350</v>
      </c>
      <c r="M39" s="385">
        <v>1830</v>
      </c>
      <c r="N39" s="385">
        <v>7914</v>
      </c>
      <c r="O39" s="385">
        <v>564</v>
      </c>
      <c r="P39" s="385">
        <v>5498</v>
      </c>
      <c r="Q39" s="385">
        <v>12121</v>
      </c>
      <c r="R39" s="385">
        <v>784195</v>
      </c>
    </row>
    <row r="40" spans="1:18" x14ac:dyDescent="0.2">
      <c r="A40" s="265" t="s">
        <v>227</v>
      </c>
      <c r="B40" s="267" t="s">
        <v>452</v>
      </c>
      <c r="C40" s="385">
        <v>63</v>
      </c>
      <c r="D40" s="385">
        <v>828</v>
      </c>
      <c r="E40" s="385">
        <v>999</v>
      </c>
      <c r="F40" s="385">
        <v>41561</v>
      </c>
      <c r="G40" s="385">
        <v>656</v>
      </c>
      <c r="H40" s="385">
        <v>24205</v>
      </c>
      <c r="I40" s="385">
        <v>4948</v>
      </c>
      <c r="J40" s="385">
        <v>353568</v>
      </c>
      <c r="K40" s="385">
        <v>53</v>
      </c>
      <c r="L40" s="385">
        <v>268</v>
      </c>
      <c r="M40" s="385">
        <v>1163</v>
      </c>
      <c r="N40" s="385">
        <v>6520</v>
      </c>
      <c r="O40" s="385">
        <v>371</v>
      </c>
      <c r="P40" s="385">
        <v>5546</v>
      </c>
      <c r="Q40" s="385">
        <v>5795</v>
      </c>
      <c r="R40" s="385">
        <v>432496</v>
      </c>
    </row>
    <row r="41" spans="1:18" x14ac:dyDescent="0.2">
      <c r="A41" s="265" t="s">
        <v>227</v>
      </c>
      <c r="B41" s="267" t="s">
        <v>453</v>
      </c>
      <c r="C41" s="385">
        <v>45</v>
      </c>
      <c r="D41" s="385">
        <v>988</v>
      </c>
      <c r="E41" s="385">
        <v>717</v>
      </c>
      <c r="F41" s="385">
        <v>35971</v>
      </c>
      <c r="G41" s="385">
        <v>450</v>
      </c>
      <c r="H41" s="385">
        <v>21506</v>
      </c>
      <c r="I41" s="385">
        <v>2681</v>
      </c>
      <c r="J41" s="385">
        <v>216134</v>
      </c>
      <c r="K41" s="385">
        <v>50</v>
      </c>
      <c r="L41" s="385">
        <v>213</v>
      </c>
      <c r="M41" s="385">
        <v>759</v>
      </c>
      <c r="N41" s="385">
        <v>5124</v>
      </c>
      <c r="O41" s="385">
        <v>200</v>
      </c>
      <c r="P41" s="385">
        <v>2293</v>
      </c>
      <c r="Q41" s="385">
        <v>3329</v>
      </c>
      <c r="R41" s="385">
        <v>282229</v>
      </c>
    </row>
    <row r="42" spans="1:18" x14ac:dyDescent="0.2">
      <c r="A42" s="265" t="s">
        <v>227</v>
      </c>
      <c r="B42" s="267" t="s">
        <v>454</v>
      </c>
      <c r="C42" s="385">
        <v>34</v>
      </c>
      <c r="D42" s="385">
        <v>995</v>
      </c>
      <c r="E42" s="385">
        <v>555</v>
      </c>
      <c r="F42" s="385">
        <v>32168</v>
      </c>
      <c r="G42" s="385">
        <v>385</v>
      </c>
      <c r="H42" s="385">
        <v>21786</v>
      </c>
      <c r="I42" s="385">
        <v>1651</v>
      </c>
      <c r="J42" s="385">
        <v>145874</v>
      </c>
      <c r="K42" s="385">
        <v>36</v>
      </c>
      <c r="L42" s="385">
        <v>379</v>
      </c>
      <c r="M42" s="385">
        <v>552</v>
      </c>
      <c r="N42" s="385">
        <v>4134</v>
      </c>
      <c r="O42" s="385">
        <v>144</v>
      </c>
      <c r="P42" s="385">
        <v>1892</v>
      </c>
      <c r="Q42" s="385">
        <v>2183</v>
      </c>
      <c r="R42" s="385">
        <v>207227</v>
      </c>
    </row>
    <row r="43" spans="1:18" x14ac:dyDescent="0.2">
      <c r="A43" s="265" t="s">
        <v>227</v>
      </c>
      <c r="B43" s="267" t="s">
        <v>455</v>
      </c>
      <c r="C43" s="385">
        <v>48</v>
      </c>
      <c r="D43" s="385">
        <v>1262</v>
      </c>
      <c r="E43" s="385">
        <v>1004</v>
      </c>
      <c r="F43" s="385">
        <v>70914</v>
      </c>
      <c r="G43" s="385">
        <v>695</v>
      </c>
      <c r="H43" s="385">
        <v>48684</v>
      </c>
      <c r="I43" s="385">
        <v>2093</v>
      </c>
      <c r="J43" s="385">
        <v>209332</v>
      </c>
      <c r="K43" s="385">
        <v>65</v>
      </c>
      <c r="L43" s="385">
        <v>865</v>
      </c>
      <c r="M43" s="385">
        <v>972</v>
      </c>
      <c r="N43" s="385">
        <v>7602</v>
      </c>
      <c r="O43" s="385">
        <v>230</v>
      </c>
      <c r="P43" s="385">
        <v>3499</v>
      </c>
      <c r="Q43" s="385">
        <v>3078</v>
      </c>
      <c r="R43" s="385">
        <v>342160</v>
      </c>
    </row>
    <row r="44" spans="1:18" x14ac:dyDescent="0.2">
      <c r="A44" s="265" t="s">
        <v>227</v>
      </c>
      <c r="B44" s="267" t="s">
        <v>456</v>
      </c>
      <c r="C44" s="385">
        <v>85</v>
      </c>
      <c r="D44" s="385">
        <v>4131</v>
      </c>
      <c r="E44" s="385">
        <v>1582</v>
      </c>
      <c r="F44" s="385">
        <v>169516</v>
      </c>
      <c r="G44" s="385">
        <v>1228</v>
      </c>
      <c r="H44" s="385">
        <v>152566</v>
      </c>
      <c r="I44" s="385">
        <v>2055</v>
      </c>
      <c r="J44" s="385">
        <v>280923</v>
      </c>
      <c r="K44" s="385">
        <v>123</v>
      </c>
      <c r="L44" s="385">
        <v>2005</v>
      </c>
      <c r="M44" s="385">
        <v>1564</v>
      </c>
      <c r="N44" s="385">
        <v>19115</v>
      </c>
      <c r="O44" s="385">
        <v>381</v>
      </c>
      <c r="P44" s="385">
        <v>6213</v>
      </c>
      <c r="Q44" s="385">
        <v>3794</v>
      </c>
      <c r="R44" s="385">
        <v>634469</v>
      </c>
    </row>
    <row r="45" spans="1:18" x14ac:dyDescent="0.2">
      <c r="A45" s="265" t="s">
        <v>227</v>
      </c>
      <c r="B45" s="267" t="s">
        <v>457</v>
      </c>
      <c r="C45" s="385">
        <v>38</v>
      </c>
      <c r="D45" s="385">
        <v>4571</v>
      </c>
      <c r="E45" s="385">
        <v>563</v>
      </c>
      <c r="F45" s="385">
        <v>136035</v>
      </c>
      <c r="G45" s="385">
        <v>303</v>
      </c>
      <c r="H45" s="385">
        <v>80976</v>
      </c>
      <c r="I45" s="385">
        <v>332</v>
      </c>
      <c r="J45" s="385">
        <v>66958</v>
      </c>
      <c r="K45" s="385">
        <v>40</v>
      </c>
      <c r="L45" s="385">
        <v>848</v>
      </c>
      <c r="M45" s="385">
        <v>457</v>
      </c>
      <c r="N45" s="385">
        <v>8842</v>
      </c>
      <c r="O45" s="385">
        <v>94</v>
      </c>
      <c r="P45" s="385">
        <v>3373</v>
      </c>
      <c r="Q45" s="385">
        <v>908</v>
      </c>
      <c r="R45" s="385">
        <v>301603</v>
      </c>
    </row>
    <row r="46" spans="1:18" x14ac:dyDescent="0.2">
      <c r="A46" s="265" t="s">
        <v>227</v>
      </c>
      <c r="B46" s="267" t="s">
        <v>458</v>
      </c>
      <c r="C46" s="385" t="s">
        <v>633</v>
      </c>
      <c r="D46" s="385" t="s">
        <v>633</v>
      </c>
      <c r="E46" s="385">
        <v>164</v>
      </c>
      <c r="F46" s="385">
        <v>82581</v>
      </c>
      <c r="G46" s="385">
        <v>46</v>
      </c>
      <c r="H46" s="385">
        <v>19352</v>
      </c>
      <c r="I46" s="385">
        <v>75</v>
      </c>
      <c r="J46" s="385">
        <v>18937</v>
      </c>
      <c r="K46" s="385" t="s">
        <v>633</v>
      </c>
      <c r="L46" s="385" t="s">
        <v>633</v>
      </c>
      <c r="M46" s="385">
        <v>118</v>
      </c>
      <c r="N46" s="385">
        <v>4368</v>
      </c>
      <c r="O46" s="385">
        <v>25</v>
      </c>
      <c r="P46" s="385">
        <v>1565</v>
      </c>
      <c r="Q46" s="385">
        <v>197</v>
      </c>
      <c r="R46" s="385">
        <v>128678</v>
      </c>
    </row>
    <row r="47" spans="1:18" x14ac:dyDescent="0.2">
      <c r="A47" s="265" t="s">
        <v>227</v>
      </c>
      <c r="B47" s="267" t="s">
        <v>459</v>
      </c>
      <c r="C47" s="385" t="s">
        <v>633</v>
      </c>
      <c r="D47" s="385" t="s">
        <v>633</v>
      </c>
      <c r="E47" s="385">
        <v>60</v>
      </c>
      <c r="F47" s="385">
        <v>146159</v>
      </c>
      <c r="G47" s="385">
        <v>6</v>
      </c>
      <c r="H47" s="385">
        <v>1717</v>
      </c>
      <c r="I47" s="385">
        <v>27</v>
      </c>
      <c r="J47" s="385">
        <v>16539</v>
      </c>
      <c r="K47" s="385" t="s">
        <v>633</v>
      </c>
      <c r="L47" s="385" t="s">
        <v>633</v>
      </c>
      <c r="M47" s="385">
        <v>38</v>
      </c>
      <c r="N47" s="385">
        <v>3514</v>
      </c>
      <c r="O47" s="385">
        <v>5</v>
      </c>
      <c r="P47" s="385">
        <v>-4</v>
      </c>
      <c r="Q47" s="385">
        <v>62</v>
      </c>
      <c r="R47" s="385">
        <v>173035</v>
      </c>
    </row>
    <row r="48" spans="1:18" s="96" customFormat="1" x14ac:dyDescent="0.2">
      <c r="A48" s="268" t="s">
        <v>227</v>
      </c>
      <c r="B48" s="269" t="s">
        <v>51</v>
      </c>
      <c r="C48" s="387">
        <v>4112</v>
      </c>
      <c r="D48" s="387">
        <v>24985</v>
      </c>
      <c r="E48" s="387">
        <v>45570</v>
      </c>
      <c r="F48" s="387">
        <v>1231349</v>
      </c>
      <c r="G48" s="387">
        <v>15731</v>
      </c>
      <c r="H48" s="387">
        <v>504126</v>
      </c>
      <c r="I48" s="387">
        <v>540747</v>
      </c>
      <c r="J48" s="387">
        <v>13801491</v>
      </c>
      <c r="K48" s="387">
        <v>9662</v>
      </c>
      <c r="L48" s="387">
        <v>28236</v>
      </c>
      <c r="M48" s="387">
        <v>44337</v>
      </c>
      <c r="N48" s="387">
        <v>155005</v>
      </c>
      <c r="O48" s="387">
        <v>146930</v>
      </c>
      <c r="P48" s="387">
        <v>2045046</v>
      </c>
      <c r="Q48" s="387">
        <v>684958</v>
      </c>
      <c r="R48" s="387">
        <v>17790238</v>
      </c>
    </row>
    <row r="49" spans="1:18" x14ac:dyDescent="0.2">
      <c r="A49" s="265" t="s">
        <v>227</v>
      </c>
      <c r="B49" s="270" t="s">
        <v>71</v>
      </c>
      <c r="C49" s="385">
        <v>85</v>
      </c>
      <c r="D49" s="385">
        <v>-722</v>
      </c>
      <c r="E49" s="385">
        <v>1686</v>
      </c>
      <c r="F49" s="385">
        <v>-17033</v>
      </c>
      <c r="G49" s="385">
        <v>332</v>
      </c>
      <c r="H49" s="385">
        <v>-1852</v>
      </c>
      <c r="I49" s="385">
        <v>1565</v>
      </c>
      <c r="J49" s="385">
        <v>2216</v>
      </c>
      <c r="K49" s="385">
        <v>59</v>
      </c>
      <c r="L49" s="385">
        <v>682</v>
      </c>
      <c r="M49" s="385">
        <v>358</v>
      </c>
      <c r="N49" s="385">
        <v>-2711</v>
      </c>
      <c r="O49" s="385">
        <v>285</v>
      </c>
      <c r="P49" s="385">
        <v>981</v>
      </c>
      <c r="Q49" s="385">
        <v>3405</v>
      </c>
      <c r="R49" s="385">
        <v>-18438</v>
      </c>
    </row>
    <row r="50" spans="1:18" x14ac:dyDescent="0.2">
      <c r="A50" s="283" t="s">
        <v>225</v>
      </c>
      <c r="B50" s="284" t="s">
        <v>467</v>
      </c>
      <c r="C50" s="388">
        <v>26</v>
      </c>
      <c r="D50" s="388">
        <v>-96</v>
      </c>
      <c r="E50" s="388">
        <v>482</v>
      </c>
      <c r="F50" s="388">
        <v>-283</v>
      </c>
      <c r="G50" s="388">
        <v>60</v>
      </c>
      <c r="H50" s="388">
        <v>53</v>
      </c>
      <c r="I50" s="388">
        <v>6238</v>
      </c>
      <c r="J50" s="388">
        <v>13113</v>
      </c>
      <c r="K50" s="388">
        <v>31</v>
      </c>
      <c r="L50" s="388">
        <v>58</v>
      </c>
      <c r="M50" s="388">
        <v>156</v>
      </c>
      <c r="N50" s="388">
        <v>95</v>
      </c>
      <c r="O50" s="388">
        <v>306</v>
      </c>
      <c r="P50" s="388">
        <v>1325</v>
      </c>
      <c r="Q50" s="388">
        <v>6790</v>
      </c>
      <c r="R50" s="388">
        <v>14266</v>
      </c>
    </row>
    <row r="51" spans="1:18" x14ac:dyDescent="0.2">
      <c r="A51" s="265" t="s">
        <v>225</v>
      </c>
      <c r="B51" s="267" t="s">
        <v>441</v>
      </c>
      <c r="C51" s="385">
        <v>47</v>
      </c>
      <c r="D51" s="385">
        <v>-36</v>
      </c>
      <c r="E51" s="385">
        <v>811</v>
      </c>
      <c r="F51" s="385">
        <v>1300</v>
      </c>
      <c r="G51" s="385">
        <v>105</v>
      </c>
      <c r="H51" s="385">
        <v>93</v>
      </c>
      <c r="I51" s="385">
        <v>4112</v>
      </c>
      <c r="J51" s="385">
        <v>29139</v>
      </c>
      <c r="K51" s="385">
        <v>53</v>
      </c>
      <c r="L51" s="385">
        <v>116</v>
      </c>
      <c r="M51" s="385">
        <v>349</v>
      </c>
      <c r="N51" s="385">
        <v>310</v>
      </c>
      <c r="O51" s="385">
        <v>1379</v>
      </c>
      <c r="P51" s="385">
        <v>10317</v>
      </c>
      <c r="Q51" s="385">
        <v>5342</v>
      </c>
      <c r="R51" s="385">
        <v>41239</v>
      </c>
    </row>
    <row r="52" spans="1:18" x14ac:dyDescent="0.2">
      <c r="A52" s="265" t="s">
        <v>225</v>
      </c>
      <c r="B52" s="267" t="s">
        <v>442</v>
      </c>
      <c r="C52" s="385">
        <v>128</v>
      </c>
      <c r="D52" s="385">
        <v>-4</v>
      </c>
      <c r="E52" s="385">
        <v>1473</v>
      </c>
      <c r="F52" s="385">
        <v>4148</v>
      </c>
      <c r="G52" s="385">
        <v>177</v>
      </c>
      <c r="H52" s="385">
        <v>340</v>
      </c>
      <c r="I52" s="385">
        <v>5987</v>
      </c>
      <c r="J52" s="385">
        <v>64407</v>
      </c>
      <c r="K52" s="385">
        <v>178</v>
      </c>
      <c r="L52" s="385">
        <v>401</v>
      </c>
      <c r="M52" s="385">
        <v>1009</v>
      </c>
      <c r="N52" s="385">
        <v>1532</v>
      </c>
      <c r="O52" s="385">
        <v>4138</v>
      </c>
      <c r="P52" s="385">
        <v>46634</v>
      </c>
      <c r="Q52" s="385">
        <v>9136</v>
      </c>
      <c r="R52" s="385">
        <v>117457</v>
      </c>
    </row>
    <row r="53" spans="1:18" x14ac:dyDescent="0.2">
      <c r="A53" s="265" t="s">
        <v>225</v>
      </c>
      <c r="B53" s="267" t="s">
        <v>443</v>
      </c>
      <c r="C53" s="385">
        <v>317</v>
      </c>
      <c r="D53" s="385">
        <v>283</v>
      </c>
      <c r="E53" s="385">
        <v>2557</v>
      </c>
      <c r="F53" s="385">
        <v>10389</v>
      </c>
      <c r="G53" s="385">
        <v>386</v>
      </c>
      <c r="H53" s="385">
        <v>1402</v>
      </c>
      <c r="I53" s="385">
        <v>10757</v>
      </c>
      <c r="J53" s="385">
        <v>153645</v>
      </c>
      <c r="K53" s="385">
        <v>580</v>
      </c>
      <c r="L53" s="385">
        <v>1050</v>
      </c>
      <c r="M53" s="385">
        <v>2859</v>
      </c>
      <c r="N53" s="385">
        <v>5300</v>
      </c>
      <c r="O53" s="385">
        <v>11134</v>
      </c>
      <c r="P53" s="385">
        <v>172836</v>
      </c>
      <c r="Q53" s="385">
        <v>19206</v>
      </c>
      <c r="R53" s="385">
        <v>344907</v>
      </c>
    </row>
    <row r="54" spans="1:18" x14ac:dyDescent="0.2">
      <c r="A54" s="265" t="s">
        <v>225</v>
      </c>
      <c r="B54" s="267" t="s">
        <v>444</v>
      </c>
      <c r="C54" s="385">
        <v>622</v>
      </c>
      <c r="D54" s="385">
        <v>712</v>
      </c>
      <c r="E54" s="385">
        <v>3418</v>
      </c>
      <c r="F54" s="385">
        <v>18912</v>
      </c>
      <c r="G54" s="385">
        <v>655</v>
      </c>
      <c r="H54" s="385">
        <v>2242</v>
      </c>
      <c r="I54" s="385">
        <v>18042</v>
      </c>
      <c r="J54" s="385">
        <v>305158</v>
      </c>
      <c r="K54" s="385">
        <v>1355</v>
      </c>
      <c r="L54" s="385">
        <v>2569</v>
      </c>
      <c r="M54" s="385">
        <v>5820</v>
      </c>
      <c r="N54" s="385">
        <v>12413</v>
      </c>
      <c r="O54" s="385">
        <v>25299</v>
      </c>
      <c r="P54" s="385">
        <v>500795</v>
      </c>
      <c r="Q54" s="385">
        <v>36772</v>
      </c>
      <c r="R54" s="385">
        <v>842801</v>
      </c>
    </row>
    <row r="55" spans="1:18" x14ac:dyDescent="0.2">
      <c r="A55" s="265" t="s">
        <v>225</v>
      </c>
      <c r="B55" s="267" t="s">
        <v>445</v>
      </c>
      <c r="C55" s="385">
        <v>606</v>
      </c>
      <c r="D55" s="385">
        <v>1285</v>
      </c>
      <c r="E55" s="385">
        <v>3437</v>
      </c>
      <c r="F55" s="385">
        <v>23503</v>
      </c>
      <c r="G55" s="385">
        <v>875</v>
      </c>
      <c r="H55" s="385">
        <v>3212</v>
      </c>
      <c r="I55" s="385">
        <v>21466</v>
      </c>
      <c r="J55" s="385">
        <v>435914</v>
      </c>
      <c r="K55" s="385">
        <v>1904</v>
      </c>
      <c r="L55" s="385">
        <v>4257</v>
      </c>
      <c r="M55" s="385">
        <v>5735</v>
      </c>
      <c r="N55" s="385">
        <v>13604</v>
      </c>
      <c r="O55" s="385">
        <v>27826</v>
      </c>
      <c r="P55" s="385">
        <v>623801</v>
      </c>
      <c r="Q55" s="385">
        <v>40058</v>
      </c>
      <c r="R55" s="385">
        <v>1105575</v>
      </c>
    </row>
    <row r="56" spans="1:18" x14ac:dyDescent="0.2">
      <c r="A56" s="265" t="s">
        <v>225</v>
      </c>
      <c r="B56" s="267" t="s">
        <v>446</v>
      </c>
      <c r="C56" s="385">
        <v>461</v>
      </c>
      <c r="D56" s="385">
        <v>973</v>
      </c>
      <c r="E56" s="385">
        <v>3267</v>
      </c>
      <c r="F56" s="385">
        <v>30215</v>
      </c>
      <c r="G56" s="385">
        <v>812</v>
      </c>
      <c r="H56" s="385">
        <v>4406</v>
      </c>
      <c r="I56" s="385">
        <v>21430</v>
      </c>
      <c r="J56" s="385">
        <v>540743</v>
      </c>
      <c r="K56" s="385">
        <v>1441</v>
      </c>
      <c r="L56" s="385">
        <v>4262</v>
      </c>
      <c r="M56" s="385">
        <v>4308</v>
      </c>
      <c r="N56" s="385">
        <v>12742</v>
      </c>
      <c r="O56" s="385">
        <v>16712</v>
      </c>
      <c r="P56" s="385">
        <v>358246</v>
      </c>
      <c r="Q56" s="385">
        <v>29197</v>
      </c>
      <c r="R56" s="385">
        <v>951586</v>
      </c>
    </row>
    <row r="57" spans="1:18" x14ac:dyDescent="0.2">
      <c r="A57" s="265" t="s">
        <v>225</v>
      </c>
      <c r="B57" s="267" t="s">
        <v>447</v>
      </c>
      <c r="C57" s="385">
        <v>390</v>
      </c>
      <c r="D57" s="385">
        <v>722</v>
      </c>
      <c r="E57" s="385">
        <v>3163</v>
      </c>
      <c r="F57" s="385">
        <v>34106</v>
      </c>
      <c r="G57" s="385">
        <v>794</v>
      </c>
      <c r="H57" s="385">
        <v>5910</v>
      </c>
      <c r="I57" s="385">
        <v>21053</v>
      </c>
      <c r="J57" s="385">
        <v>647954</v>
      </c>
      <c r="K57" s="385">
        <v>916</v>
      </c>
      <c r="L57" s="385">
        <v>3396</v>
      </c>
      <c r="M57" s="385">
        <v>3431</v>
      </c>
      <c r="N57" s="385">
        <v>10925</v>
      </c>
      <c r="O57" s="385">
        <v>10538</v>
      </c>
      <c r="P57" s="385">
        <v>193226</v>
      </c>
      <c r="Q57" s="385">
        <v>23830</v>
      </c>
      <c r="R57" s="385">
        <v>896239</v>
      </c>
    </row>
    <row r="58" spans="1:18" x14ac:dyDescent="0.2">
      <c r="A58" s="265" t="s">
        <v>225</v>
      </c>
      <c r="B58" s="267" t="s">
        <v>448</v>
      </c>
      <c r="C58" s="385">
        <v>407</v>
      </c>
      <c r="D58" s="385">
        <v>1646</v>
      </c>
      <c r="E58" s="385">
        <v>3159</v>
      </c>
      <c r="F58" s="385">
        <v>38898</v>
      </c>
      <c r="G58" s="385">
        <v>719</v>
      </c>
      <c r="H58" s="385">
        <v>5972</v>
      </c>
      <c r="I58" s="385">
        <v>20468</v>
      </c>
      <c r="J58" s="385">
        <v>743130</v>
      </c>
      <c r="K58" s="385">
        <v>666</v>
      </c>
      <c r="L58" s="385">
        <v>3211</v>
      </c>
      <c r="M58" s="385">
        <v>3223</v>
      </c>
      <c r="N58" s="385">
        <v>10878</v>
      </c>
      <c r="O58" s="385">
        <v>7609</v>
      </c>
      <c r="P58" s="385">
        <v>124402</v>
      </c>
      <c r="Q58" s="385">
        <v>21778</v>
      </c>
      <c r="R58" s="385">
        <v>928136</v>
      </c>
    </row>
    <row r="59" spans="1:18" x14ac:dyDescent="0.2">
      <c r="A59" s="265" t="s">
        <v>225</v>
      </c>
      <c r="B59" s="267" t="s">
        <v>449</v>
      </c>
      <c r="C59" s="385">
        <v>372</v>
      </c>
      <c r="D59" s="385">
        <v>1089</v>
      </c>
      <c r="E59" s="385">
        <v>3052</v>
      </c>
      <c r="F59" s="385">
        <v>41639</v>
      </c>
      <c r="G59" s="385">
        <v>703</v>
      </c>
      <c r="H59" s="385">
        <v>7094</v>
      </c>
      <c r="I59" s="385">
        <v>20063</v>
      </c>
      <c r="J59" s="385">
        <v>839655</v>
      </c>
      <c r="K59" s="385">
        <v>415</v>
      </c>
      <c r="L59" s="385">
        <v>2156</v>
      </c>
      <c r="M59" s="385">
        <v>3083</v>
      </c>
      <c r="N59" s="385">
        <v>8841</v>
      </c>
      <c r="O59" s="385">
        <v>5995</v>
      </c>
      <c r="P59" s="385">
        <v>90181</v>
      </c>
      <c r="Q59" s="385">
        <v>20830</v>
      </c>
      <c r="R59" s="385">
        <v>990656</v>
      </c>
    </row>
    <row r="60" spans="1:18" x14ac:dyDescent="0.2">
      <c r="A60" s="265" t="s">
        <v>225</v>
      </c>
      <c r="B60" s="267" t="s">
        <v>450</v>
      </c>
      <c r="C60" s="385">
        <v>696</v>
      </c>
      <c r="D60" s="385">
        <v>2377</v>
      </c>
      <c r="E60" s="385">
        <v>5545</v>
      </c>
      <c r="F60" s="385">
        <v>88960</v>
      </c>
      <c r="G60" s="385">
        <v>1425</v>
      </c>
      <c r="H60" s="385">
        <v>16360</v>
      </c>
      <c r="I60" s="385">
        <v>35198</v>
      </c>
      <c r="J60" s="385">
        <v>1737215</v>
      </c>
      <c r="K60" s="385">
        <v>445</v>
      </c>
      <c r="L60" s="385">
        <v>2849</v>
      </c>
      <c r="M60" s="385">
        <v>5603</v>
      </c>
      <c r="N60" s="385">
        <v>16906</v>
      </c>
      <c r="O60" s="385">
        <v>8492</v>
      </c>
      <c r="P60" s="385">
        <v>125168</v>
      </c>
      <c r="Q60" s="385">
        <v>36243</v>
      </c>
      <c r="R60" s="385">
        <v>1989837</v>
      </c>
    </row>
    <row r="61" spans="1:18" x14ac:dyDescent="0.2">
      <c r="A61" s="265" t="s">
        <v>225</v>
      </c>
      <c r="B61" s="267" t="s">
        <v>451</v>
      </c>
      <c r="C61" s="385">
        <v>602</v>
      </c>
      <c r="D61" s="385">
        <v>2116</v>
      </c>
      <c r="E61" s="385">
        <v>4813</v>
      </c>
      <c r="F61" s="385">
        <v>91066</v>
      </c>
      <c r="G61" s="385">
        <v>1370</v>
      </c>
      <c r="H61" s="385">
        <v>20788</v>
      </c>
      <c r="I61" s="385">
        <v>27996</v>
      </c>
      <c r="J61" s="385">
        <v>1656523</v>
      </c>
      <c r="K61" s="385">
        <v>243</v>
      </c>
      <c r="L61" s="385">
        <v>1830</v>
      </c>
      <c r="M61" s="385">
        <v>4873</v>
      </c>
      <c r="N61" s="385">
        <v>16342</v>
      </c>
      <c r="O61" s="385">
        <v>5056</v>
      </c>
      <c r="P61" s="385">
        <v>68403</v>
      </c>
      <c r="Q61" s="385">
        <v>28624</v>
      </c>
      <c r="R61" s="385">
        <v>1857069</v>
      </c>
    </row>
    <row r="62" spans="1:18" x14ac:dyDescent="0.2">
      <c r="A62" s="265" t="s">
        <v>225</v>
      </c>
      <c r="B62" s="267" t="s">
        <v>452</v>
      </c>
      <c r="C62" s="385">
        <v>488</v>
      </c>
      <c r="D62" s="385">
        <v>3167</v>
      </c>
      <c r="E62" s="385">
        <v>3866</v>
      </c>
      <c r="F62" s="385">
        <v>85206</v>
      </c>
      <c r="G62" s="385">
        <v>1382</v>
      </c>
      <c r="H62" s="385">
        <v>25216</v>
      </c>
      <c r="I62" s="385">
        <v>21156</v>
      </c>
      <c r="J62" s="385">
        <v>1444637</v>
      </c>
      <c r="K62" s="385">
        <v>176</v>
      </c>
      <c r="L62" s="385">
        <v>1089</v>
      </c>
      <c r="M62" s="385">
        <v>3929</v>
      </c>
      <c r="N62" s="385">
        <v>13989</v>
      </c>
      <c r="O62" s="385">
        <v>3314</v>
      </c>
      <c r="P62" s="385">
        <v>44656</v>
      </c>
      <c r="Q62" s="385">
        <v>21625</v>
      </c>
      <c r="R62" s="385">
        <v>1617962</v>
      </c>
    </row>
    <row r="63" spans="1:18" x14ac:dyDescent="0.2">
      <c r="A63" s="265" t="s">
        <v>225</v>
      </c>
      <c r="B63" s="267" t="s">
        <v>453</v>
      </c>
      <c r="C63" s="385">
        <v>360</v>
      </c>
      <c r="D63" s="385">
        <v>2171</v>
      </c>
      <c r="E63" s="385">
        <v>3056</v>
      </c>
      <c r="F63" s="385">
        <v>75762</v>
      </c>
      <c r="G63" s="385">
        <v>1210</v>
      </c>
      <c r="H63" s="385">
        <v>25259</v>
      </c>
      <c r="I63" s="385">
        <v>15207</v>
      </c>
      <c r="J63" s="385">
        <v>1173175</v>
      </c>
      <c r="K63" s="385">
        <v>130</v>
      </c>
      <c r="L63" s="385">
        <v>1008</v>
      </c>
      <c r="M63" s="385">
        <v>3180</v>
      </c>
      <c r="N63" s="385">
        <v>13193</v>
      </c>
      <c r="O63" s="385">
        <v>2065</v>
      </c>
      <c r="P63" s="385">
        <v>28551</v>
      </c>
      <c r="Q63" s="385">
        <v>15562</v>
      </c>
      <c r="R63" s="385">
        <v>1319118</v>
      </c>
    </row>
    <row r="64" spans="1:18" x14ac:dyDescent="0.2">
      <c r="A64" s="265" t="s">
        <v>225</v>
      </c>
      <c r="B64" s="267" t="s">
        <v>454</v>
      </c>
      <c r="C64" s="385">
        <v>264</v>
      </c>
      <c r="D64" s="385">
        <v>2063</v>
      </c>
      <c r="E64" s="385">
        <v>2328</v>
      </c>
      <c r="F64" s="385">
        <v>69310</v>
      </c>
      <c r="G64" s="385">
        <v>1131</v>
      </c>
      <c r="H64" s="385">
        <v>29220</v>
      </c>
      <c r="I64" s="385">
        <v>10825</v>
      </c>
      <c r="J64" s="385">
        <v>920210</v>
      </c>
      <c r="K64" s="385">
        <v>125</v>
      </c>
      <c r="L64" s="385">
        <v>902</v>
      </c>
      <c r="M64" s="385">
        <v>2599</v>
      </c>
      <c r="N64" s="385">
        <v>11593</v>
      </c>
      <c r="O64" s="385">
        <v>1275</v>
      </c>
      <c r="P64" s="385">
        <v>17719</v>
      </c>
      <c r="Q64" s="385">
        <v>11087</v>
      </c>
      <c r="R64" s="385">
        <v>1051019</v>
      </c>
    </row>
    <row r="65" spans="1:18" x14ac:dyDescent="0.2">
      <c r="A65" s="265" t="s">
        <v>225</v>
      </c>
      <c r="B65" s="267" t="s">
        <v>455</v>
      </c>
      <c r="C65" s="385">
        <v>377</v>
      </c>
      <c r="D65" s="385">
        <v>3958</v>
      </c>
      <c r="E65" s="385">
        <v>3885</v>
      </c>
      <c r="F65" s="385">
        <v>144150</v>
      </c>
      <c r="G65" s="385">
        <v>2230</v>
      </c>
      <c r="H65" s="385">
        <v>77018</v>
      </c>
      <c r="I65" s="385">
        <v>15201</v>
      </c>
      <c r="J65" s="385">
        <v>1462554</v>
      </c>
      <c r="K65" s="385">
        <v>248</v>
      </c>
      <c r="L65" s="385">
        <v>2007</v>
      </c>
      <c r="M65" s="385">
        <v>4332</v>
      </c>
      <c r="N65" s="385">
        <v>24066</v>
      </c>
      <c r="O65" s="385">
        <v>1780</v>
      </c>
      <c r="P65" s="385">
        <v>25433</v>
      </c>
      <c r="Q65" s="385">
        <v>15677</v>
      </c>
      <c r="R65" s="385">
        <v>1739186</v>
      </c>
    </row>
    <row r="66" spans="1:18" x14ac:dyDescent="0.2">
      <c r="A66" s="265" t="s">
        <v>225</v>
      </c>
      <c r="B66" s="267" t="s">
        <v>456</v>
      </c>
      <c r="C66" s="385">
        <v>495</v>
      </c>
      <c r="D66" s="385">
        <v>10152</v>
      </c>
      <c r="E66" s="385">
        <v>5556</v>
      </c>
      <c r="F66" s="385">
        <v>393302</v>
      </c>
      <c r="G66" s="385">
        <v>4409</v>
      </c>
      <c r="H66" s="385">
        <v>358975</v>
      </c>
      <c r="I66" s="385">
        <v>14987</v>
      </c>
      <c r="J66" s="385">
        <v>1731834</v>
      </c>
      <c r="K66" s="385">
        <v>506</v>
      </c>
      <c r="L66" s="385">
        <v>6241</v>
      </c>
      <c r="M66" s="385">
        <v>6588</v>
      </c>
      <c r="N66" s="385">
        <v>57879</v>
      </c>
      <c r="O66" s="385">
        <v>2270</v>
      </c>
      <c r="P66" s="385">
        <v>38495</v>
      </c>
      <c r="Q66" s="385">
        <v>16019</v>
      </c>
      <c r="R66" s="385">
        <v>2596878</v>
      </c>
    </row>
    <row r="67" spans="1:18" x14ac:dyDescent="0.2">
      <c r="A67" s="265" t="s">
        <v>225</v>
      </c>
      <c r="B67" s="267" t="s">
        <v>457</v>
      </c>
      <c r="C67" s="385">
        <v>152</v>
      </c>
      <c r="D67" s="385">
        <v>7048</v>
      </c>
      <c r="E67" s="385">
        <v>1728</v>
      </c>
      <c r="F67" s="385">
        <v>290194</v>
      </c>
      <c r="G67" s="385">
        <v>1554</v>
      </c>
      <c r="H67" s="385">
        <v>329977</v>
      </c>
      <c r="I67" s="385">
        <v>2636</v>
      </c>
      <c r="J67" s="385">
        <v>364183</v>
      </c>
      <c r="K67" s="385">
        <v>180</v>
      </c>
      <c r="L67" s="385">
        <v>4190</v>
      </c>
      <c r="M67" s="385">
        <v>1967</v>
      </c>
      <c r="N67" s="385">
        <v>30625</v>
      </c>
      <c r="O67" s="385">
        <v>602</v>
      </c>
      <c r="P67" s="385">
        <v>12468</v>
      </c>
      <c r="Q67" s="385">
        <v>3125</v>
      </c>
      <c r="R67" s="385">
        <v>1038685</v>
      </c>
    </row>
    <row r="68" spans="1:18" x14ac:dyDescent="0.2">
      <c r="A68" s="265" t="s">
        <v>225</v>
      </c>
      <c r="B68" s="267" t="s">
        <v>458</v>
      </c>
      <c r="C68" s="385" t="s">
        <v>633</v>
      </c>
      <c r="D68" s="385" t="s">
        <v>633</v>
      </c>
      <c r="E68" s="385">
        <v>442</v>
      </c>
      <c r="F68" s="385">
        <v>173683</v>
      </c>
      <c r="G68" s="385">
        <v>287</v>
      </c>
      <c r="H68" s="385">
        <v>128623</v>
      </c>
      <c r="I68" s="385">
        <v>472</v>
      </c>
      <c r="J68" s="385">
        <v>77968</v>
      </c>
      <c r="K68" s="385" t="s">
        <v>633</v>
      </c>
      <c r="L68" s="385" t="s">
        <v>633</v>
      </c>
      <c r="M68" s="385">
        <v>441</v>
      </c>
      <c r="N68" s="385">
        <v>14427</v>
      </c>
      <c r="O68" s="385">
        <v>119</v>
      </c>
      <c r="P68" s="385">
        <v>3862</v>
      </c>
      <c r="Q68" s="385">
        <v>617</v>
      </c>
      <c r="R68" s="385">
        <v>403307</v>
      </c>
    </row>
    <row r="69" spans="1:18" x14ac:dyDescent="0.2">
      <c r="A69" s="265" t="s">
        <v>225</v>
      </c>
      <c r="B69" s="267" t="s">
        <v>459</v>
      </c>
      <c r="C69" s="385" t="s">
        <v>633</v>
      </c>
      <c r="D69" s="385" t="s">
        <v>633</v>
      </c>
      <c r="E69" s="385">
        <v>141</v>
      </c>
      <c r="F69" s="385">
        <v>179006</v>
      </c>
      <c r="G69" s="385">
        <v>53</v>
      </c>
      <c r="H69" s="385">
        <v>40835</v>
      </c>
      <c r="I69" s="385">
        <v>134</v>
      </c>
      <c r="J69" s="385">
        <v>35162</v>
      </c>
      <c r="K69" s="385" t="s">
        <v>633</v>
      </c>
      <c r="L69" s="385" t="s">
        <v>633</v>
      </c>
      <c r="M69" s="385">
        <v>120</v>
      </c>
      <c r="N69" s="385">
        <v>6681</v>
      </c>
      <c r="O69" s="385">
        <v>45</v>
      </c>
      <c r="P69" s="385">
        <v>1481</v>
      </c>
      <c r="Q69" s="385">
        <v>163</v>
      </c>
      <c r="R69" s="385">
        <v>275777</v>
      </c>
    </row>
    <row r="70" spans="1:18" s="96" customFormat="1" x14ac:dyDescent="0.2">
      <c r="A70" s="268" t="s">
        <v>225</v>
      </c>
      <c r="B70" s="269" t="s">
        <v>51</v>
      </c>
      <c r="C70" s="387">
        <v>6858</v>
      </c>
      <c r="D70" s="387">
        <v>55340</v>
      </c>
      <c r="E70" s="387">
        <v>56179</v>
      </c>
      <c r="F70" s="387">
        <v>1793466</v>
      </c>
      <c r="G70" s="387">
        <v>20337</v>
      </c>
      <c r="H70" s="387">
        <v>1082997</v>
      </c>
      <c r="I70" s="387">
        <v>293428</v>
      </c>
      <c r="J70" s="387">
        <v>14376318</v>
      </c>
      <c r="K70" s="387">
        <v>9662</v>
      </c>
      <c r="L70" s="387">
        <v>43236</v>
      </c>
      <c r="M70" s="387">
        <v>63605</v>
      </c>
      <c r="N70" s="387">
        <v>282341</v>
      </c>
      <c r="O70" s="387">
        <v>135954</v>
      </c>
      <c r="P70" s="387">
        <v>2487999</v>
      </c>
      <c r="Q70" s="387">
        <v>361681</v>
      </c>
      <c r="R70" s="387">
        <v>20121698</v>
      </c>
    </row>
    <row r="71" spans="1:18" x14ac:dyDescent="0.2">
      <c r="A71" s="265" t="s">
        <v>225</v>
      </c>
      <c r="B71" s="270" t="s">
        <v>71</v>
      </c>
      <c r="C71" s="385">
        <v>33</v>
      </c>
      <c r="D71" s="385">
        <v>-831</v>
      </c>
      <c r="E71" s="385">
        <v>411</v>
      </c>
      <c r="F71" s="385">
        <v>-14772</v>
      </c>
      <c r="G71" s="385">
        <v>46</v>
      </c>
      <c r="H71" s="385">
        <v>-1155</v>
      </c>
      <c r="I71" s="385">
        <v>235</v>
      </c>
      <c r="J71" s="385">
        <v>3652</v>
      </c>
      <c r="K71" s="385">
        <v>29</v>
      </c>
      <c r="L71" s="385">
        <v>252</v>
      </c>
      <c r="M71" s="385">
        <v>140</v>
      </c>
      <c r="N71" s="385">
        <v>-1616</v>
      </c>
      <c r="O71" s="385">
        <v>152</v>
      </c>
      <c r="P71" s="385">
        <v>1471</v>
      </c>
      <c r="Q71" s="385">
        <v>503</v>
      </c>
      <c r="R71" s="385">
        <v>-13000</v>
      </c>
    </row>
    <row r="72" spans="1:18" x14ac:dyDescent="0.2">
      <c r="B72" s="174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141"/>
      <c r="O72" s="141"/>
      <c r="P72" s="141"/>
      <c r="Q72" s="141"/>
      <c r="R72" s="141"/>
    </row>
    <row r="73" spans="1:18" ht="12.75" x14ac:dyDescent="0.2">
      <c r="B73" s="175"/>
      <c r="C73" s="175"/>
      <c r="D73" s="175"/>
      <c r="E73" s="175"/>
      <c r="F73" s="175"/>
      <c r="G73" s="175"/>
      <c r="H73" s="175"/>
      <c r="I73" s="156"/>
      <c r="J73" s="156"/>
      <c r="K73" s="157"/>
    </row>
    <row r="74" spans="1:18" x14ac:dyDescent="0.2">
      <c r="B74" s="87"/>
      <c r="C74" s="87"/>
      <c r="D74" s="156"/>
      <c r="E74" s="156"/>
      <c r="F74" s="156"/>
      <c r="G74" s="156"/>
      <c r="H74" s="156"/>
      <c r="I74" s="156"/>
      <c r="J74" s="156"/>
      <c r="K74" s="157"/>
    </row>
  </sheetData>
  <autoFilter ref="A5:R5"/>
  <mergeCells count="12">
    <mergeCell ref="A1:R1"/>
    <mergeCell ref="A2:R2"/>
    <mergeCell ref="C4:D4"/>
    <mergeCell ref="E4:F4"/>
    <mergeCell ref="G4:H4"/>
    <mergeCell ref="I4:J4"/>
    <mergeCell ref="K4:L4"/>
    <mergeCell ref="M4:N4"/>
    <mergeCell ref="O4:P4"/>
    <mergeCell ref="Q4:R4"/>
    <mergeCell ref="B4:B5"/>
    <mergeCell ref="A4:A5"/>
  </mergeCells>
  <phoneticPr fontId="20" type="noConversion"/>
  <pageMargins left="0.51181102362204722" right="0.51181102362204722" top="0.19685039370078741" bottom="0.19685039370078741" header="0.11811023622047245" footer="0.11811023622047245"/>
  <pageSetup paperSize="8" firstPageNumber="12" pageOrder="overThenDown" orientation="portrait" useFirstPageNumber="1" r:id="rId1"/>
  <headerFooter alignWithMargins="0"/>
  <colBreaks count="1" manualBreakCount="1">
    <brk id="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/>
  <dimension ref="A1:P79"/>
  <sheetViews>
    <sheetView zoomScaleNormal="100" workbookViewId="0">
      <pane ySplit="5" topLeftCell="A6" activePane="bottomLeft" state="frozen"/>
      <selection activeCell="J52" sqref="J52"/>
      <selection pane="bottomLeft" sqref="A1:P1"/>
    </sheetView>
  </sheetViews>
  <sheetFormatPr baseColWidth="10" defaultColWidth="11.42578125" defaultRowHeight="11.25" x14ac:dyDescent="0.2"/>
  <cols>
    <col min="1" max="1" width="15.5703125" style="86" customWidth="1"/>
    <col min="2" max="2" width="18.5703125" style="86" customWidth="1"/>
    <col min="3" max="16" width="14" style="82" customWidth="1"/>
    <col min="17" max="16384" width="11.42578125" style="82"/>
  </cols>
  <sheetData>
    <row r="1" spans="1:16" s="86" customFormat="1" ht="15" customHeight="1" x14ac:dyDescent="0.2">
      <c r="A1" s="421" t="s">
        <v>202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</row>
    <row r="2" spans="1:16" ht="12.75" customHeight="1" x14ac:dyDescent="0.2">
      <c r="A2" s="455" t="s">
        <v>203</v>
      </c>
      <c r="B2" s="455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455"/>
    </row>
    <row r="3" spans="1:16" ht="12.75" customHeight="1" x14ac:dyDescent="0.2">
      <c r="A3" s="207"/>
      <c r="B3" s="207"/>
      <c r="C3" s="296"/>
      <c r="D3" s="207"/>
      <c r="E3" s="296"/>
      <c r="F3" s="207"/>
      <c r="G3" s="296"/>
      <c r="H3" s="207"/>
      <c r="I3" s="296"/>
      <c r="J3" s="207"/>
      <c r="K3" s="296"/>
      <c r="L3" s="207"/>
      <c r="M3" s="296"/>
      <c r="N3" s="207"/>
      <c r="O3" s="296"/>
      <c r="P3" s="207"/>
    </row>
    <row r="4" spans="1:16" ht="38.25" customHeight="1" x14ac:dyDescent="0.2">
      <c r="A4" s="451" t="s">
        <v>226</v>
      </c>
      <c r="B4" s="449" t="s">
        <v>490</v>
      </c>
      <c r="C4" s="445" t="s">
        <v>98</v>
      </c>
      <c r="D4" s="446"/>
      <c r="E4" s="446" t="s">
        <v>108</v>
      </c>
      <c r="F4" s="447"/>
      <c r="G4" s="446" t="s">
        <v>99</v>
      </c>
      <c r="H4" s="446"/>
      <c r="I4" s="446" t="s">
        <v>204</v>
      </c>
      <c r="J4" s="446"/>
      <c r="K4" s="446" t="s">
        <v>205</v>
      </c>
      <c r="L4" s="446"/>
      <c r="M4" s="453" t="s">
        <v>206</v>
      </c>
      <c r="N4" s="453"/>
      <c r="O4" s="453" t="s">
        <v>97</v>
      </c>
      <c r="P4" s="454"/>
    </row>
    <row r="5" spans="1:16" s="86" customFormat="1" ht="12.75" customHeight="1" x14ac:dyDescent="0.2">
      <c r="A5" s="452"/>
      <c r="B5" s="450"/>
      <c r="C5" s="153" t="s">
        <v>100</v>
      </c>
      <c r="D5" s="83" t="s">
        <v>124</v>
      </c>
      <c r="E5" s="99" t="s">
        <v>100</v>
      </c>
      <c r="F5" s="83" t="s">
        <v>124</v>
      </c>
      <c r="G5" s="99" t="s">
        <v>100</v>
      </c>
      <c r="H5" s="83" t="s">
        <v>124</v>
      </c>
      <c r="I5" s="99" t="s">
        <v>100</v>
      </c>
      <c r="J5" s="83" t="s">
        <v>124</v>
      </c>
      <c r="K5" s="99" t="s">
        <v>100</v>
      </c>
      <c r="L5" s="83" t="s">
        <v>124</v>
      </c>
      <c r="M5" s="99" t="s">
        <v>100</v>
      </c>
      <c r="N5" s="83" t="s">
        <v>124</v>
      </c>
      <c r="O5" s="99" t="s">
        <v>100</v>
      </c>
      <c r="P5" s="85" t="s">
        <v>124</v>
      </c>
    </row>
    <row r="6" spans="1:16" s="88" customFormat="1" x14ac:dyDescent="0.2">
      <c r="A6" s="265" t="s">
        <v>223</v>
      </c>
      <c r="B6" s="266" t="s">
        <v>467</v>
      </c>
      <c r="C6" s="385">
        <v>70191</v>
      </c>
      <c r="D6" s="385">
        <v>168003</v>
      </c>
      <c r="E6" s="385">
        <v>1256</v>
      </c>
      <c r="F6" s="385">
        <v>-4027</v>
      </c>
      <c r="G6" s="385">
        <v>70191</v>
      </c>
      <c r="H6" s="385">
        <v>163976</v>
      </c>
      <c r="I6" s="385">
        <v>2110</v>
      </c>
      <c r="J6" s="385">
        <v>1375</v>
      </c>
      <c r="K6" s="385">
        <v>2726</v>
      </c>
      <c r="L6" s="385">
        <v>9502</v>
      </c>
      <c r="M6" s="385">
        <v>112</v>
      </c>
      <c r="N6" s="385">
        <v>87</v>
      </c>
      <c r="O6" s="385">
        <v>92415</v>
      </c>
      <c r="P6" s="385">
        <v>153013</v>
      </c>
    </row>
    <row r="7" spans="1:16" s="88" customFormat="1" x14ac:dyDescent="0.2">
      <c r="A7" s="265" t="s">
        <v>223</v>
      </c>
      <c r="B7" s="267" t="s">
        <v>441</v>
      </c>
      <c r="C7" s="385">
        <v>55428</v>
      </c>
      <c r="D7" s="385">
        <v>441824</v>
      </c>
      <c r="E7" s="385">
        <v>1661</v>
      </c>
      <c r="F7" s="385">
        <v>-4919</v>
      </c>
      <c r="G7" s="385">
        <v>55428</v>
      </c>
      <c r="H7" s="385">
        <v>436904</v>
      </c>
      <c r="I7" s="385">
        <v>1730</v>
      </c>
      <c r="J7" s="385">
        <v>922</v>
      </c>
      <c r="K7" s="385">
        <v>3290</v>
      </c>
      <c r="L7" s="385">
        <v>12923</v>
      </c>
      <c r="M7" s="385">
        <v>155</v>
      </c>
      <c r="N7" s="385">
        <v>112</v>
      </c>
      <c r="O7" s="385">
        <v>55428</v>
      </c>
      <c r="P7" s="385">
        <v>422948</v>
      </c>
    </row>
    <row r="8" spans="1:16" s="88" customFormat="1" x14ac:dyDescent="0.2">
      <c r="A8" s="265" t="s">
        <v>223</v>
      </c>
      <c r="B8" s="267" t="s">
        <v>442</v>
      </c>
      <c r="C8" s="385">
        <v>97420</v>
      </c>
      <c r="D8" s="385">
        <v>1281473</v>
      </c>
      <c r="E8" s="385">
        <v>3023</v>
      </c>
      <c r="F8" s="385">
        <v>-6295</v>
      </c>
      <c r="G8" s="385">
        <v>97420</v>
      </c>
      <c r="H8" s="385">
        <v>1275178</v>
      </c>
      <c r="I8" s="385">
        <v>10889</v>
      </c>
      <c r="J8" s="385">
        <v>3988</v>
      </c>
      <c r="K8" s="385">
        <v>5078</v>
      </c>
      <c r="L8" s="385">
        <v>19941</v>
      </c>
      <c r="M8" s="385">
        <v>563</v>
      </c>
      <c r="N8" s="385">
        <v>277</v>
      </c>
      <c r="O8" s="385">
        <v>97420</v>
      </c>
      <c r="P8" s="385">
        <v>1250972</v>
      </c>
    </row>
    <row r="9" spans="1:16" s="88" customFormat="1" x14ac:dyDescent="0.2">
      <c r="A9" s="265" t="s">
        <v>223</v>
      </c>
      <c r="B9" s="267" t="s">
        <v>443</v>
      </c>
      <c r="C9" s="385">
        <v>148821</v>
      </c>
      <c r="D9" s="385">
        <v>2621146</v>
      </c>
      <c r="E9" s="385">
        <v>4085</v>
      </c>
      <c r="F9" s="385">
        <v>-7361</v>
      </c>
      <c r="G9" s="385">
        <v>148821</v>
      </c>
      <c r="H9" s="385">
        <v>2613785</v>
      </c>
      <c r="I9" s="385">
        <v>21877</v>
      </c>
      <c r="J9" s="385">
        <v>9292</v>
      </c>
      <c r="K9" s="385">
        <v>5530</v>
      </c>
      <c r="L9" s="385">
        <v>21494</v>
      </c>
      <c r="M9" s="385">
        <v>726</v>
      </c>
      <c r="N9" s="385">
        <v>463</v>
      </c>
      <c r="O9" s="385">
        <v>148821</v>
      </c>
      <c r="P9" s="385">
        <v>2582536</v>
      </c>
    </row>
    <row r="10" spans="1:16" s="88" customFormat="1" x14ac:dyDescent="0.2">
      <c r="A10" s="265" t="s">
        <v>223</v>
      </c>
      <c r="B10" s="267" t="s">
        <v>444</v>
      </c>
      <c r="C10" s="385">
        <v>124164</v>
      </c>
      <c r="D10" s="385">
        <v>2829443</v>
      </c>
      <c r="E10" s="385">
        <v>3857</v>
      </c>
      <c r="F10" s="385">
        <v>-7341</v>
      </c>
      <c r="G10" s="385">
        <v>124164</v>
      </c>
      <c r="H10" s="385">
        <v>2822102</v>
      </c>
      <c r="I10" s="385">
        <v>17803</v>
      </c>
      <c r="J10" s="385">
        <v>9988</v>
      </c>
      <c r="K10" s="385">
        <v>4563</v>
      </c>
      <c r="L10" s="385">
        <v>17610</v>
      </c>
      <c r="M10" s="385">
        <v>727</v>
      </c>
      <c r="N10" s="385">
        <v>510</v>
      </c>
      <c r="O10" s="385">
        <v>124164</v>
      </c>
      <c r="P10" s="385">
        <v>2793995</v>
      </c>
    </row>
    <row r="11" spans="1:16" s="88" customFormat="1" x14ac:dyDescent="0.2">
      <c r="A11" s="265" t="s">
        <v>223</v>
      </c>
      <c r="B11" s="267" t="s">
        <v>445</v>
      </c>
      <c r="C11" s="385">
        <v>110317</v>
      </c>
      <c r="D11" s="385">
        <v>3055845</v>
      </c>
      <c r="E11" s="385">
        <v>3766</v>
      </c>
      <c r="F11" s="385">
        <v>-7626</v>
      </c>
      <c r="G11" s="385">
        <v>110317</v>
      </c>
      <c r="H11" s="385">
        <v>3048219</v>
      </c>
      <c r="I11" s="385">
        <v>16100</v>
      </c>
      <c r="J11" s="385">
        <v>9288</v>
      </c>
      <c r="K11" s="385">
        <v>3770</v>
      </c>
      <c r="L11" s="385">
        <v>14492</v>
      </c>
      <c r="M11" s="385">
        <v>699</v>
      </c>
      <c r="N11" s="385">
        <v>496</v>
      </c>
      <c r="O11" s="385">
        <v>110317</v>
      </c>
      <c r="P11" s="385">
        <v>3023944</v>
      </c>
    </row>
    <row r="12" spans="1:16" s="88" customFormat="1" x14ac:dyDescent="0.2">
      <c r="A12" s="265" t="s">
        <v>223</v>
      </c>
      <c r="B12" s="267" t="s">
        <v>446</v>
      </c>
      <c r="C12" s="385">
        <v>84099</v>
      </c>
      <c r="D12" s="385">
        <v>2749769</v>
      </c>
      <c r="E12" s="385">
        <v>3113</v>
      </c>
      <c r="F12" s="385">
        <v>-6958</v>
      </c>
      <c r="G12" s="385">
        <v>84099</v>
      </c>
      <c r="H12" s="385">
        <v>2742811</v>
      </c>
      <c r="I12" s="385">
        <v>9419</v>
      </c>
      <c r="J12" s="385">
        <v>6595</v>
      </c>
      <c r="K12" s="385">
        <v>3067</v>
      </c>
      <c r="L12" s="385">
        <v>11824</v>
      </c>
      <c r="M12" s="385">
        <v>320</v>
      </c>
      <c r="N12" s="385">
        <v>299</v>
      </c>
      <c r="O12" s="385">
        <v>84099</v>
      </c>
      <c r="P12" s="385">
        <v>2724092</v>
      </c>
    </row>
    <row r="13" spans="1:16" s="88" customFormat="1" x14ac:dyDescent="0.2">
      <c r="A13" s="265" t="s">
        <v>223</v>
      </c>
      <c r="B13" s="267" t="s">
        <v>447</v>
      </c>
      <c r="C13" s="385">
        <v>64834</v>
      </c>
      <c r="D13" s="385">
        <v>2442727</v>
      </c>
      <c r="E13" s="385">
        <v>2552</v>
      </c>
      <c r="F13" s="385">
        <v>-6012</v>
      </c>
      <c r="G13" s="385">
        <v>64834</v>
      </c>
      <c r="H13" s="385">
        <v>2436715</v>
      </c>
      <c r="I13" s="385">
        <v>5176</v>
      </c>
      <c r="J13" s="385">
        <v>4227</v>
      </c>
      <c r="K13" s="385">
        <v>2277</v>
      </c>
      <c r="L13" s="385">
        <v>8693</v>
      </c>
      <c r="M13" s="385">
        <v>248</v>
      </c>
      <c r="N13" s="385">
        <v>202</v>
      </c>
      <c r="O13" s="385">
        <v>64834</v>
      </c>
      <c r="P13" s="385">
        <v>2423594</v>
      </c>
    </row>
    <row r="14" spans="1:16" s="88" customFormat="1" x14ac:dyDescent="0.2">
      <c r="A14" s="265" t="s">
        <v>223</v>
      </c>
      <c r="B14" s="267" t="s">
        <v>448</v>
      </c>
      <c r="C14" s="385">
        <v>49414</v>
      </c>
      <c r="D14" s="385">
        <v>2109889</v>
      </c>
      <c r="E14" s="385">
        <v>2261</v>
      </c>
      <c r="F14" s="385">
        <v>-5866</v>
      </c>
      <c r="G14" s="385">
        <v>49414</v>
      </c>
      <c r="H14" s="385">
        <v>2104023</v>
      </c>
      <c r="I14" s="385">
        <v>3451</v>
      </c>
      <c r="J14" s="385">
        <v>3032</v>
      </c>
      <c r="K14" s="385">
        <v>1620</v>
      </c>
      <c r="L14" s="385">
        <v>6136</v>
      </c>
      <c r="M14" s="385">
        <v>278</v>
      </c>
      <c r="N14" s="385">
        <v>256</v>
      </c>
      <c r="O14" s="385">
        <v>49414</v>
      </c>
      <c r="P14" s="385">
        <v>2094599</v>
      </c>
    </row>
    <row r="15" spans="1:16" s="88" customFormat="1" x14ac:dyDescent="0.2">
      <c r="A15" s="265" t="s">
        <v>223</v>
      </c>
      <c r="B15" s="267" t="s">
        <v>449</v>
      </c>
      <c r="C15" s="385">
        <v>39507</v>
      </c>
      <c r="D15" s="385">
        <v>1884574</v>
      </c>
      <c r="E15" s="385">
        <v>2024</v>
      </c>
      <c r="F15" s="385">
        <v>-5765</v>
      </c>
      <c r="G15" s="385">
        <v>39507</v>
      </c>
      <c r="H15" s="385">
        <v>1878808</v>
      </c>
      <c r="I15" s="385">
        <v>2568</v>
      </c>
      <c r="J15" s="385">
        <v>2160</v>
      </c>
      <c r="K15" s="385">
        <v>1047</v>
      </c>
      <c r="L15" s="385">
        <v>3968</v>
      </c>
      <c r="M15" s="385">
        <v>231</v>
      </c>
      <c r="N15" s="385">
        <v>215</v>
      </c>
      <c r="O15" s="385">
        <v>39507</v>
      </c>
      <c r="P15" s="385">
        <v>1872464</v>
      </c>
    </row>
    <row r="16" spans="1:16" s="88" customFormat="1" x14ac:dyDescent="0.2">
      <c r="A16" s="265" t="s">
        <v>223</v>
      </c>
      <c r="B16" s="267" t="s">
        <v>450</v>
      </c>
      <c r="C16" s="385">
        <v>58478</v>
      </c>
      <c r="D16" s="385">
        <v>3214386</v>
      </c>
      <c r="E16" s="385">
        <v>3475</v>
      </c>
      <c r="F16" s="385">
        <v>-10064</v>
      </c>
      <c r="G16" s="385">
        <v>58478</v>
      </c>
      <c r="H16" s="385">
        <v>3204322</v>
      </c>
      <c r="I16" s="385">
        <v>3680</v>
      </c>
      <c r="J16" s="385">
        <v>3234</v>
      </c>
      <c r="K16" s="385">
        <v>1377</v>
      </c>
      <c r="L16" s="385">
        <v>5237</v>
      </c>
      <c r="M16" s="385">
        <v>449</v>
      </c>
      <c r="N16" s="385">
        <v>410</v>
      </c>
      <c r="O16" s="385">
        <v>58478</v>
      </c>
      <c r="P16" s="385">
        <v>3195442</v>
      </c>
    </row>
    <row r="17" spans="1:16" s="88" customFormat="1" x14ac:dyDescent="0.2">
      <c r="A17" s="265" t="s">
        <v>223</v>
      </c>
      <c r="B17" s="267" t="s">
        <v>451</v>
      </c>
      <c r="C17" s="385">
        <v>40745</v>
      </c>
      <c r="D17" s="385">
        <v>2649168</v>
      </c>
      <c r="E17" s="385">
        <v>2683</v>
      </c>
      <c r="F17" s="385">
        <v>-7905</v>
      </c>
      <c r="G17" s="385">
        <v>40745</v>
      </c>
      <c r="H17" s="385">
        <v>2641263</v>
      </c>
      <c r="I17" s="385">
        <v>2250</v>
      </c>
      <c r="J17" s="385">
        <v>2126</v>
      </c>
      <c r="K17" s="385">
        <v>787</v>
      </c>
      <c r="L17" s="385">
        <v>2980</v>
      </c>
      <c r="M17" s="385">
        <v>28</v>
      </c>
      <c r="N17" s="385">
        <v>6</v>
      </c>
      <c r="O17" s="385">
        <v>40745</v>
      </c>
      <c r="P17" s="385">
        <v>2636151</v>
      </c>
    </row>
    <row r="18" spans="1:16" s="88" customFormat="1" x14ac:dyDescent="0.2">
      <c r="A18" s="265" t="s">
        <v>223</v>
      </c>
      <c r="B18" s="267" t="s">
        <v>452</v>
      </c>
      <c r="C18" s="385">
        <v>27420</v>
      </c>
      <c r="D18" s="385">
        <v>2057418</v>
      </c>
      <c r="E18" s="385">
        <v>2089</v>
      </c>
      <c r="F18" s="385">
        <v>-6960</v>
      </c>
      <c r="G18" s="385">
        <v>27420</v>
      </c>
      <c r="H18" s="385">
        <v>2050457</v>
      </c>
      <c r="I18" s="385">
        <v>1565</v>
      </c>
      <c r="J18" s="385">
        <v>1509</v>
      </c>
      <c r="K18" s="385">
        <v>346</v>
      </c>
      <c r="L18" s="385">
        <v>1274</v>
      </c>
      <c r="M18" s="389" t="s">
        <v>468</v>
      </c>
      <c r="N18" s="389" t="s">
        <v>468</v>
      </c>
      <c r="O18" s="385">
        <v>27420</v>
      </c>
      <c r="P18" s="385">
        <v>2047675</v>
      </c>
    </row>
    <row r="19" spans="1:16" s="88" customFormat="1" x14ac:dyDescent="0.2">
      <c r="A19" s="265" t="s">
        <v>223</v>
      </c>
      <c r="B19" s="267" t="s">
        <v>453</v>
      </c>
      <c r="C19" s="385">
        <v>18891</v>
      </c>
      <c r="D19" s="385">
        <v>1606460</v>
      </c>
      <c r="E19" s="385">
        <v>1570</v>
      </c>
      <c r="F19" s="385">
        <v>-5113</v>
      </c>
      <c r="G19" s="385">
        <v>18891</v>
      </c>
      <c r="H19" s="385">
        <v>1601347</v>
      </c>
      <c r="I19" s="385">
        <v>1062</v>
      </c>
      <c r="J19" s="385">
        <v>1039</v>
      </c>
      <c r="K19" s="385">
        <v>204</v>
      </c>
      <c r="L19" s="385">
        <v>771</v>
      </c>
      <c r="M19" s="389" t="s">
        <v>468</v>
      </c>
      <c r="N19" s="389" t="s">
        <v>468</v>
      </c>
      <c r="O19" s="385">
        <v>18891</v>
      </c>
      <c r="P19" s="385">
        <v>1599537</v>
      </c>
    </row>
    <row r="20" spans="1:16" s="88" customFormat="1" x14ac:dyDescent="0.2">
      <c r="A20" s="265" t="s">
        <v>223</v>
      </c>
      <c r="B20" s="267" t="s">
        <v>454</v>
      </c>
      <c r="C20" s="385">
        <v>13270</v>
      </c>
      <c r="D20" s="385">
        <v>1262838</v>
      </c>
      <c r="E20" s="385">
        <v>1241</v>
      </c>
      <c r="F20" s="385">
        <v>-4593</v>
      </c>
      <c r="G20" s="385">
        <v>13270</v>
      </c>
      <c r="H20" s="385">
        <v>1258245</v>
      </c>
      <c r="I20" s="385">
        <v>703</v>
      </c>
      <c r="J20" s="385">
        <v>770</v>
      </c>
      <c r="K20" s="385">
        <v>163</v>
      </c>
      <c r="L20" s="385">
        <v>617</v>
      </c>
      <c r="M20" s="389" t="s">
        <v>468</v>
      </c>
      <c r="N20" s="389" t="s">
        <v>468</v>
      </c>
      <c r="O20" s="385">
        <v>13270</v>
      </c>
      <c r="P20" s="385">
        <v>1256859</v>
      </c>
    </row>
    <row r="21" spans="1:16" s="88" customFormat="1" x14ac:dyDescent="0.2">
      <c r="A21" s="265" t="s">
        <v>223</v>
      </c>
      <c r="B21" s="267" t="s">
        <v>455</v>
      </c>
      <c r="C21" s="385">
        <v>18755</v>
      </c>
      <c r="D21" s="385">
        <v>2089745</v>
      </c>
      <c r="E21" s="385">
        <v>2009</v>
      </c>
      <c r="F21" s="385">
        <v>-8399</v>
      </c>
      <c r="G21" s="385">
        <v>18755</v>
      </c>
      <c r="H21" s="385">
        <v>2081346</v>
      </c>
      <c r="I21" s="385">
        <v>1132</v>
      </c>
      <c r="J21" s="385">
        <v>1253</v>
      </c>
      <c r="K21" s="385">
        <v>241</v>
      </c>
      <c r="L21" s="385">
        <v>940</v>
      </c>
      <c r="M21" s="389" t="s">
        <v>468</v>
      </c>
      <c r="N21" s="389" t="s">
        <v>468</v>
      </c>
      <c r="O21" s="385">
        <v>18755</v>
      </c>
      <c r="P21" s="385">
        <v>2079153</v>
      </c>
    </row>
    <row r="22" spans="1:16" s="88" customFormat="1" x14ac:dyDescent="0.2">
      <c r="A22" s="265" t="s">
        <v>223</v>
      </c>
      <c r="B22" s="267" t="s">
        <v>456</v>
      </c>
      <c r="C22" s="385">
        <v>19813</v>
      </c>
      <c r="D22" s="385">
        <v>3249269</v>
      </c>
      <c r="E22" s="385">
        <v>2830</v>
      </c>
      <c r="F22" s="385">
        <v>-17922</v>
      </c>
      <c r="G22" s="385">
        <v>19813</v>
      </c>
      <c r="H22" s="385">
        <v>3231348</v>
      </c>
      <c r="I22" s="385">
        <v>1604</v>
      </c>
      <c r="J22" s="385">
        <v>1897</v>
      </c>
      <c r="K22" s="385">
        <v>277</v>
      </c>
      <c r="L22" s="385">
        <v>1066</v>
      </c>
      <c r="M22" s="389" t="s">
        <v>468</v>
      </c>
      <c r="N22" s="389" t="s">
        <v>468</v>
      </c>
      <c r="O22" s="385">
        <v>19813</v>
      </c>
      <c r="P22" s="385">
        <v>3228385</v>
      </c>
    </row>
    <row r="23" spans="1:16" s="88" customFormat="1" x14ac:dyDescent="0.2">
      <c r="A23" s="265" t="s">
        <v>223</v>
      </c>
      <c r="B23" s="267" t="s">
        <v>457</v>
      </c>
      <c r="C23" s="385">
        <v>4033</v>
      </c>
      <c r="D23" s="385">
        <v>1349807</v>
      </c>
      <c r="E23" s="385">
        <v>830</v>
      </c>
      <c r="F23" s="385">
        <v>-9520</v>
      </c>
      <c r="G23" s="385">
        <v>4033</v>
      </c>
      <c r="H23" s="385">
        <v>1340288</v>
      </c>
      <c r="I23" s="385">
        <v>437</v>
      </c>
      <c r="J23" s="385">
        <v>556</v>
      </c>
      <c r="K23" s="385">
        <v>60</v>
      </c>
      <c r="L23" s="385">
        <v>230</v>
      </c>
      <c r="M23" s="389" t="s">
        <v>468</v>
      </c>
      <c r="N23" s="389" t="s">
        <v>468</v>
      </c>
      <c r="O23" s="385">
        <v>4033</v>
      </c>
      <c r="P23" s="385">
        <v>1339502</v>
      </c>
    </row>
    <row r="24" spans="1:16" s="88" customFormat="1" x14ac:dyDescent="0.2">
      <c r="A24" s="265" t="s">
        <v>223</v>
      </c>
      <c r="B24" s="267" t="s">
        <v>458</v>
      </c>
      <c r="C24" s="385">
        <v>814</v>
      </c>
      <c r="D24" s="385">
        <v>535779</v>
      </c>
      <c r="E24" s="385">
        <v>179</v>
      </c>
      <c r="F24" s="385">
        <v>-3794</v>
      </c>
      <c r="G24" s="385">
        <v>814</v>
      </c>
      <c r="H24" s="385">
        <v>531985</v>
      </c>
      <c r="I24" s="385">
        <v>96</v>
      </c>
      <c r="J24" s="385">
        <v>139</v>
      </c>
      <c r="K24" s="385">
        <v>11</v>
      </c>
      <c r="L24" s="385">
        <v>43</v>
      </c>
      <c r="M24" s="389" t="s">
        <v>468</v>
      </c>
      <c r="N24" s="389" t="s">
        <v>468</v>
      </c>
      <c r="O24" s="385">
        <v>814</v>
      </c>
      <c r="P24" s="385">
        <v>531802</v>
      </c>
    </row>
    <row r="25" spans="1:16" s="88" customFormat="1" x14ac:dyDescent="0.2">
      <c r="A25" s="265" t="s">
        <v>223</v>
      </c>
      <c r="B25" s="267" t="s">
        <v>459</v>
      </c>
      <c r="C25" s="389">
        <v>225</v>
      </c>
      <c r="D25" s="389">
        <v>450415</v>
      </c>
      <c r="E25" s="389">
        <v>40</v>
      </c>
      <c r="F25" s="389">
        <v>-1603</v>
      </c>
      <c r="G25" s="389">
        <v>225</v>
      </c>
      <c r="H25" s="389">
        <v>448812</v>
      </c>
      <c r="I25" s="389">
        <v>35</v>
      </c>
      <c r="J25" s="389">
        <v>50</v>
      </c>
      <c r="K25" s="385">
        <v>3</v>
      </c>
      <c r="L25" s="385">
        <v>11</v>
      </c>
      <c r="M25" s="389" t="s">
        <v>468</v>
      </c>
      <c r="N25" s="389" t="s">
        <v>468</v>
      </c>
      <c r="O25" s="389">
        <v>225</v>
      </c>
      <c r="P25" s="389">
        <v>448751</v>
      </c>
    </row>
    <row r="26" spans="1:16" s="124" customFormat="1" x14ac:dyDescent="0.2">
      <c r="A26" s="265" t="s">
        <v>223</v>
      </c>
      <c r="B26" s="269" t="s">
        <v>51</v>
      </c>
      <c r="C26" s="387">
        <v>1046639</v>
      </c>
      <c r="D26" s="387">
        <v>38049977</v>
      </c>
      <c r="E26" s="387">
        <v>44544</v>
      </c>
      <c r="F26" s="387">
        <v>-138041</v>
      </c>
      <c r="G26" s="387">
        <v>1046639</v>
      </c>
      <c r="H26" s="387">
        <v>37911936</v>
      </c>
      <c r="I26" s="387">
        <v>103687</v>
      </c>
      <c r="J26" s="387">
        <v>63439</v>
      </c>
      <c r="K26" s="387">
        <v>36437</v>
      </c>
      <c r="L26" s="387">
        <v>139752</v>
      </c>
      <c r="M26" s="387">
        <v>4536</v>
      </c>
      <c r="N26" s="387">
        <v>3331</v>
      </c>
      <c r="O26" s="387">
        <v>1068863</v>
      </c>
      <c r="P26" s="387">
        <v>37705414</v>
      </c>
    </row>
    <row r="27" spans="1:16" s="88" customFormat="1" x14ac:dyDescent="0.2">
      <c r="A27" s="265" t="s">
        <v>223</v>
      </c>
      <c r="B27" s="270" t="s">
        <v>71</v>
      </c>
      <c r="C27" s="385">
        <v>1627</v>
      </c>
      <c r="D27" s="385">
        <v>14005</v>
      </c>
      <c r="E27" s="385">
        <v>3246</v>
      </c>
      <c r="F27" s="385">
        <v>-45443</v>
      </c>
      <c r="G27" s="385">
        <v>3908</v>
      </c>
      <c r="H27" s="385">
        <v>-31438</v>
      </c>
      <c r="I27" s="385">
        <v>37</v>
      </c>
      <c r="J27" s="385">
        <v>26</v>
      </c>
      <c r="K27" s="385">
        <v>1170</v>
      </c>
      <c r="L27" s="385">
        <v>4646</v>
      </c>
      <c r="M27" s="385">
        <v>35</v>
      </c>
      <c r="N27" s="385">
        <v>25</v>
      </c>
      <c r="O27" s="385">
        <v>4224</v>
      </c>
      <c r="P27" s="385">
        <v>-36135</v>
      </c>
    </row>
    <row r="28" spans="1:16" s="88" customFormat="1" x14ac:dyDescent="0.2">
      <c r="A28" s="283" t="s">
        <v>227</v>
      </c>
      <c r="B28" s="284" t="s">
        <v>467</v>
      </c>
      <c r="C28" s="390">
        <v>63401</v>
      </c>
      <c r="D28" s="390">
        <v>152309</v>
      </c>
      <c r="E28" s="390">
        <v>1032</v>
      </c>
      <c r="F28" s="390">
        <v>-2599</v>
      </c>
      <c r="G28" s="390">
        <v>63401</v>
      </c>
      <c r="H28" s="390">
        <v>149710</v>
      </c>
      <c r="I28" s="390">
        <v>1027</v>
      </c>
      <c r="J28" s="390">
        <v>597</v>
      </c>
      <c r="K28" s="388" t="s">
        <v>633</v>
      </c>
      <c r="L28" s="388" t="s">
        <v>633</v>
      </c>
      <c r="M28" s="390">
        <v>95</v>
      </c>
      <c r="N28" s="390">
        <v>64</v>
      </c>
      <c r="O28" s="388">
        <v>81158</v>
      </c>
      <c r="P28" s="388">
        <v>139554</v>
      </c>
    </row>
    <row r="29" spans="1:16" s="88" customFormat="1" x14ac:dyDescent="0.2">
      <c r="A29" s="265" t="s">
        <v>227</v>
      </c>
      <c r="B29" s="267" t="s">
        <v>441</v>
      </c>
      <c r="C29" s="389">
        <v>50086</v>
      </c>
      <c r="D29" s="389">
        <v>398457</v>
      </c>
      <c r="E29" s="389">
        <v>1232</v>
      </c>
      <c r="F29" s="389">
        <v>-2792</v>
      </c>
      <c r="G29" s="389">
        <v>50086</v>
      </c>
      <c r="H29" s="389">
        <v>395665</v>
      </c>
      <c r="I29" s="389">
        <v>1371</v>
      </c>
      <c r="J29" s="389">
        <v>702</v>
      </c>
      <c r="K29" s="385">
        <v>3283</v>
      </c>
      <c r="L29" s="385">
        <v>12903</v>
      </c>
      <c r="M29" s="389">
        <v>129</v>
      </c>
      <c r="N29" s="389">
        <v>86</v>
      </c>
      <c r="O29" s="385">
        <v>50086</v>
      </c>
      <c r="P29" s="385">
        <v>381974</v>
      </c>
    </row>
    <row r="30" spans="1:16" s="88" customFormat="1" x14ac:dyDescent="0.2">
      <c r="A30" s="265" t="s">
        <v>227</v>
      </c>
      <c r="B30" s="267" t="s">
        <v>442</v>
      </c>
      <c r="C30" s="389">
        <v>88284</v>
      </c>
      <c r="D30" s="389">
        <v>1161250</v>
      </c>
      <c r="E30" s="389">
        <v>2275</v>
      </c>
      <c r="F30" s="389">
        <v>-3529</v>
      </c>
      <c r="G30" s="389">
        <v>88284</v>
      </c>
      <c r="H30" s="389">
        <v>1157721</v>
      </c>
      <c r="I30" s="389">
        <v>9602</v>
      </c>
      <c r="J30" s="389">
        <v>3426</v>
      </c>
      <c r="K30" s="385">
        <v>5061</v>
      </c>
      <c r="L30" s="385">
        <v>19873</v>
      </c>
      <c r="M30" s="389">
        <v>477</v>
      </c>
      <c r="N30" s="389">
        <v>201</v>
      </c>
      <c r="O30" s="385">
        <v>88284</v>
      </c>
      <c r="P30" s="385">
        <v>1134221</v>
      </c>
    </row>
    <row r="31" spans="1:16" s="88" customFormat="1" x14ac:dyDescent="0.2">
      <c r="A31" s="265" t="s">
        <v>227</v>
      </c>
      <c r="B31" s="267" t="s">
        <v>443</v>
      </c>
      <c r="C31" s="389">
        <v>129615</v>
      </c>
      <c r="D31" s="389">
        <v>2272849</v>
      </c>
      <c r="E31" s="389">
        <v>2870</v>
      </c>
      <c r="F31" s="389">
        <v>-3971</v>
      </c>
      <c r="G31" s="389">
        <v>129615</v>
      </c>
      <c r="H31" s="389">
        <v>2268878</v>
      </c>
      <c r="I31" s="389">
        <v>17124</v>
      </c>
      <c r="J31" s="389">
        <v>6811</v>
      </c>
      <c r="K31" s="385">
        <v>5517</v>
      </c>
      <c r="L31" s="385">
        <v>21442</v>
      </c>
      <c r="M31" s="389">
        <v>501</v>
      </c>
      <c r="N31" s="389">
        <v>232</v>
      </c>
      <c r="O31" s="385">
        <v>129615</v>
      </c>
      <c r="P31" s="385">
        <v>2240393</v>
      </c>
    </row>
    <row r="32" spans="1:16" s="88" customFormat="1" x14ac:dyDescent="0.2">
      <c r="A32" s="265" t="s">
        <v>227</v>
      </c>
      <c r="B32" s="267" t="s">
        <v>444</v>
      </c>
      <c r="C32" s="385">
        <v>87392</v>
      </c>
      <c r="D32" s="385">
        <v>1983058</v>
      </c>
      <c r="E32" s="385">
        <v>2011</v>
      </c>
      <c r="F32" s="385">
        <v>-3757</v>
      </c>
      <c r="G32" s="385">
        <v>87392</v>
      </c>
      <c r="H32" s="385">
        <v>1979301</v>
      </c>
      <c r="I32" s="385">
        <v>5635</v>
      </c>
      <c r="J32" s="385">
        <v>3579</v>
      </c>
      <c r="K32" s="385">
        <v>4543</v>
      </c>
      <c r="L32" s="385">
        <v>17548</v>
      </c>
      <c r="M32" s="389">
        <v>281</v>
      </c>
      <c r="N32" s="389">
        <v>159</v>
      </c>
      <c r="O32" s="385">
        <v>87392</v>
      </c>
      <c r="P32" s="385">
        <v>1958015</v>
      </c>
    </row>
    <row r="33" spans="1:16" s="88" customFormat="1" x14ac:dyDescent="0.2">
      <c r="A33" s="265" t="s">
        <v>227</v>
      </c>
      <c r="B33" s="267" t="s">
        <v>445</v>
      </c>
      <c r="C33" s="385">
        <v>70259</v>
      </c>
      <c r="D33" s="385">
        <v>1946465</v>
      </c>
      <c r="E33" s="385">
        <v>1858</v>
      </c>
      <c r="F33" s="385">
        <v>-3820</v>
      </c>
      <c r="G33" s="385">
        <v>70259</v>
      </c>
      <c r="H33" s="385">
        <v>1942645</v>
      </c>
      <c r="I33" s="385">
        <v>1804</v>
      </c>
      <c r="J33" s="385">
        <v>1591</v>
      </c>
      <c r="K33" s="385">
        <v>3744</v>
      </c>
      <c r="L33" s="385">
        <v>14404</v>
      </c>
      <c r="M33" s="385">
        <v>254</v>
      </c>
      <c r="N33" s="385">
        <v>146</v>
      </c>
      <c r="O33" s="385">
        <v>70259</v>
      </c>
      <c r="P33" s="385">
        <v>1926504</v>
      </c>
    </row>
    <row r="34" spans="1:16" s="88" customFormat="1" x14ac:dyDescent="0.2">
      <c r="A34" s="265" t="s">
        <v>227</v>
      </c>
      <c r="B34" s="267" t="s">
        <v>446</v>
      </c>
      <c r="C34" s="385">
        <v>54902</v>
      </c>
      <c r="D34" s="385">
        <v>1794636</v>
      </c>
      <c r="E34" s="385">
        <v>1583</v>
      </c>
      <c r="F34" s="385">
        <v>-3411</v>
      </c>
      <c r="G34" s="385">
        <v>54902</v>
      </c>
      <c r="H34" s="385">
        <v>1791225</v>
      </c>
      <c r="I34" s="385">
        <v>941</v>
      </c>
      <c r="J34" s="385">
        <v>820</v>
      </c>
      <c r="K34" s="385">
        <v>3049</v>
      </c>
      <c r="L34" s="385">
        <v>11755</v>
      </c>
      <c r="M34" s="389">
        <v>5</v>
      </c>
      <c r="N34" s="389">
        <v>1</v>
      </c>
      <c r="O34" s="385">
        <v>54902</v>
      </c>
      <c r="P34" s="385">
        <v>1778649</v>
      </c>
    </row>
    <row r="35" spans="1:16" s="88" customFormat="1" x14ac:dyDescent="0.2">
      <c r="A35" s="265" t="s">
        <v>227</v>
      </c>
      <c r="B35" s="267" t="s">
        <v>447</v>
      </c>
      <c r="C35" s="385">
        <v>41004</v>
      </c>
      <c r="D35" s="385">
        <v>1543203</v>
      </c>
      <c r="E35" s="385">
        <v>1291</v>
      </c>
      <c r="F35" s="385">
        <v>-2727</v>
      </c>
      <c r="G35" s="385">
        <v>41004</v>
      </c>
      <c r="H35" s="385">
        <v>1540476</v>
      </c>
      <c r="I35" s="385">
        <v>590</v>
      </c>
      <c r="J35" s="385">
        <v>511</v>
      </c>
      <c r="K35" s="385">
        <v>2260</v>
      </c>
      <c r="L35" s="385">
        <v>8630</v>
      </c>
      <c r="M35" s="385" t="s">
        <v>468</v>
      </c>
      <c r="N35" s="385" t="s">
        <v>468</v>
      </c>
      <c r="O35" s="385">
        <v>41004</v>
      </c>
      <c r="P35" s="385">
        <v>1531335</v>
      </c>
    </row>
    <row r="36" spans="1:16" s="88" customFormat="1" x14ac:dyDescent="0.2">
      <c r="A36" s="265" t="s">
        <v>227</v>
      </c>
      <c r="B36" s="267" t="s">
        <v>448</v>
      </c>
      <c r="C36" s="385">
        <v>27636</v>
      </c>
      <c r="D36" s="385">
        <v>1178291</v>
      </c>
      <c r="E36" s="385">
        <v>997</v>
      </c>
      <c r="F36" s="385">
        <v>-2404</v>
      </c>
      <c r="G36" s="385">
        <v>27636</v>
      </c>
      <c r="H36" s="385">
        <v>1175887</v>
      </c>
      <c r="I36" s="385">
        <v>412</v>
      </c>
      <c r="J36" s="385">
        <v>378</v>
      </c>
      <c r="K36" s="385">
        <v>1606</v>
      </c>
      <c r="L36" s="385">
        <v>6090</v>
      </c>
      <c r="M36" s="385" t="s">
        <v>468</v>
      </c>
      <c r="N36" s="385" t="s">
        <v>468</v>
      </c>
      <c r="O36" s="385">
        <v>27636</v>
      </c>
      <c r="P36" s="385">
        <v>1169419</v>
      </c>
    </row>
    <row r="37" spans="1:16" s="88" customFormat="1" x14ac:dyDescent="0.2">
      <c r="A37" s="265" t="s">
        <v>227</v>
      </c>
      <c r="B37" s="267" t="s">
        <v>449</v>
      </c>
      <c r="C37" s="385">
        <v>18677</v>
      </c>
      <c r="D37" s="385">
        <v>890358</v>
      </c>
      <c r="E37" s="385">
        <v>771</v>
      </c>
      <c r="F37" s="385">
        <v>-2205</v>
      </c>
      <c r="G37" s="385">
        <v>18677</v>
      </c>
      <c r="H37" s="385">
        <v>888152</v>
      </c>
      <c r="I37" s="385">
        <v>289</v>
      </c>
      <c r="J37" s="385">
        <v>268</v>
      </c>
      <c r="K37" s="385">
        <v>1033</v>
      </c>
      <c r="L37" s="385">
        <v>3925</v>
      </c>
      <c r="M37" s="385" t="s">
        <v>468</v>
      </c>
      <c r="N37" s="385" t="s">
        <v>468</v>
      </c>
      <c r="O37" s="385">
        <v>18677</v>
      </c>
      <c r="P37" s="385">
        <v>883960</v>
      </c>
    </row>
    <row r="38" spans="1:16" s="88" customFormat="1" x14ac:dyDescent="0.2">
      <c r="A38" s="265" t="s">
        <v>227</v>
      </c>
      <c r="B38" s="267" t="s">
        <v>450</v>
      </c>
      <c r="C38" s="385">
        <v>22235</v>
      </c>
      <c r="D38" s="385">
        <v>1217723</v>
      </c>
      <c r="E38" s="385">
        <v>1180</v>
      </c>
      <c r="F38" s="385">
        <v>-3237</v>
      </c>
      <c r="G38" s="385">
        <v>22235</v>
      </c>
      <c r="H38" s="385">
        <v>1214486</v>
      </c>
      <c r="I38" s="385">
        <v>392</v>
      </c>
      <c r="J38" s="385">
        <v>379</v>
      </c>
      <c r="K38" s="385">
        <v>1359</v>
      </c>
      <c r="L38" s="385">
        <v>5181</v>
      </c>
      <c r="M38" s="385" t="s">
        <v>468</v>
      </c>
      <c r="N38" s="385" t="s">
        <v>468</v>
      </c>
      <c r="O38" s="385">
        <v>22235</v>
      </c>
      <c r="P38" s="385">
        <v>1208926</v>
      </c>
    </row>
    <row r="39" spans="1:16" s="88" customFormat="1" x14ac:dyDescent="0.2">
      <c r="A39" s="265" t="s">
        <v>227</v>
      </c>
      <c r="B39" s="267" t="s">
        <v>451</v>
      </c>
      <c r="C39" s="385">
        <v>12121</v>
      </c>
      <c r="D39" s="385">
        <v>786342</v>
      </c>
      <c r="E39" s="385">
        <v>733</v>
      </c>
      <c r="F39" s="385">
        <v>-2147</v>
      </c>
      <c r="G39" s="385">
        <v>12121</v>
      </c>
      <c r="H39" s="385">
        <v>784195</v>
      </c>
      <c r="I39" s="385">
        <v>300</v>
      </c>
      <c r="J39" s="385">
        <v>283</v>
      </c>
      <c r="K39" s="385">
        <v>772</v>
      </c>
      <c r="L39" s="385">
        <v>2946</v>
      </c>
      <c r="M39" s="385" t="s">
        <v>468</v>
      </c>
      <c r="N39" s="385" t="s">
        <v>468</v>
      </c>
      <c r="O39" s="385">
        <v>12121</v>
      </c>
      <c r="P39" s="385">
        <v>780966</v>
      </c>
    </row>
    <row r="40" spans="1:16" s="88" customFormat="1" x14ac:dyDescent="0.2">
      <c r="A40" s="265" t="s">
        <v>227</v>
      </c>
      <c r="B40" s="267" t="s">
        <v>452</v>
      </c>
      <c r="C40" s="385">
        <v>5795</v>
      </c>
      <c r="D40" s="385">
        <v>434374</v>
      </c>
      <c r="E40" s="385">
        <v>461</v>
      </c>
      <c r="F40" s="385">
        <v>-1878</v>
      </c>
      <c r="G40" s="385">
        <v>5795</v>
      </c>
      <c r="H40" s="385">
        <v>432496</v>
      </c>
      <c r="I40" s="385">
        <v>188</v>
      </c>
      <c r="J40" s="385">
        <v>178</v>
      </c>
      <c r="K40" s="385">
        <v>340</v>
      </c>
      <c r="L40" s="385">
        <v>1257</v>
      </c>
      <c r="M40" s="385" t="s">
        <v>468</v>
      </c>
      <c r="N40" s="385" t="s">
        <v>468</v>
      </c>
      <c r="O40" s="385">
        <v>5795</v>
      </c>
      <c r="P40" s="385">
        <v>431060</v>
      </c>
    </row>
    <row r="41" spans="1:16" s="88" customFormat="1" x14ac:dyDescent="0.2">
      <c r="A41" s="265" t="s">
        <v>227</v>
      </c>
      <c r="B41" s="267" t="s">
        <v>453</v>
      </c>
      <c r="C41" s="385">
        <v>3329</v>
      </c>
      <c r="D41" s="385">
        <v>283487</v>
      </c>
      <c r="E41" s="385">
        <v>273</v>
      </c>
      <c r="F41" s="385">
        <v>-1257</v>
      </c>
      <c r="G41" s="385">
        <v>3329</v>
      </c>
      <c r="H41" s="385">
        <v>282229</v>
      </c>
      <c r="I41" s="385">
        <v>121</v>
      </c>
      <c r="J41" s="385">
        <v>117</v>
      </c>
      <c r="K41" s="385">
        <v>204</v>
      </c>
      <c r="L41" s="385">
        <v>771</v>
      </c>
      <c r="M41" s="385" t="s">
        <v>468</v>
      </c>
      <c r="N41" s="385" t="s">
        <v>468</v>
      </c>
      <c r="O41" s="385">
        <v>3329</v>
      </c>
      <c r="P41" s="385">
        <v>281342</v>
      </c>
    </row>
    <row r="42" spans="1:16" s="88" customFormat="1" x14ac:dyDescent="0.2">
      <c r="A42" s="265" t="s">
        <v>227</v>
      </c>
      <c r="B42" s="267" t="s">
        <v>454</v>
      </c>
      <c r="C42" s="385">
        <v>2183</v>
      </c>
      <c r="D42" s="385">
        <v>208222</v>
      </c>
      <c r="E42" s="385">
        <v>214</v>
      </c>
      <c r="F42" s="385">
        <v>-995</v>
      </c>
      <c r="G42" s="385">
        <v>2183</v>
      </c>
      <c r="H42" s="385">
        <v>207227</v>
      </c>
      <c r="I42" s="385">
        <v>67</v>
      </c>
      <c r="J42" s="385">
        <v>69</v>
      </c>
      <c r="K42" s="385">
        <v>159</v>
      </c>
      <c r="L42" s="385">
        <v>607</v>
      </c>
      <c r="M42" s="389" t="s">
        <v>468</v>
      </c>
      <c r="N42" s="389" t="s">
        <v>468</v>
      </c>
      <c r="O42" s="385">
        <v>2183</v>
      </c>
      <c r="P42" s="385">
        <v>206551</v>
      </c>
    </row>
    <row r="43" spans="1:16" s="88" customFormat="1" x14ac:dyDescent="0.2">
      <c r="A43" s="265" t="s">
        <v>227</v>
      </c>
      <c r="B43" s="267" t="s">
        <v>455</v>
      </c>
      <c r="C43" s="385">
        <v>3078</v>
      </c>
      <c r="D43" s="385">
        <v>344463</v>
      </c>
      <c r="E43" s="385">
        <v>348</v>
      </c>
      <c r="F43" s="385">
        <v>-2303</v>
      </c>
      <c r="G43" s="385">
        <v>3078</v>
      </c>
      <c r="H43" s="385">
        <v>342160</v>
      </c>
      <c r="I43" s="385">
        <v>155</v>
      </c>
      <c r="J43" s="385">
        <v>155</v>
      </c>
      <c r="K43" s="389">
        <v>237</v>
      </c>
      <c r="L43" s="385">
        <v>929</v>
      </c>
      <c r="M43" s="389" t="s">
        <v>468</v>
      </c>
      <c r="N43" s="389" t="s">
        <v>468</v>
      </c>
      <c r="O43" s="385">
        <v>3078</v>
      </c>
      <c r="P43" s="385">
        <v>341076</v>
      </c>
    </row>
    <row r="44" spans="1:16" s="88" customFormat="1" x14ac:dyDescent="0.2">
      <c r="A44" s="265" t="s">
        <v>227</v>
      </c>
      <c r="B44" s="267" t="s">
        <v>456</v>
      </c>
      <c r="C44" s="385">
        <v>3794</v>
      </c>
      <c r="D44" s="389">
        <v>638791</v>
      </c>
      <c r="E44" s="385">
        <v>547</v>
      </c>
      <c r="F44" s="389">
        <v>-4322</v>
      </c>
      <c r="G44" s="385">
        <v>3794</v>
      </c>
      <c r="H44" s="389">
        <v>634469</v>
      </c>
      <c r="I44" s="385">
        <v>233</v>
      </c>
      <c r="J44" s="389">
        <v>237</v>
      </c>
      <c r="K44" s="385">
        <v>267</v>
      </c>
      <c r="L44" s="385">
        <v>1028</v>
      </c>
      <c r="M44" s="389" t="s">
        <v>468</v>
      </c>
      <c r="N44" s="389" t="s">
        <v>468</v>
      </c>
      <c r="O44" s="385">
        <v>3794</v>
      </c>
      <c r="P44" s="385">
        <v>633205</v>
      </c>
    </row>
    <row r="45" spans="1:16" s="88" customFormat="1" x14ac:dyDescent="0.2">
      <c r="A45" s="265" t="s">
        <v>227</v>
      </c>
      <c r="B45" s="267" t="s">
        <v>457</v>
      </c>
      <c r="C45" s="389">
        <v>908</v>
      </c>
      <c r="D45" s="389">
        <v>303535</v>
      </c>
      <c r="E45" s="389">
        <v>147</v>
      </c>
      <c r="F45" s="389">
        <v>-1932</v>
      </c>
      <c r="G45" s="389">
        <v>908</v>
      </c>
      <c r="H45" s="389">
        <v>301603</v>
      </c>
      <c r="I45" s="389">
        <v>56</v>
      </c>
      <c r="J45" s="389">
        <v>54</v>
      </c>
      <c r="K45" s="385" t="s">
        <v>633</v>
      </c>
      <c r="L45" s="385" t="s">
        <v>633</v>
      </c>
      <c r="M45" s="389" t="s">
        <v>468</v>
      </c>
      <c r="N45" s="389" t="s">
        <v>468</v>
      </c>
      <c r="O45" s="385">
        <v>908</v>
      </c>
      <c r="P45" s="385">
        <v>301326</v>
      </c>
    </row>
    <row r="46" spans="1:16" s="88" customFormat="1" x14ac:dyDescent="0.2">
      <c r="A46" s="265" t="s">
        <v>227</v>
      </c>
      <c r="B46" s="267" t="s">
        <v>458</v>
      </c>
      <c r="C46" s="389">
        <v>197</v>
      </c>
      <c r="D46" s="389">
        <v>130102</v>
      </c>
      <c r="E46" s="389">
        <v>35</v>
      </c>
      <c r="F46" s="389">
        <v>-1424</v>
      </c>
      <c r="G46" s="389">
        <v>197</v>
      </c>
      <c r="H46" s="389">
        <v>128678</v>
      </c>
      <c r="I46" s="385" t="s">
        <v>633</v>
      </c>
      <c r="J46" s="385" t="s">
        <v>633</v>
      </c>
      <c r="K46" s="385">
        <v>11</v>
      </c>
      <c r="L46" s="385">
        <v>43</v>
      </c>
      <c r="M46" s="389" t="s">
        <v>468</v>
      </c>
      <c r="N46" s="389" t="s">
        <v>468</v>
      </c>
      <c r="O46" s="385">
        <v>197</v>
      </c>
      <c r="P46" s="385">
        <v>128619</v>
      </c>
    </row>
    <row r="47" spans="1:16" s="88" customFormat="1" x14ac:dyDescent="0.2">
      <c r="A47" s="265" t="s">
        <v>227</v>
      </c>
      <c r="B47" s="267" t="s">
        <v>459</v>
      </c>
      <c r="C47" s="389">
        <v>62</v>
      </c>
      <c r="D47" s="389">
        <v>173628</v>
      </c>
      <c r="E47" s="389">
        <v>10</v>
      </c>
      <c r="F47" s="389">
        <v>-593</v>
      </c>
      <c r="G47" s="389">
        <v>62</v>
      </c>
      <c r="H47" s="389">
        <v>173035</v>
      </c>
      <c r="I47" s="385" t="s">
        <v>633</v>
      </c>
      <c r="J47" s="385" t="s">
        <v>633</v>
      </c>
      <c r="K47" s="385">
        <v>3</v>
      </c>
      <c r="L47" s="385">
        <v>11</v>
      </c>
      <c r="M47" s="389" t="s">
        <v>468</v>
      </c>
      <c r="N47" s="389" t="s">
        <v>468</v>
      </c>
      <c r="O47" s="389">
        <v>62</v>
      </c>
      <c r="P47" s="389">
        <v>173023</v>
      </c>
    </row>
    <row r="48" spans="1:16" s="124" customFormat="1" x14ac:dyDescent="0.2">
      <c r="A48" s="265" t="s">
        <v>227</v>
      </c>
      <c r="B48" s="269" t="s">
        <v>51</v>
      </c>
      <c r="C48" s="387">
        <v>684958</v>
      </c>
      <c r="D48" s="391">
        <v>17841544</v>
      </c>
      <c r="E48" s="387">
        <v>19868</v>
      </c>
      <c r="F48" s="391">
        <v>-51306</v>
      </c>
      <c r="G48" s="387">
        <v>684958</v>
      </c>
      <c r="H48" s="391">
        <v>17790238</v>
      </c>
      <c r="I48" s="387">
        <v>40321</v>
      </c>
      <c r="J48" s="391">
        <v>20172</v>
      </c>
      <c r="K48" s="387">
        <v>36230</v>
      </c>
      <c r="L48" s="387">
        <v>139060</v>
      </c>
      <c r="M48" s="387">
        <v>1742</v>
      </c>
      <c r="N48" s="387">
        <v>888</v>
      </c>
      <c r="O48" s="387">
        <v>702715</v>
      </c>
      <c r="P48" s="387">
        <v>17630118</v>
      </c>
    </row>
    <row r="49" spans="1:16" s="88" customFormat="1" x14ac:dyDescent="0.2">
      <c r="A49" s="265" t="s">
        <v>227</v>
      </c>
      <c r="B49" s="270" t="s">
        <v>71</v>
      </c>
      <c r="C49" s="385">
        <v>1308</v>
      </c>
      <c r="D49" s="389">
        <v>7292</v>
      </c>
      <c r="E49" s="385">
        <v>2744</v>
      </c>
      <c r="F49" s="389">
        <v>-25731</v>
      </c>
      <c r="G49" s="385">
        <v>3405</v>
      </c>
      <c r="H49" s="389">
        <v>-18438</v>
      </c>
      <c r="I49" s="385">
        <v>4</v>
      </c>
      <c r="J49" s="389">
        <v>3</v>
      </c>
      <c r="K49" s="385" t="s">
        <v>633</v>
      </c>
      <c r="L49" s="385" t="s">
        <v>633</v>
      </c>
      <c r="M49" s="385">
        <v>25</v>
      </c>
      <c r="N49" s="385">
        <v>14</v>
      </c>
      <c r="O49" s="385">
        <v>3721</v>
      </c>
      <c r="P49" s="385">
        <v>-23098</v>
      </c>
    </row>
    <row r="50" spans="1:16" s="88" customFormat="1" x14ac:dyDescent="0.2">
      <c r="A50" s="283" t="s">
        <v>225</v>
      </c>
      <c r="B50" s="284" t="s">
        <v>467</v>
      </c>
      <c r="C50" s="388">
        <v>6790</v>
      </c>
      <c r="D50" s="388">
        <v>15694</v>
      </c>
      <c r="E50" s="388">
        <v>224</v>
      </c>
      <c r="F50" s="388">
        <v>-1428</v>
      </c>
      <c r="G50" s="388">
        <v>6790</v>
      </c>
      <c r="H50" s="388">
        <v>14266</v>
      </c>
      <c r="I50" s="388">
        <v>1083</v>
      </c>
      <c r="J50" s="388">
        <v>778</v>
      </c>
      <c r="K50" s="388" t="s">
        <v>633</v>
      </c>
      <c r="L50" s="388" t="s">
        <v>633</v>
      </c>
      <c r="M50" s="388">
        <v>17</v>
      </c>
      <c r="N50" s="388">
        <v>22</v>
      </c>
      <c r="O50" s="388">
        <v>11257</v>
      </c>
      <c r="P50" s="388">
        <v>13458</v>
      </c>
    </row>
    <row r="51" spans="1:16" s="88" customFormat="1" x14ac:dyDescent="0.2">
      <c r="A51" s="265" t="s">
        <v>225</v>
      </c>
      <c r="B51" s="267" t="s">
        <v>441</v>
      </c>
      <c r="C51" s="385">
        <v>5342</v>
      </c>
      <c r="D51" s="385">
        <v>43367</v>
      </c>
      <c r="E51" s="385">
        <v>429</v>
      </c>
      <c r="F51" s="385">
        <v>-2128</v>
      </c>
      <c r="G51" s="385">
        <v>5342</v>
      </c>
      <c r="H51" s="385">
        <v>41239</v>
      </c>
      <c r="I51" s="385">
        <v>359</v>
      </c>
      <c r="J51" s="385">
        <v>220</v>
      </c>
      <c r="K51" s="385">
        <v>7</v>
      </c>
      <c r="L51" s="385">
        <v>20</v>
      </c>
      <c r="M51" s="385">
        <v>26</v>
      </c>
      <c r="N51" s="385">
        <v>26</v>
      </c>
      <c r="O51" s="385">
        <v>5342</v>
      </c>
      <c r="P51" s="385">
        <v>40973</v>
      </c>
    </row>
    <row r="52" spans="1:16" s="88" customFormat="1" x14ac:dyDescent="0.2">
      <c r="A52" s="265" t="s">
        <v>225</v>
      </c>
      <c r="B52" s="267" t="s">
        <v>442</v>
      </c>
      <c r="C52" s="385">
        <v>9136</v>
      </c>
      <c r="D52" s="385">
        <v>120223</v>
      </c>
      <c r="E52" s="385">
        <v>748</v>
      </c>
      <c r="F52" s="385">
        <v>-2766</v>
      </c>
      <c r="G52" s="385">
        <v>9136</v>
      </c>
      <c r="H52" s="385">
        <v>117457</v>
      </c>
      <c r="I52" s="385">
        <v>1287</v>
      </c>
      <c r="J52" s="385">
        <v>561</v>
      </c>
      <c r="K52" s="385">
        <v>17</v>
      </c>
      <c r="L52" s="385">
        <v>68</v>
      </c>
      <c r="M52" s="385">
        <v>86</v>
      </c>
      <c r="N52" s="385">
        <v>76</v>
      </c>
      <c r="O52" s="385">
        <v>9136</v>
      </c>
      <c r="P52" s="385">
        <v>116752</v>
      </c>
    </row>
    <row r="53" spans="1:16" s="88" customFormat="1" x14ac:dyDescent="0.2">
      <c r="A53" s="265" t="s">
        <v>225</v>
      </c>
      <c r="B53" s="267" t="s">
        <v>443</v>
      </c>
      <c r="C53" s="385">
        <v>19206</v>
      </c>
      <c r="D53" s="385">
        <v>348297</v>
      </c>
      <c r="E53" s="385">
        <v>1215</v>
      </c>
      <c r="F53" s="385">
        <v>-3390</v>
      </c>
      <c r="G53" s="385">
        <v>19206</v>
      </c>
      <c r="H53" s="385">
        <v>344907</v>
      </c>
      <c r="I53" s="385">
        <v>4753</v>
      </c>
      <c r="J53" s="385">
        <v>2480</v>
      </c>
      <c r="K53" s="385">
        <v>13</v>
      </c>
      <c r="L53" s="385">
        <v>52</v>
      </c>
      <c r="M53" s="385">
        <v>225</v>
      </c>
      <c r="N53" s="385">
        <v>232</v>
      </c>
      <c r="O53" s="385">
        <v>19206</v>
      </c>
      <c r="P53" s="385">
        <v>342143</v>
      </c>
    </row>
    <row r="54" spans="1:16" s="88" customFormat="1" x14ac:dyDescent="0.2">
      <c r="A54" s="265" t="s">
        <v>225</v>
      </c>
      <c r="B54" s="267" t="s">
        <v>444</v>
      </c>
      <c r="C54" s="385">
        <v>36772</v>
      </c>
      <c r="D54" s="385">
        <v>846385</v>
      </c>
      <c r="E54" s="385">
        <v>1846</v>
      </c>
      <c r="F54" s="385">
        <v>-3584</v>
      </c>
      <c r="G54" s="385">
        <v>36772</v>
      </c>
      <c r="H54" s="385">
        <v>842801</v>
      </c>
      <c r="I54" s="385">
        <v>12168</v>
      </c>
      <c r="J54" s="385">
        <v>6409</v>
      </c>
      <c r="K54" s="385">
        <v>20</v>
      </c>
      <c r="L54" s="385">
        <v>62</v>
      </c>
      <c r="M54" s="385">
        <v>446</v>
      </c>
      <c r="N54" s="385">
        <v>350</v>
      </c>
      <c r="O54" s="385">
        <v>36772</v>
      </c>
      <c r="P54" s="385">
        <v>835980</v>
      </c>
    </row>
    <row r="55" spans="1:16" s="88" customFormat="1" x14ac:dyDescent="0.2">
      <c r="A55" s="265" t="s">
        <v>225</v>
      </c>
      <c r="B55" s="267" t="s">
        <v>445</v>
      </c>
      <c r="C55" s="385">
        <v>40058</v>
      </c>
      <c r="D55" s="385">
        <v>1109380</v>
      </c>
      <c r="E55" s="385">
        <v>1908</v>
      </c>
      <c r="F55" s="385">
        <v>-3805</v>
      </c>
      <c r="G55" s="385">
        <v>40058</v>
      </c>
      <c r="H55" s="385">
        <v>1105575</v>
      </c>
      <c r="I55" s="385">
        <v>14296</v>
      </c>
      <c r="J55" s="385">
        <v>7697</v>
      </c>
      <c r="K55" s="385">
        <v>26</v>
      </c>
      <c r="L55" s="385">
        <v>88</v>
      </c>
      <c r="M55" s="385">
        <v>445</v>
      </c>
      <c r="N55" s="385">
        <v>350</v>
      </c>
      <c r="O55" s="385">
        <v>40058</v>
      </c>
      <c r="P55" s="385">
        <v>1097440</v>
      </c>
    </row>
    <row r="56" spans="1:16" s="88" customFormat="1" x14ac:dyDescent="0.2">
      <c r="A56" s="265" t="s">
        <v>225</v>
      </c>
      <c r="B56" s="267" t="s">
        <v>446</v>
      </c>
      <c r="C56" s="385">
        <v>29197</v>
      </c>
      <c r="D56" s="385">
        <v>955133</v>
      </c>
      <c r="E56" s="385">
        <v>1530</v>
      </c>
      <c r="F56" s="385">
        <v>-3547</v>
      </c>
      <c r="G56" s="385">
        <v>29197</v>
      </c>
      <c r="H56" s="385">
        <v>951586</v>
      </c>
      <c r="I56" s="385">
        <v>8478</v>
      </c>
      <c r="J56" s="385">
        <v>5776</v>
      </c>
      <c r="K56" s="385">
        <v>18</v>
      </c>
      <c r="L56" s="385">
        <v>69</v>
      </c>
      <c r="M56" s="385">
        <v>315</v>
      </c>
      <c r="N56" s="385">
        <v>298</v>
      </c>
      <c r="O56" s="385">
        <v>29197</v>
      </c>
      <c r="P56" s="385">
        <v>945443</v>
      </c>
    </row>
    <row r="57" spans="1:16" s="88" customFormat="1" x14ac:dyDescent="0.2">
      <c r="A57" s="265" t="s">
        <v>225</v>
      </c>
      <c r="B57" s="267" t="s">
        <v>447</v>
      </c>
      <c r="C57" s="385">
        <v>23830</v>
      </c>
      <c r="D57" s="385">
        <v>899524</v>
      </c>
      <c r="E57" s="385">
        <v>1261</v>
      </c>
      <c r="F57" s="385">
        <v>-3285</v>
      </c>
      <c r="G57" s="385">
        <v>23830</v>
      </c>
      <c r="H57" s="385">
        <v>896239</v>
      </c>
      <c r="I57" s="385">
        <v>4586</v>
      </c>
      <c r="J57" s="385">
        <v>3716</v>
      </c>
      <c r="K57" s="385">
        <v>17</v>
      </c>
      <c r="L57" s="385">
        <v>63</v>
      </c>
      <c r="M57" s="385">
        <v>248</v>
      </c>
      <c r="N57" s="385">
        <v>202</v>
      </c>
      <c r="O57" s="385">
        <v>23830</v>
      </c>
      <c r="P57" s="385">
        <v>892259</v>
      </c>
    </row>
    <row r="58" spans="1:16" s="88" customFormat="1" x14ac:dyDescent="0.2">
      <c r="A58" s="265" t="s">
        <v>225</v>
      </c>
      <c r="B58" s="267" t="s">
        <v>448</v>
      </c>
      <c r="C58" s="385">
        <v>21778</v>
      </c>
      <c r="D58" s="385">
        <v>931597</v>
      </c>
      <c r="E58" s="385">
        <v>1264</v>
      </c>
      <c r="F58" s="385">
        <v>-3461</v>
      </c>
      <c r="G58" s="385">
        <v>21778</v>
      </c>
      <c r="H58" s="385">
        <v>928136</v>
      </c>
      <c r="I58" s="385">
        <v>3039</v>
      </c>
      <c r="J58" s="385">
        <v>2655</v>
      </c>
      <c r="K58" s="385">
        <v>14</v>
      </c>
      <c r="L58" s="385">
        <v>46</v>
      </c>
      <c r="M58" s="385">
        <v>278</v>
      </c>
      <c r="N58" s="385">
        <v>256</v>
      </c>
      <c r="O58" s="385">
        <v>21778</v>
      </c>
      <c r="P58" s="385">
        <v>925180</v>
      </c>
    </row>
    <row r="59" spans="1:16" s="88" customFormat="1" x14ac:dyDescent="0.2">
      <c r="A59" s="265" t="s">
        <v>225</v>
      </c>
      <c r="B59" s="267" t="s">
        <v>449</v>
      </c>
      <c r="C59" s="385">
        <v>20830</v>
      </c>
      <c r="D59" s="385">
        <v>994216</v>
      </c>
      <c r="E59" s="385">
        <v>1253</v>
      </c>
      <c r="F59" s="385">
        <v>-3560</v>
      </c>
      <c r="G59" s="385">
        <v>20830</v>
      </c>
      <c r="H59" s="385">
        <v>990656</v>
      </c>
      <c r="I59" s="385">
        <v>2279</v>
      </c>
      <c r="J59" s="385">
        <v>1893</v>
      </c>
      <c r="K59" s="385">
        <v>14</v>
      </c>
      <c r="L59" s="385">
        <v>43</v>
      </c>
      <c r="M59" s="385">
        <v>231</v>
      </c>
      <c r="N59" s="385">
        <v>215</v>
      </c>
      <c r="O59" s="385">
        <v>20830</v>
      </c>
      <c r="P59" s="385">
        <v>988505</v>
      </c>
    </row>
    <row r="60" spans="1:16" s="88" customFormat="1" x14ac:dyDescent="0.2">
      <c r="A60" s="265" t="s">
        <v>225</v>
      </c>
      <c r="B60" s="267" t="s">
        <v>450</v>
      </c>
      <c r="C60" s="385">
        <v>36243</v>
      </c>
      <c r="D60" s="385">
        <v>1996663</v>
      </c>
      <c r="E60" s="385">
        <v>2295</v>
      </c>
      <c r="F60" s="385">
        <v>-6826</v>
      </c>
      <c r="G60" s="385">
        <v>36243</v>
      </c>
      <c r="H60" s="385">
        <v>1989837</v>
      </c>
      <c r="I60" s="385">
        <v>3288</v>
      </c>
      <c r="J60" s="385">
        <v>2855</v>
      </c>
      <c r="K60" s="385">
        <v>18</v>
      </c>
      <c r="L60" s="385">
        <v>56</v>
      </c>
      <c r="M60" s="385">
        <v>449</v>
      </c>
      <c r="N60" s="385">
        <v>410</v>
      </c>
      <c r="O60" s="385">
        <v>36243</v>
      </c>
      <c r="P60" s="385">
        <v>1986516</v>
      </c>
    </row>
    <row r="61" spans="1:16" s="88" customFormat="1" x14ac:dyDescent="0.2">
      <c r="A61" s="265" t="s">
        <v>225</v>
      </c>
      <c r="B61" s="267" t="s">
        <v>451</v>
      </c>
      <c r="C61" s="385">
        <v>28624</v>
      </c>
      <c r="D61" s="385">
        <v>1862826</v>
      </c>
      <c r="E61" s="385">
        <v>1950</v>
      </c>
      <c r="F61" s="385">
        <v>-5758</v>
      </c>
      <c r="G61" s="385">
        <v>28624</v>
      </c>
      <c r="H61" s="385">
        <v>1857069</v>
      </c>
      <c r="I61" s="385">
        <v>1950</v>
      </c>
      <c r="J61" s="385">
        <v>1843</v>
      </c>
      <c r="K61" s="385">
        <v>15</v>
      </c>
      <c r="L61" s="385">
        <v>35</v>
      </c>
      <c r="M61" s="385">
        <v>28</v>
      </c>
      <c r="N61" s="385">
        <v>6</v>
      </c>
      <c r="O61" s="385">
        <v>28624</v>
      </c>
      <c r="P61" s="385">
        <v>1855185</v>
      </c>
    </row>
    <row r="62" spans="1:16" s="88" customFormat="1" x14ac:dyDescent="0.2">
      <c r="A62" s="265" t="s">
        <v>225</v>
      </c>
      <c r="B62" s="267" t="s">
        <v>452</v>
      </c>
      <c r="C62" s="385">
        <v>21625</v>
      </c>
      <c r="D62" s="385">
        <v>1623043</v>
      </c>
      <c r="E62" s="385">
        <v>1628</v>
      </c>
      <c r="F62" s="385">
        <v>-5082</v>
      </c>
      <c r="G62" s="385">
        <v>21625</v>
      </c>
      <c r="H62" s="385">
        <v>1617962</v>
      </c>
      <c r="I62" s="385">
        <v>1377</v>
      </c>
      <c r="J62" s="385">
        <v>1330</v>
      </c>
      <c r="K62" s="385">
        <v>6</v>
      </c>
      <c r="L62" s="385">
        <v>17</v>
      </c>
      <c r="M62" s="385" t="s">
        <v>468</v>
      </c>
      <c r="N62" s="385" t="s">
        <v>468</v>
      </c>
      <c r="O62" s="385">
        <v>21625</v>
      </c>
      <c r="P62" s="385">
        <v>1616615</v>
      </c>
    </row>
    <row r="63" spans="1:16" s="88" customFormat="1" x14ac:dyDescent="0.2">
      <c r="A63" s="265" t="s">
        <v>225</v>
      </c>
      <c r="B63" s="267" t="s">
        <v>453</v>
      </c>
      <c r="C63" s="385">
        <v>15562</v>
      </c>
      <c r="D63" s="385">
        <v>1322973</v>
      </c>
      <c r="E63" s="385">
        <v>1297</v>
      </c>
      <c r="F63" s="385">
        <v>-3856</v>
      </c>
      <c r="G63" s="385">
        <v>15562</v>
      </c>
      <c r="H63" s="385">
        <v>1319118</v>
      </c>
      <c r="I63" s="385">
        <v>941</v>
      </c>
      <c r="J63" s="385">
        <v>923</v>
      </c>
      <c r="K63" s="385" t="s">
        <v>468</v>
      </c>
      <c r="L63" s="385" t="s">
        <v>468</v>
      </c>
      <c r="M63" s="385" t="s">
        <v>468</v>
      </c>
      <c r="N63" s="385" t="s">
        <v>468</v>
      </c>
      <c r="O63" s="385">
        <v>15562</v>
      </c>
      <c r="P63" s="385">
        <v>1318195</v>
      </c>
    </row>
    <row r="64" spans="1:16" s="88" customFormat="1" x14ac:dyDescent="0.2">
      <c r="A64" s="265" t="s">
        <v>225</v>
      </c>
      <c r="B64" s="267" t="s">
        <v>454</v>
      </c>
      <c r="C64" s="385">
        <v>11087</v>
      </c>
      <c r="D64" s="385">
        <v>1054616</v>
      </c>
      <c r="E64" s="385">
        <v>1027</v>
      </c>
      <c r="F64" s="385">
        <v>-3598</v>
      </c>
      <c r="G64" s="385">
        <v>11087</v>
      </c>
      <c r="H64" s="385">
        <v>1051019</v>
      </c>
      <c r="I64" s="385">
        <v>636</v>
      </c>
      <c r="J64" s="385">
        <v>700</v>
      </c>
      <c r="K64" s="385">
        <v>4</v>
      </c>
      <c r="L64" s="385">
        <v>10</v>
      </c>
      <c r="M64" s="385" t="s">
        <v>468</v>
      </c>
      <c r="N64" s="385" t="s">
        <v>468</v>
      </c>
      <c r="O64" s="385">
        <v>11087</v>
      </c>
      <c r="P64" s="385">
        <v>1050308</v>
      </c>
    </row>
    <row r="65" spans="1:16" s="88" customFormat="1" x14ac:dyDescent="0.2">
      <c r="A65" s="265" t="s">
        <v>225</v>
      </c>
      <c r="B65" s="267" t="s">
        <v>455</v>
      </c>
      <c r="C65" s="385">
        <v>15677</v>
      </c>
      <c r="D65" s="385">
        <v>1745282</v>
      </c>
      <c r="E65" s="385">
        <v>1661</v>
      </c>
      <c r="F65" s="385">
        <v>-6096</v>
      </c>
      <c r="G65" s="385">
        <v>15677</v>
      </c>
      <c r="H65" s="385">
        <v>1739186</v>
      </c>
      <c r="I65" s="385">
        <v>977</v>
      </c>
      <c r="J65" s="385">
        <v>1097</v>
      </c>
      <c r="K65" s="385">
        <v>4</v>
      </c>
      <c r="L65" s="385">
        <v>11</v>
      </c>
      <c r="M65" s="385" t="s">
        <v>468</v>
      </c>
      <c r="N65" s="385" t="s">
        <v>468</v>
      </c>
      <c r="O65" s="385">
        <v>15677</v>
      </c>
      <c r="P65" s="385">
        <v>1738077</v>
      </c>
    </row>
    <row r="66" spans="1:16" s="88" customFormat="1" x14ac:dyDescent="0.2">
      <c r="A66" s="265" t="s">
        <v>225</v>
      </c>
      <c r="B66" s="267" t="s">
        <v>456</v>
      </c>
      <c r="C66" s="385">
        <v>16019</v>
      </c>
      <c r="D66" s="385">
        <v>2610478</v>
      </c>
      <c r="E66" s="385">
        <v>2283</v>
      </c>
      <c r="F66" s="385">
        <v>-13600</v>
      </c>
      <c r="G66" s="385">
        <v>16019</v>
      </c>
      <c r="H66" s="385">
        <v>2596878</v>
      </c>
      <c r="I66" s="385">
        <v>1371</v>
      </c>
      <c r="J66" s="385">
        <v>1660</v>
      </c>
      <c r="K66" s="385">
        <v>10</v>
      </c>
      <c r="L66" s="385">
        <v>38</v>
      </c>
      <c r="M66" s="385" t="s">
        <v>468</v>
      </c>
      <c r="N66" s="385" t="s">
        <v>468</v>
      </c>
      <c r="O66" s="385">
        <v>16019</v>
      </c>
      <c r="P66" s="385">
        <v>2595180</v>
      </c>
    </row>
    <row r="67" spans="1:16" s="88" customFormat="1" x14ac:dyDescent="0.2">
      <c r="A67" s="265" t="s">
        <v>225</v>
      </c>
      <c r="B67" s="267" t="s">
        <v>457</v>
      </c>
      <c r="C67" s="385">
        <v>3125</v>
      </c>
      <c r="D67" s="385">
        <v>1046273</v>
      </c>
      <c r="E67" s="385">
        <v>683</v>
      </c>
      <c r="F67" s="385">
        <v>-7588</v>
      </c>
      <c r="G67" s="385">
        <v>3125</v>
      </c>
      <c r="H67" s="385">
        <v>1038685</v>
      </c>
      <c r="I67" s="385">
        <v>381</v>
      </c>
      <c r="J67" s="385">
        <v>502</v>
      </c>
      <c r="K67" s="385" t="s">
        <v>633</v>
      </c>
      <c r="L67" s="385" t="s">
        <v>633</v>
      </c>
      <c r="M67" s="385" t="s">
        <v>468</v>
      </c>
      <c r="N67" s="385" t="s">
        <v>468</v>
      </c>
      <c r="O67" s="385">
        <v>3125</v>
      </c>
      <c r="P67" s="385">
        <v>1038176</v>
      </c>
    </row>
    <row r="68" spans="1:16" s="88" customFormat="1" x14ac:dyDescent="0.2">
      <c r="A68" s="265" t="s">
        <v>225</v>
      </c>
      <c r="B68" s="267" t="s">
        <v>458</v>
      </c>
      <c r="C68" s="385">
        <v>617</v>
      </c>
      <c r="D68" s="385">
        <v>405676</v>
      </c>
      <c r="E68" s="385">
        <v>144</v>
      </c>
      <c r="F68" s="385">
        <v>-2369</v>
      </c>
      <c r="G68" s="385">
        <v>617</v>
      </c>
      <c r="H68" s="385">
        <v>403307</v>
      </c>
      <c r="I68" s="385" t="s">
        <v>633</v>
      </c>
      <c r="J68" s="385" t="s">
        <v>633</v>
      </c>
      <c r="K68" s="385" t="s">
        <v>468</v>
      </c>
      <c r="L68" s="385" t="s">
        <v>468</v>
      </c>
      <c r="M68" s="385" t="s">
        <v>468</v>
      </c>
      <c r="N68" s="385" t="s">
        <v>468</v>
      </c>
      <c r="O68" s="385">
        <v>617</v>
      </c>
      <c r="P68" s="385">
        <v>403183</v>
      </c>
    </row>
    <row r="69" spans="1:16" s="88" customFormat="1" x14ac:dyDescent="0.2">
      <c r="A69" s="265" t="s">
        <v>225</v>
      </c>
      <c r="B69" s="267" t="s">
        <v>459</v>
      </c>
      <c r="C69" s="389">
        <v>163</v>
      </c>
      <c r="D69" s="389">
        <v>276787</v>
      </c>
      <c r="E69" s="389">
        <v>30</v>
      </c>
      <c r="F69" s="389">
        <v>-1010</v>
      </c>
      <c r="G69" s="389">
        <v>163</v>
      </c>
      <c r="H69" s="389">
        <v>275777</v>
      </c>
      <c r="I69" s="385" t="s">
        <v>633</v>
      </c>
      <c r="J69" s="385" t="s">
        <v>633</v>
      </c>
      <c r="K69" s="385" t="s">
        <v>468</v>
      </c>
      <c r="L69" s="385" t="s">
        <v>468</v>
      </c>
      <c r="M69" s="389" t="s">
        <v>468</v>
      </c>
      <c r="N69" s="389" t="s">
        <v>468</v>
      </c>
      <c r="O69" s="389">
        <v>163</v>
      </c>
      <c r="P69" s="389">
        <v>275728</v>
      </c>
    </row>
    <row r="70" spans="1:16" s="124" customFormat="1" x14ac:dyDescent="0.2">
      <c r="A70" s="265" t="s">
        <v>225</v>
      </c>
      <c r="B70" s="269" t="s">
        <v>51</v>
      </c>
      <c r="C70" s="387">
        <v>361681</v>
      </c>
      <c r="D70" s="387">
        <v>20208433</v>
      </c>
      <c r="E70" s="387">
        <v>24676</v>
      </c>
      <c r="F70" s="387">
        <v>-86735</v>
      </c>
      <c r="G70" s="387">
        <v>361681</v>
      </c>
      <c r="H70" s="387">
        <v>20121698</v>
      </c>
      <c r="I70" s="387">
        <v>63366</v>
      </c>
      <c r="J70" s="387">
        <v>43268</v>
      </c>
      <c r="K70" s="387">
        <v>207</v>
      </c>
      <c r="L70" s="387">
        <v>692</v>
      </c>
      <c r="M70" s="387">
        <v>2794</v>
      </c>
      <c r="N70" s="387">
        <v>2443</v>
      </c>
      <c r="O70" s="387">
        <v>366148</v>
      </c>
      <c r="P70" s="387">
        <v>20075296</v>
      </c>
    </row>
    <row r="71" spans="1:16" s="88" customFormat="1" x14ac:dyDescent="0.2">
      <c r="A71" s="265" t="s">
        <v>225</v>
      </c>
      <c r="B71" s="270" t="s">
        <v>71</v>
      </c>
      <c r="C71" s="385">
        <v>319</v>
      </c>
      <c r="D71" s="385">
        <v>6713</v>
      </c>
      <c r="E71" s="385">
        <v>502</v>
      </c>
      <c r="F71" s="385">
        <v>-19712</v>
      </c>
      <c r="G71" s="385">
        <v>503</v>
      </c>
      <c r="H71" s="385">
        <v>-13000</v>
      </c>
      <c r="I71" s="385">
        <v>33</v>
      </c>
      <c r="J71" s="385">
        <v>23</v>
      </c>
      <c r="K71" s="385" t="s">
        <v>633</v>
      </c>
      <c r="L71" s="385" t="s">
        <v>633</v>
      </c>
      <c r="M71" s="385">
        <v>10</v>
      </c>
      <c r="N71" s="385">
        <v>11</v>
      </c>
      <c r="O71" s="385">
        <v>503</v>
      </c>
      <c r="P71" s="385">
        <v>-13037</v>
      </c>
    </row>
    <row r="72" spans="1:16" x14ac:dyDescent="0.2">
      <c r="A72" s="111"/>
      <c r="B72" s="65"/>
      <c r="C72" s="65"/>
      <c r="D72" s="65"/>
      <c r="E72" s="65"/>
      <c r="F72" s="65"/>
      <c r="G72" s="65"/>
      <c r="H72" s="65"/>
      <c r="I72" s="65"/>
      <c r="J72" s="65"/>
      <c r="K72" s="145"/>
    </row>
    <row r="73" spans="1:16" x14ac:dyDescent="0.2">
      <c r="A73" s="65"/>
      <c r="B73" s="146"/>
      <c r="C73" s="146"/>
      <c r="D73" s="146"/>
      <c r="E73" s="146"/>
      <c r="F73" s="146"/>
      <c r="G73" s="146"/>
      <c r="H73" s="146"/>
      <c r="I73" s="146"/>
      <c r="J73" s="146"/>
      <c r="K73" s="145"/>
    </row>
    <row r="74" spans="1:16" x14ac:dyDescent="0.2">
      <c r="A74" s="146"/>
    </row>
    <row r="76" spans="1:16" ht="11.25" customHeight="1" x14ac:dyDescent="0.2"/>
    <row r="77" spans="1:16" ht="11.25" customHeight="1" x14ac:dyDescent="0.2"/>
    <row r="78" spans="1:16" ht="11.25" customHeight="1" x14ac:dyDescent="0.2"/>
    <row r="79" spans="1:16" ht="11.25" customHeight="1" x14ac:dyDescent="0.2"/>
  </sheetData>
  <autoFilter ref="A5:P5"/>
  <mergeCells count="11">
    <mergeCell ref="M4:N4"/>
    <mergeCell ref="O4:P4"/>
    <mergeCell ref="A1:P1"/>
    <mergeCell ref="A2:P2"/>
    <mergeCell ref="C4:D4"/>
    <mergeCell ref="E4:F4"/>
    <mergeCell ref="G4:H4"/>
    <mergeCell ref="I4:J4"/>
    <mergeCell ref="K4:L4"/>
    <mergeCell ref="A4:A5"/>
    <mergeCell ref="B4:B5"/>
  </mergeCells>
  <phoneticPr fontId="20" type="noConversion"/>
  <pageMargins left="0.51181102362204722" right="0.51181102362204722" top="0.19685039370078741" bottom="0.19685039370078741" header="0.11811023622047245" footer="0.11811023622047245"/>
  <pageSetup paperSize="8" firstPageNumber="14" pageOrder="overThenDown" orientation="portrait" useFirstPageNumber="1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P80"/>
  <sheetViews>
    <sheetView zoomScaleNormal="100" workbookViewId="0">
      <pane ySplit="5" topLeftCell="A6" activePane="bottomLeft" state="frozen"/>
      <selection activeCell="J52" sqref="J52"/>
      <selection pane="bottomLeft" sqref="A1:P1"/>
    </sheetView>
  </sheetViews>
  <sheetFormatPr baseColWidth="10" defaultColWidth="11.42578125" defaultRowHeight="11.25" x14ac:dyDescent="0.2"/>
  <cols>
    <col min="1" max="1" width="15.5703125" style="86" customWidth="1"/>
    <col min="2" max="2" width="18.5703125" style="86" customWidth="1"/>
    <col min="3" max="16" width="14" style="82" customWidth="1"/>
    <col min="17" max="16384" width="11.42578125" style="82"/>
  </cols>
  <sheetData>
    <row r="1" spans="1:16" s="86" customFormat="1" ht="15" customHeight="1" x14ac:dyDescent="0.2">
      <c r="A1" s="421" t="s">
        <v>208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</row>
    <row r="2" spans="1:16" ht="12.75" customHeight="1" x14ac:dyDescent="0.2">
      <c r="A2" s="456" t="s">
        <v>209</v>
      </c>
      <c r="B2" s="456"/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456"/>
    </row>
    <row r="3" spans="1:16" ht="12.75" customHeight="1" x14ac:dyDescent="0.2">
      <c r="A3" s="194"/>
      <c r="B3" s="196"/>
      <c r="C3" s="296"/>
      <c r="D3" s="196"/>
      <c r="E3" s="296"/>
      <c r="F3" s="196"/>
      <c r="G3" s="296"/>
      <c r="H3" s="196"/>
      <c r="I3" s="296"/>
      <c r="J3" s="196"/>
      <c r="K3" s="296"/>
      <c r="L3" s="196"/>
      <c r="M3" s="296"/>
      <c r="N3" s="196"/>
      <c r="O3" s="296"/>
      <c r="P3" s="196"/>
    </row>
    <row r="4" spans="1:16" ht="52.5" customHeight="1" x14ac:dyDescent="0.2">
      <c r="A4" s="451" t="s">
        <v>226</v>
      </c>
      <c r="B4" s="449" t="s">
        <v>490</v>
      </c>
      <c r="C4" s="457" t="s">
        <v>97</v>
      </c>
      <c r="D4" s="453"/>
      <c r="E4" s="458" t="s">
        <v>649</v>
      </c>
      <c r="F4" s="458"/>
      <c r="G4" s="458" t="s">
        <v>151</v>
      </c>
      <c r="H4" s="458"/>
      <c r="I4" s="446" t="s">
        <v>648</v>
      </c>
      <c r="J4" s="446"/>
      <c r="K4" s="453" t="s">
        <v>218</v>
      </c>
      <c r="L4" s="453"/>
      <c r="M4" s="446" t="s">
        <v>236</v>
      </c>
      <c r="N4" s="446"/>
      <c r="O4" s="458" t="s">
        <v>96</v>
      </c>
      <c r="P4" s="459"/>
    </row>
    <row r="5" spans="1:16" s="86" customFormat="1" ht="12.75" customHeight="1" x14ac:dyDescent="0.2">
      <c r="A5" s="452"/>
      <c r="B5" s="450"/>
      <c r="C5" s="42" t="s">
        <v>100</v>
      </c>
      <c r="D5" s="83" t="s">
        <v>124</v>
      </c>
      <c r="E5" s="83" t="s">
        <v>100</v>
      </c>
      <c r="F5" s="83" t="s">
        <v>124</v>
      </c>
      <c r="G5" s="83" t="s">
        <v>100</v>
      </c>
      <c r="H5" s="83" t="s">
        <v>124</v>
      </c>
      <c r="I5" s="83" t="s">
        <v>100</v>
      </c>
      <c r="J5" s="83" t="s">
        <v>124</v>
      </c>
      <c r="K5" s="83" t="s">
        <v>100</v>
      </c>
      <c r="L5" s="83" t="s">
        <v>124</v>
      </c>
      <c r="M5" s="83" t="s">
        <v>100</v>
      </c>
      <c r="N5" s="83" t="s">
        <v>124</v>
      </c>
      <c r="O5" s="83" t="s">
        <v>100</v>
      </c>
      <c r="P5" s="85" t="s">
        <v>124</v>
      </c>
    </row>
    <row r="6" spans="1:16" s="88" customFormat="1" x14ac:dyDescent="0.2">
      <c r="A6" s="265" t="s">
        <v>223</v>
      </c>
      <c r="B6" s="266" t="s">
        <v>467</v>
      </c>
      <c r="C6" s="392">
        <v>92415</v>
      </c>
      <c r="D6" s="392">
        <v>153013</v>
      </c>
      <c r="E6" s="392">
        <v>84669</v>
      </c>
      <c r="F6" s="392">
        <v>45735</v>
      </c>
      <c r="G6" s="392">
        <v>3838</v>
      </c>
      <c r="H6" s="392">
        <v>3375</v>
      </c>
      <c r="I6" s="392">
        <v>32</v>
      </c>
      <c r="J6" s="392">
        <v>32</v>
      </c>
      <c r="K6" s="393">
        <v>6</v>
      </c>
      <c r="L6" s="393">
        <v>11</v>
      </c>
      <c r="M6" s="392">
        <v>745</v>
      </c>
      <c r="N6" s="392">
        <v>1167</v>
      </c>
      <c r="O6" s="392">
        <v>70874</v>
      </c>
      <c r="P6" s="392">
        <v>104155</v>
      </c>
    </row>
    <row r="7" spans="1:16" s="88" customFormat="1" x14ac:dyDescent="0.2">
      <c r="A7" s="265" t="s">
        <v>223</v>
      </c>
      <c r="B7" s="267" t="s">
        <v>441</v>
      </c>
      <c r="C7" s="392">
        <v>55428</v>
      </c>
      <c r="D7" s="392">
        <v>422948</v>
      </c>
      <c r="E7" s="392">
        <v>55428</v>
      </c>
      <c r="F7" s="392">
        <v>93061</v>
      </c>
      <c r="G7" s="392">
        <v>5592</v>
      </c>
      <c r="H7" s="392">
        <v>6763</v>
      </c>
      <c r="I7" s="392">
        <v>120</v>
      </c>
      <c r="J7" s="392">
        <v>146</v>
      </c>
      <c r="K7" s="392">
        <v>12</v>
      </c>
      <c r="L7" s="392">
        <v>49</v>
      </c>
      <c r="M7" s="392">
        <v>538</v>
      </c>
      <c r="N7" s="392">
        <v>2271</v>
      </c>
      <c r="O7" s="392">
        <v>55422</v>
      </c>
      <c r="P7" s="392">
        <v>320829</v>
      </c>
    </row>
    <row r="8" spans="1:16" s="88" customFormat="1" x14ac:dyDescent="0.2">
      <c r="A8" s="265" t="s">
        <v>223</v>
      </c>
      <c r="B8" s="267" t="s">
        <v>442</v>
      </c>
      <c r="C8" s="392">
        <v>97420</v>
      </c>
      <c r="D8" s="392">
        <v>1250972</v>
      </c>
      <c r="E8" s="392">
        <v>97420</v>
      </c>
      <c r="F8" s="392">
        <v>240118</v>
      </c>
      <c r="G8" s="392">
        <v>19632</v>
      </c>
      <c r="H8" s="392">
        <v>27882</v>
      </c>
      <c r="I8" s="392">
        <v>585</v>
      </c>
      <c r="J8" s="392">
        <v>615</v>
      </c>
      <c r="K8" s="392">
        <v>25</v>
      </c>
      <c r="L8" s="392">
        <v>78</v>
      </c>
      <c r="M8" s="392">
        <v>416</v>
      </c>
      <c r="N8" s="392">
        <v>2739</v>
      </c>
      <c r="O8" s="392">
        <v>97420</v>
      </c>
      <c r="P8" s="392">
        <v>979777</v>
      </c>
    </row>
    <row r="9" spans="1:16" s="88" customFormat="1" x14ac:dyDescent="0.2">
      <c r="A9" s="265" t="s">
        <v>223</v>
      </c>
      <c r="B9" s="267" t="s">
        <v>443</v>
      </c>
      <c r="C9" s="392">
        <v>148821</v>
      </c>
      <c r="D9" s="392">
        <v>2582536</v>
      </c>
      <c r="E9" s="392">
        <v>148821</v>
      </c>
      <c r="F9" s="392">
        <v>469943</v>
      </c>
      <c r="G9" s="392">
        <v>39056</v>
      </c>
      <c r="H9" s="392">
        <v>76669</v>
      </c>
      <c r="I9" s="392">
        <v>2825</v>
      </c>
      <c r="J9" s="392">
        <v>2416</v>
      </c>
      <c r="K9" s="392">
        <v>53</v>
      </c>
      <c r="L9" s="392">
        <v>147</v>
      </c>
      <c r="M9" s="392">
        <v>354</v>
      </c>
      <c r="N9" s="392">
        <v>2905</v>
      </c>
      <c r="O9" s="392">
        <v>148820</v>
      </c>
      <c r="P9" s="392">
        <v>2030745</v>
      </c>
    </row>
    <row r="10" spans="1:16" s="88" customFormat="1" x14ac:dyDescent="0.2">
      <c r="A10" s="265" t="s">
        <v>223</v>
      </c>
      <c r="B10" s="267" t="s">
        <v>444</v>
      </c>
      <c r="C10" s="392">
        <v>124164</v>
      </c>
      <c r="D10" s="392">
        <v>2793995</v>
      </c>
      <c r="E10" s="392">
        <v>124164</v>
      </c>
      <c r="F10" s="392">
        <v>502124</v>
      </c>
      <c r="G10" s="392">
        <v>25335</v>
      </c>
      <c r="H10" s="392">
        <v>40545</v>
      </c>
      <c r="I10" s="392">
        <v>5979</v>
      </c>
      <c r="J10" s="392">
        <v>5394</v>
      </c>
      <c r="K10" s="392">
        <v>81</v>
      </c>
      <c r="L10" s="392">
        <v>244</v>
      </c>
      <c r="M10" s="392">
        <v>258</v>
      </c>
      <c r="N10" s="392">
        <v>2447</v>
      </c>
      <c r="O10" s="392">
        <v>124164</v>
      </c>
      <c r="P10" s="392">
        <v>2243581</v>
      </c>
    </row>
    <row r="11" spans="1:16" s="88" customFormat="1" x14ac:dyDescent="0.2">
      <c r="A11" s="265" t="s">
        <v>223</v>
      </c>
      <c r="B11" s="267" t="s">
        <v>445</v>
      </c>
      <c r="C11" s="392">
        <v>110317</v>
      </c>
      <c r="D11" s="392">
        <v>3023944</v>
      </c>
      <c r="E11" s="392">
        <v>110317</v>
      </c>
      <c r="F11" s="392">
        <v>532373</v>
      </c>
      <c r="G11" s="392">
        <v>23561</v>
      </c>
      <c r="H11" s="392">
        <v>36624</v>
      </c>
      <c r="I11" s="392">
        <v>7356</v>
      </c>
      <c r="J11" s="392">
        <v>7377</v>
      </c>
      <c r="K11" s="392">
        <v>109</v>
      </c>
      <c r="L11" s="392">
        <v>326</v>
      </c>
      <c r="M11" s="392">
        <v>160</v>
      </c>
      <c r="N11" s="392">
        <v>1914</v>
      </c>
      <c r="O11" s="392">
        <v>110317</v>
      </c>
      <c r="P11" s="392">
        <v>2445692</v>
      </c>
    </row>
    <row r="12" spans="1:16" s="88" customFormat="1" x14ac:dyDescent="0.2">
      <c r="A12" s="265" t="s">
        <v>223</v>
      </c>
      <c r="B12" s="267" t="s">
        <v>446</v>
      </c>
      <c r="C12" s="392">
        <v>84099</v>
      </c>
      <c r="D12" s="392">
        <v>2724092</v>
      </c>
      <c r="E12" s="392">
        <v>84099</v>
      </c>
      <c r="F12" s="392">
        <v>471867</v>
      </c>
      <c r="G12" s="392">
        <v>16094</v>
      </c>
      <c r="H12" s="392">
        <v>24011</v>
      </c>
      <c r="I12" s="392">
        <v>7605</v>
      </c>
      <c r="J12" s="392">
        <v>8459</v>
      </c>
      <c r="K12" s="392">
        <v>115</v>
      </c>
      <c r="L12" s="392">
        <v>406</v>
      </c>
      <c r="M12" s="392">
        <v>137</v>
      </c>
      <c r="N12" s="392">
        <v>1874</v>
      </c>
      <c r="O12" s="392">
        <v>84099</v>
      </c>
      <c r="P12" s="392">
        <v>2217804</v>
      </c>
    </row>
    <row r="13" spans="1:16" s="88" customFormat="1" x14ac:dyDescent="0.2">
      <c r="A13" s="265" t="s">
        <v>223</v>
      </c>
      <c r="B13" s="267" t="s">
        <v>447</v>
      </c>
      <c r="C13" s="392">
        <v>64834</v>
      </c>
      <c r="D13" s="392">
        <v>2423594</v>
      </c>
      <c r="E13" s="392">
        <v>64834</v>
      </c>
      <c r="F13" s="392">
        <v>413512</v>
      </c>
      <c r="G13" s="392">
        <v>11966</v>
      </c>
      <c r="H13" s="392">
        <v>17250</v>
      </c>
      <c r="I13" s="392">
        <v>7809</v>
      </c>
      <c r="J13" s="392">
        <v>9530</v>
      </c>
      <c r="K13" s="392">
        <v>120</v>
      </c>
      <c r="L13" s="392">
        <v>444</v>
      </c>
      <c r="M13" s="392">
        <v>106</v>
      </c>
      <c r="N13" s="392">
        <v>1760</v>
      </c>
      <c r="O13" s="392">
        <v>64834</v>
      </c>
      <c r="P13" s="392">
        <v>1981359</v>
      </c>
    </row>
    <row r="14" spans="1:16" s="88" customFormat="1" x14ac:dyDescent="0.2">
      <c r="A14" s="265" t="s">
        <v>223</v>
      </c>
      <c r="B14" s="267" t="s">
        <v>448</v>
      </c>
      <c r="C14" s="392">
        <v>49414</v>
      </c>
      <c r="D14" s="392">
        <v>2094599</v>
      </c>
      <c r="E14" s="392">
        <v>49414</v>
      </c>
      <c r="F14" s="392">
        <v>348378</v>
      </c>
      <c r="G14" s="392">
        <v>9561</v>
      </c>
      <c r="H14" s="392">
        <v>13452</v>
      </c>
      <c r="I14" s="392">
        <v>7069</v>
      </c>
      <c r="J14" s="392">
        <v>9410</v>
      </c>
      <c r="K14" s="392">
        <v>102</v>
      </c>
      <c r="L14" s="392">
        <v>518</v>
      </c>
      <c r="M14" s="392">
        <v>76</v>
      </c>
      <c r="N14" s="392">
        <v>1202</v>
      </c>
      <c r="O14" s="392">
        <v>49414</v>
      </c>
      <c r="P14" s="392">
        <v>1721858</v>
      </c>
    </row>
    <row r="15" spans="1:16" s="88" customFormat="1" x14ac:dyDescent="0.2">
      <c r="A15" s="265" t="s">
        <v>223</v>
      </c>
      <c r="B15" s="267" t="s">
        <v>449</v>
      </c>
      <c r="C15" s="392">
        <v>39507</v>
      </c>
      <c r="D15" s="392">
        <v>1872464</v>
      </c>
      <c r="E15" s="392">
        <v>39507</v>
      </c>
      <c r="F15" s="392">
        <v>308640</v>
      </c>
      <c r="G15" s="392">
        <v>7935</v>
      </c>
      <c r="H15" s="392">
        <v>11000</v>
      </c>
      <c r="I15" s="392">
        <v>5944</v>
      </c>
      <c r="J15" s="392">
        <v>8329</v>
      </c>
      <c r="K15" s="392">
        <v>73</v>
      </c>
      <c r="L15" s="392">
        <v>249</v>
      </c>
      <c r="M15" s="392">
        <v>44</v>
      </c>
      <c r="N15" s="392">
        <v>753</v>
      </c>
      <c r="O15" s="392">
        <v>39507</v>
      </c>
      <c r="P15" s="392">
        <v>1543620</v>
      </c>
    </row>
    <row r="16" spans="1:16" s="88" customFormat="1" x14ac:dyDescent="0.2">
      <c r="A16" s="265" t="s">
        <v>223</v>
      </c>
      <c r="B16" s="267" t="s">
        <v>450</v>
      </c>
      <c r="C16" s="392">
        <v>58478</v>
      </c>
      <c r="D16" s="392">
        <v>3195442</v>
      </c>
      <c r="E16" s="392">
        <v>58478</v>
      </c>
      <c r="F16" s="392">
        <v>513048</v>
      </c>
      <c r="G16" s="392">
        <v>12357</v>
      </c>
      <c r="H16" s="392">
        <v>16387</v>
      </c>
      <c r="I16" s="392">
        <v>10328</v>
      </c>
      <c r="J16" s="392">
        <v>15784</v>
      </c>
      <c r="K16" s="392">
        <v>178</v>
      </c>
      <c r="L16" s="392">
        <v>817</v>
      </c>
      <c r="M16" s="392">
        <v>88</v>
      </c>
      <c r="N16" s="392">
        <v>1989</v>
      </c>
      <c r="O16" s="392">
        <v>58478</v>
      </c>
      <c r="P16" s="392">
        <v>2647577</v>
      </c>
    </row>
    <row r="17" spans="1:16" s="88" customFormat="1" x14ac:dyDescent="0.2">
      <c r="A17" s="265" t="s">
        <v>223</v>
      </c>
      <c r="B17" s="267" t="s">
        <v>451</v>
      </c>
      <c r="C17" s="392">
        <v>40745</v>
      </c>
      <c r="D17" s="392">
        <v>2636151</v>
      </c>
      <c r="E17" s="392">
        <v>40745</v>
      </c>
      <c r="F17" s="392">
        <v>404326</v>
      </c>
      <c r="G17" s="392">
        <v>9061</v>
      </c>
      <c r="H17" s="392">
        <v>11994</v>
      </c>
      <c r="I17" s="392">
        <v>8445</v>
      </c>
      <c r="J17" s="392">
        <v>14083</v>
      </c>
      <c r="K17" s="392">
        <v>152</v>
      </c>
      <c r="L17" s="392">
        <v>811</v>
      </c>
      <c r="M17" s="392">
        <v>49</v>
      </c>
      <c r="N17" s="392">
        <v>1576</v>
      </c>
      <c r="O17" s="392">
        <v>40745</v>
      </c>
      <c r="P17" s="392">
        <v>2203455</v>
      </c>
    </row>
    <row r="18" spans="1:16" s="88" customFormat="1" x14ac:dyDescent="0.2">
      <c r="A18" s="265" t="s">
        <v>223</v>
      </c>
      <c r="B18" s="267" t="s">
        <v>452</v>
      </c>
      <c r="C18" s="392">
        <v>27420</v>
      </c>
      <c r="D18" s="392">
        <v>2047675</v>
      </c>
      <c r="E18" s="392">
        <v>27420</v>
      </c>
      <c r="F18" s="392">
        <v>310979</v>
      </c>
      <c r="G18" s="392">
        <v>6294</v>
      </c>
      <c r="H18" s="392">
        <v>8627</v>
      </c>
      <c r="I18" s="392">
        <v>6209</v>
      </c>
      <c r="J18" s="392">
        <v>11477</v>
      </c>
      <c r="K18" s="392">
        <v>121</v>
      </c>
      <c r="L18" s="392">
        <v>703</v>
      </c>
      <c r="M18" s="392">
        <v>35</v>
      </c>
      <c r="N18" s="392">
        <v>1299</v>
      </c>
      <c r="O18" s="392">
        <v>27420</v>
      </c>
      <c r="P18" s="392">
        <v>1714644</v>
      </c>
    </row>
    <row r="19" spans="1:16" s="88" customFormat="1" x14ac:dyDescent="0.2">
      <c r="A19" s="265" t="s">
        <v>223</v>
      </c>
      <c r="B19" s="267" t="s">
        <v>453</v>
      </c>
      <c r="C19" s="392">
        <v>18891</v>
      </c>
      <c r="D19" s="392">
        <v>1599537</v>
      </c>
      <c r="E19" s="392">
        <v>18891</v>
      </c>
      <c r="F19" s="392">
        <v>231950</v>
      </c>
      <c r="G19" s="392">
        <v>4272</v>
      </c>
      <c r="H19" s="392">
        <v>6385</v>
      </c>
      <c r="I19" s="392">
        <v>4819</v>
      </c>
      <c r="J19" s="392">
        <v>9383</v>
      </c>
      <c r="K19" s="392">
        <v>93</v>
      </c>
      <c r="L19" s="392">
        <v>516</v>
      </c>
      <c r="M19" s="392">
        <v>38</v>
      </c>
      <c r="N19" s="392">
        <v>1429</v>
      </c>
      <c r="O19" s="392">
        <v>18891</v>
      </c>
      <c r="P19" s="392">
        <v>1349917</v>
      </c>
    </row>
    <row r="20" spans="1:16" s="88" customFormat="1" x14ac:dyDescent="0.2">
      <c r="A20" s="265" t="s">
        <v>223</v>
      </c>
      <c r="B20" s="267" t="s">
        <v>454</v>
      </c>
      <c r="C20" s="392">
        <v>13270</v>
      </c>
      <c r="D20" s="392">
        <v>1256859</v>
      </c>
      <c r="E20" s="392">
        <v>13270</v>
      </c>
      <c r="F20" s="392">
        <v>173989</v>
      </c>
      <c r="G20" s="392">
        <v>3141</v>
      </c>
      <c r="H20" s="392">
        <v>4520</v>
      </c>
      <c r="I20" s="392">
        <v>3670</v>
      </c>
      <c r="J20" s="392">
        <v>7609</v>
      </c>
      <c r="K20" s="392">
        <v>76</v>
      </c>
      <c r="L20" s="392">
        <v>442</v>
      </c>
      <c r="M20" s="392">
        <v>16</v>
      </c>
      <c r="N20" s="392">
        <v>635</v>
      </c>
      <c r="O20" s="392">
        <v>13269</v>
      </c>
      <c r="P20" s="392">
        <v>1069698</v>
      </c>
    </row>
    <row r="21" spans="1:16" s="88" customFormat="1" x14ac:dyDescent="0.2">
      <c r="A21" s="265" t="s">
        <v>223</v>
      </c>
      <c r="B21" s="267" t="s">
        <v>455</v>
      </c>
      <c r="C21" s="392">
        <v>18755</v>
      </c>
      <c r="D21" s="392">
        <v>2079153</v>
      </c>
      <c r="E21" s="392">
        <v>18755</v>
      </c>
      <c r="F21" s="392">
        <v>266320</v>
      </c>
      <c r="G21" s="392">
        <v>4502</v>
      </c>
      <c r="H21" s="392">
        <v>6933</v>
      </c>
      <c r="I21" s="392">
        <v>5438</v>
      </c>
      <c r="J21" s="392">
        <v>11903</v>
      </c>
      <c r="K21" s="392">
        <v>149</v>
      </c>
      <c r="L21" s="392">
        <v>1207</v>
      </c>
      <c r="M21" s="392">
        <v>38</v>
      </c>
      <c r="N21" s="392">
        <v>2299</v>
      </c>
      <c r="O21" s="392">
        <v>18755</v>
      </c>
      <c r="P21" s="392">
        <v>1790539</v>
      </c>
    </row>
    <row r="22" spans="1:16" s="88" customFormat="1" x14ac:dyDescent="0.2">
      <c r="A22" s="265" t="s">
        <v>223</v>
      </c>
      <c r="B22" s="267" t="s">
        <v>456</v>
      </c>
      <c r="C22" s="392">
        <v>19813</v>
      </c>
      <c r="D22" s="392">
        <v>3228385</v>
      </c>
      <c r="E22" s="394">
        <v>19813</v>
      </c>
      <c r="F22" s="394">
        <v>330353</v>
      </c>
      <c r="G22" s="392">
        <v>5134</v>
      </c>
      <c r="H22" s="392">
        <v>8782</v>
      </c>
      <c r="I22" s="392">
        <v>5462</v>
      </c>
      <c r="J22" s="392">
        <v>11791</v>
      </c>
      <c r="K22" s="392">
        <v>197</v>
      </c>
      <c r="L22" s="392">
        <v>2210</v>
      </c>
      <c r="M22" s="392">
        <v>47</v>
      </c>
      <c r="N22" s="392">
        <v>4171</v>
      </c>
      <c r="O22" s="392">
        <v>19813</v>
      </c>
      <c r="P22" s="392">
        <v>2871371</v>
      </c>
    </row>
    <row r="23" spans="1:16" s="88" customFormat="1" x14ac:dyDescent="0.2">
      <c r="A23" s="265" t="s">
        <v>223</v>
      </c>
      <c r="B23" s="267" t="s">
        <v>457</v>
      </c>
      <c r="C23" s="392">
        <v>4033</v>
      </c>
      <c r="D23" s="392">
        <v>1339502</v>
      </c>
      <c r="E23" s="394">
        <v>4033</v>
      </c>
      <c r="F23" s="394">
        <v>94476</v>
      </c>
      <c r="G23" s="392">
        <v>1102</v>
      </c>
      <c r="H23" s="392">
        <v>2282</v>
      </c>
      <c r="I23" s="392">
        <v>748</v>
      </c>
      <c r="J23" s="392">
        <v>1405</v>
      </c>
      <c r="K23" s="392">
        <v>88</v>
      </c>
      <c r="L23" s="392">
        <v>1541</v>
      </c>
      <c r="M23" s="392">
        <v>19</v>
      </c>
      <c r="N23" s="392">
        <v>2630</v>
      </c>
      <c r="O23" s="392">
        <v>4033</v>
      </c>
      <c r="P23" s="392">
        <v>1237340</v>
      </c>
    </row>
    <row r="24" spans="1:16" s="88" customFormat="1" x14ac:dyDescent="0.2">
      <c r="A24" s="265" t="s">
        <v>223</v>
      </c>
      <c r="B24" s="267" t="s">
        <v>458</v>
      </c>
      <c r="C24" s="392">
        <v>814</v>
      </c>
      <c r="D24" s="392">
        <v>531802</v>
      </c>
      <c r="E24" s="394">
        <v>814</v>
      </c>
      <c r="F24" s="394">
        <v>24877</v>
      </c>
      <c r="G24" s="392">
        <v>212</v>
      </c>
      <c r="H24" s="392">
        <v>386</v>
      </c>
      <c r="I24" s="392">
        <v>111</v>
      </c>
      <c r="J24" s="392">
        <v>191</v>
      </c>
      <c r="K24" s="394">
        <v>11</v>
      </c>
      <c r="L24" s="394">
        <v>279</v>
      </c>
      <c r="M24" s="385">
        <v>7</v>
      </c>
      <c r="N24" s="385">
        <v>3206</v>
      </c>
      <c r="O24" s="392">
        <v>814</v>
      </c>
      <c r="P24" s="392">
        <v>502918</v>
      </c>
    </row>
    <row r="25" spans="1:16" s="88" customFormat="1" x14ac:dyDescent="0.2">
      <c r="A25" s="265" t="s">
        <v>223</v>
      </c>
      <c r="B25" s="267" t="s">
        <v>459</v>
      </c>
      <c r="C25" s="394">
        <v>225</v>
      </c>
      <c r="D25" s="394">
        <v>448751</v>
      </c>
      <c r="E25" s="394">
        <v>225</v>
      </c>
      <c r="F25" s="394">
        <v>11375</v>
      </c>
      <c r="G25" s="394">
        <v>42</v>
      </c>
      <c r="H25" s="394">
        <v>63</v>
      </c>
      <c r="I25" s="392">
        <v>35</v>
      </c>
      <c r="J25" s="392">
        <v>68</v>
      </c>
      <c r="K25" s="392">
        <v>7</v>
      </c>
      <c r="L25" s="392">
        <v>122</v>
      </c>
      <c r="M25" s="385" t="s">
        <v>468</v>
      </c>
      <c r="N25" s="385" t="s">
        <v>468</v>
      </c>
      <c r="O25" s="392">
        <v>225</v>
      </c>
      <c r="P25" s="392">
        <v>437266</v>
      </c>
    </row>
    <row r="26" spans="1:16" s="124" customFormat="1" x14ac:dyDescent="0.2">
      <c r="A26" s="265" t="s">
        <v>223</v>
      </c>
      <c r="B26" s="269" t="s">
        <v>51</v>
      </c>
      <c r="C26" s="395">
        <v>1068863</v>
      </c>
      <c r="D26" s="395">
        <v>37705414</v>
      </c>
      <c r="E26" s="395">
        <v>1061117</v>
      </c>
      <c r="F26" s="395">
        <v>5787445</v>
      </c>
      <c r="G26" s="395">
        <v>208687</v>
      </c>
      <c r="H26" s="395">
        <v>323930</v>
      </c>
      <c r="I26" s="395">
        <v>90589</v>
      </c>
      <c r="J26" s="395">
        <v>135402</v>
      </c>
      <c r="K26" s="395">
        <v>1768</v>
      </c>
      <c r="L26" s="395">
        <v>11119</v>
      </c>
      <c r="M26" s="395">
        <v>3171</v>
      </c>
      <c r="N26" s="395">
        <v>38265</v>
      </c>
      <c r="O26" s="395">
        <v>1047314</v>
      </c>
      <c r="P26" s="395">
        <v>31414144</v>
      </c>
    </row>
    <row r="27" spans="1:16" s="88" customFormat="1" x14ac:dyDescent="0.2">
      <c r="A27" s="265" t="s">
        <v>223</v>
      </c>
      <c r="B27" s="270" t="s">
        <v>71</v>
      </c>
      <c r="C27" s="392">
        <v>4224</v>
      </c>
      <c r="D27" s="392">
        <v>-36135</v>
      </c>
      <c r="E27" s="392">
        <v>4224</v>
      </c>
      <c r="F27" s="392">
        <v>8877</v>
      </c>
      <c r="G27" s="392">
        <v>1024</v>
      </c>
      <c r="H27" s="392">
        <v>934</v>
      </c>
      <c r="I27" s="385" t="s">
        <v>468</v>
      </c>
      <c r="J27" s="385" t="s">
        <v>468</v>
      </c>
      <c r="K27" s="392">
        <v>9</v>
      </c>
      <c r="L27" s="392">
        <v>169</v>
      </c>
      <c r="M27" s="385" t="s">
        <v>468</v>
      </c>
      <c r="N27" s="385" t="s">
        <v>468</v>
      </c>
      <c r="O27" s="392">
        <v>4224</v>
      </c>
      <c r="P27" s="392">
        <v>-13116</v>
      </c>
    </row>
    <row r="28" spans="1:16" s="88" customFormat="1" x14ac:dyDescent="0.2">
      <c r="A28" s="283" t="s">
        <v>227</v>
      </c>
      <c r="B28" s="284" t="s">
        <v>467</v>
      </c>
      <c r="C28" s="396">
        <v>81158</v>
      </c>
      <c r="D28" s="396">
        <v>139554</v>
      </c>
      <c r="E28" s="396">
        <v>76785</v>
      </c>
      <c r="F28" s="396">
        <v>41032</v>
      </c>
      <c r="G28" s="397">
        <v>3404</v>
      </c>
      <c r="H28" s="397">
        <v>2781</v>
      </c>
      <c r="I28" s="388">
        <v>32</v>
      </c>
      <c r="J28" s="388">
        <v>32</v>
      </c>
      <c r="K28" s="388">
        <v>6</v>
      </c>
      <c r="L28" s="388">
        <v>11</v>
      </c>
      <c r="M28" s="396">
        <v>659</v>
      </c>
      <c r="N28" s="396">
        <v>1010</v>
      </c>
      <c r="O28" s="396">
        <v>64302</v>
      </c>
      <c r="P28" s="396">
        <v>96019</v>
      </c>
    </row>
    <row r="29" spans="1:16" s="88" customFormat="1" x14ac:dyDescent="0.2">
      <c r="A29" s="265" t="s">
        <v>227</v>
      </c>
      <c r="B29" s="267" t="s">
        <v>441</v>
      </c>
      <c r="C29" s="392">
        <v>50086</v>
      </c>
      <c r="D29" s="392">
        <v>381974</v>
      </c>
      <c r="E29" s="392">
        <v>50086</v>
      </c>
      <c r="F29" s="392">
        <v>82789</v>
      </c>
      <c r="G29" s="394">
        <v>4575</v>
      </c>
      <c r="H29" s="394">
        <v>5247</v>
      </c>
      <c r="I29" s="392">
        <v>120</v>
      </c>
      <c r="J29" s="392">
        <v>146</v>
      </c>
      <c r="K29" s="398" t="s">
        <v>633</v>
      </c>
      <c r="L29" s="398" t="s">
        <v>633</v>
      </c>
      <c r="M29" s="392">
        <v>469</v>
      </c>
      <c r="N29" s="392">
        <v>1942</v>
      </c>
      <c r="O29" s="392">
        <v>50080</v>
      </c>
      <c r="P29" s="392">
        <v>291947</v>
      </c>
    </row>
    <row r="30" spans="1:16" s="88" customFormat="1" x14ac:dyDescent="0.2">
      <c r="A30" s="265" t="s">
        <v>227</v>
      </c>
      <c r="B30" s="267" t="s">
        <v>442</v>
      </c>
      <c r="C30" s="392">
        <v>88284</v>
      </c>
      <c r="D30" s="392">
        <v>1134221</v>
      </c>
      <c r="E30" s="392">
        <v>88284</v>
      </c>
      <c r="F30" s="392">
        <v>214433</v>
      </c>
      <c r="G30" s="394">
        <v>17245</v>
      </c>
      <c r="H30" s="394">
        <v>24204</v>
      </c>
      <c r="I30" s="392">
        <v>579</v>
      </c>
      <c r="J30" s="392">
        <v>606</v>
      </c>
      <c r="K30" s="394">
        <v>21</v>
      </c>
      <c r="L30" s="394">
        <v>60</v>
      </c>
      <c r="M30" s="392">
        <v>341</v>
      </c>
      <c r="N30" s="392">
        <v>2070</v>
      </c>
      <c r="O30" s="392">
        <v>88284</v>
      </c>
      <c r="P30" s="392">
        <v>893021</v>
      </c>
    </row>
    <row r="31" spans="1:16" s="88" customFormat="1" x14ac:dyDescent="0.2">
      <c r="A31" s="265" t="s">
        <v>227</v>
      </c>
      <c r="B31" s="267" t="s">
        <v>443</v>
      </c>
      <c r="C31" s="392">
        <v>129615</v>
      </c>
      <c r="D31" s="392">
        <v>2240393</v>
      </c>
      <c r="E31" s="392">
        <v>129615</v>
      </c>
      <c r="F31" s="392">
        <v>401792</v>
      </c>
      <c r="G31" s="394">
        <v>33025</v>
      </c>
      <c r="H31" s="394">
        <v>67299</v>
      </c>
      <c r="I31" s="392">
        <v>2799</v>
      </c>
      <c r="J31" s="392">
        <v>2367</v>
      </c>
      <c r="K31" s="394">
        <v>40</v>
      </c>
      <c r="L31" s="394">
        <v>104</v>
      </c>
      <c r="M31" s="392">
        <v>269</v>
      </c>
      <c r="N31" s="392">
        <v>1924</v>
      </c>
      <c r="O31" s="392">
        <v>129614</v>
      </c>
      <c r="P31" s="392">
        <v>1767052</v>
      </c>
    </row>
    <row r="32" spans="1:16" s="88" customFormat="1" x14ac:dyDescent="0.2">
      <c r="A32" s="265" t="s">
        <v>227</v>
      </c>
      <c r="B32" s="267" t="s">
        <v>444</v>
      </c>
      <c r="C32" s="392">
        <v>87392</v>
      </c>
      <c r="D32" s="392">
        <v>1958015</v>
      </c>
      <c r="E32" s="392">
        <v>87392</v>
      </c>
      <c r="F32" s="392">
        <v>348087</v>
      </c>
      <c r="G32" s="392">
        <v>11321</v>
      </c>
      <c r="H32" s="392">
        <v>18954</v>
      </c>
      <c r="I32" s="392">
        <v>5858</v>
      </c>
      <c r="J32" s="392">
        <v>5216</v>
      </c>
      <c r="K32" s="392">
        <v>51</v>
      </c>
      <c r="L32" s="392">
        <v>187</v>
      </c>
      <c r="M32" s="392">
        <v>193</v>
      </c>
      <c r="N32" s="392">
        <v>1574</v>
      </c>
      <c r="O32" s="392">
        <v>87392</v>
      </c>
      <c r="P32" s="392">
        <v>1584152</v>
      </c>
    </row>
    <row r="33" spans="1:16" s="88" customFormat="1" x14ac:dyDescent="0.2">
      <c r="A33" s="265" t="s">
        <v>227</v>
      </c>
      <c r="B33" s="267" t="s">
        <v>445</v>
      </c>
      <c r="C33" s="392">
        <v>70259</v>
      </c>
      <c r="D33" s="392">
        <v>1926504</v>
      </c>
      <c r="E33" s="392">
        <v>70259</v>
      </c>
      <c r="F33" s="392">
        <v>336701</v>
      </c>
      <c r="G33" s="392">
        <v>6510</v>
      </c>
      <c r="H33" s="392">
        <v>8356</v>
      </c>
      <c r="I33" s="392">
        <v>6896</v>
      </c>
      <c r="J33" s="392">
        <v>6758</v>
      </c>
      <c r="K33" s="392">
        <v>67</v>
      </c>
      <c r="L33" s="392">
        <v>186</v>
      </c>
      <c r="M33" s="392">
        <v>107</v>
      </c>
      <c r="N33" s="392">
        <v>1079</v>
      </c>
      <c r="O33" s="392">
        <v>70259</v>
      </c>
      <c r="P33" s="392">
        <v>1573613</v>
      </c>
    </row>
    <row r="34" spans="1:16" s="88" customFormat="1" x14ac:dyDescent="0.2">
      <c r="A34" s="265" t="s">
        <v>227</v>
      </c>
      <c r="B34" s="267" t="s">
        <v>446</v>
      </c>
      <c r="C34" s="392">
        <v>54902</v>
      </c>
      <c r="D34" s="392">
        <v>1778649</v>
      </c>
      <c r="E34" s="392">
        <v>54902</v>
      </c>
      <c r="F34" s="392">
        <v>304068</v>
      </c>
      <c r="G34" s="392">
        <v>4884</v>
      </c>
      <c r="H34" s="392">
        <v>5995</v>
      </c>
      <c r="I34" s="392">
        <v>6343</v>
      </c>
      <c r="J34" s="392">
        <v>6931</v>
      </c>
      <c r="K34" s="392">
        <v>63</v>
      </c>
      <c r="L34" s="392">
        <v>218</v>
      </c>
      <c r="M34" s="392">
        <v>97</v>
      </c>
      <c r="N34" s="392">
        <v>1198</v>
      </c>
      <c r="O34" s="392">
        <v>54902</v>
      </c>
      <c r="P34" s="392">
        <v>1460420</v>
      </c>
    </row>
    <row r="35" spans="1:16" s="88" customFormat="1" x14ac:dyDescent="0.2">
      <c r="A35" s="265" t="s">
        <v>227</v>
      </c>
      <c r="B35" s="267" t="s">
        <v>447</v>
      </c>
      <c r="C35" s="392">
        <v>41004</v>
      </c>
      <c r="D35" s="392">
        <v>1531335</v>
      </c>
      <c r="E35" s="392">
        <v>41004</v>
      </c>
      <c r="F35" s="392">
        <v>258154</v>
      </c>
      <c r="G35" s="392">
        <v>3771</v>
      </c>
      <c r="H35" s="392">
        <v>4921</v>
      </c>
      <c r="I35" s="392">
        <v>5918</v>
      </c>
      <c r="J35" s="392">
        <v>7131</v>
      </c>
      <c r="K35" s="392">
        <v>59</v>
      </c>
      <c r="L35" s="392">
        <v>211</v>
      </c>
      <c r="M35" s="392">
        <v>69</v>
      </c>
      <c r="N35" s="392">
        <v>908</v>
      </c>
      <c r="O35" s="392">
        <v>41004</v>
      </c>
      <c r="P35" s="392">
        <v>1260150</v>
      </c>
    </row>
    <row r="36" spans="1:16" s="88" customFormat="1" x14ac:dyDescent="0.2">
      <c r="A36" s="265" t="s">
        <v>227</v>
      </c>
      <c r="B36" s="267" t="s">
        <v>448</v>
      </c>
      <c r="C36" s="392">
        <v>27636</v>
      </c>
      <c r="D36" s="392">
        <v>1169419</v>
      </c>
      <c r="E36" s="392">
        <v>27636</v>
      </c>
      <c r="F36" s="392">
        <v>190149</v>
      </c>
      <c r="G36" s="392">
        <v>2706</v>
      </c>
      <c r="H36" s="392">
        <v>3401</v>
      </c>
      <c r="I36" s="392">
        <v>4654</v>
      </c>
      <c r="J36" s="392">
        <v>6124</v>
      </c>
      <c r="K36" s="392">
        <v>57</v>
      </c>
      <c r="L36" s="392">
        <v>298</v>
      </c>
      <c r="M36" s="392">
        <v>48</v>
      </c>
      <c r="N36" s="392">
        <v>711</v>
      </c>
      <c r="O36" s="392">
        <v>27636</v>
      </c>
      <c r="P36" s="392">
        <v>968832</v>
      </c>
    </row>
    <row r="37" spans="1:16" s="88" customFormat="1" x14ac:dyDescent="0.2">
      <c r="A37" s="265" t="s">
        <v>227</v>
      </c>
      <c r="B37" s="267" t="s">
        <v>449</v>
      </c>
      <c r="C37" s="392">
        <v>18677</v>
      </c>
      <c r="D37" s="392">
        <v>883960</v>
      </c>
      <c r="E37" s="392">
        <v>18677</v>
      </c>
      <c r="F37" s="392">
        <v>139827</v>
      </c>
      <c r="G37" s="392">
        <v>1837</v>
      </c>
      <c r="H37" s="392">
        <v>2541</v>
      </c>
      <c r="I37" s="392">
        <v>3264</v>
      </c>
      <c r="J37" s="392">
        <v>4594</v>
      </c>
      <c r="K37" s="392">
        <v>29</v>
      </c>
      <c r="L37" s="392">
        <v>118</v>
      </c>
      <c r="M37" s="392">
        <v>28</v>
      </c>
      <c r="N37" s="392">
        <v>442</v>
      </c>
      <c r="O37" s="392">
        <v>18677</v>
      </c>
      <c r="P37" s="392">
        <v>736458</v>
      </c>
    </row>
    <row r="38" spans="1:16" s="88" customFormat="1" x14ac:dyDescent="0.2">
      <c r="A38" s="265" t="s">
        <v>227</v>
      </c>
      <c r="B38" s="267" t="s">
        <v>450</v>
      </c>
      <c r="C38" s="392">
        <v>22235</v>
      </c>
      <c r="D38" s="392">
        <v>1208926</v>
      </c>
      <c r="E38" s="392">
        <v>22235</v>
      </c>
      <c r="F38" s="392">
        <v>178523</v>
      </c>
      <c r="G38" s="392">
        <v>2516</v>
      </c>
      <c r="H38" s="392">
        <v>3377</v>
      </c>
      <c r="I38" s="392">
        <v>4299</v>
      </c>
      <c r="J38" s="392">
        <v>6570</v>
      </c>
      <c r="K38" s="392">
        <v>63</v>
      </c>
      <c r="L38" s="392">
        <v>412</v>
      </c>
      <c r="M38" s="392">
        <v>52</v>
      </c>
      <c r="N38" s="392">
        <v>979</v>
      </c>
      <c r="O38" s="392">
        <v>22235</v>
      </c>
      <c r="P38" s="392">
        <v>1019062</v>
      </c>
    </row>
    <row r="39" spans="1:16" s="88" customFormat="1" x14ac:dyDescent="0.2">
      <c r="A39" s="265" t="s">
        <v>227</v>
      </c>
      <c r="B39" s="267" t="s">
        <v>451</v>
      </c>
      <c r="C39" s="392">
        <v>12121</v>
      </c>
      <c r="D39" s="392">
        <v>780966</v>
      </c>
      <c r="E39" s="392">
        <v>12121</v>
      </c>
      <c r="F39" s="392">
        <v>101019</v>
      </c>
      <c r="G39" s="392">
        <v>1626</v>
      </c>
      <c r="H39" s="392">
        <v>2367</v>
      </c>
      <c r="I39" s="392">
        <v>2524</v>
      </c>
      <c r="J39" s="392">
        <v>4111</v>
      </c>
      <c r="K39" s="392">
        <v>44</v>
      </c>
      <c r="L39" s="392">
        <v>254</v>
      </c>
      <c r="M39" s="392">
        <v>26</v>
      </c>
      <c r="N39" s="392">
        <v>648</v>
      </c>
      <c r="O39" s="392">
        <v>12121</v>
      </c>
      <c r="P39" s="392">
        <v>672565</v>
      </c>
    </row>
    <row r="40" spans="1:16" s="88" customFormat="1" x14ac:dyDescent="0.2">
      <c r="A40" s="265" t="s">
        <v>227</v>
      </c>
      <c r="B40" s="267" t="s">
        <v>452</v>
      </c>
      <c r="C40" s="392">
        <v>5795</v>
      </c>
      <c r="D40" s="392">
        <v>431060</v>
      </c>
      <c r="E40" s="392">
        <v>5795</v>
      </c>
      <c r="F40" s="392">
        <v>54816</v>
      </c>
      <c r="G40" s="392">
        <v>724</v>
      </c>
      <c r="H40" s="392">
        <v>1196</v>
      </c>
      <c r="I40" s="392">
        <v>1068</v>
      </c>
      <c r="J40" s="392">
        <v>1812</v>
      </c>
      <c r="K40" s="392">
        <v>26</v>
      </c>
      <c r="L40" s="392">
        <v>173</v>
      </c>
      <c r="M40" s="392">
        <v>17</v>
      </c>
      <c r="N40" s="392">
        <v>655</v>
      </c>
      <c r="O40" s="392">
        <v>5795</v>
      </c>
      <c r="P40" s="392">
        <v>372372</v>
      </c>
    </row>
    <row r="41" spans="1:16" s="88" customFormat="1" x14ac:dyDescent="0.2">
      <c r="A41" s="265" t="s">
        <v>227</v>
      </c>
      <c r="B41" s="267" t="s">
        <v>453</v>
      </c>
      <c r="C41" s="392">
        <v>3329</v>
      </c>
      <c r="D41" s="392">
        <v>281342</v>
      </c>
      <c r="E41" s="392">
        <v>3329</v>
      </c>
      <c r="F41" s="392">
        <v>32133</v>
      </c>
      <c r="G41" s="392">
        <v>404</v>
      </c>
      <c r="H41" s="392">
        <v>737</v>
      </c>
      <c r="I41" s="392">
        <v>552</v>
      </c>
      <c r="J41" s="392">
        <v>969</v>
      </c>
      <c r="K41" s="392">
        <v>24</v>
      </c>
      <c r="L41" s="392">
        <v>132</v>
      </c>
      <c r="M41" s="392">
        <v>20</v>
      </c>
      <c r="N41" s="392">
        <v>856</v>
      </c>
      <c r="O41" s="392">
        <v>3329</v>
      </c>
      <c r="P41" s="392">
        <v>246507</v>
      </c>
    </row>
    <row r="42" spans="1:16" s="88" customFormat="1" x14ac:dyDescent="0.2">
      <c r="A42" s="265" t="s">
        <v>227</v>
      </c>
      <c r="B42" s="267" t="s">
        <v>454</v>
      </c>
      <c r="C42" s="392">
        <v>2183</v>
      </c>
      <c r="D42" s="392">
        <v>206551</v>
      </c>
      <c r="E42" s="392">
        <v>2183</v>
      </c>
      <c r="F42" s="392">
        <v>22198</v>
      </c>
      <c r="G42" s="392">
        <v>309</v>
      </c>
      <c r="H42" s="392">
        <v>529</v>
      </c>
      <c r="I42" s="392">
        <v>346</v>
      </c>
      <c r="J42" s="392">
        <v>613</v>
      </c>
      <c r="K42" s="392">
        <v>13</v>
      </c>
      <c r="L42" s="392">
        <v>113</v>
      </c>
      <c r="M42" s="385">
        <v>9</v>
      </c>
      <c r="N42" s="385">
        <v>341</v>
      </c>
      <c r="O42" s="392">
        <v>2183</v>
      </c>
      <c r="P42" s="392">
        <v>182752</v>
      </c>
    </row>
    <row r="43" spans="1:16" s="88" customFormat="1" x14ac:dyDescent="0.2">
      <c r="A43" s="265" t="s">
        <v>227</v>
      </c>
      <c r="B43" s="267" t="s">
        <v>455</v>
      </c>
      <c r="C43" s="392">
        <v>3078</v>
      </c>
      <c r="D43" s="392">
        <v>341076</v>
      </c>
      <c r="E43" s="392">
        <v>3078</v>
      </c>
      <c r="F43" s="392">
        <v>33135</v>
      </c>
      <c r="G43" s="392">
        <v>439</v>
      </c>
      <c r="H43" s="392">
        <v>778</v>
      </c>
      <c r="I43" s="392">
        <v>364</v>
      </c>
      <c r="J43" s="392">
        <v>625</v>
      </c>
      <c r="K43" s="392">
        <v>27</v>
      </c>
      <c r="L43" s="392">
        <v>220</v>
      </c>
      <c r="M43" s="392">
        <v>20</v>
      </c>
      <c r="N43" s="392">
        <v>1411</v>
      </c>
      <c r="O43" s="392">
        <v>3078</v>
      </c>
      <c r="P43" s="392">
        <v>304952</v>
      </c>
    </row>
    <row r="44" spans="1:16" s="88" customFormat="1" x14ac:dyDescent="0.2">
      <c r="A44" s="265" t="s">
        <v>227</v>
      </c>
      <c r="B44" s="267" t="s">
        <v>456</v>
      </c>
      <c r="C44" s="392">
        <v>3794</v>
      </c>
      <c r="D44" s="392">
        <v>633205</v>
      </c>
      <c r="E44" s="392">
        <v>3794</v>
      </c>
      <c r="F44" s="392">
        <v>48619</v>
      </c>
      <c r="G44" s="392">
        <v>597</v>
      </c>
      <c r="H44" s="392">
        <v>932</v>
      </c>
      <c r="I44" s="392">
        <v>333</v>
      </c>
      <c r="J44" s="392">
        <v>591</v>
      </c>
      <c r="K44" s="394">
        <v>36</v>
      </c>
      <c r="L44" s="392">
        <v>308</v>
      </c>
      <c r="M44" s="392">
        <v>30</v>
      </c>
      <c r="N44" s="392">
        <v>2520</v>
      </c>
      <c r="O44" s="392">
        <v>3794</v>
      </c>
      <c r="P44" s="392">
        <v>580349</v>
      </c>
    </row>
    <row r="45" spans="1:16" s="88" customFormat="1" x14ac:dyDescent="0.2">
      <c r="A45" s="265" t="s">
        <v>227</v>
      </c>
      <c r="B45" s="267" t="s">
        <v>457</v>
      </c>
      <c r="C45" s="392">
        <v>908</v>
      </c>
      <c r="D45" s="392">
        <v>301326</v>
      </c>
      <c r="E45" s="392">
        <v>908</v>
      </c>
      <c r="F45" s="392">
        <v>14392</v>
      </c>
      <c r="G45" s="392">
        <v>146</v>
      </c>
      <c r="H45" s="392">
        <v>260</v>
      </c>
      <c r="I45" s="393">
        <v>44</v>
      </c>
      <c r="J45" s="393">
        <v>64</v>
      </c>
      <c r="K45" s="394">
        <v>13</v>
      </c>
      <c r="L45" s="394">
        <v>220</v>
      </c>
      <c r="M45" s="392">
        <v>4</v>
      </c>
      <c r="N45" s="392">
        <v>610</v>
      </c>
      <c r="O45" s="392">
        <v>908</v>
      </c>
      <c r="P45" s="392">
        <v>285830</v>
      </c>
    </row>
    <row r="46" spans="1:16" s="88" customFormat="1" x14ac:dyDescent="0.2">
      <c r="A46" s="265" t="s">
        <v>227</v>
      </c>
      <c r="B46" s="267" t="s">
        <v>458</v>
      </c>
      <c r="C46" s="392">
        <v>197</v>
      </c>
      <c r="D46" s="392">
        <v>128619</v>
      </c>
      <c r="E46" s="394">
        <v>197</v>
      </c>
      <c r="F46" s="394">
        <v>3933</v>
      </c>
      <c r="G46" s="394">
        <v>24</v>
      </c>
      <c r="H46" s="394">
        <v>45</v>
      </c>
      <c r="I46" s="399" t="s">
        <v>633</v>
      </c>
      <c r="J46" s="399" t="s">
        <v>633</v>
      </c>
      <c r="K46" s="399" t="s">
        <v>633</v>
      </c>
      <c r="L46" s="399" t="s">
        <v>633</v>
      </c>
      <c r="M46" s="385">
        <v>3</v>
      </c>
      <c r="N46" s="385">
        <v>1283</v>
      </c>
      <c r="O46" s="392">
        <v>197</v>
      </c>
      <c r="P46" s="392">
        <v>123244</v>
      </c>
    </row>
    <row r="47" spans="1:16" s="88" customFormat="1" x14ac:dyDescent="0.2">
      <c r="A47" s="265" t="s">
        <v>227</v>
      </c>
      <c r="B47" s="267" t="s">
        <v>459</v>
      </c>
      <c r="C47" s="394">
        <v>62</v>
      </c>
      <c r="D47" s="394">
        <v>173023</v>
      </c>
      <c r="E47" s="394">
        <v>62</v>
      </c>
      <c r="F47" s="394">
        <v>3206</v>
      </c>
      <c r="G47" s="394">
        <v>8</v>
      </c>
      <c r="H47" s="394">
        <v>6</v>
      </c>
      <c r="I47" s="385" t="s">
        <v>633</v>
      </c>
      <c r="J47" s="385" t="s">
        <v>633</v>
      </c>
      <c r="K47" s="385">
        <v>3</v>
      </c>
      <c r="L47" s="385">
        <v>110</v>
      </c>
      <c r="M47" s="385" t="s">
        <v>468</v>
      </c>
      <c r="N47" s="385" t="s">
        <v>468</v>
      </c>
      <c r="O47" s="392">
        <v>62</v>
      </c>
      <c r="P47" s="392">
        <v>169698</v>
      </c>
    </row>
    <row r="48" spans="1:16" s="124" customFormat="1" x14ac:dyDescent="0.2">
      <c r="A48" s="265" t="s">
        <v>227</v>
      </c>
      <c r="B48" s="269" t="s">
        <v>51</v>
      </c>
      <c r="C48" s="395">
        <v>702715</v>
      </c>
      <c r="D48" s="395">
        <v>17630118</v>
      </c>
      <c r="E48" s="395">
        <v>698342</v>
      </c>
      <c r="F48" s="395">
        <v>2809007</v>
      </c>
      <c r="G48" s="395">
        <v>96071</v>
      </c>
      <c r="H48" s="395">
        <v>153924</v>
      </c>
      <c r="I48" s="395">
        <v>46000</v>
      </c>
      <c r="J48" s="395">
        <v>55271</v>
      </c>
      <c r="K48" s="395">
        <v>654</v>
      </c>
      <c r="L48" s="395">
        <v>3487</v>
      </c>
      <c r="M48" s="395">
        <v>2461</v>
      </c>
      <c r="N48" s="395">
        <v>22162</v>
      </c>
      <c r="O48" s="395">
        <v>685852</v>
      </c>
      <c r="P48" s="395">
        <v>14588994</v>
      </c>
    </row>
    <row r="49" spans="1:16" s="88" customFormat="1" x14ac:dyDescent="0.2">
      <c r="A49" s="265" t="s">
        <v>227</v>
      </c>
      <c r="B49" s="270" t="s">
        <v>71</v>
      </c>
      <c r="C49" s="392">
        <v>3721</v>
      </c>
      <c r="D49" s="392">
        <v>-23098</v>
      </c>
      <c r="E49" s="392">
        <v>3721</v>
      </c>
      <c r="F49" s="392">
        <v>6376</v>
      </c>
      <c r="G49" s="392">
        <v>849</v>
      </c>
      <c r="H49" s="392">
        <v>658</v>
      </c>
      <c r="I49" s="385" t="s">
        <v>468</v>
      </c>
      <c r="J49" s="385" t="s">
        <v>468</v>
      </c>
      <c r="K49" s="392">
        <v>5</v>
      </c>
      <c r="L49" s="392">
        <v>70</v>
      </c>
      <c r="M49" s="385" t="s">
        <v>468</v>
      </c>
      <c r="N49" s="385" t="s">
        <v>468</v>
      </c>
      <c r="O49" s="392">
        <v>3721</v>
      </c>
      <c r="P49" s="392">
        <v>-10233</v>
      </c>
    </row>
    <row r="50" spans="1:16" s="88" customFormat="1" x14ac:dyDescent="0.2">
      <c r="A50" s="283" t="s">
        <v>225</v>
      </c>
      <c r="B50" s="284" t="s">
        <v>467</v>
      </c>
      <c r="C50" s="396">
        <v>11257</v>
      </c>
      <c r="D50" s="396">
        <v>13458</v>
      </c>
      <c r="E50" s="396">
        <v>7884</v>
      </c>
      <c r="F50" s="396">
        <v>4703</v>
      </c>
      <c r="G50" s="396">
        <v>434</v>
      </c>
      <c r="H50" s="396">
        <v>593</v>
      </c>
      <c r="I50" s="388" t="s">
        <v>468</v>
      </c>
      <c r="J50" s="388" t="s">
        <v>468</v>
      </c>
      <c r="K50" s="388" t="s">
        <v>468</v>
      </c>
      <c r="L50" s="388" t="s">
        <v>468</v>
      </c>
      <c r="M50" s="396">
        <v>86</v>
      </c>
      <c r="N50" s="396">
        <v>157</v>
      </c>
      <c r="O50" s="396">
        <v>6572</v>
      </c>
      <c r="P50" s="396">
        <v>8137</v>
      </c>
    </row>
    <row r="51" spans="1:16" s="88" customFormat="1" x14ac:dyDescent="0.2">
      <c r="A51" s="265" t="s">
        <v>225</v>
      </c>
      <c r="B51" s="267" t="s">
        <v>441</v>
      </c>
      <c r="C51" s="392">
        <v>5342</v>
      </c>
      <c r="D51" s="392">
        <v>40973</v>
      </c>
      <c r="E51" s="392">
        <v>5342</v>
      </c>
      <c r="F51" s="392">
        <v>10272</v>
      </c>
      <c r="G51" s="392">
        <v>1017</v>
      </c>
      <c r="H51" s="392">
        <v>1516</v>
      </c>
      <c r="I51" s="385" t="s">
        <v>468</v>
      </c>
      <c r="J51" s="385" t="s">
        <v>468</v>
      </c>
      <c r="K51" s="399" t="s">
        <v>633</v>
      </c>
      <c r="L51" s="399" t="s">
        <v>633</v>
      </c>
      <c r="M51" s="392">
        <v>69</v>
      </c>
      <c r="N51" s="392">
        <v>329</v>
      </c>
      <c r="O51" s="392">
        <v>5342</v>
      </c>
      <c r="P51" s="392">
        <v>28882</v>
      </c>
    </row>
    <row r="52" spans="1:16" s="88" customFormat="1" x14ac:dyDescent="0.2">
      <c r="A52" s="265" t="s">
        <v>225</v>
      </c>
      <c r="B52" s="267" t="s">
        <v>442</v>
      </c>
      <c r="C52" s="392">
        <v>9136</v>
      </c>
      <c r="D52" s="392">
        <v>116752</v>
      </c>
      <c r="E52" s="392">
        <v>9136</v>
      </c>
      <c r="F52" s="392">
        <v>25685</v>
      </c>
      <c r="G52" s="392">
        <v>2387</v>
      </c>
      <c r="H52" s="392">
        <v>3679</v>
      </c>
      <c r="I52" s="392">
        <v>6</v>
      </c>
      <c r="J52" s="392">
        <v>10</v>
      </c>
      <c r="K52" s="392">
        <v>4</v>
      </c>
      <c r="L52" s="392">
        <v>17</v>
      </c>
      <c r="M52" s="392">
        <v>75</v>
      </c>
      <c r="N52" s="392">
        <v>669</v>
      </c>
      <c r="O52" s="392">
        <v>9136</v>
      </c>
      <c r="P52" s="392">
        <v>86756</v>
      </c>
    </row>
    <row r="53" spans="1:16" s="88" customFormat="1" x14ac:dyDescent="0.2">
      <c r="A53" s="265" t="s">
        <v>225</v>
      </c>
      <c r="B53" s="267" t="s">
        <v>443</v>
      </c>
      <c r="C53" s="392">
        <v>19206</v>
      </c>
      <c r="D53" s="392">
        <v>342143</v>
      </c>
      <c r="E53" s="392">
        <v>19206</v>
      </c>
      <c r="F53" s="392">
        <v>68151</v>
      </c>
      <c r="G53" s="392">
        <v>6031</v>
      </c>
      <c r="H53" s="392">
        <v>9370</v>
      </c>
      <c r="I53" s="392">
        <v>26</v>
      </c>
      <c r="J53" s="392">
        <v>49</v>
      </c>
      <c r="K53" s="392">
        <v>13</v>
      </c>
      <c r="L53" s="392">
        <v>43</v>
      </c>
      <c r="M53" s="392">
        <v>85</v>
      </c>
      <c r="N53" s="392">
        <v>981</v>
      </c>
      <c r="O53" s="392">
        <v>19206</v>
      </c>
      <c r="P53" s="392">
        <v>263693</v>
      </c>
    </row>
    <row r="54" spans="1:16" s="88" customFormat="1" x14ac:dyDescent="0.2">
      <c r="A54" s="265" t="s">
        <v>225</v>
      </c>
      <c r="B54" s="267" t="s">
        <v>444</v>
      </c>
      <c r="C54" s="392">
        <v>36772</v>
      </c>
      <c r="D54" s="392">
        <v>835980</v>
      </c>
      <c r="E54" s="392">
        <v>36772</v>
      </c>
      <c r="F54" s="392">
        <v>154038</v>
      </c>
      <c r="G54" s="392">
        <v>14014</v>
      </c>
      <c r="H54" s="392">
        <v>21591</v>
      </c>
      <c r="I54" s="392">
        <v>121</v>
      </c>
      <c r="J54" s="392">
        <v>178</v>
      </c>
      <c r="K54" s="392">
        <v>30</v>
      </c>
      <c r="L54" s="392">
        <v>57</v>
      </c>
      <c r="M54" s="392">
        <v>65</v>
      </c>
      <c r="N54" s="392">
        <v>873</v>
      </c>
      <c r="O54" s="392">
        <v>36772</v>
      </c>
      <c r="P54" s="392">
        <v>659428</v>
      </c>
    </row>
    <row r="55" spans="1:16" s="88" customFormat="1" x14ac:dyDescent="0.2">
      <c r="A55" s="265" t="s">
        <v>225</v>
      </c>
      <c r="B55" s="267" t="s">
        <v>445</v>
      </c>
      <c r="C55" s="392">
        <v>40058</v>
      </c>
      <c r="D55" s="392">
        <v>1097440</v>
      </c>
      <c r="E55" s="392">
        <v>40058</v>
      </c>
      <c r="F55" s="392">
        <v>195672</v>
      </c>
      <c r="G55" s="392">
        <v>17051</v>
      </c>
      <c r="H55" s="392">
        <v>28268</v>
      </c>
      <c r="I55" s="392">
        <v>460</v>
      </c>
      <c r="J55" s="392">
        <v>619</v>
      </c>
      <c r="K55" s="392">
        <v>42</v>
      </c>
      <c r="L55" s="392">
        <v>140</v>
      </c>
      <c r="M55" s="392">
        <v>53</v>
      </c>
      <c r="N55" s="392">
        <v>835</v>
      </c>
      <c r="O55" s="392">
        <v>40058</v>
      </c>
      <c r="P55" s="392">
        <v>872079</v>
      </c>
    </row>
    <row r="56" spans="1:16" s="88" customFormat="1" x14ac:dyDescent="0.2">
      <c r="A56" s="265" t="s">
        <v>225</v>
      </c>
      <c r="B56" s="267" t="s">
        <v>446</v>
      </c>
      <c r="C56" s="392">
        <v>29197</v>
      </c>
      <c r="D56" s="392">
        <v>945443</v>
      </c>
      <c r="E56" s="392">
        <v>29197</v>
      </c>
      <c r="F56" s="392">
        <v>167799</v>
      </c>
      <c r="G56" s="392">
        <v>11210</v>
      </c>
      <c r="H56" s="392">
        <v>18016</v>
      </c>
      <c r="I56" s="392">
        <v>1262</v>
      </c>
      <c r="J56" s="392">
        <v>1529</v>
      </c>
      <c r="K56" s="392">
        <v>52</v>
      </c>
      <c r="L56" s="392">
        <v>188</v>
      </c>
      <c r="M56" s="392">
        <v>40</v>
      </c>
      <c r="N56" s="392">
        <v>676</v>
      </c>
      <c r="O56" s="392">
        <v>29197</v>
      </c>
      <c r="P56" s="392">
        <v>757384</v>
      </c>
    </row>
    <row r="57" spans="1:16" s="88" customFormat="1" x14ac:dyDescent="0.2">
      <c r="A57" s="265" t="s">
        <v>225</v>
      </c>
      <c r="B57" s="267" t="s">
        <v>447</v>
      </c>
      <c r="C57" s="392">
        <v>23830</v>
      </c>
      <c r="D57" s="392">
        <v>892259</v>
      </c>
      <c r="E57" s="392">
        <v>23830</v>
      </c>
      <c r="F57" s="392">
        <v>155358</v>
      </c>
      <c r="G57" s="392">
        <v>8195</v>
      </c>
      <c r="H57" s="392">
        <v>12329</v>
      </c>
      <c r="I57" s="392">
        <v>1891</v>
      </c>
      <c r="J57" s="392">
        <v>2399</v>
      </c>
      <c r="K57" s="392">
        <v>61</v>
      </c>
      <c r="L57" s="392">
        <v>234</v>
      </c>
      <c r="M57" s="392">
        <v>37</v>
      </c>
      <c r="N57" s="392">
        <v>853</v>
      </c>
      <c r="O57" s="392">
        <v>23830</v>
      </c>
      <c r="P57" s="392">
        <v>721210</v>
      </c>
    </row>
    <row r="58" spans="1:16" s="88" customFormat="1" x14ac:dyDescent="0.2">
      <c r="A58" s="265" t="s">
        <v>225</v>
      </c>
      <c r="B58" s="267" t="s">
        <v>448</v>
      </c>
      <c r="C58" s="392">
        <v>21778</v>
      </c>
      <c r="D58" s="392">
        <v>925180</v>
      </c>
      <c r="E58" s="392">
        <v>21778</v>
      </c>
      <c r="F58" s="392">
        <v>158229</v>
      </c>
      <c r="G58" s="392">
        <v>6855</v>
      </c>
      <c r="H58" s="392">
        <v>10052</v>
      </c>
      <c r="I58" s="392">
        <v>2415</v>
      </c>
      <c r="J58" s="392">
        <v>3286</v>
      </c>
      <c r="K58" s="392">
        <v>45</v>
      </c>
      <c r="L58" s="392">
        <v>220</v>
      </c>
      <c r="M58" s="392">
        <v>28</v>
      </c>
      <c r="N58" s="392">
        <v>491</v>
      </c>
      <c r="O58" s="392">
        <v>21778</v>
      </c>
      <c r="P58" s="392">
        <v>753026</v>
      </c>
    </row>
    <row r="59" spans="1:16" s="88" customFormat="1" x14ac:dyDescent="0.2">
      <c r="A59" s="265" t="s">
        <v>225</v>
      </c>
      <c r="B59" s="267" t="s">
        <v>449</v>
      </c>
      <c r="C59" s="392">
        <v>20830</v>
      </c>
      <c r="D59" s="392">
        <v>988505</v>
      </c>
      <c r="E59" s="392">
        <v>20830</v>
      </c>
      <c r="F59" s="392">
        <v>168812</v>
      </c>
      <c r="G59" s="392">
        <v>6098</v>
      </c>
      <c r="H59" s="392">
        <v>8459</v>
      </c>
      <c r="I59" s="392">
        <v>2680</v>
      </c>
      <c r="J59" s="392">
        <v>3735</v>
      </c>
      <c r="K59" s="392">
        <v>44</v>
      </c>
      <c r="L59" s="392">
        <v>130</v>
      </c>
      <c r="M59" s="392">
        <v>16</v>
      </c>
      <c r="N59" s="392">
        <v>310</v>
      </c>
      <c r="O59" s="392">
        <v>20830</v>
      </c>
      <c r="P59" s="392">
        <v>807162</v>
      </c>
    </row>
    <row r="60" spans="1:16" s="88" customFormat="1" x14ac:dyDescent="0.2">
      <c r="A60" s="265" t="s">
        <v>225</v>
      </c>
      <c r="B60" s="267" t="s">
        <v>450</v>
      </c>
      <c r="C60" s="392">
        <v>36243</v>
      </c>
      <c r="D60" s="392">
        <v>1986516</v>
      </c>
      <c r="E60" s="392">
        <v>36243</v>
      </c>
      <c r="F60" s="392">
        <v>334524</v>
      </c>
      <c r="G60" s="392">
        <v>9841</v>
      </c>
      <c r="H60" s="392">
        <v>13010</v>
      </c>
      <c r="I60" s="392">
        <v>6029</v>
      </c>
      <c r="J60" s="392">
        <v>9213</v>
      </c>
      <c r="K60" s="392">
        <v>115</v>
      </c>
      <c r="L60" s="392">
        <v>405</v>
      </c>
      <c r="M60" s="392">
        <v>36</v>
      </c>
      <c r="N60" s="392">
        <v>1011</v>
      </c>
      <c r="O60" s="392">
        <v>36243</v>
      </c>
      <c r="P60" s="392">
        <v>1628515</v>
      </c>
    </row>
    <row r="61" spans="1:16" s="88" customFormat="1" x14ac:dyDescent="0.2">
      <c r="A61" s="265" t="s">
        <v>225</v>
      </c>
      <c r="B61" s="267" t="s">
        <v>451</v>
      </c>
      <c r="C61" s="392">
        <v>28624</v>
      </c>
      <c r="D61" s="392">
        <v>1855185</v>
      </c>
      <c r="E61" s="392">
        <v>28624</v>
      </c>
      <c r="F61" s="392">
        <v>303307</v>
      </c>
      <c r="G61" s="392">
        <v>7435</v>
      </c>
      <c r="H61" s="392">
        <v>9627</v>
      </c>
      <c r="I61" s="392">
        <v>5921</v>
      </c>
      <c r="J61" s="392">
        <v>9973</v>
      </c>
      <c r="K61" s="392">
        <v>108</v>
      </c>
      <c r="L61" s="392">
        <v>557</v>
      </c>
      <c r="M61" s="392">
        <v>23</v>
      </c>
      <c r="N61" s="392">
        <v>928</v>
      </c>
      <c r="O61" s="392">
        <v>28624</v>
      </c>
      <c r="P61" s="392">
        <v>1530890</v>
      </c>
    </row>
    <row r="62" spans="1:16" s="88" customFormat="1" x14ac:dyDescent="0.2">
      <c r="A62" s="265" t="s">
        <v>225</v>
      </c>
      <c r="B62" s="267" t="s">
        <v>452</v>
      </c>
      <c r="C62" s="392">
        <v>21625</v>
      </c>
      <c r="D62" s="392">
        <v>1616615</v>
      </c>
      <c r="E62" s="392">
        <v>21625</v>
      </c>
      <c r="F62" s="392">
        <v>256163</v>
      </c>
      <c r="G62" s="392">
        <v>5570</v>
      </c>
      <c r="H62" s="392">
        <v>7430</v>
      </c>
      <c r="I62" s="392">
        <v>5141</v>
      </c>
      <c r="J62" s="392">
        <v>9666</v>
      </c>
      <c r="K62" s="392">
        <v>95</v>
      </c>
      <c r="L62" s="392">
        <v>530</v>
      </c>
      <c r="M62" s="392">
        <v>18</v>
      </c>
      <c r="N62" s="392">
        <v>643</v>
      </c>
      <c r="O62" s="392">
        <v>21625</v>
      </c>
      <c r="P62" s="392">
        <v>1342272</v>
      </c>
    </row>
    <row r="63" spans="1:16" s="88" customFormat="1" x14ac:dyDescent="0.2">
      <c r="A63" s="265" t="s">
        <v>225</v>
      </c>
      <c r="B63" s="267" t="s">
        <v>453</v>
      </c>
      <c r="C63" s="392">
        <v>15562</v>
      </c>
      <c r="D63" s="392">
        <v>1318195</v>
      </c>
      <c r="E63" s="392">
        <v>15562</v>
      </c>
      <c r="F63" s="392">
        <v>199817</v>
      </c>
      <c r="G63" s="392">
        <v>3868</v>
      </c>
      <c r="H63" s="392">
        <v>5649</v>
      </c>
      <c r="I63" s="392">
        <v>4267</v>
      </c>
      <c r="J63" s="392">
        <v>8414</v>
      </c>
      <c r="K63" s="392">
        <v>69</v>
      </c>
      <c r="L63" s="392">
        <v>384</v>
      </c>
      <c r="M63" s="392">
        <v>18</v>
      </c>
      <c r="N63" s="392">
        <v>573</v>
      </c>
      <c r="O63" s="392">
        <v>15562</v>
      </c>
      <c r="P63" s="392">
        <v>1103410</v>
      </c>
    </row>
    <row r="64" spans="1:16" s="88" customFormat="1" x14ac:dyDescent="0.2">
      <c r="A64" s="265" t="s">
        <v>225</v>
      </c>
      <c r="B64" s="267" t="s">
        <v>454</v>
      </c>
      <c r="C64" s="392">
        <v>11087</v>
      </c>
      <c r="D64" s="392">
        <v>1050308</v>
      </c>
      <c r="E64" s="392">
        <v>11087</v>
      </c>
      <c r="F64" s="392">
        <v>151791</v>
      </c>
      <c r="G64" s="392">
        <v>2832</v>
      </c>
      <c r="H64" s="392">
        <v>3992</v>
      </c>
      <c r="I64" s="392">
        <v>3324</v>
      </c>
      <c r="J64" s="392">
        <v>6995</v>
      </c>
      <c r="K64" s="392">
        <v>63</v>
      </c>
      <c r="L64" s="392">
        <v>330</v>
      </c>
      <c r="M64" s="385">
        <v>7</v>
      </c>
      <c r="N64" s="385">
        <v>294</v>
      </c>
      <c r="O64" s="392">
        <v>11086</v>
      </c>
      <c r="P64" s="392">
        <v>886946</v>
      </c>
    </row>
    <row r="65" spans="1:16" s="88" customFormat="1" x14ac:dyDescent="0.2">
      <c r="A65" s="265" t="s">
        <v>225</v>
      </c>
      <c r="B65" s="267" t="s">
        <v>455</v>
      </c>
      <c r="C65" s="392">
        <v>15677</v>
      </c>
      <c r="D65" s="392">
        <v>1738077</v>
      </c>
      <c r="E65" s="392">
        <v>15677</v>
      </c>
      <c r="F65" s="392">
        <v>233186</v>
      </c>
      <c r="G65" s="392">
        <v>4063</v>
      </c>
      <c r="H65" s="392">
        <v>6156</v>
      </c>
      <c r="I65" s="392">
        <v>5074</v>
      </c>
      <c r="J65" s="392">
        <v>11277</v>
      </c>
      <c r="K65" s="392">
        <v>122</v>
      </c>
      <c r="L65" s="392">
        <v>986</v>
      </c>
      <c r="M65" s="392">
        <v>18</v>
      </c>
      <c r="N65" s="392">
        <v>888</v>
      </c>
      <c r="O65" s="392">
        <v>15677</v>
      </c>
      <c r="P65" s="392">
        <v>1485587</v>
      </c>
    </row>
    <row r="66" spans="1:16" s="88" customFormat="1" x14ac:dyDescent="0.2">
      <c r="A66" s="265" t="s">
        <v>225</v>
      </c>
      <c r="B66" s="267" t="s">
        <v>456</v>
      </c>
      <c r="C66" s="392">
        <v>16019</v>
      </c>
      <c r="D66" s="392">
        <v>2595180</v>
      </c>
      <c r="E66" s="394">
        <v>16019</v>
      </c>
      <c r="F66" s="394">
        <v>281734</v>
      </c>
      <c r="G66" s="392">
        <v>4537</v>
      </c>
      <c r="H66" s="392">
        <v>7850</v>
      </c>
      <c r="I66" s="392">
        <v>5129</v>
      </c>
      <c r="J66" s="392">
        <v>11200</v>
      </c>
      <c r="K66" s="392">
        <v>161</v>
      </c>
      <c r="L66" s="392">
        <v>1902</v>
      </c>
      <c r="M66" s="392">
        <v>17</v>
      </c>
      <c r="N66" s="392">
        <v>1650</v>
      </c>
      <c r="O66" s="392">
        <v>16019</v>
      </c>
      <c r="P66" s="392">
        <v>2291021</v>
      </c>
    </row>
    <row r="67" spans="1:16" s="88" customFormat="1" x14ac:dyDescent="0.2">
      <c r="A67" s="265" t="s">
        <v>225</v>
      </c>
      <c r="B67" s="267" t="s">
        <v>457</v>
      </c>
      <c r="C67" s="392">
        <v>3125</v>
      </c>
      <c r="D67" s="392">
        <v>1038176</v>
      </c>
      <c r="E67" s="394">
        <v>3125</v>
      </c>
      <c r="F67" s="394">
        <v>80084</v>
      </c>
      <c r="G67" s="392">
        <v>956</v>
      </c>
      <c r="H67" s="392">
        <v>2022</v>
      </c>
      <c r="I67" s="393">
        <v>704</v>
      </c>
      <c r="J67" s="393">
        <v>1341</v>
      </c>
      <c r="K67" s="392">
        <v>75</v>
      </c>
      <c r="L67" s="392">
        <v>1321</v>
      </c>
      <c r="M67" s="392">
        <v>15</v>
      </c>
      <c r="N67" s="392">
        <v>2020</v>
      </c>
      <c r="O67" s="392">
        <v>3125</v>
      </c>
      <c r="P67" s="392">
        <v>951510</v>
      </c>
    </row>
    <row r="68" spans="1:16" s="88" customFormat="1" x14ac:dyDescent="0.2">
      <c r="A68" s="265" t="s">
        <v>225</v>
      </c>
      <c r="B68" s="267" t="s">
        <v>458</v>
      </c>
      <c r="C68" s="392">
        <v>617</v>
      </c>
      <c r="D68" s="392">
        <v>403183</v>
      </c>
      <c r="E68" s="394">
        <v>617</v>
      </c>
      <c r="F68" s="394">
        <v>20943</v>
      </c>
      <c r="G68" s="392">
        <v>188</v>
      </c>
      <c r="H68" s="392">
        <v>341</v>
      </c>
      <c r="I68" s="399" t="s">
        <v>633</v>
      </c>
      <c r="J68" s="399" t="s">
        <v>633</v>
      </c>
      <c r="K68" s="399" t="s">
        <v>633</v>
      </c>
      <c r="L68" s="399" t="s">
        <v>633</v>
      </c>
      <c r="M68" s="385">
        <v>4</v>
      </c>
      <c r="N68" s="385">
        <v>1922</v>
      </c>
      <c r="O68" s="392">
        <v>617</v>
      </c>
      <c r="P68" s="392">
        <v>379674</v>
      </c>
    </row>
    <row r="69" spans="1:16" s="88" customFormat="1" x14ac:dyDescent="0.2">
      <c r="A69" s="265" t="s">
        <v>225</v>
      </c>
      <c r="B69" s="267" t="s">
        <v>459</v>
      </c>
      <c r="C69" s="394">
        <v>163</v>
      </c>
      <c r="D69" s="394">
        <v>275728</v>
      </c>
      <c r="E69" s="394">
        <v>163</v>
      </c>
      <c r="F69" s="394">
        <v>8169</v>
      </c>
      <c r="G69" s="394">
        <v>34</v>
      </c>
      <c r="H69" s="394">
        <v>57</v>
      </c>
      <c r="I69" s="385" t="s">
        <v>633</v>
      </c>
      <c r="J69" s="385" t="s">
        <v>633</v>
      </c>
      <c r="K69" s="385">
        <v>4</v>
      </c>
      <c r="L69" s="385">
        <v>12</v>
      </c>
      <c r="M69" s="385" t="s">
        <v>468</v>
      </c>
      <c r="N69" s="385" t="s">
        <v>468</v>
      </c>
      <c r="O69" s="392">
        <v>163</v>
      </c>
      <c r="P69" s="392">
        <v>267568</v>
      </c>
    </row>
    <row r="70" spans="1:16" s="124" customFormat="1" x14ac:dyDescent="0.2">
      <c r="A70" s="265" t="s">
        <v>225</v>
      </c>
      <c r="B70" s="269" t="s">
        <v>51</v>
      </c>
      <c r="C70" s="395">
        <v>366148</v>
      </c>
      <c r="D70" s="395">
        <v>20075296</v>
      </c>
      <c r="E70" s="395">
        <v>362775</v>
      </c>
      <c r="F70" s="395">
        <v>2978438</v>
      </c>
      <c r="G70" s="395">
        <v>112616</v>
      </c>
      <c r="H70" s="395">
        <v>170006</v>
      </c>
      <c r="I70" s="395">
        <v>44589</v>
      </c>
      <c r="J70" s="395">
        <v>80131</v>
      </c>
      <c r="K70" s="395">
        <v>1114</v>
      </c>
      <c r="L70" s="395">
        <v>7632</v>
      </c>
      <c r="M70" s="395">
        <v>710</v>
      </c>
      <c r="N70" s="395">
        <v>16103</v>
      </c>
      <c r="O70" s="395">
        <v>361462</v>
      </c>
      <c r="P70" s="395">
        <v>16825150</v>
      </c>
    </row>
    <row r="71" spans="1:16" s="88" customFormat="1" x14ac:dyDescent="0.2">
      <c r="A71" s="265" t="s">
        <v>225</v>
      </c>
      <c r="B71" s="270" t="s">
        <v>71</v>
      </c>
      <c r="C71" s="392">
        <v>503</v>
      </c>
      <c r="D71" s="392">
        <v>-13037</v>
      </c>
      <c r="E71" s="392">
        <v>503</v>
      </c>
      <c r="F71" s="392">
        <v>2501</v>
      </c>
      <c r="G71" s="392">
        <v>175</v>
      </c>
      <c r="H71" s="392">
        <v>276</v>
      </c>
      <c r="I71" s="385" t="s">
        <v>468</v>
      </c>
      <c r="J71" s="385" t="s">
        <v>468</v>
      </c>
      <c r="K71" s="394">
        <v>4</v>
      </c>
      <c r="L71" s="394">
        <v>99</v>
      </c>
      <c r="M71" s="385" t="s">
        <v>468</v>
      </c>
      <c r="N71" s="385" t="s">
        <v>468</v>
      </c>
      <c r="O71" s="392">
        <v>503</v>
      </c>
      <c r="P71" s="392">
        <v>-2883</v>
      </c>
    </row>
    <row r="72" spans="1:16" s="88" customFormat="1" x14ac:dyDescent="0.2">
      <c r="A72" s="111"/>
      <c r="B72" s="154"/>
      <c r="C72" s="97"/>
      <c r="D72" s="97"/>
      <c r="E72" s="97"/>
      <c r="F72" s="97"/>
      <c r="G72" s="97"/>
      <c r="H72" s="97"/>
      <c r="I72" s="97"/>
      <c r="J72" s="97"/>
      <c r="K72" s="123"/>
      <c r="L72" s="123"/>
      <c r="M72" s="97"/>
      <c r="N72" s="97"/>
      <c r="O72" s="97"/>
      <c r="P72" s="97"/>
    </row>
    <row r="73" spans="1:16" x14ac:dyDescent="0.2">
      <c r="A73" s="65"/>
      <c r="B73" s="65"/>
    </row>
    <row r="74" spans="1:16" x14ac:dyDescent="0.2">
      <c r="A74" s="146"/>
      <c r="B74" s="146"/>
    </row>
    <row r="75" spans="1:16" ht="11.25" customHeight="1" x14ac:dyDescent="0.2"/>
    <row r="76" spans="1:16" ht="11.25" customHeight="1" x14ac:dyDescent="0.2"/>
    <row r="77" spans="1:16" ht="11.25" customHeight="1" x14ac:dyDescent="0.2"/>
    <row r="78" spans="1:16" ht="11.25" customHeight="1" x14ac:dyDescent="0.2"/>
    <row r="79" spans="1:16" ht="11.25" customHeight="1" x14ac:dyDescent="0.2"/>
    <row r="80" spans="1:16" ht="11.25" customHeight="1" x14ac:dyDescent="0.2"/>
  </sheetData>
  <autoFilter ref="A5:P5"/>
  <mergeCells count="11">
    <mergeCell ref="A1:P1"/>
    <mergeCell ref="A2:P2"/>
    <mergeCell ref="C4:D4"/>
    <mergeCell ref="E4:F4"/>
    <mergeCell ref="G4:H4"/>
    <mergeCell ref="I4:J4"/>
    <mergeCell ref="K4:L4"/>
    <mergeCell ref="M4:N4"/>
    <mergeCell ref="O4:P4"/>
    <mergeCell ref="A4:A5"/>
    <mergeCell ref="B4:B5"/>
  </mergeCells>
  <pageMargins left="0.51181102362204722" right="0.51181102362204722" top="0.19685039370078741" bottom="0.19685039370078741" header="0.11811023622047245" footer="0.11811023622047245"/>
  <pageSetup paperSize="8" firstPageNumber="14" pageOrder="overThenDown" orientation="portrait" useFirstPageNumber="1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/>
  <dimension ref="A1:P80"/>
  <sheetViews>
    <sheetView workbookViewId="0">
      <pane ySplit="5" topLeftCell="A6" activePane="bottomLeft" state="frozen"/>
      <selection activeCell="J52" sqref="J52"/>
      <selection pane="bottomLeft" sqref="A1:P1"/>
    </sheetView>
  </sheetViews>
  <sheetFormatPr baseColWidth="10" defaultColWidth="11.42578125" defaultRowHeight="11.25" x14ac:dyDescent="0.2"/>
  <cols>
    <col min="1" max="1" width="15.5703125" style="47" customWidth="1"/>
    <col min="2" max="2" width="18.5703125" style="47" customWidth="1"/>
    <col min="3" max="16" width="14" style="41" customWidth="1"/>
    <col min="17" max="16384" width="11.42578125" style="41"/>
  </cols>
  <sheetData>
    <row r="1" spans="1:16" s="86" customFormat="1" ht="15" customHeight="1" x14ac:dyDescent="0.2">
      <c r="A1" s="421" t="s">
        <v>207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</row>
    <row r="2" spans="1:16" s="47" customFormat="1" ht="12.75" customHeight="1" x14ac:dyDescent="0.2">
      <c r="A2" s="460" t="s">
        <v>605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</row>
    <row r="3" spans="1:16" s="189" customFormat="1" ht="12.75" customHeight="1" x14ac:dyDescent="0.2">
      <c r="A3" s="209"/>
      <c r="B3" s="206"/>
      <c r="C3" s="296"/>
      <c r="D3" s="206"/>
      <c r="E3" s="296"/>
      <c r="F3" s="206"/>
      <c r="G3" s="296"/>
      <c r="H3" s="206"/>
      <c r="I3" s="296"/>
      <c r="J3" s="197"/>
      <c r="K3" s="296"/>
      <c r="L3" s="197"/>
      <c r="M3" s="296"/>
      <c r="N3" s="197"/>
      <c r="O3" s="296"/>
      <c r="P3" s="197"/>
    </row>
    <row r="4" spans="1:16" s="189" customFormat="1" ht="38.25" customHeight="1" x14ac:dyDescent="0.2">
      <c r="A4" s="451" t="s">
        <v>226</v>
      </c>
      <c r="B4" s="449" t="s">
        <v>490</v>
      </c>
      <c r="C4" s="457" t="s">
        <v>96</v>
      </c>
      <c r="D4" s="453"/>
      <c r="E4" s="458" t="s">
        <v>472</v>
      </c>
      <c r="F4" s="458"/>
      <c r="G4" s="453" t="s">
        <v>210</v>
      </c>
      <c r="H4" s="453"/>
      <c r="I4" s="453" t="s">
        <v>231</v>
      </c>
      <c r="J4" s="453"/>
      <c r="K4" s="461" t="s">
        <v>91</v>
      </c>
      <c r="L4" s="461"/>
      <c r="M4" s="462" t="s">
        <v>101</v>
      </c>
      <c r="N4" s="462"/>
      <c r="O4" s="458" t="s">
        <v>102</v>
      </c>
      <c r="P4" s="459"/>
    </row>
    <row r="5" spans="1:16" s="189" customFormat="1" ht="12.75" customHeight="1" x14ac:dyDescent="0.2">
      <c r="A5" s="452"/>
      <c r="B5" s="450"/>
      <c r="C5" s="42" t="s">
        <v>100</v>
      </c>
      <c r="D5" s="83" t="s">
        <v>124</v>
      </c>
      <c r="E5" s="83" t="s">
        <v>100</v>
      </c>
      <c r="F5" s="83" t="s">
        <v>124</v>
      </c>
      <c r="G5" s="83" t="s">
        <v>100</v>
      </c>
      <c r="H5" s="83" t="s">
        <v>124</v>
      </c>
      <c r="I5" s="83" t="s">
        <v>100</v>
      </c>
      <c r="J5" s="83" t="s">
        <v>124</v>
      </c>
      <c r="K5" s="83" t="s">
        <v>100</v>
      </c>
      <c r="L5" s="83" t="s">
        <v>124</v>
      </c>
      <c r="M5" s="83" t="s">
        <v>100</v>
      </c>
      <c r="N5" s="83" t="s">
        <v>124</v>
      </c>
      <c r="O5" s="83" t="s">
        <v>100</v>
      </c>
      <c r="P5" s="85" t="s">
        <v>124</v>
      </c>
    </row>
    <row r="6" spans="1:16" s="47" customFormat="1" x14ac:dyDescent="0.2">
      <c r="A6" s="265" t="s">
        <v>223</v>
      </c>
      <c r="B6" s="266" t="s">
        <v>467</v>
      </c>
      <c r="C6" s="392">
        <v>70874</v>
      </c>
      <c r="D6" s="392">
        <v>104155</v>
      </c>
      <c r="E6" s="385">
        <v>8</v>
      </c>
      <c r="F6" s="385">
        <v>26</v>
      </c>
      <c r="G6" s="392">
        <v>548</v>
      </c>
      <c r="H6" s="392">
        <v>115</v>
      </c>
      <c r="I6" s="392">
        <v>70874</v>
      </c>
      <c r="J6" s="392">
        <v>104014</v>
      </c>
      <c r="K6" s="392">
        <v>23950</v>
      </c>
      <c r="L6" s="392">
        <v>3277</v>
      </c>
      <c r="M6" s="392">
        <v>32</v>
      </c>
      <c r="N6" s="392">
        <v>3</v>
      </c>
      <c r="O6" s="392">
        <v>55</v>
      </c>
      <c r="P6" s="392">
        <v>187</v>
      </c>
    </row>
    <row r="7" spans="1:16" s="47" customFormat="1" x14ac:dyDescent="0.2">
      <c r="A7" s="265" t="s">
        <v>223</v>
      </c>
      <c r="B7" s="267" t="s">
        <v>441</v>
      </c>
      <c r="C7" s="392">
        <v>55422</v>
      </c>
      <c r="D7" s="392">
        <v>320829</v>
      </c>
      <c r="E7" s="392">
        <v>16</v>
      </c>
      <c r="F7" s="392">
        <v>85</v>
      </c>
      <c r="G7" s="392">
        <v>587</v>
      </c>
      <c r="H7" s="392">
        <v>116</v>
      </c>
      <c r="I7" s="392">
        <v>55422</v>
      </c>
      <c r="J7" s="392">
        <v>320628</v>
      </c>
      <c r="K7" s="392">
        <v>22245</v>
      </c>
      <c r="L7" s="392">
        <v>7912</v>
      </c>
      <c r="M7" s="392">
        <v>120</v>
      </c>
      <c r="N7" s="392">
        <v>15</v>
      </c>
      <c r="O7" s="392">
        <v>17</v>
      </c>
      <c r="P7" s="392">
        <v>42</v>
      </c>
    </row>
    <row r="8" spans="1:16" s="47" customFormat="1" x14ac:dyDescent="0.2">
      <c r="A8" s="265" t="s">
        <v>223</v>
      </c>
      <c r="B8" s="267" t="s">
        <v>442</v>
      </c>
      <c r="C8" s="392">
        <v>97420</v>
      </c>
      <c r="D8" s="392">
        <v>979777</v>
      </c>
      <c r="E8" s="392">
        <v>31</v>
      </c>
      <c r="F8" s="392">
        <v>155</v>
      </c>
      <c r="G8" s="392">
        <v>791</v>
      </c>
      <c r="H8" s="392">
        <v>166</v>
      </c>
      <c r="I8" s="392">
        <v>97420</v>
      </c>
      <c r="J8" s="392">
        <v>979456</v>
      </c>
      <c r="K8" s="392">
        <v>75013</v>
      </c>
      <c r="L8" s="392">
        <v>30661</v>
      </c>
      <c r="M8" s="392">
        <v>585</v>
      </c>
      <c r="N8" s="392">
        <v>74</v>
      </c>
      <c r="O8" s="392">
        <v>32</v>
      </c>
      <c r="P8" s="392">
        <v>101</v>
      </c>
    </row>
    <row r="9" spans="1:16" s="88" customFormat="1" x14ac:dyDescent="0.2">
      <c r="A9" s="265" t="s">
        <v>223</v>
      </c>
      <c r="B9" s="267" t="s">
        <v>443</v>
      </c>
      <c r="C9" s="392">
        <v>148820</v>
      </c>
      <c r="D9" s="392">
        <v>2030745</v>
      </c>
      <c r="E9" s="392">
        <v>56</v>
      </c>
      <c r="F9" s="392">
        <v>260</v>
      </c>
      <c r="G9" s="392">
        <v>1299</v>
      </c>
      <c r="H9" s="392">
        <v>246</v>
      </c>
      <c r="I9" s="392">
        <v>148820</v>
      </c>
      <c r="J9" s="392">
        <v>2030240</v>
      </c>
      <c r="K9" s="392">
        <v>131515</v>
      </c>
      <c r="L9" s="392">
        <v>124583</v>
      </c>
      <c r="M9" s="392">
        <v>2825</v>
      </c>
      <c r="N9" s="392">
        <v>362</v>
      </c>
      <c r="O9" s="392">
        <v>56</v>
      </c>
      <c r="P9" s="392">
        <v>165</v>
      </c>
    </row>
    <row r="10" spans="1:16" s="88" customFormat="1" x14ac:dyDescent="0.2">
      <c r="A10" s="265" t="s">
        <v>223</v>
      </c>
      <c r="B10" s="267" t="s">
        <v>444</v>
      </c>
      <c r="C10" s="392">
        <v>124164</v>
      </c>
      <c r="D10" s="392">
        <v>2243581</v>
      </c>
      <c r="E10" s="392">
        <v>59</v>
      </c>
      <c r="F10" s="392">
        <v>264</v>
      </c>
      <c r="G10" s="392">
        <v>1794</v>
      </c>
      <c r="H10" s="392">
        <v>358</v>
      </c>
      <c r="I10" s="392">
        <v>124164</v>
      </c>
      <c r="J10" s="392">
        <v>2242959</v>
      </c>
      <c r="K10" s="392">
        <v>107464</v>
      </c>
      <c r="L10" s="392">
        <v>189062</v>
      </c>
      <c r="M10" s="392">
        <v>5979</v>
      </c>
      <c r="N10" s="392">
        <v>766</v>
      </c>
      <c r="O10" s="392">
        <v>157</v>
      </c>
      <c r="P10" s="392">
        <v>429</v>
      </c>
    </row>
    <row r="11" spans="1:16" s="88" customFormat="1" x14ac:dyDescent="0.2">
      <c r="A11" s="265" t="s">
        <v>223</v>
      </c>
      <c r="B11" s="267" t="s">
        <v>445</v>
      </c>
      <c r="C11" s="392">
        <v>110317</v>
      </c>
      <c r="D11" s="392">
        <v>2445692</v>
      </c>
      <c r="E11" s="392">
        <v>275</v>
      </c>
      <c r="F11" s="392">
        <v>1416</v>
      </c>
      <c r="G11" s="392">
        <v>1971</v>
      </c>
      <c r="H11" s="392">
        <v>395</v>
      </c>
      <c r="I11" s="392">
        <v>110317</v>
      </c>
      <c r="J11" s="392">
        <v>2443881</v>
      </c>
      <c r="K11" s="392">
        <v>107925</v>
      </c>
      <c r="L11" s="392">
        <v>253067</v>
      </c>
      <c r="M11" s="392">
        <v>7356</v>
      </c>
      <c r="N11" s="392">
        <v>950</v>
      </c>
      <c r="O11" s="392">
        <v>439</v>
      </c>
      <c r="P11" s="392">
        <v>927</v>
      </c>
    </row>
    <row r="12" spans="1:16" s="88" customFormat="1" x14ac:dyDescent="0.2">
      <c r="A12" s="265" t="s">
        <v>223</v>
      </c>
      <c r="B12" s="267" t="s">
        <v>446</v>
      </c>
      <c r="C12" s="392">
        <v>84099</v>
      </c>
      <c r="D12" s="392">
        <v>2217804</v>
      </c>
      <c r="E12" s="392">
        <v>821</v>
      </c>
      <c r="F12" s="392">
        <v>4374</v>
      </c>
      <c r="G12" s="392">
        <v>1798</v>
      </c>
      <c r="H12" s="392">
        <v>354</v>
      </c>
      <c r="I12" s="392">
        <v>84099</v>
      </c>
      <c r="J12" s="392">
        <v>2213076</v>
      </c>
      <c r="K12" s="392">
        <v>83688</v>
      </c>
      <c r="L12" s="392">
        <v>285541</v>
      </c>
      <c r="M12" s="392">
        <v>7605</v>
      </c>
      <c r="N12" s="392">
        <v>1037</v>
      </c>
      <c r="O12" s="392">
        <v>1053</v>
      </c>
      <c r="P12" s="392">
        <v>1925</v>
      </c>
    </row>
    <row r="13" spans="1:16" s="88" customFormat="1" x14ac:dyDescent="0.2">
      <c r="A13" s="265" t="s">
        <v>223</v>
      </c>
      <c r="B13" s="267" t="s">
        <v>447</v>
      </c>
      <c r="C13" s="392">
        <v>64834</v>
      </c>
      <c r="D13" s="392">
        <v>1981359</v>
      </c>
      <c r="E13" s="392">
        <v>680</v>
      </c>
      <c r="F13" s="392">
        <v>4286</v>
      </c>
      <c r="G13" s="392">
        <v>1730</v>
      </c>
      <c r="H13" s="392">
        <v>339</v>
      </c>
      <c r="I13" s="392">
        <v>64834</v>
      </c>
      <c r="J13" s="392">
        <v>1976734</v>
      </c>
      <c r="K13" s="392">
        <v>64692</v>
      </c>
      <c r="L13" s="392">
        <v>291633</v>
      </c>
      <c r="M13" s="392">
        <v>7809</v>
      </c>
      <c r="N13" s="392">
        <v>1133</v>
      </c>
      <c r="O13" s="392">
        <v>940</v>
      </c>
      <c r="P13" s="392">
        <v>1953</v>
      </c>
    </row>
    <row r="14" spans="1:16" s="88" customFormat="1" x14ac:dyDescent="0.2">
      <c r="A14" s="265" t="s">
        <v>223</v>
      </c>
      <c r="B14" s="267" t="s">
        <v>448</v>
      </c>
      <c r="C14" s="392">
        <v>49414</v>
      </c>
      <c r="D14" s="392">
        <v>1721858</v>
      </c>
      <c r="E14" s="392">
        <v>571</v>
      </c>
      <c r="F14" s="392">
        <v>3538</v>
      </c>
      <c r="G14" s="392">
        <v>1520</v>
      </c>
      <c r="H14" s="392">
        <v>306</v>
      </c>
      <c r="I14" s="392">
        <v>49414</v>
      </c>
      <c r="J14" s="392">
        <v>1718015</v>
      </c>
      <c r="K14" s="392">
        <v>49348</v>
      </c>
      <c r="L14" s="392">
        <v>271766</v>
      </c>
      <c r="M14" s="392">
        <v>7069</v>
      </c>
      <c r="N14" s="392">
        <v>1123</v>
      </c>
      <c r="O14" s="392">
        <v>789</v>
      </c>
      <c r="P14" s="392">
        <v>1617</v>
      </c>
    </row>
    <row r="15" spans="1:16" s="88" customFormat="1" x14ac:dyDescent="0.2">
      <c r="A15" s="265" t="s">
        <v>223</v>
      </c>
      <c r="B15" s="267" t="s">
        <v>449</v>
      </c>
      <c r="C15" s="392">
        <v>39507</v>
      </c>
      <c r="D15" s="392">
        <v>1543620</v>
      </c>
      <c r="E15" s="392">
        <v>1025</v>
      </c>
      <c r="F15" s="392">
        <v>5027</v>
      </c>
      <c r="G15" s="392">
        <v>1465</v>
      </c>
      <c r="H15" s="392">
        <v>286</v>
      </c>
      <c r="I15" s="392">
        <v>39507</v>
      </c>
      <c r="J15" s="392">
        <v>1538308</v>
      </c>
      <c r="K15" s="392">
        <v>39474</v>
      </c>
      <c r="L15" s="392">
        <v>253971</v>
      </c>
      <c r="M15" s="392">
        <v>5944</v>
      </c>
      <c r="N15" s="392">
        <v>1020</v>
      </c>
      <c r="O15" s="392">
        <v>1216</v>
      </c>
      <c r="P15" s="392">
        <v>2192</v>
      </c>
    </row>
    <row r="16" spans="1:16" s="88" customFormat="1" x14ac:dyDescent="0.2">
      <c r="A16" s="265" t="s">
        <v>223</v>
      </c>
      <c r="B16" s="267" t="s">
        <v>450</v>
      </c>
      <c r="C16" s="392">
        <v>58478</v>
      </c>
      <c r="D16" s="392">
        <v>2647577</v>
      </c>
      <c r="E16" s="392">
        <v>5218</v>
      </c>
      <c r="F16" s="392">
        <v>26969</v>
      </c>
      <c r="G16" s="392">
        <v>2471</v>
      </c>
      <c r="H16" s="392">
        <v>500</v>
      </c>
      <c r="I16" s="392">
        <v>58478</v>
      </c>
      <c r="J16" s="392">
        <v>2620108</v>
      </c>
      <c r="K16" s="392">
        <v>58426</v>
      </c>
      <c r="L16" s="392">
        <v>457540</v>
      </c>
      <c r="M16" s="392">
        <v>10328</v>
      </c>
      <c r="N16" s="392">
        <v>2018</v>
      </c>
      <c r="O16" s="392">
        <v>5491</v>
      </c>
      <c r="P16" s="392">
        <v>9979</v>
      </c>
    </row>
    <row r="17" spans="1:16" s="88" customFormat="1" x14ac:dyDescent="0.2">
      <c r="A17" s="265" t="s">
        <v>223</v>
      </c>
      <c r="B17" s="267" t="s">
        <v>451</v>
      </c>
      <c r="C17" s="392">
        <v>40745</v>
      </c>
      <c r="D17" s="392">
        <v>2203455</v>
      </c>
      <c r="E17" s="392">
        <v>4265</v>
      </c>
      <c r="F17" s="392">
        <v>25728</v>
      </c>
      <c r="G17" s="392">
        <v>2141</v>
      </c>
      <c r="H17" s="392">
        <v>418</v>
      </c>
      <c r="I17" s="392">
        <v>40745</v>
      </c>
      <c r="J17" s="392">
        <v>2177309</v>
      </c>
      <c r="K17" s="392">
        <v>40716</v>
      </c>
      <c r="L17" s="392">
        <v>414169</v>
      </c>
      <c r="M17" s="392">
        <v>8445</v>
      </c>
      <c r="N17" s="392">
        <v>1961</v>
      </c>
      <c r="O17" s="392">
        <v>4415</v>
      </c>
      <c r="P17" s="392">
        <v>9274</v>
      </c>
    </row>
    <row r="18" spans="1:16" s="88" customFormat="1" x14ac:dyDescent="0.2">
      <c r="A18" s="265" t="s">
        <v>223</v>
      </c>
      <c r="B18" s="267" t="s">
        <v>452</v>
      </c>
      <c r="C18" s="392">
        <v>27420</v>
      </c>
      <c r="D18" s="392">
        <v>1714644</v>
      </c>
      <c r="E18" s="392">
        <v>2216</v>
      </c>
      <c r="F18" s="392">
        <v>13857</v>
      </c>
      <c r="G18" s="392">
        <v>1510</v>
      </c>
      <c r="H18" s="392">
        <v>297</v>
      </c>
      <c r="I18" s="392">
        <v>27420</v>
      </c>
      <c r="J18" s="392">
        <v>1700490</v>
      </c>
      <c r="K18" s="392">
        <v>27400</v>
      </c>
      <c r="L18" s="392">
        <v>342022</v>
      </c>
      <c r="M18" s="392">
        <v>6209</v>
      </c>
      <c r="N18" s="392">
        <v>1721</v>
      </c>
      <c r="O18" s="392">
        <v>2236</v>
      </c>
      <c r="P18" s="392">
        <v>4837</v>
      </c>
    </row>
    <row r="19" spans="1:16" s="88" customFormat="1" x14ac:dyDescent="0.2">
      <c r="A19" s="265" t="s">
        <v>223</v>
      </c>
      <c r="B19" s="267" t="s">
        <v>453</v>
      </c>
      <c r="C19" s="392">
        <v>18891</v>
      </c>
      <c r="D19" s="392">
        <v>1349917</v>
      </c>
      <c r="E19" s="392">
        <v>1383</v>
      </c>
      <c r="F19" s="392">
        <v>8805</v>
      </c>
      <c r="G19" s="392">
        <v>1059</v>
      </c>
      <c r="H19" s="392">
        <v>202</v>
      </c>
      <c r="I19" s="392">
        <v>18891</v>
      </c>
      <c r="J19" s="392">
        <v>1340910</v>
      </c>
      <c r="K19" s="392">
        <v>18878</v>
      </c>
      <c r="L19" s="392">
        <v>288608</v>
      </c>
      <c r="M19" s="392">
        <v>4819</v>
      </c>
      <c r="N19" s="392">
        <v>1486</v>
      </c>
      <c r="O19" s="392">
        <v>1394</v>
      </c>
      <c r="P19" s="392">
        <v>3061</v>
      </c>
    </row>
    <row r="20" spans="1:16" s="88" customFormat="1" x14ac:dyDescent="0.2">
      <c r="A20" s="265" t="s">
        <v>223</v>
      </c>
      <c r="B20" s="267" t="s">
        <v>454</v>
      </c>
      <c r="C20" s="392">
        <v>13269</v>
      </c>
      <c r="D20" s="392">
        <v>1069698</v>
      </c>
      <c r="E20" s="392">
        <v>1782</v>
      </c>
      <c r="F20" s="392">
        <v>12165</v>
      </c>
      <c r="G20" s="392">
        <v>764</v>
      </c>
      <c r="H20" s="392">
        <v>153</v>
      </c>
      <c r="I20" s="392">
        <v>13269</v>
      </c>
      <c r="J20" s="392">
        <v>1057380</v>
      </c>
      <c r="K20" s="392">
        <v>13262</v>
      </c>
      <c r="L20" s="392">
        <v>241906</v>
      </c>
      <c r="M20" s="392">
        <v>3670</v>
      </c>
      <c r="N20" s="392">
        <v>1249</v>
      </c>
      <c r="O20" s="392">
        <v>1782</v>
      </c>
      <c r="P20" s="392">
        <v>4231</v>
      </c>
    </row>
    <row r="21" spans="1:16" s="88" customFormat="1" x14ac:dyDescent="0.2">
      <c r="A21" s="265" t="s">
        <v>223</v>
      </c>
      <c r="B21" s="267" t="s">
        <v>455</v>
      </c>
      <c r="C21" s="392">
        <v>18755</v>
      </c>
      <c r="D21" s="392">
        <v>1790539</v>
      </c>
      <c r="E21" s="392">
        <v>8743</v>
      </c>
      <c r="F21" s="392">
        <v>85056</v>
      </c>
      <c r="G21" s="392">
        <v>1025</v>
      </c>
      <c r="H21" s="392">
        <v>200</v>
      </c>
      <c r="I21" s="392">
        <v>18755</v>
      </c>
      <c r="J21" s="392">
        <v>1705283</v>
      </c>
      <c r="K21" s="392">
        <v>18739</v>
      </c>
      <c r="L21" s="392">
        <v>420505</v>
      </c>
      <c r="M21" s="392">
        <v>5438</v>
      </c>
      <c r="N21" s="392">
        <v>1974</v>
      </c>
      <c r="O21" s="392">
        <v>8737</v>
      </c>
      <c r="P21" s="392">
        <v>29854</v>
      </c>
    </row>
    <row r="22" spans="1:16" s="88" customFormat="1" x14ac:dyDescent="0.2">
      <c r="A22" s="265" t="s">
        <v>223</v>
      </c>
      <c r="B22" s="267" t="s">
        <v>456</v>
      </c>
      <c r="C22" s="392">
        <v>19813</v>
      </c>
      <c r="D22" s="392">
        <v>2871371</v>
      </c>
      <c r="E22" s="392">
        <v>10894</v>
      </c>
      <c r="F22" s="392">
        <v>132351</v>
      </c>
      <c r="G22" s="392">
        <v>779</v>
      </c>
      <c r="H22" s="392">
        <v>159</v>
      </c>
      <c r="I22" s="392">
        <v>19813</v>
      </c>
      <c r="J22" s="392">
        <v>2738860</v>
      </c>
      <c r="K22" s="392">
        <v>19798</v>
      </c>
      <c r="L22" s="392">
        <v>827932</v>
      </c>
      <c r="M22" s="392">
        <v>5462</v>
      </c>
      <c r="N22" s="392">
        <v>2169</v>
      </c>
      <c r="O22" s="392">
        <v>10891</v>
      </c>
      <c r="P22" s="392">
        <v>46707</v>
      </c>
    </row>
    <row r="23" spans="1:16" s="88" customFormat="1" x14ac:dyDescent="0.2">
      <c r="A23" s="265" t="s">
        <v>223</v>
      </c>
      <c r="B23" s="267" t="s">
        <v>457</v>
      </c>
      <c r="C23" s="392">
        <v>4033</v>
      </c>
      <c r="D23" s="392">
        <v>1237340</v>
      </c>
      <c r="E23" s="392">
        <v>2213</v>
      </c>
      <c r="F23" s="392">
        <v>27043</v>
      </c>
      <c r="G23" s="392">
        <v>36</v>
      </c>
      <c r="H23" s="392">
        <v>8</v>
      </c>
      <c r="I23" s="392">
        <v>4033</v>
      </c>
      <c r="J23" s="392">
        <v>1210288</v>
      </c>
      <c r="K23" s="392">
        <v>4029</v>
      </c>
      <c r="L23" s="392">
        <v>441534</v>
      </c>
      <c r="M23" s="392">
        <v>748</v>
      </c>
      <c r="N23" s="392">
        <v>302</v>
      </c>
      <c r="O23" s="392">
        <v>2212</v>
      </c>
      <c r="P23" s="392">
        <v>9558</v>
      </c>
    </row>
    <row r="24" spans="1:16" s="88" customFormat="1" x14ac:dyDescent="0.2">
      <c r="A24" s="265" t="s">
        <v>223</v>
      </c>
      <c r="B24" s="267" t="s">
        <v>458</v>
      </c>
      <c r="C24" s="392">
        <v>814</v>
      </c>
      <c r="D24" s="392">
        <v>502918</v>
      </c>
      <c r="E24" s="393">
        <v>441</v>
      </c>
      <c r="F24" s="393">
        <v>5420</v>
      </c>
      <c r="G24" s="393">
        <v>4</v>
      </c>
      <c r="H24" s="393">
        <v>1</v>
      </c>
      <c r="I24" s="392">
        <v>814</v>
      </c>
      <c r="J24" s="392">
        <v>497497</v>
      </c>
      <c r="K24" s="392">
        <v>811</v>
      </c>
      <c r="L24" s="392">
        <v>196724</v>
      </c>
      <c r="M24" s="392">
        <v>111</v>
      </c>
      <c r="N24" s="392">
        <v>41</v>
      </c>
      <c r="O24" s="392">
        <v>441</v>
      </c>
      <c r="P24" s="392">
        <v>1925</v>
      </c>
    </row>
    <row r="25" spans="1:16" s="88" customFormat="1" x14ac:dyDescent="0.2">
      <c r="A25" s="265" t="s">
        <v>223</v>
      </c>
      <c r="B25" s="267" t="s">
        <v>459</v>
      </c>
      <c r="C25" s="392">
        <v>225</v>
      </c>
      <c r="D25" s="392">
        <v>437266</v>
      </c>
      <c r="E25" s="392">
        <v>125</v>
      </c>
      <c r="F25" s="392">
        <v>1471</v>
      </c>
      <c r="G25" s="385" t="s">
        <v>468</v>
      </c>
      <c r="H25" s="385" t="s">
        <v>468</v>
      </c>
      <c r="I25" s="392">
        <v>225</v>
      </c>
      <c r="J25" s="392">
        <v>435795</v>
      </c>
      <c r="K25" s="392">
        <v>225</v>
      </c>
      <c r="L25" s="392">
        <v>184817</v>
      </c>
      <c r="M25" s="392">
        <v>35</v>
      </c>
      <c r="N25" s="392">
        <v>17</v>
      </c>
      <c r="O25" s="392">
        <v>125</v>
      </c>
      <c r="P25" s="392">
        <v>523</v>
      </c>
    </row>
    <row r="26" spans="1:16" s="124" customFormat="1" x14ac:dyDescent="0.2">
      <c r="A26" s="265" t="s">
        <v>223</v>
      </c>
      <c r="B26" s="269" t="s">
        <v>51</v>
      </c>
      <c r="C26" s="395">
        <v>1047314</v>
      </c>
      <c r="D26" s="395">
        <v>31414144</v>
      </c>
      <c r="E26" s="395">
        <v>40822</v>
      </c>
      <c r="F26" s="395">
        <v>358296</v>
      </c>
      <c r="G26" s="395">
        <v>23292</v>
      </c>
      <c r="H26" s="395">
        <v>4619</v>
      </c>
      <c r="I26" s="395">
        <v>1047314</v>
      </c>
      <c r="J26" s="395">
        <v>31051229</v>
      </c>
      <c r="K26" s="395">
        <v>907598</v>
      </c>
      <c r="L26" s="395">
        <v>5527228</v>
      </c>
      <c r="M26" s="395">
        <v>90589</v>
      </c>
      <c r="N26" s="395">
        <v>19419</v>
      </c>
      <c r="O26" s="395">
        <v>42478</v>
      </c>
      <c r="P26" s="395">
        <v>129489</v>
      </c>
    </row>
    <row r="27" spans="1:16" s="88" customFormat="1" x14ac:dyDescent="0.2">
      <c r="A27" s="265" t="s">
        <v>223</v>
      </c>
      <c r="B27" s="270" t="s">
        <v>71</v>
      </c>
      <c r="C27" s="392">
        <v>4224</v>
      </c>
      <c r="D27" s="392">
        <v>-13116</v>
      </c>
      <c r="E27" s="399" t="s">
        <v>633</v>
      </c>
      <c r="F27" s="399" t="s">
        <v>633</v>
      </c>
      <c r="G27" s="392">
        <v>64</v>
      </c>
      <c r="H27" s="392">
        <v>12</v>
      </c>
      <c r="I27" s="392">
        <v>4224</v>
      </c>
      <c r="J27" s="392">
        <v>-13130</v>
      </c>
      <c r="K27" s="392">
        <v>10</v>
      </c>
      <c r="L27" s="392">
        <v>30</v>
      </c>
      <c r="M27" s="385" t="s">
        <v>468</v>
      </c>
      <c r="N27" s="385" t="s">
        <v>468</v>
      </c>
      <c r="O27" s="385" t="s">
        <v>468</v>
      </c>
      <c r="P27" s="385" t="s">
        <v>468</v>
      </c>
    </row>
    <row r="28" spans="1:16" s="88" customFormat="1" x14ac:dyDescent="0.2">
      <c r="A28" s="283" t="s">
        <v>227</v>
      </c>
      <c r="B28" s="284" t="s">
        <v>467</v>
      </c>
      <c r="C28" s="396">
        <v>64302</v>
      </c>
      <c r="D28" s="396">
        <v>96019</v>
      </c>
      <c r="E28" s="388">
        <v>5</v>
      </c>
      <c r="F28" s="388">
        <v>20</v>
      </c>
      <c r="G28" s="396">
        <v>503</v>
      </c>
      <c r="H28" s="396">
        <v>105</v>
      </c>
      <c r="I28" s="396">
        <v>64302</v>
      </c>
      <c r="J28" s="396">
        <v>95894</v>
      </c>
      <c r="K28" s="396">
        <v>22220</v>
      </c>
      <c r="L28" s="396">
        <v>2983</v>
      </c>
      <c r="M28" s="388">
        <v>32</v>
      </c>
      <c r="N28" s="388">
        <v>3</v>
      </c>
      <c r="O28" s="396">
        <v>51</v>
      </c>
      <c r="P28" s="396">
        <v>169</v>
      </c>
    </row>
    <row r="29" spans="1:16" s="88" customFormat="1" x14ac:dyDescent="0.2">
      <c r="A29" s="265" t="s">
        <v>227</v>
      </c>
      <c r="B29" s="267" t="s">
        <v>441</v>
      </c>
      <c r="C29" s="392">
        <v>50080</v>
      </c>
      <c r="D29" s="392">
        <v>291947</v>
      </c>
      <c r="E29" s="393">
        <v>12</v>
      </c>
      <c r="F29" s="393">
        <v>64</v>
      </c>
      <c r="G29" s="393">
        <v>530</v>
      </c>
      <c r="H29" s="393">
        <v>105</v>
      </c>
      <c r="I29" s="392">
        <v>50080</v>
      </c>
      <c r="J29" s="392">
        <v>291778</v>
      </c>
      <c r="K29" s="392">
        <v>20433</v>
      </c>
      <c r="L29" s="392">
        <v>7229</v>
      </c>
      <c r="M29" s="392">
        <v>120</v>
      </c>
      <c r="N29" s="392">
        <v>15</v>
      </c>
      <c r="O29" s="392">
        <v>14</v>
      </c>
      <c r="P29" s="392">
        <v>32</v>
      </c>
    </row>
    <row r="30" spans="1:16" s="88" customFormat="1" x14ac:dyDescent="0.2">
      <c r="A30" s="265" t="s">
        <v>227</v>
      </c>
      <c r="B30" s="267" t="s">
        <v>442</v>
      </c>
      <c r="C30" s="392">
        <v>88284</v>
      </c>
      <c r="D30" s="392">
        <v>893021</v>
      </c>
      <c r="E30" s="392">
        <v>27</v>
      </c>
      <c r="F30" s="392">
        <v>140</v>
      </c>
      <c r="G30" s="392">
        <v>683</v>
      </c>
      <c r="H30" s="392">
        <v>144</v>
      </c>
      <c r="I30" s="392">
        <v>88284</v>
      </c>
      <c r="J30" s="392">
        <v>892738</v>
      </c>
      <c r="K30" s="392">
        <v>71586</v>
      </c>
      <c r="L30" s="392">
        <v>28951</v>
      </c>
      <c r="M30" s="392">
        <v>579</v>
      </c>
      <c r="N30" s="392">
        <v>73</v>
      </c>
      <c r="O30" s="392">
        <v>24</v>
      </c>
      <c r="P30" s="392">
        <v>72</v>
      </c>
    </row>
    <row r="31" spans="1:16" s="88" customFormat="1" x14ac:dyDescent="0.2">
      <c r="A31" s="265" t="s">
        <v>227</v>
      </c>
      <c r="B31" s="267" t="s">
        <v>443</v>
      </c>
      <c r="C31" s="392">
        <v>129614</v>
      </c>
      <c r="D31" s="392">
        <v>1767052</v>
      </c>
      <c r="E31" s="385">
        <v>44</v>
      </c>
      <c r="F31" s="385">
        <v>197</v>
      </c>
      <c r="G31" s="392">
        <v>1118</v>
      </c>
      <c r="H31" s="392">
        <v>213</v>
      </c>
      <c r="I31" s="392">
        <v>129614</v>
      </c>
      <c r="J31" s="392">
        <v>1766643</v>
      </c>
      <c r="K31" s="392">
        <v>125163</v>
      </c>
      <c r="L31" s="392">
        <v>118782</v>
      </c>
      <c r="M31" s="392">
        <v>2799</v>
      </c>
      <c r="N31" s="392">
        <v>357</v>
      </c>
      <c r="O31" s="392">
        <v>48</v>
      </c>
      <c r="P31" s="392">
        <v>141</v>
      </c>
    </row>
    <row r="32" spans="1:16" s="88" customFormat="1" x14ac:dyDescent="0.2">
      <c r="A32" s="265" t="s">
        <v>227</v>
      </c>
      <c r="B32" s="267" t="s">
        <v>444</v>
      </c>
      <c r="C32" s="392">
        <v>87392</v>
      </c>
      <c r="D32" s="392">
        <v>1584152</v>
      </c>
      <c r="E32" s="399" t="s">
        <v>633</v>
      </c>
      <c r="F32" s="399" t="s">
        <v>633</v>
      </c>
      <c r="G32" s="392">
        <v>1492</v>
      </c>
      <c r="H32" s="392">
        <v>297</v>
      </c>
      <c r="I32" s="392">
        <v>87392</v>
      </c>
      <c r="J32" s="392">
        <v>1583599</v>
      </c>
      <c r="K32" s="392">
        <v>86831</v>
      </c>
      <c r="L32" s="392">
        <v>173295</v>
      </c>
      <c r="M32" s="392">
        <v>5858</v>
      </c>
      <c r="N32" s="392">
        <v>746</v>
      </c>
      <c r="O32" s="392">
        <v>139</v>
      </c>
      <c r="P32" s="392">
        <v>377</v>
      </c>
    </row>
    <row r="33" spans="1:16" s="88" customFormat="1" x14ac:dyDescent="0.2">
      <c r="A33" s="265" t="s">
        <v>227</v>
      </c>
      <c r="B33" s="267" t="s">
        <v>445</v>
      </c>
      <c r="C33" s="392">
        <v>70259</v>
      </c>
      <c r="D33" s="392">
        <v>1573613</v>
      </c>
      <c r="E33" s="392">
        <v>267</v>
      </c>
      <c r="F33" s="392">
        <v>1375</v>
      </c>
      <c r="G33" s="392">
        <v>1575</v>
      </c>
      <c r="H33" s="392">
        <v>315</v>
      </c>
      <c r="I33" s="392">
        <v>70259</v>
      </c>
      <c r="J33" s="392">
        <v>1571923</v>
      </c>
      <c r="K33" s="392">
        <v>70154</v>
      </c>
      <c r="L33" s="392">
        <v>216310</v>
      </c>
      <c r="M33" s="392">
        <v>6896</v>
      </c>
      <c r="N33" s="392">
        <v>866</v>
      </c>
      <c r="O33" s="392">
        <v>397</v>
      </c>
      <c r="P33" s="392">
        <v>771</v>
      </c>
    </row>
    <row r="34" spans="1:16" s="88" customFormat="1" x14ac:dyDescent="0.2">
      <c r="A34" s="265" t="s">
        <v>227</v>
      </c>
      <c r="B34" s="267" t="s">
        <v>446</v>
      </c>
      <c r="C34" s="392">
        <v>54902</v>
      </c>
      <c r="D34" s="392">
        <v>1460420</v>
      </c>
      <c r="E34" s="392">
        <v>812</v>
      </c>
      <c r="F34" s="392">
        <v>4320</v>
      </c>
      <c r="G34" s="392">
        <v>1346</v>
      </c>
      <c r="H34" s="392">
        <v>265</v>
      </c>
      <c r="I34" s="392">
        <v>54902</v>
      </c>
      <c r="J34" s="392">
        <v>1455835</v>
      </c>
      <c r="K34" s="392">
        <v>54858</v>
      </c>
      <c r="L34" s="392">
        <v>232342</v>
      </c>
      <c r="M34" s="392">
        <v>6343</v>
      </c>
      <c r="N34" s="392">
        <v>809</v>
      </c>
      <c r="O34" s="392">
        <v>993</v>
      </c>
      <c r="P34" s="392">
        <v>1734</v>
      </c>
    </row>
    <row r="35" spans="1:16" s="88" customFormat="1" x14ac:dyDescent="0.2">
      <c r="A35" s="265" t="s">
        <v>227</v>
      </c>
      <c r="B35" s="267" t="s">
        <v>447</v>
      </c>
      <c r="C35" s="392">
        <v>41004</v>
      </c>
      <c r="D35" s="392">
        <v>1260150</v>
      </c>
      <c r="E35" s="399" t="s">
        <v>633</v>
      </c>
      <c r="F35" s="399" t="s">
        <v>633</v>
      </c>
      <c r="G35" s="392">
        <v>1116</v>
      </c>
      <c r="H35" s="392">
        <v>220</v>
      </c>
      <c r="I35" s="392">
        <v>41004</v>
      </c>
      <c r="J35" s="392">
        <v>1255652</v>
      </c>
      <c r="K35" s="392">
        <v>40978</v>
      </c>
      <c r="L35" s="392">
        <v>223584</v>
      </c>
      <c r="M35" s="392">
        <v>5918</v>
      </c>
      <c r="N35" s="392">
        <v>764</v>
      </c>
      <c r="O35" s="392">
        <v>890</v>
      </c>
      <c r="P35" s="392">
        <v>1778</v>
      </c>
    </row>
    <row r="36" spans="1:16" s="88" customFormat="1" x14ac:dyDescent="0.2">
      <c r="A36" s="265" t="s">
        <v>227</v>
      </c>
      <c r="B36" s="267" t="s">
        <v>448</v>
      </c>
      <c r="C36" s="392">
        <v>27636</v>
      </c>
      <c r="D36" s="392">
        <v>968832</v>
      </c>
      <c r="E36" s="392">
        <v>562</v>
      </c>
      <c r="F36" s="392">
        <v>3489</v>
      </c>
      <c r="G36" s="392">
        <v>845</v>
      </c>
      <c r="H36" s="392">
        <v>174</v>
      </c>
      <c r="I36" s="392">
        <v>27636</v>
      </c>
      <c r="J36" s="392">
        <v>965169</v>
      </c>
      <c r="K36" s="392">
        <v>27620</v>
      </c>
      <c r="L36" s="392">
        <v>188260</v>
      </c>
      <c r="M36" s="392">
        <v>4654</v>
      </c>
      <c r="N36" s="392">
        <v>615</v>
      </c>
      <c r="O36" s="392">
        <v>711</v>
      </c>
      <c r="P36" s="392">
        <v>1389</v>
      </c>
    </row>
    <row r="37" spans="1:16" s="88" customFormat="1" x14ac:dyDescent="0.2">
      <c r="A37" s="265" t="s">
        <v>227</v>
      </c>
      <c r="B37" s="267" t="s">
        <v>449</v>
      </c>
      <c r="C37" s="392">
        <v>18677</v>
      </c>
      <c r="D37" s="392">
        <v>736458</v>
      </c>
      <c r="E37" s="392">
        <v>1014</v>
      </c>
      <c r="F37" s="392">
        <v>4935</v>
      </c>
      <c r="G37" s="392">
        <v>672</v>
      </c>
      <c r="H37" s="392">
        <v>131</v>
      </c>
      <c r="I37" s="392">
        <v>18677</v>
      </c>
      <c r="J37" s="392">
        <v>731392</v>
      </c>
      <c r="K37" s="392">
        <v>18669</v>
      </c>
      <c r="L37" s="392">
        <v>153684</v>
      </c>
      <c r="M37" s="392">
        <v>3264</v>
      </c>
      <c r="N37" s="392">
        <v>444</v>
      </c>
      <c r="O37" s="392">
        <v>1152</v>
      </c>
      <c r="P37" s="392">
        <v>2002</v>
      </c>
    </row>
    <row r="38" spans="1:16" s="88" customFormat="1" x14ac:dyDescent="0.2">
      <c r="A38" s="265" t="s">
        <v>227</v>
      </c>
      <c r="B38" s="267" t="s">
        <v>450</v>
      </c>
      <c r="C38" s="392">
        <v>22235</v>
      </c>
      <c r="D38" s="392">
        <v>1019062</v>
      </c>
      <c r="E38" s="392">
        <v>5076</v>
      </c>
      <c r="F38" s="392">
        <v>26127</v>
      </c>
      <c r="G38" s="392">
        <v>917</v>
      </c>
      <c r="H38" s="392">
        <v>190</v>
      </c>
      <c r="I38" s="392">
        <v>22235</v>
      </c>
      <c r="J38" s="392">
        <v>992745</v>
      </c>
      <c r="K38" s="392">
        <v>22218</v>
      </c>
      <c r="L38" s="392">
        <v>225787</v>
      </c>
      <c r="M38" s="392">
        <v>4299</v>
      </c>
      <c r="N38" s="392">
        <v>603</v>
      </c>
      <c r="O38" s="392">
        <v>5253</v>
      </c>
      <c r="P38" s="392">
        <v>9458</v>
      </c>
    </row>
    <row r="39" spans="1:16" s="88" customFormat="1" x14ac:dyDescent="0.2">
      <c r="A39" s="265" t="s">
        <v>227</v>
      </c>
      <c r="B39" s="267" t="s">
        <v>451</v>
      </c>
      <c r="C39" s="392">
        <v>12121</v>
      </c>
      <c r="D39" s="392">
        <v>672565</v>
      </c>
      <c r="E39" s="392">
        <v>4029</v>
      </c>
      <c r="F39" s="392">
        <v>24319</v>
      </c>
      <c r="G39" s="392">
        <v>595</v>
      </c>
      <c r="H39" s="392">
        <v>118</v>
      </c>
      <c r="I39" s="392">
        <v>12121</v>
      </c>
      <c r="J39" s="392">
        <v>648127</v>
      </c>
      <c r="K39" s="392">
        <v>12114</v>
      </c>
      <c r="L39" s="392">
        <v>163850</v>
      </c>
      <c r="M39" s="392">
        <v>2524</v>
      </c>
      <c r="N39" s="392">
        <v>386</v>
      </c>
      <c r="O39" s="392">
        <v>4116</v>
      </c>
      <c r="P39" s="392">
        <v>8698</v>
      </c>
    </row>
    <row r="40" spans="1:16" s="88" customFormat="1" x14ac:dyDescent="0.2">
      <c r="A40" s="265" t="s">
        <v>227</v>
      </c>
      <c r="B40" s="267" t="s">
        <v>452</v>
      </c>
      <c r="C40" s="392">
        <v>5795</v>
      </c>
      <c r="D40" s="392">
        <v>372372</v>
      </c>
      <c r="E40" s="392">
        <v>2047</v>
      </c>
      <c r="F40" s="392">
        <v>12859</v>
      </c>
      <c r="G40" s="392">
        <v>256</v>
      </c>
      <c r="H40" s="392">
        <v>49</v>
      </c>
      <c r="I40" s="392">
        <v>5795</v>
      </c>
      <c r="J40" s="392">
        <v>359464</v>
      </c>
      <c r="K40" s="392">
        <v>5788</v>
      </c>
      <c r="L40" s="392">
        <v>98801</v>
      </c>
      <c r="M40" s="392">
        <v>1068</v>
      </c>
      <c r="N40" s="392">
        <v>167</v>
      </c>
      <c r="O40" s="392">
        <v>2056</v>
      </c>
      <c r="P40" s="392">
        <v>4530</v>
      </c>
    </row>
    <row r="41" spans="1:16" s="88" customFormat="1" x14ac:dyDescent="0.2">
      <c r="A41" s="265" t="s">
        <v>227</v>
      </c>
      <c r="B41" s="267" t="s">
        <v>453</v>
      </c>
      <c r="C41" s="392">
        <v>3329</v>
      </c>
      <c r="D41" s="392">
        <v>246507</v>
      </c>
      <c r="E41" s="392">
        <v>1234</v>
      </c>
      <c r="F41" s="392">
        <v>7837</v>
      </c>
      <c r="G41" s="392">
        <v>130</v>
      </c>
      <c r="H41" s="392">
        <v>26</v>
      </c>
      <c r="I41" s="392">
        <v>3329</v>
      </c>
      <c r="J41" s="392">
        <v>238644</v>
      </c>
      <c r="K41" s="392">
        <v>3322</v>
      </c>
      <c r="L41" s="392">
        <v>70188</v>
      </c>
      <c r="M41" s="392">
        <v>552</v>
      </c>
      <c r="N41" s="392">
        <v>92</v>
      </c>
      <c r="O41" s="392">
        <v>1245</v>
      </c>
      <c r="P41" s="392">
        <v>2777</v>
      </c>
    </row>
    <row r="42" spans="1:16" s="88" customFormat="1" x14ac:dyDescent="0.2">
      <c r="A42" s="265" t="s">
        <v>227</v>
      </c>
      <c r="B42" s="267" t="s">
        <v>454</v>
      </c>
      <c r="C42" s="392">
        <v>2183</v>
      </c>
      <c r="D42" s="392">
        <v>182752</v>
      </c>
      <c r="E42" s="392">
        <v>907</v>
      </c>
      <c r="F42" s="392">
        <v>5749</v>
      </c>
      <c r="G42" s="392">
        <v>82</v>
      </c>
      <c r="H42" s="392">
        <v>17</v>
      </c>
      <c r="I42" s="392">
        <v>2183</v>
      </c>
      <c r="J42" s="392">
        <v>176987</v>
      </c>
      <c r="K42" s="392">
        <v>2181</v>
      </c>
      <c r="L42" s="392">
        <v>54573</v>
      </c>
      <c r="M42" s="392">
        <v>346</v>
      </c>
      <c r="N42" s="392">
        <v>58</v>
      </c>
      <c r="O42" s="392">
        <v>907</v>
      </c>
      <c r="P42" s="392">
        <v>2014</v>
      </c>
    </row>
    <row r="43" spans="1:16" s="88" customFormat="1" x14ac:dyDescent="0.2">
      <c r="A43" s="265" t="s">
        <v>227</v>
      </c>
      <c r="B43" s="267" t="s">
        <v>455</v>
      </c>
      <c r="C43" s="392">
        <v>3078</v>
      </c>
      <c r="D43" s="392">
        <v>304952</v>
      </c>
      <c r="E43" s="392">
        <v>1368</v>
      </c>
      <c r="F43" s="392">
        <v>8751</v>
      </c>
      <c r="G43" s="392">
        <v>93</v>
      </c>
      <c r="H43" s="392">
        <v>18</v>
      </c>
      <c r="I43" s="392">
        <v>3078</v>
      </c>
      <c r="J43" s="392">
        <v>296182</v>
      </c>
      <c r="K43" s="392">
        <v>3067</v>
      </c>
      <c r="L43" s="392">
        <v>96400</v>
      </c>
      <c r="M43" s="392">
        <v>364</v>
      </c>
      <c r="N43" s="392">
        <v>60</v>
      </c>
      <c r="O43" s="392">
        <v>1365</v>
      </c>
      <c r="P43" s="392">
        <v>3055</v>
      </c>
    </row>
    <row r="44" spans="1:16" s="88" customFormat="1" x14ac:dyDescent="0.2">
      <c r="A44" s="265" t="s">
        <v>227</v>
      </c>
      <c r="B44" s="267" t="s">
        <v>456</v>
      </c>
      <c r="C44" s="392">
        <v>3794</v>
      </c>
      <c r="D44" s="392">
        <v>580349</v>
      </c>
      <c r="E44" s="392">
        <v>1766</v>
      </c>
      <c r="F44" s="392">
        <v>11574</v>
      </c>
      <c r="G44" s="392">
        <v>97</v>
      </c>
      <c r="H44" s="392">
        <v>19</v>
      </c>
      <c r="I44" s="392">
        <v>3794</v>
      </c>
      <c r="J44" s="392">
        <v>568756</v>
      </c>
      <c r="K44" s="392">
        <v>3787</v>
      </c>
      <c r="L44" s="392">
        <v>203412</v>
      </c>
      <c r="M44" s="392">
        <v>333</v>
      </c>
      <c r="N44" s="392">
        <v>54</v>
      </c>
      <c r="O44" s="392">
        <v>1762</v>
      </c>
      <c r="P44" s="392">
        <v>4054</v>
      </c>
    </row>
    <row r="45" spans="1:16" s="88" customFormat="1" x14ac:dyDescent="0.2">
      <c r="A45" s="265" t="s">
        <v>227</v>
      </c>
      <c r="B45" s="267" t="s">
        <v>457</v>
      </c>
      <c r="C45" s="392">
        <v>908</v>
      </c>
      <c r="D45" s="392">
        <v>285830</v>
      </c>
      <c r="E45" s="392">
        <v>454</v>
      </c>
      <c r="F45" s="392">
        <v>3039</v>
      </c>
      <c r="G45" s="385" t="s">
        <v>633</v>
      </c>
      <c r="H45" s="385" t="s">
        <v>633</v>
      </c>
      <c r="I45" s="392">
        <v>908</v>
      </c>
      <c r="J45" s="392">
        <v>282789</v>
      </c>
      <c r="K45" s="392">
        <v>908</v>
      </c>
      <c r="L45" s="392">
        <v>110826</v>
      </c>
      <c r="M45" s="393">
        <v>44</v>
      </c>
      <c r="N45" s="393">
        <v>6</v>
      </c>
      <c r="O45" s="392">
        <v>454</v>
      </c>
      <c r="P45" s="392">
        <v>1068</v>
      </c>
    </row>
    <row r="46" spans="1:16" s="88" customFormat="1" x14ac:dyDescent="0.2">
      <c r="A46" s="265" t="s">
        <v>227</v>
      </c>
      <c r="B46" s="267" t="s">
        <v>458</v>
      </c>
      <c r="C46" s="392">
        <v>197</v>
      </c>
      <c r="D46" s="392">
        <v>123244</v>
      </c>
      <c r="E46" s="393">
        <v>111</v>
      </c>
      <c r="F46" s="393">
        <v>743</v>
      </c>
      <c r="G46" s="385" t="s">
        <v>633</v>
      </c>
      <c r="H46" s="385" t="s">
        <v>633</v>
      </c>
      <c r="I46" s="392">
        <v>197</v>
      </c>
      <c r="J46" s="392">
        <v>122501</v>
      </c>
      <c r="K46" s="392">
        <v>196</v>
      </c>
      <c r="L46" s="392">
        <v>50954</v>
      </c>
      <c r="M46" s="399" t="s">
        <v>633</v>
      </c>
      <c r="N46" s="399" t="s">
        <v>633</v>
      </c>
      <c r="O46" s="392">
        <v>111</v>
      </c>
      <c r="P46" s="392">
        <v>263</v>
      </c>
    </row>
    <row r="47" spans="1:16" s="88" customFormat="1" x14ac:dyDescent="0.2">
      <c r="A47" s="265" t="s">
        <v>227</v>
      </c>
      <c r="B47" s="267" t="s">
        <v>459</v>
      </c>
      <c r="C47" s="392">
        <v>62</v>
      </c>
      <c r="D47" s="392">
        <v>169698</v>
      </c>
      <c r="E47" s="392">
        <v>34</v>
      </c>
      <c r="F47" s="392">
        <v>233</v>
      </c>
      <c r="G47" s="385" t="s">
        <v>468</v>
      </c>
      <c r="H47" s="385" t="s">
        <v>468</v>
      </c>
      <c r="I47" s="392">
        <v>62</v>
      </c>
      <c r="J47" s="392">
        <v>169465</v>
      </c>
      <c r="K47" s="392">
        <v>62</v>
      </c>
      <c r="L47" s="392">
        <v>76918</v>
      </c>
      <c r="M47" s="385" t="s">
        <v>633</v>
      </c>
      <c r="N47" s="385" t="s">
        <v>633</v>
      </c>
      <c r="O47" s="392">
        <v>34</v>
      </c>
      <c r="P47" s="392">
        <v>83</v>
      </c>
    </row>
    <row r="48" spans="1:16" s="124" customFormat="1" x14ac:dyDescent="0.2">
      <c r="A48" s="265" t="s">
        <v>227</v>
      </c>
      <c r="B48" s="269" t="s">
        <v>51</v>
      </c>
      <c r="C48" s="395">
        <v>685852</v>
      </c>
      <c r="D48" s="395">
        <v>14588994</v>
      </c>
      <c r="E48" s="395">
        <v>20505</v>
      </c>
      <c r="F48" s="395">
        <v>120303</v>
      </c>
      <c r="G48" s="395">
        <v>12057</v>
      </c>
      <c r="H48" s="395">
        <v>2410</v>
      </c>
      <c r="I48" s="395">
        <v>685852</v>
      </c>
      <c r="J48" s="395">
        <v>14466280</v>
      </c>
      <c r="K48" s="395">
        <v>592155</v>
      </c>
      <c r="L48" s="395">
        <v>2497128</v>
      </c>
      <c r="M48" s="395">
        <v>46000</v>
      </c>
      <c r="N48" s="395">
        <v>6118</v>
      </c>
      <c r="O48" s="395">
        <v>21722</v>
      </c>
      <c r="P48" s="395">
        <v>44467</v>
      </c>
    </row>
    <row r="49" spans="1:16" s="88" customFormat="1" x14ac:dyDescent="0.2">
      <c r="A49" s="265" t="s">
        <v>227</v>
      </c>
      <c r="B49" s="270" t="s">
        <v>71</v>
      </c>
      <c r="C49" s="392">
        <v>3721</v>
      </c>
      <c r="D49" s="392">
        <v>-10233</v>
      </c>
      <c r="E49" s="385" t="s">
        <v>468</v>
      </c>
      <c r="F49" s="385" t="s">
        <v>468</v>
      </c>
      <c r="G49" s="385" t="s">
        <v>633</v>
      </c>
      <c r="H49" s="385" t="s">
        <v>633</v>
      </c>
      <c r="I49" s="392">
        <v>3721</v>
      </c>
      <c r="J49" s="392">
        <v>-10245</v>
      </c>
      <c r="K49" s="399" t="s">
        <v>633</v>
      </c>
      <c r="L49" s="399" t="s">
        <v>633</v>
      </c>
      <c r="M49" s="385" t="s">
        <v>468</v>
      </c>
      <c r="N49" s="385" t="s">
        <v>468</v>
      </c>
      <c r="O49" s="385" t="s">
        <v>468</v>
      </c>
      <c r="P49" s="385" t="s">
        <v>468</v>
      </c>
    </row>
    <row r="50" spans="1:16" s="88" customFormat="1" x14ac:dyDescent="0.2">
      <c r="A50" s="283" t="s">
        <v>225</v>
      </c>
      <c r="B50" s="284" t="s">
        <v>467</v>
      </c>
      <c r="C50" s="396">
        <v>6572</v>
      </c>
      <c r="D50" s="396">
        <v>8137</v>
      </c>
      <c r="E50" s="396">
        <v>3</v>
      </c>
      <c r="F50" s="396">
        <v>7</v>
      </c>
      <c r="G50" s="396">
        <v>45</v>
      </c>
      <c r="H50" s="396">
        <v>9</v>
      </c>
      <c r="I50" s="396">
        <v>6572</v>
      </c>
      <c r="J50" s="396">
        <v>8121</v>
      </c>
      <c r="K50" s="396">
        <v>1730</v>
      </c>
      <c r="L50" s="396">
        <v>293</v>
      </c>
      <c r="M50" s="388" t="s">
        <v>468</v>
      </c>
      <c r="N50" s="388" t="s">
        <v>468</v>
      </c>
      <c r="O50" s="396">
        <v>4</v>
      </c>
      <c r="P50" s="396">
        <v>18</v>
      </c>
    </row>
    <row r="51" spans="1:16" s="88" customFormat="1" x14ac:dyDescent="0.2">
      <c r="A51" s="265" t="s">
        <v>225</v>
      </c>
      <c r="B51" s="267" t="s">
        <v>441</v>
      </c>
      <c r="C51" s="392">
        <v>5342</v>
      </c>
      <c r="D51" s="392">
        <v>28882</v>
      </c>
      <c r="E51" s="393">
        <v>4</v>
      </c>
      <c r="F51" s="393">
        <v>21</v>
      </c>
      <c r="G51" s="393">
        <v>57</v>
      </c>
      <c r="H51" s="393">
        <v>11</v>
      </c>
      <c r="I51" s="392">
        <v>5342</v>
      </c>
      <c r="J51" s="392">
        <v>28850</v>
      </c>
      <c r="K51" s="392">
        <v>1812</v>
      </c>
      <c r="L51" s="392">
        <v>683</v>
      </c>
      <c r="M51" s="385" t="s">
        <v>468</v>
      </c>
      <c r="N51" s="385" t="s">
        <v>468</v>
      </c>
      <c r="O51" s="392">
        <v>3</v>
      </c>
      <c r="P51" s="392">
        <v>10</v>
      </c>
    </row>
    <row r="52" spans="1:16" s="88" customFormat="1" x14ac:dyDescent="0.2">
      <c r="A52" s="265" t="s">
        <v>225</v>
      </c>
      <c r="B52" s="267" t="s">
        <v>442</v>
      </c>
      <c r="C52" s="392">
        <v>9136</v>
      </c>
      <c r="D52" s="392">
        <v>86756</v>
      </c>
      <c r="E52" s="392">
        <v>4</v>
      </c>
      <c r="F52" s="392">
        <v>16</v>
      </c>
      <c r="G52" s="392">
        <v>108</v>
      </c>
      <c r="H52" s="392">
        <v>22</v>
      </c>
      <c r="I52" s="392">
        <v>9136</v>
      </c>
      <c r="J52" s="392">
        <v>86718</v>
      </c>
      <c r="K52" s="392">
        <v>3427</v>
      </c>
      <c r="L52" s="392">
        <v>1711</v>
      </c>
      <c r="M52" s="392">
        <v>6</v>
      </c>
      <c r="N52" s="392">
        <v>1</v>
      </c>
      <c r="O52" s="392">
        <v>8</v>
      </c>
      <c r="P52" s="392">
        <v>29</v>
      </c>
    </row>
    <row r="53" spans="1:16" s="88" customFormat="1" x14ac:dyDescent="0.2">
      <c r="A53" s="265" t="s">
        <v>225</v>
      </c>
      <c r="B53" s="267" t="s">
        <v>443</v>
      </c>
      <c r="C53" s="392">
        <v>19206</v>
      </c>
      <c r="D53" s="392">
        <v>263693</v>
      </c>
      <c r="E53" s="385">
        <v>12</v>
      </c>
      <c r="F53" s="385">
        <v>63</v>
      </c>
      <c r="G53" s="392">
        <v>181</v>
      </c>
      <c r="H53" s="392">
        <v>32</v>
      </c>
      <c r="I53" s="392">
        <v>19206</v>
      </c>
      <c r="J53" s="392">
        <v>263597</v>
      </c>
      <c r="K53" s="392">
        <v>6352</v>
      </c>
      <c r="L53" s="392">
        <v>5802</v>
      </c>
      <c r="M53" s="392">
        <v>26</v>
      </c>
      <c r="N53" s="392">
        <v>5</v>
      </c>
      <c r="O53" s="392">
        <v>8</v>
      </c>
      <c r="P53" s="392">
        <v>24</v>
      </c>
    </row>
    <row r="54" spans="1:16" s="88" customFormat="1" x14ac:dyDescent="0.2">
      <c r="A54" s="265" t="s">
        <v>225</v>
      </c>
      <c r="B54" s="267" t="s">
        <v>444</v>
      </c>
      <c r="C54" s="392">
        <v>36772</v>
      </c>
      <c r="D54" s="392">
        <v>659428</v>
      </c>
      <c r="E54" s="399" t="s">
        <v>633</v>
      </c>
      <c r="F54" s="399" t="s">
        <v>633</v>
      </c>
      <c r="G54" s="392">
        <v>302</v>
      </c>
      <c r="H54" s="392">
        <v>61</v>
      </c>
      <c r="I54" s="392">
        <v>36772</v>
      </c>
      <c r="J54" s="392">
        <v>659360</v>
      </c>
      <c r="K54" s="392">
        <v>20633</v>
      </c>
      <c r="L54" s="392">
        <v>15767</v>
      </c>
      <c r="M54" s="392">
        <v>121</v>
      </c>
      <c r="N54" s="392">
        <v>20</v>
      </c>
      <c r="O54" s="392">
        <v>18</v>
      </c>
      <c r="P54" s="392">
        <v>52</v>
      </c>
    </row>
    <row r="55" spans="1:16" s="88" customFormat="1" x14ac:dyDescent="0.2">
      <c r="A55" s="265" t="s">
        <v>225</v>
      </c>
      <c r="B55" s="267" t="s">
        <v>445</v>
      </c>
      <c r="C55" s="392">
        <v>40058</v>
      </c>
      <c r="D55" s="392">
        <v>872079</v>
      </c>
      <c r="E55" s="392">
        <v>8</v>
      </c>
      <c r="F55" s="392">
        <v>40</v>
      </c>
      <c r="G55" s="392">
        <v>396</v>
      </c>
      <c r="H55" s="392">
        <v>81</v>
      </c>
      <c r="I55" s="392">
        <v>40058</v>
      </c>
      <c r="J55" s="392">
        <v>871958</v>
      </c>
      <c r="K55" s="392">
        <v>37771</v>
      </c>
      <c r="L55" s="392">
        <v>36758</v>
      </c>
      <c r="M55" s="392">
        <v>460</v>
      </c>
      <c r="N55" s="392">
        <v>83</v>
      </c>
      <c r="O55" s="392">
        <v>42</v>
      </c>
      <c r="P55" s="392">
        <v>156</v>
      </c>
    </row>
    <row r="56" spans="1:16" s="88" customFormat="1" x14ac:dyDescent="0.2">
      <c r="A56" s="265" t="s">
        <v>225</v>
      </c>
      <c r="B56" s="267" t="s">
        <v>446</v>
      </c>
      <c r="C56" s="392">
        <v>29197</v>
      </c>
      <c r="D56" s="392">
        <v>757384</v>
      </c>
      <c r="E56" s="392">
        <v>9</v>
      </c>
      <c r="F56" s="392">
        <v>54</v>
      </c>
      <c r="G56" s="392">
        <v>452</v>
      </c>
      <c r="H56" s="392">
        <v>89</v>
      </c>
      <c r="I56" s="392">
        <v>29197</v>
      </c>
      <c r="J56" s="392">
        <v>757241</v>
      </c>
      <c r="K56" s="392">
        <v>28830</v>
      </c>
      <c r="L56" s="392">
        <v>53200</v>
      </c>
      <c r="M56" s="392">
        <v>1262</v>
      </c>
      <c r="N56" s="392">
        <v>227</v>
      </c>
      <c r="O56" s="392">
        <v>60</v>
      </c>
      <c r="P56" s="392">
        <v>191</v>
      </c>
    </row>
    <row r="57" spans="1:16" s="88" customFormat="1" x14ac:dyDescent="0.2">
      <c r="A57" s="265" t="s">
        <v>225</v>
      </c>
      <c r="B57" s="267" t="s">
        <v>447</v>
      </c>
      <c r="C57" s="392">
        <v>23830</v>
      </c>
      <c r="D57" s="392">
        <v>721210</v>
      </c>
      <c r="E57" s="399" t="s">
        <v>633</v>
      </c>
      <c r="F57" s="399" t="s">
        <v>633</v>
      </c>
      <c r="G57" s="392">
        <v>614</v>
      </c>
      <c r="H57" s="392">
        <v>119</v>
      </c>
      <c r="I57" s="392">
        <v>23830</v>
      </c>
      <c r="J57" s="392">
        <v>721082</v>
      </c>
      <c r="K57" s="392">
        <v>23714</v>
      </c>
      <c r="L57" s="392">
        <v>68049</v>
      </c>
      <c r="M57" s="392">
        <v>1891</v>
      </c>
      <c r="N57" s="392">
        <v>369</v>
      </c>
      <c r="O57" s="392">
        <v>50</v>
      </c>
      <c r="P57" s="392">
        <v>175</v>
      </c>
    </row>
    <row r="58" spans="1:16" s="88" customFormat="1" x14ac:dyDescent="0.2">
      <c r="A58" s="265" t="s">
        <v>225</v>
      </c>
      <c r="B58" s="267" t="s">
        <v>448</v>
      </c>
      <c r="C58" s="392">
        <v>21778</v>
      </c>
      <c r="D58" s="392">
        <v>753026</v>
      </c>
      <c r="E58" s="392">
        <v>9</v>
      </c>
      <c r="F58" s="392">
        <v>49</v>
      </c>
      <c r="G58" s="392">
        <v>675</v>
      </c>
      <c r="H58" s="392">
        <v>132</v>
      </c>
      <c r="I58" s="392">
        <v>21778</v>
      </c>
      <c r="J58" s="392">
        <v>752846</v>
      </c>
      <c r="K58" s="392">
        <v>21728</v>
      </c>
      <c r="L58" s="392">
        <v>83506</v>
      </c>
      <c r="M58" s="392">
        <v>2415</v>
      </c>
      <c r="N58" s="392">
        <v>507</v>
      </c>
      <c r="O58" s="392">
        <v>78</v>
      </c>
      <c r="P58" s="392">
        <v>228</v>
      </c>
    </row>
    <row r="59" spans="1:16" s="88" customFormat="1" x14ac:dyDescent="0.2">
      <c r="A59" s="265" t="s">
        <v>225</v>
      </c>
      <c r="B59" s="267" t="s">
        <v>449</v>
      </c>
      <c r="C59" s="392">
        <v>20830</v>
      </c>
      <c r="D59" s="392">
        <v>807162</v>
      </c>
      <c r="E59" s="392">
        <v>11</v>
      </c>
      <c r="F59" s="392">
        <v>92</v>
      </c>
      <c r="G59" s="392">
        <v>793</v>
      </c>
      <c r="H59" s="392">
        <v>154</v>
      </c>
      <c r="I59" s="392">
        <v>20830</v>
      </c>
      <c r="J59" s="392">
        <v>806916</v>
      </c>
      <c r="K59" s="392">
        <v>20805</v>
      </c>
      <c r="L59" s="392">
        <v>100287</v>
      </c>
      <c r="M59" s="392">
        <v>2680</v>
      </c>
      <c r="N59" s="392">
        <v>576</v>
      </c>
      <c r="O59" s="392">
        <v>64</v>
      </c>
      <c r="P59" s="392">
        <v>190</v>
      </c>
    </row>
    <row r="60" spans="1:16" s="88" customFormat="1" x14ac:dyDescent="0.2">
      <c r="A60" s="265" t="s">
        <v>225</v>
      </c>
      <c r="B60" s="267" t="s">
        <v>450</v>
      </c>
      <c r="C60" s="392">
        <v>36243</v>
      </c>
      <c r="D60" s="392">
        <v>1628515</v>
      </c>
      <c r="E60" s="392">
        <v>142</v>
      </c>
      <c r="F60" s="392">
        <v>842</v>
      </c>
      <c r="G60" s="392">
        <v>1554</v>
      </c>
      <c r="H60" s="392">
        <v>310</v>
      </c>
      <c r="I60" s="392">
        <v>36243</v>
      </c>
      <c r="J60" s="392">
        <v>1627363</v>
      </c>
      <c r="K60" s="392">
        <v>36208</v>
      </c>
      <c r="L60" s="392">
        <v>231753</v>
      </c>
      <c r="M60" s="392">
        <v>6029</v>
      </c>
      <c r="N60" s="392">
        <v>1415</v>
      </c>
      <c r="O60" s="392">
        <v>238</v>
      </c>
      <c r="P60" s="392">
        <v>521</v>
      </c>
    </row>
    <row r="61" spans="1:16" s="88" customFormat="1" x14ac:dyDescent="0.2">
      <c r="A61" s="265" t="s">
        <v>225</v>
      </c>
      <c r="B61" s="267" t="s">
        <v>451</v>
      </c>
      <c r="C61" s="392">
        <v>28624</v>
      </c>
      <c r="D61" s="392">
        <v>1530890</v>
      </c>
      <c r="E61" s="392">
        <v>236</v>
      </c>
      <c r="F61" s="392">
        <v>1408</v>
      </c>
      <c r="G61" s="392">
        <v>1546</v>
      </c>
      <c r="H61" s="392">
        <v>299</v>
      </c>
      <c r="I61" s="392">
        <v>28624</v>
      </c>
      <c r="J61" s="392">
        <v>1529182</v>
      </c>
      <c r="K61" s="392">
        <v>28602</v>
      </c>
      <c r="L61" s="392">
        <v>250318</v>
      </c>
      <c r="M61" s="392">
        <v>5921</v>
      </c>
      <c r="N61" s="392">
        <v>1575</v>
      </c>
      <c r="O61" s="392">
        <v>299</v>
      </c>
      <c r="P61" s="392">
        <v>576</v>
      </c>
    </row>
    <row r="62" spans="1:16" s="88" customFormat="1" x14ac:dyDescent="0.2">
      <c r="A62" s="265" t="s">
        <v>225</v>
      </c>
      <c r="B62" s="267" t="s">
        <v>452</v>
      </c>
      <c r="C62" s="392">
        <v>21625</v>
      </c>
      <c r="D62" s="392">
        <v>1342272</v>
      </c>
      <c r="E62" s="392">
        <v>169</v>
      </c>
      <c r="F62" s="392">
        <v>998</v>
      </c>
      <c r="G62" s="392">
        <v>1254</v>
      </c>
      <c r="H62" s="392">
        <v>247</v>
      </c>
      <c r="I62" s="392">
        <v>21625</v>
      </c>
      <c r="J62" s="392">
        <v>1341027</v>
      </c>
      <c r="K62" s="392">
        <v>21612</v>
      </c>
      <c r="L62" s="392">
        <v>243221</v>
      </c>
      <c r="M62" s="392">
        <v>5141</v>
      </c>
      <c r="N62" s="392">
        <v>1554</v>
      </c>
      <c r="O62" s="392">
        <v>180</v>
      </c>
      <c r="P62" s="392">
        <v>308</v>
      </c>
    </row>
    <row r="63" spans="1:16" s="88" customFormat="1" x14ac:dyDescent="0.2">
      <c r="A63" s="265" t="s">
        <v>225</v>
      </c>
      <c r="B63" s="267" t="s">
        <v>453</v>
      </c>
      <c r="C63" s="392">
        <v>15562</v>
      </c>
      <c r="D63" s="392">
        <v>1103410</v>
      </c>
      <c r="E63" s="392">
        <v>149</v>
      </c>
      <c r="F63" s="392">
        <v>969</v>
      </c>
      <c r="G63" s="392">
        <v>929</v>
      </c>
      <c r="H63" s="392">
        <v>175</v>
      </c>
      <c r="I63" s="392">
        <v>15562</v>
      </c>
      <c r="J63" s="392">
        <v>1102266</v>
      </c>
      <c r="K63" s="392">
        <v>15556</v>
      </c>
      <c r="L63" s="392">
        <v>218420</v>
      </c>
      <c r="M63" s="392">
        <v>4267</v>
      </c>
      <c r="N63" s="392">
        <v>1394</v>
      </c>
      <c r="O63" s="392">
        <v>149</v>
      </c>
      <c r="P63" s="392">
        <v>284</v>
      </c>
    </row>
    <row r="64" spans="1:16" s="88" customFormat="1" x14ac:dyDescent="0.2">
      <c r="A64" s="265" t="s">
        <v>225</v>
      </c>
      <c r="B64" s="267" t="s">
        <v>454</v>
      </c>
      <c r="C64" s="392">
        <v>11086</v>
      </c>
      <c r="D64" s="392">
        <v>886946</v>
      </c>
      <c r="E64" s="392">
        <v>875</v>
      </c>
      <c r="F64" s="392">
        <v>6416</v>
      </c>
      <c r="G64" s="392">
        <v>682</v>
      </c>
      <c r="H64" s="392">
        <v>136</v>
      </c>
      <c r="I64" s="392">
        <v>11086</v>
      </c>
      <c r="J64" s="392">
        <v>880394</v>
      </c>
      <c r="K64" s="392">
        <v>11081</v>
      </c>
      <c r="L64" s="392">
        <v>187332</v>
      </c>
      <c r="M64" s="392">
        <v>3324</v>
      </c>
      <c r="N64" s="392">
        <v>1191</v>
      </c>
      <c r="O64" s="392">
        <v>875</v>
      </c>
      <c r="P64" s="392">
        <v>2217</v>
      </c>
    </row>
    <row r="65" spans="1:16" s="88" customFormat="1" x14ac:dyDescent="0.2">
      <c r="A65" s="265" t="s">
        <v>225</v>
      </c>
      <c r="B65" s="267" t="s">
        <v>455</v>
      </c>
      <c r="C65" s="392">
        <v>15677</v>
      </c>
      <c r="D65" s="392">
        <v>1485587</v>
      </c>
      <c r="E65" s="392">
        <v>7375</v>
      </c>
      <c r="F65" s="392">
        <v>76305</v>
      </c>
      <c r="G65" s="392">
        <v>932</v>
      </c>
      <c r="H65" s="392">
        <v>182</v>
      </c>
      <c r="I65" s="392">
        <v>15677</v>
      </c>
      <c r="J65" s="392">
        <v>1409100</v>
      </c>
      <c r="K65" s="392">
        <v>15672</v>
      </c>
      <c r="L65" s="392">
        <v>324105</v>
      </c>
      <c r="M65" s="392">
        <v>5074</v>
      </c>
      <c r="N65" s="392">
        <v>1914</v>
      </c>
      <c r="O65" s="392">
        <v>7372</v>
      </c>
      <c r="P65" s="392">
        <v>26799</v>
      </c>
    </row>
    <row r="66" spans="1:16" s="88" customFormat="1" x14ac:dyDescent="0.2">
      <c r="A66" s="265" t="s">
        <v>225</v>
      </c>
      <c r="B66" s="267" t="s">
        <v>456</v>
      </c>
      <c r="C66" s="392">
        <v>16019</v>
      </c>
      <c r="D66" s="392">
        <v>2291021</v>
      </c>
      <c r="E66" s="392">
        <v>9128</v>
      </c>
      <c r="F66" s="392">
        <v>120777</v>
      </c>
      <c r="G66" s="392">
        <v>682</v>
      </c>
      <c r="H66" s="392">
        <v>140</v>
      </c>
      <c r="I66" s="392">
        <v>16019</v>
      </c>
      <c r="J66" s="392">
        <v>2170105</v>
      </c>
      <c r="K66" s="392">
        <v>16011</v>
      </c>
      <c r="L66" s="392">
        <v>624520</v>
      </c>
      <c r="M66" s="392">
        <v>5129</v>
      </c>
      <c r="N66" s="392">
        <v>2115</v>
      </c>
      <c r="O66" s="392">
        <v>9129</v>
      </c>
      <c r="P66" s="392">
        <v>42653</v>
      </c>
    </row>
    <row r="67" spans="1:16" s="88" customFormat="1" x14ac:dyDescent="0.2">
      <c r="A67" s="265" t="s">
        <v>225</v>
      </c>
      <c r="B67" s="267" t="s">
        <v>457</v>
      </c>
      <c r="C67" s="392">
        <v>3125</v>
      </c>
      <c r="D67" s="392">
        <v>951510</v>
      </c>
      <c r="E67" s="392">
        <v>1759</v>
      </c>
      <c r="F67" s="392">
        <v>24004</v>
      </c>
      <c r="G67" s="385" t="s">
        <v>633</v>
      </c>
      <c r="H67" s="385" t="s">
        <v>633</v>
      </c>
      <c r="I67" s="392">
        <v>3125</v>
      </c>
      <c r="J67" s="392">
        <v>927499</v>
      </c>
      <c r="K67" s="392">
        <v>3121</v>
      </c>
      <c r="L67" s="392">
        <v>330707</v>
      </c>
      <c r="M67" s="393">
        <v>704</v>
      </c>
      <c r="N67" s="393">
        <v>296</v>
      </c>
      <c r="O67" s="392">
        <v>1758</v>
      </c>
      <c r="P67" s="392">
        <v>8490</v>
      </c>
    </row>
    <row r="68" spans="1:16" s="88" customFormat="1" x14ac:dyDescent="0.2">
      <c r="A68" s="265" t="s">
        <v>225</v>
      </c>
      <c r="B68" s="267" t="s">
        <v>458</v>
      </c>
      <c r="C68" s="392">
        <v>617</v>
      </c>
      <c r="D68" s="392">
        <v>379674</v>
      </c>
      <c r="E68" s="393">
        <v>330</v>
      </c>
      <c r="F68" s="393">
        <v>4678</v>
      </c>
      <c r="G68" s="385" t="s">
        <v>633</v>
      </c>
      <c r="H68" s="385" t="s">
        <v>633</v>
      </c>
      <c r="I68" s="392">
        <v>617</v>
      </c>
      <c r="J68" s="392">
        <v>374996</v>
      </c>
      <c r="K68" s="392">
        <v>615</v>
      </c>
      <c r="L68" s="392">
        <v>145770</v>
      </c>
      <c r="M68" s="399" t="s">
        <v>633</v>
      </c>
      <c r="N68" s="399" t="s">
        <v>633</v>
      </c>
      <c r="O68" s="392">
        <v>330</v>
      </c>
      <c r="P68" s="392">
        <v>1662</v>
      </c>
    </row>
    <row r="69" spans="1:16" s="88" customFormat="1" x14ac:dyDescent="0.2">
      <c r="A69" s="265" t="s">
        <v>225</v>
      </c>
      <c r="B69" s="267" t="s">
        <v>459</v>
      </c>
      <c r="C69" s="392">
        <v>163</v>
      </c>
      <c r="D69" s="392">
        <v>267568</v>
      </c>
      <c r="E69" s="392">
        <v>91</v>
      </c>
      <c r="F69" s="392">
        <v>1238</v>
      </c>
      <c r="G69" s="385" t="s">
        <v>468</v>
      </c>
      <c r="H69" s="385" t="s">
        <v>468</v>
      </c>
      <c r="I69" s="392">
        <v>163</v>
      </c>
      <c r="J69" s="392">
        <v>266330</v>
      </c>
      <c r="K69" s="392">
        <v>163</v>
      </c>
      <c r="L69" s="392">
        <v>107899</v>
      </c>
      <c r="M69" s="385" t="s">
        <v>633</v>
      </c>
      <c r="N69" s="385" t="s">
        <v>633</v>
      </c>
      <c r="O69" s="392">
        <v>91</v>
      </c>
      <c r="P69" s="392">
        <v>440</v>
      </c>
    </row>
    <row r="70" spans="1:16" s="124" customFormat="1" x14ac:dyDescent="0.2">
      <c r="A70" s="265" t="s">
        <v>225</v>
      </c>
      <c r="B70" s="269" t="s">
        <v>51</v>
      </c>
      <c r="C70" s="395">
        <v>361462</v>
      </c>
      <c r="D70" s="395">
        <v>16825150</v>
      </c>
      <c r="E70" s="395">
        <v>20317</v>
      </c>
      <c r="F70" s="395">
        <v>237992</v>
      </c>
      <c r="G70" s="395">
        <v>11235</v>
      </c>
      <c r="H70" s="395">
        <v>2209</v>
      </c>
      <c r="I70" s="395">
        <v>361462</v>
      </c>
      <c r="J70" s="395">
        <v>16584949</v>
      </c>
      <c r="K70" s="395">
        <v>315443</v>
      </c>
      <c r="L70" s="395">
        <v>3030100</v>
      </c>
      <c r="M70" s="395">
        <v>44589</v>
      </c>
      <c r="N70" s="395">
        <v>13301</v>
      </c>
      <c r="O70" s="395">
        <v>20756</v>
      </c>
      <c r="P70" s="395">
        <v>85022</v>
      </c>
    </row>
    <row r="71" spans="1:16" s="88" customFormat="1" x14ac:dyDescent="0.2">
      <c r="A71" s="265" t="s">
        <v>225</v>
      </c>
      <c r="B71" s="270" t="s">
        <v>71</v>
      </c>
      <c r="C71" s="392">
        <v>503</v>
      </c>
      <c r="D71" s="392">
        <v>-2883</v>
      </c>
      <c r="E71" s="399" t="s">
        <v>633</v>
      </c>
      <c r="F71" s="399" t="s">
        <v>633</v>
      </c>
      <c r="G71" s="385" t="s">
        <v>633</v>
      </c>
      <c r="H71" s="385" t="s">
        <v>633</v>
      </c>
      <c r="I71" s="392">
        <v>503</v>
      </c>
      <c r="J71" s="392">
        <v>-2884</v>
      </c>
      <c r="K71" s="399" t="s">
        <v>633</v>
      </c>
      <c r="L71" s="399" t="s">
        <v>633</v>
      </c>
      <c r="M71" s="385" t="s">
        <v>468</v>
      </c>
      <c r="N71" s="385" t="s">
        <v>468</v>
      </c>
      <c r="O71" s="385" t="s">
        <v>468</v>
      </c>
      <c r="P71" s="385" t="s">
        <v>468</v>
      </c>
    </row>
    <row r="72" spans="1:16" s="88" customFormat="1" x14ac:dyDescent="0.2">
      <c r="A72" s="232"/>
      <c r="B72" s="182"/>
      <c r="C72" s="221"/>
      <c r="D72" s="221"/>
      <c r="E72" s="221"/>
      <c r="F72" s="221"/>
      <c r="G72" s="220"/>
      <c r="H72" s="220"/>
      <c r="I72" s="221"/>
      <c r="J72" s="221"/>
      <c r="K72" s="222"/>
      <c r="L72" s="222"/>
      <c r="M72" s="221"/>
      <c r="N72" s="221"/>
      <c r="O72" s="221"/>
      <c r="P72" s="221"/>
    </row>
    <row r="73" spans="1:16" ht="12.75" customHeight="1" x14ac:dyDescent="0.2">
      <c r="A73" s="111" t="s">
        <v>246</v>
      </c>
    </row>
    <row r="74" spans="1:16" ht="12.75" customHeight="1" x14ac:dyDescent="0.2">
      <c r="A74" s="271" t="s">
        <v>90</v>
      </c>
      <c r="B74" s="65"/>
      <c r="C74" s="65"/>
      <c r="E74" s="65"/>
      <c r="F74" s="144"/>
      <c r="G74" s="65"/>
      <c r="H74" s="65"/>
      <c r="I74" s="65"/>
    </row>
    <row r="75" spans="1:16" ht="11.25" customHeight="1" x14ac:dyDescent="0.2">
      <c r="A75" s="65"/>
      <c r="B75" s="65"/>
      <c r="C75" s="65"/>
      <c r="E75" s="65"/>
      <c r="F75" s="144"/>
      <c r="G75" s="65"/>
      <c r="H75" s="65"/>
      <c r="I75" s="65"/>
    </row>
    <row r="76" spans="1:16" ht="11.25" customHeight="1" x14ac:dyDescent="0.2"/>
    <row r="77" spans="1:16" ht="11.25" customHeight="1" x14ac:dyDescent="0.2"/>
    <row r="78" spans="1:16" ht="11.25" customHeight="1" x14ac:dyDescent="0.2"/>
    <row r="79" spans="1:16" ht="11.25" customHeight="1" x14ac:dyDescent="0.2"/>
    <row r="80" spans="1:16" ht="11.25" customHeight="1" x14ac:dyDescent="0.2"/>
  </sheetData>
  <autoFilter ref="A5:P74"/>
  <mergeCells count="11">
    <mergeCell ref="A1:P1"/>
    <mergeCell ref="A2:P2"/>
    <mergeCell ref="C4:D4"/>
    <mergeCell ref="E4:F4"/>
    <mergeCell ref="G4:H4"/>
    <mergeCell ref="I4:J4"/>
    <mergeCell ref="K4:L4"/>
    <mergeCell ref="M4:N4"/>
    <mergeCell ref="O4:P4"/>
    <mergeCell ref="A4:A5"/>
    <mergeCell ref="B4:B5"/>
  </mergeCells>
  <phoneticPr fontId="20" type="noConversion"/>
  <pageMargins left="0.2" right="0.2" top="0.19685039370078741" bottom="0.19685039370078741" header="0.11811023622047245" footer="0.11811023622047245"/>
  <pageSetup paperSize="8" firstPageNumber="16" fitToWidth="2" pageOrder="overThenDown" orientation="portrait" useFirstPageNumber="1" r:id="rId1"/>
  <headerFooter alignWithMargins="0"/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13</vt:i4>
      </vt:variant>
    </vt:vector>
  </HeadingPairs>
  <TitlesOfParts>
    <vt:vector size="30" baseType="lpstr">
      <vt:lpstr>Impressum</vt:lpstr>
      <vt:lpstr>Zeichenerklärung</vt:lpstr>
      <vt:lpstr>Inhaltsverz.+Vorbemerk.</vt:lpstr>
      <vt:lpstr>Tab1</vt:lpstr>
      <vt:lpstr>Tab2</vt:lpstr>
      <vt:lpstr>Tab3.1</vt:lpstr>
      <vt:lpstr>Tab3.2</vt:lpstr>
      <vt:lpstr>Tab3.3</vt:lpstr>
      <vt:lpstr>Tab3.4</vt:lpstr>
      <vt:lpstr>Tab3.5</vt:lpstr>
      <vt:lpstr>Tab3.6</vt:lpstr>
      <vt:lpstr>Tab4</vt:lpstr>
      <vt:lpstr>Tab5</vt:lpstr>
      <vt:lpstr>Tab6</vt:lpstr>
      <vt:lpstr>Tab7</vt:lpstr>
      <vt:lpstr>Tab8</vt:lpstr>
      <vt:lpstr>Grafik</vt:lpstr>
      <vt:lpstr>'11404 Gesamtübers. 2004 (2)'!Druckbereich</vt:lpstr>
      <vt:lpstr>'Tab1'!Druckbereich</vt:lpstr>
      <vt:lpstr>'Tab2'!Druckbereich</vt:lpstr>
      <vt:lpstr>Tab3.1!Druckbereich</vt:lpstr>
      <vt:lpstr>Tab3.2!Druckbereich</vt:lpstr>
      <vt:lpstr>Tab3.3!Druckbereich</vt:lpstr>
      <vt:lpstr>Tab3.4!Druckbereich</vt:lpstr>
      <vt:lpstr>Tab3.5!Druckbereich</vt:lpstr>
      <vt:lpstr>Tab3.6!Druckbereich</vt:lpstr>
      <vt:lpstr>'Tab4'!Druckbereich</vt:lpstr>
      <vt:lpstr>'Tab6'!Druckbereich</vt:lpstr>
      <vt:lpstr>'Tab7'!Druckbereich</vt:lpstr>
      <vt:lpstr>'Tab8'!Druckbereich</vt:lpstr>
    </vt:vector>
  </TitlesOfParts>
  <Company>TLS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</dc:creator>
  <cp:lastModifiedBy>Windows-Benutzer</cp:lastModifiedBy>
  <cp:lastPrinted>2024-06-10T08:52:44Z</cp:lastPrinted>
  <dcterms:created xsi:type="dcterms:W3CDTF">2008-08-07T12:56:36Z</dcterms:created>
  <dcterms:modified xsi:type="dcterms:W3CDTF">2024-06-25T06:27:20Z</dcterms:modified>
</cp:coreProperties>
</file>