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5200" windowHeight="11250"/>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5" i="9" l="1"/>
  <c r="Q45" i="9"/>
  <c r="Q46" i="9"/>
  <c r="O46" i="9" s="1"/>
  <c r="O47" i="9"/>
  <c r="Q47" i="9"/>
  <c r="Q48" i="9"/>
  <c r="O48" i="9" s="1"/>
  <c r="Q49" i="9"/>
  <c r="O49" i="9" s="1"/>
  <c r="Q50" i="9"/>
  <c r="O50" i="9" s="1"/>
  <c r="O51" i="9"/>
  <c r="Q51" i="9"/>
  <c r="Q52" i="9"/>
  <c r="O52" i="9" s="1"/>
  <c r="O53" i="9"/>
  <c r="Q53" i="9"/>
  <c r="Q54" i="9"/>
  <c r="O54" i="9" s="1"/>
  <c r="Q55" i="9"/>
  <c r="O55" i="9" s="1"/>
  <c r="Q56" i="9"/>
  <c r="O56" i="9" s="1"/>
</calcChain>
</file>

<file path=xl/sharedStrings.xml><?xml version="1.0" encoding="utf-8"?>
<sst xmlns="http://schemas.openxmlformats.org/spreadsheetml/2006/main" count="2925" uniqueCount="350">
  <si>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</si>
  <si>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</si>
  <si>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</si>
  <si>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</si>
  <si>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</si>
  <si>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</si>
  <si>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</si>
  <si>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</si>
  <si>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</si>
  <si>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</si>
  <si>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</si>
  <si>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</si>
  <si>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</si>
  <si>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</si>
  <si>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</si>
  <si>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</si>
  <si>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</si>
  <si>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</si>
  <si>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</si>
  <si>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</si>
  <si>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</si>
  <si>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</si>
  <si>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</si>
  <si>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</si>
  <si>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</si>
  <si>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</si>
  <si>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</si>
  <si>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</si>
  <si>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</si>
  <si>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</si>
  <si>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</si>
  <si>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</si>
  <si>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</si>
  <si>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</si>
  <si>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</si>
  <si>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</si>
  <si>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</si>
  <si>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</si>
  <si>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</si>
  <si>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</si>
  <si>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</si>
  <si>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</si>
  <si>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</si>
  <si>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</si>
  <si>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</si>
  <si>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</si>
  <si>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</si>
  <si>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</si>
  <si>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</si>
  <si>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</si>
  <si>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</si>
  <si>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</si>
  <si>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</si>
  <si>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</si>
  <si>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</si>
  <si>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</si>
  <si>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</si>
  <si>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</si>
  <si>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</si>
  <si>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</si>
  <si>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</si>
  <si>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</si>
  <si>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</si>
  <si>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</si>
  <si>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</si>
  <si>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</si>
  <si>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</si>
  <si>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</si>
  <si>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</si>
  <si>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</si>
  <si>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</si>
  <si>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</si>
  <si>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</si>
  <si>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</si>
  <si>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</si>
  <si>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</si>
  <si>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</si>
  <si>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</si>
  <si>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</si>
  <si>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</si>
  <si>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</si>
  <si>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</si>
  <si>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</si>
  <si>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</si>
  <si>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</si>
  <si>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</si>
  <si>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</si>
  <si>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</si>
  <si>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</si>
  <si>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</si>
  <si>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</si>
  <si>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</si>
  <si>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</si>
  <si>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</si>
  <si>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</si>
  <si>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</si>
  <si>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</si>
  <si>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</si>
  <si>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</si>
  <si>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</si>
  <si>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</si>
  <si>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</si>
  <si>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</si>
  <si>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</si>
  <si>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</si>
  <si>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</si>
  <si>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Oktober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</si>
  <si>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</si>
  <si>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</si>
  <si>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</si>
  <si>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</si>
  <si>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</si>
  <si>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</si>
  <si>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</si>
  <si>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</si>
  <si>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</si>
  <si>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</si>
  <si>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</si>
  <si>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</si>
  <si>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</si>
  <si>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</si>
  <si>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</si>
  <si>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</si>
  <si>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</si>
  <si>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</si>
  <si>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</si>
  <si>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</si>
  <si>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</si>
  <si>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</si>
  <si>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</si>
  <si>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</si>
  <si>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</si>
  <si>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</si>
  <si>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</si>
  <si>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</si>
  <si>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</si>
  <si>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</si>
  <si>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</si>
  <si>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</si>
  <si>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</si>
  <si>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</si>
  <si>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</si>
  <si>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</si>
  <si>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</si>
  <si>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</si>
  <si>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</si>
  <si>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</si>
  <si>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</si>
  <si>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</si>
  <si>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</si>
  <si>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</si>
  <si>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</si>
  <si>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</si>
  <si>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</si>
  <si>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</si>
  <si>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</si>
  <si>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</si>
  <si>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</si>
  <si>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</si>
  <si>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</si>
  <si>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</si>
  <si>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</si>
  <si>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</si>
  <si>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</si>
  <si>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</si>
  <si>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</si>
  <si>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</si>
  <si>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</si>
  <si>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</si>
  <si>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</si>
  <si>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</si>
  <si>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</si>
  <si>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</si>
  <si>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31.10.2021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</si>
  <si>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</si>
  <si>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</si>
  <si>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</si>
  <si>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</si>
  <si>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</si>
  <si>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</si>
  <si>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</si>
  <si>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</si>
  <si>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</si>
  <si>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</si>
  <si>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</si>
  <si>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</si>
  <si>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</si>
  <si>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</si>
  <si>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</si>
  <si>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</si>
  <si>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</si>
  <si>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</si>
  <si>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</si>
  <si>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</si>
  <si>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</si>
  <si>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</si>
  <si>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</si>
  <si>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</si>
  <si>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</si>
  <si>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</si>
  <si>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</si>
  <si>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</si>
  <si>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</si>
  <si>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</si>
  <si>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</si>
  <si>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</si>
  <si>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</si>
  <si>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</si>
  <si>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</si>
  <si>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</si>
  <si>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</si>
  <si>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</si>
  <si>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</si>
  <si>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</si>
  <si>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</si>
  <si>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</si>
  <si>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</si>
  <si>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Oktober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</si>
  <si>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</si>
  <si>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</si>
  <si>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</si>
  <si>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Oktober 2021</t>
  </si>
  <si>
    <t>6. Entgelte je Beschäftigten Januar 2020 bis Oktober 2021</t>
  </si>
  <si>
    <t>5. Beschäftigte insgesamt Januar 2020 bis Oktober 2021 und Veränderung zum Vorjahresmonat</t>
  </si>
  <si>
    <t>4. Volumenindex Auftragseingang Januar 2020 bis Oktober 2021</t>
  </si>
  <si>
    <t>3. Umsatz insgesamt Januar 2020 bis Oktober 2021</t>
  </si>
  <si>
    <t>2. Umsatz der Hauptgruppen Oktober 2020/2021</t>
  </si>
  <si>
    <t xml:space="preserve">    im Bergbau und Verarbeitenden Gewerbe</t>
  </si>
  <si>
    <t>1. Entwicklung von Auftragseingang, Umsatz und Beschäftigten</t>
  </si>
  <si>
    <t>Grafiken</t>
  </si>
  <si>
    <t>und Verarbeitenden Gewerbe in Thüringen im Oktober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</si>
  <si>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</si>
  <si>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</si>
  <si>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</si>
  <si>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</si>
  <si>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</si>
  <si>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</si>
  <si>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</si>
  <si>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</si>
  <si>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</si>
  <si>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</si>
  <si>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</si>
  <si>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</si>
  <si>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</si>
  <si>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</si>
  <si>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</si>
  <si>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</si>
  <si>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</si>
  <si>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</si>
  <si>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</si>
  <si>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</si>
  <si>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</si>
  <si>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</si>
  <si>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</si>
  <si>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</si>
  <si>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</si>
  <si>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</si>
  <si>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</si>
  <si>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</si>
  <si>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</si>
  <si>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</si>
  <si>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</si>
  <si>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</si>
  <si>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</si>
  <si>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</si>
  <si>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</si>
  <si>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</si>
  <si>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</si>
  <si>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</si>
  <si>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</si>
  <si>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</si>
  <si>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</si>
  <si>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</si>
  <si>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</si>
  <si>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</si>
  <si>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</si>
  <si>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</si>
  <si>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</si>
  <si>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</si>
  <si>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</si>
  <si>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Oktober</t>
  </si>
  <si>
    <t>September</t>
  </si>
  <si>
    <t>August</t>
  </si>
  <si>
    <t>absoluter Wert in EUR</t>
  </si>
  <si>
    <t>Entgelte je 
Beschäftigten</t>
  </si>
  <si>
    <t>Jahr
Monat</t>
  </si>
  <si>
    <t>Im Monatsdurchschnitt wurden pro Beschäftigten folgende Entgelte gezahlt:</t>
  </si>
  <si>
    <t xml:space="preserve">An Entgelten (Bruttolohn und Bruttogehalt) wurden im Oktober 2021 insgesamt 436 Millionen EUR gezahlt. Das entspricht gemessen am Umsatz einem Anteil von 15,9 Prozent. Im Vergleich zum Vorjahresmonat stiegen die Entgelte in diesem Zeitraum um 1,6 Prozent bzw. rund 7 Millionen EUR. </t>
  </si>
  <si>
    <t xml:space="preserve">Im Monat Oktober 2021 wurden 18 Millionen geleistete Arbeitsstunden ermittelt. Das waren 4,0 Prozent weniger als im Vorjahresmonat. Die durchschnittlich geleistete Arbeitszeit je Beschäftigten und je Arbeitstag  betrug  6,2 Stunden und lag damit 0,1 Stunden über dem Niveau des Vorjahresmonats. </t>
  </si>
  <si>
    <t xml:space="preserve">Die Anzahl der Beschäftigten im Bergbau und Verarbeitenden Gewerbe (Betriebe mit 50 und mehr Beschäftigten) betrug
142 026 Personen. Das waren gegenüber dem Vorjahresmonat 917 Personen weniger.  </t>
  </si>
  <si>
    <t>Verarbeitendes Gewerbe
insgesamt</t>
  </si>
  <si>
    <t>zum Vorjahresmonat</t>
  </si>
  <si>
    <t xml:space="preserve">Veränderung in % </t>
  </si>
  <si>
    <t>Monatsdurchschnitt 
Januar bis Oktober  2021</t>
  </si>
  <si>
    <t>Hauptgruppe</t>
  </si>
  <si>
    <t>Beim Index des Auftragseingangs der Hauptgruppen wurden folgende vorläufige Ergebnisse erreicht:</t>
  </si>
  <si>
    <t>Der Volumenindex des Auftragseinganges betrug im Monat Oktober 111,4 Prozent (Basis: MD 2015 = 100). Gegenüber dem gleichen Vorjahresmonat stieg er um 1,5 Prozent. Der Index im Monat Oktober für den Auftragseingang aus dem Ausland betrug 142,6 Prozent. Gegenüber dem gleichen Vorjahresmonat stieg er um 9,1 Prozent.</t>
  </si>
  <si>
    <t xml:space="preserve">Im Inland wurden im Oktober 2021 Waren im Wert von 1,7 Milliarden EUR abgesetzt, 1,4 Prozent bzw. 24 Millionen EUR weniger als im Vorjahresmonat. </t>
  </si>
  <si>
    <t>Mit 528 Millionen EUR wurden im Berichtsmonat 53,0 Prozent der Exporte Thüringens in die Länder der Eurozone ausgeführt. Der Anteil der Ausfuhren in die Länder außerhalb der Eurozone betrug 469 Millionen EUR bzw. 47,0 Prozent. Im Oktober 2021 sind die Exporte in die Nichteurozone im Vergleich zum Vorjahresmonat um 3,7 Prozent bzw. 17 Millionen EUR gestiegen.</t>
  </si>
  <si>
    <t>In das Ausland wurden im Oktober 2021 Umsätze in Höhe von 1,0  Miliarden EUR getätigt. Das realisierte Monatsergebnis lag um 3,5 Prozent bzw. 34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</si>
  <si>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</si>
  <si>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</si>
  <si>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</si>
  <si>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</si>
  <si>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</si>
  <si>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</si>
  <si>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</si>
  <si>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</si>
  <si>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</si>
  <si>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</si>
  <si>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Oktober 2021 gegenüber dem Vormonat, dem Vorjahresmonat und dem Vorjahreszeitraum:</t>
  </si>
  <si>
    <r>
      <t>Der Umsatz im Bergbau und Verarbeitenden Gewerbe in den Thüringer Industriebetrieben mit 50 und mehr Beschäftigten erreichte im Monat Oktober 2021 ein Volumen von 2,7 Milliarden EUR. Zum Vorjahresmonat stieg der Umsatz, um 0,4</t>
    </r>
    <r>
      <rPr>
        <sz val="10"/>
        <rFont val="Calibri"/>
        <family val="2"/>
      </rPr>
      <t> </t>
    </r>
    <r>
      <rPr>
        <sz val="10"/>
        <rFont val="Arial"/>
        <family val="2"/>
      </rPr>
      <t>Prozent bzw. 10 Millionen</t>
    </r>
    <r>
      <rPr>
        <sz val="10"/>
        <color rgb="FFFF0000"/>
        <rFont val="Arial"/>
        <family val="2"/>
      </rPr>
      <t xml:space="preserve"> </t>
    </r>
    <r>
      <rPr>
        <sz val="10"/>
        <rFont val="Arial"/>
        <family val="2"/>
      </rPr>
      <t xml:space="preserve">EUR. </t>
    </r>
  </si>
  <si>
    <t>Im Monat Oktober 2021 wurde von 813 Betrieben (Vorjahresmonat 834 Betriebe) Auskunft zum Monatsbericht im Bergbau und Verarbeitenden Gewerbe gegeben. Die Anzahl sank zum Oktober 2020 um 21 Betriebe.</t>
  </si>
  <si>
    <t>in Thüringen im Oktober 2021</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</si>
  <si>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</si>
  <si>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</si>
  <si>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</si>
  <si>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</si>
  <si>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</si>
  <si>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</si>
  <si>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</si>
  <si>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</si>
  <si>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</si>
  <si>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</si>
  <si>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</si>
  <si>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</si>
  <si>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</si>
  <si>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</si>
  <si>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</si>
  <si>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</si>
  <si>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</si>
  <si>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</si>
  <si>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</si>
  <si>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</si>
  <si>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</si>
  <si>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</si>
  <si>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</si>
  <si>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</si>
  <si>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</si>
  <si>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</si>
  <si>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</si>
  <si>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</si>
  <si>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</si>
  <si>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</si>
  <si>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</si>
  <si>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</si>
  <si>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</si>
  <si>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</si>
  <si>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Bergbau und Verarbeitendes Gewerbe in Thüringen Januar 2020 - Oktober 2021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</si>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</sst>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name val="Calibri"/>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4">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91" fontId="3" fillId="0" borderId="0" xfId="11" applyNumberFormat="1" applyFill="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78"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197" fontId="3" fillId="0" borderId="0" xfId="11" applyNumberFormat="1"/>
    <xf numFmtId="0" fontId="3" fillId="4" borderId="0" xfId="11" applyFill="1"/>
    <xf numFmtId="0" fontId="22" fillId="5"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8" fontId="3" fillId="0" borderId="0" xfId="15" applyNumberFormat="1" applyFont="1" applyFill="1"/>
    <xf numFmtId="1" fontId="3" fillId="0" borderId="0" xfId="15" applyNumberFormat="1" applyFont="1" applyFill="1" applyBorder="1" applyAlignment="1">
      <alignment horizontal="center"/>
    </xf>
    <xf numFmtId="208" fontId="3" fillId="0" borderId="0" xfId="15" applyNumberFormat="1" applyFont="1" applyFill="1" applyBorder="1"/>
    <xf numFmtId="208"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17" fillId="0" borderId="0" xfId="0" applyFont="1" applyAlignment="1">
      <alignment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5" fontId="3" fillId="0" borderId="2" xfId="15" applyNumberFormat="1" applyFont="1" applyFill="1" applyBorder="1" applyAlignment="1">
      <alignment horizontal="center" vertical="center" wrapText="1"/>
    </xf>
    <xf numFmtId="205"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6" fontId="3" fillId="0" borderId="14" xfId="15" applyNumberFormat="1" applyFont="1" applyFill="1" applyBorder="1"/>
    <xf numFmtId="206" fontId="3" fillId="0" borderId="0" xfId="15" applyNumberFormat="1" applyFont="1" applyFill="1" applyBorder="1"/>
    <xf numFmtId="207" fontId="3" fillId="0" borderId="0" xfId="15" applyNumberFormat="1" applyFont="1" applyFill="1" applyBorder="1"/>
    <xf numFmtId="208" fontId="3" fillId="0" borderId="14" xfId="15" applyNumberFormat="1" applyFont="1" applyFill="1" applyBorder="1"/>
    <xf numFmtId="208" fontId="3" fillId="0" borderId="0" xfId="15" applyNumberFormat="1" applyFont="1" applyFill="1" applyBorder="1"/>
    <xf numFmtId="1" fontId="3" fillId="0" borderId="0" xfId="15" applyNumberFormat="1" applyFont="1" applyFill="1" applyBorder="1" applyAlignment="1">
      <alignment horizontal="center"/>
    </xf>
    <xf numFmtId="208"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09" fontId="17" fillId="0" borderId="14" xfId="15" applyNumberFormat="1" applyFont="1" applyFill="1" applyBorder="1" applyAlignment="1">
      <alignment vertical="center"/>
    </xf>
    <xf numFmtId="209" fontId="17" fillId="0" borderId="0" xfId="15" applyNumberFormat="1" applyFont="1" applyFill="1" applyBorder="1" applyAlignment="1">
      <alignment vertical="center"/>
    </xf>
    <xf numFmtId="210"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209" fontId="3" fillId="0" borderId="14" xfId="15" applyNumberFormat="1" applyFont="1" applyFill="1" applyBorder="1" applyAlignment="1">
      <alignment vertical="center"/>
    </xf>
    <xf numFmtId="209" fontId="3" fillId="0" borderId="0" xfId="15" applyNumberFormat="1" applyFont="1" applyFill="1" applyBorder="1" applyAlignment="1">
      <alignment vertical="center"/>
    </xf>
    <xf numFmtId="210"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4"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96" fontId="17" fillId="0" borderId="0" xfId="11" applyNumberFormat="1" applyFont="1" applyAlignment="1">
      <alignment horizontal="center"/>
    </xf>
    <xf numFmtId="178" fontId="18" fillId="2" borderId="0" xfId="11" applyNumberFormat="1" applyFont="1" applyFill="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pt idx="19">
                  <c:v>101.561851306489</c:v>
                </c:pt>
                <c:pt idx="20">
                  <c:v>105.34752271858601</c:v>
                </c:pt>
                <c:pt idx="21">
                  <c:v>111.360362160584</c:v>
                </c:pt>
              </c:numCache>
            </c:numRef>
          </c:val>
          <c:smooth val="0"/>
          <c:extLst>
            <c:ext xmlns:c16="http://schemas.microsoft.com/office/drawing/2014/chart" uri="{C3380CC4-5D6E-409C-BE32-E72D297353CC}">
              <c16:uniqueId val="{00000000-7E82-4E75-80A2-F66F58299A1D}"/>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##0.0</c:formatCode>
                <c:ptCount val="22"/>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pt idx="19" formatCode="#\ ##0.0">
                  <c:v>106.48202748416081</c:v>
                </c:pt>
                <c:pt idx="20" formatCode="#\ ##0.0">
                  <c:v>117.21997772288756</c:v>
                </c:pt>
                <c:pt idx="21" formatCode="#\ ##0.0">
                  <c:v>112.33424584913431</c:v>
                </c:pt>
              </c:numCache>
            </c:numRef>
          </c:val>
          <c:smooth val="0"/>
          <c:extLst>
            <c:ext xmlns:c16="http://schemas.microsoft.com/office/drawing/2014/chart" uri="{C3380CC4-5D6E-409C-BE32-E72D297353CC}">
              <c16:uniqueId val="{00000001-7E82-4E75-80A2-F66F58299A1D}"/>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pt idx="19">
                  <c:v>100.71796247507999</c:v>
                </c:pt>
                <c:pt idx="20">
                  <c:v>101.14457355806557</c:v>
                </c:pt>
                <c:pt idx="21">
                  <c:v>101.15169561287334</c:v>
                </c:pt>
              </c:numCache>
            </c:numRef>
          </c:val>
          <c:smooth val="0"/>
          <c:extLst>
            <c:ext xmlns:c16="http://schemas.microsoft.com/office/drawing/2014/chart" uri="{C3380CC4-5D6E-409C-BE32-E72D297353CC}">
              <c16:uniqueId val="{00000002-7E82-4E75-80A2-F66F58299A1D}"/>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Oktober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3F20-4198-B69D-612FD4A673E7}"/>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pt idx="7" formatCode="#\ ###\ ">
                  <c:v>2980.0223452625924</c:v>
                </c:pt>
                <c:pt idx="8" formatCode="#\ ###\ ">
                  <c:v>2999.5656264082922</c:v>
                </c:pt>
                <c:pt idx="9" formatCode="#\ ###\ ">
                  <c:v>3067.2139819469676</c:v>
                </c:pt>
              </c:numCache>
            </c:numRef>
          </c:val>
          <c:extLst>
            <c:ext xmlns:c16="http://schemas.microsoft.com/office/drawing/2014/chart" uri="{C3380CC4-5D6E-409C-BE32-E72D297353CC}">
              <c16:uniqueId val="{00000001-3F20-4198-B69D-612FD4A673E7}"/>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Oktober</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0E93-42E4-8A09-A7495CEA8F52}"/>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pt idx="7">
                  <c:v>2594.2581709999999</c:v>
                </c:pt>
                <c:pt idx="8">
                  <c:v>2855.8705369999998</c:v>
                </c:pt>
                <c:pt idx="9">
                  <c:v>2736.837775</c:v>
                </c:pt>
              </c:numCache>
            </c:numRef>
          </c:val>
          <c:extLst>
            <c:ext xmlns:c16="http://schemas.microsoft.com/office/drawing/2014/chart" uri="{C3380CC4-5D6E-409C-BE32-E72D297353CC}">
              <c16:uniqueId val="{00000001-0E93-42E4-8A09-A7495CEA8F52}"/>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Oktober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F1C-434C-A38D-3C3DEEC3DDFA}"/>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F1C-434C-A38D-3C3DEEC3DDFA}"/>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F1C-434C-A38D-3C3DEEC3DDFA}"/>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F1C-434C-A38D-3C3DEEC3DDFA}"/>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F1C-434C-A38D-3C3DEEC3DDFA}"/>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F1C-434C-A38D-3C3DEEC3DDFA}"/>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F1C-434C-A38D-3C3DEEC3DDFA}"/>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F1C-434C-A38D-3C3DEEC3DDF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1278202.727</c:v>
                </c:pt>
                <c:pt idx="1">
                  <c:v>831136.64199999999</c:v>
                </c:pt>
                <c:pt idx="2">
                  <c:v>135520.53700000001</c:v>
                </c:pt>
                <c:pt idx="3">
                  <c:v>491977.86900000001</c:v>
                </c:pt>
              </c:numCache>
            </c:numRef>
          </c:val>
          <c:extLst>
            <c:ext xmlns:c16="http://schemas.microsoft.com/office/drawing/2014/chart" uri="{C3380CC4-5D6E-409C-BE32-E72D297353CC}">
              <c16:uniqueId val="{00000008-9F1C-434C-A38D-3C3DEEC3DDF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Oktober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086-4E4F-8C13-36721F12056D}"/>
              </c:ext>
            </c:extLst>
          </c:dPt>
          <c:dPt>
            <c:idx val="1"/>
            <c:bubble3D val="0"/>
            <c:spPr>
              <a:solidFill>
                <a:srgbClr val="FFFF00"/>
              </a:solidFill>
              <a:ln>
                <a:solidFill>
                  <a:srgbClr val="000000"/>
                </a:solidFill>
              </a:ln>
            </c:spPr>
            <c:extLst>
              <c:ext xmlns:c16="http://schemas.microsoft.com/office/drawing/2014/chart" uri="{C3380CC4-5D6E-409C-BE32-E72D297353CC}">
                <c16:uniqueId val="{00000003-A086-4E4F-8C13-36721F12056D}"/>
              </c:ext>
            </c:extLst>
          </c:dPt>
          <c:dPt>
            <c:idx val="2"/>
            <c:bubble3D val="0"/>
            <c:spPr>
              <a:solidFill>
                <a:srgbClr val="CCFFCC"/>
              </a:solidFill>
              <a:ln>
                <a:solidFill>
                  <a:srgbClr val="000000"/>
                </a:solidFill>
              </a:ln>
            </c:spPr>
            <c:extLst>
              <c:ext xmlns:c16="http://schemas.microsoft.com/office/drawing/2014/chart" uri="{C3380CC4-5D6E-409C-BE32-E72D297353CC}">
                <c16:uniqueId val="{00000005-A086-4E4F-8C13-36721F12056D}"/>
              </c:ext>
            </c:extLst>
          </c:dPt>
          <c:dPt>
            <c:idx val="3"/>
            <c:bubble3D val="0"/>
            <c:spPr>
              <a:solidFill>
                <a:srgbClr val="FF9900"/>
              </a:solidFill>
              <a:ln>
                <a:solidFill>
                  <a:srgbClr val="000000"/>
                </a:solidFill>
              </a:ln>
            </c:spPr>
            <c:extLst>
              <c:ext xmlns:c16="http://schemas.microsoft.com/office/drawing/2014/chart" uri="{C3380CC4-5D6E-409C-BE32-E72D297353CC}">
                <c16:uniqueId val="{00000007-A086-4E4F-8C13-36721F12056D}"/>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086-4E4F-8C13-36721F12056D}"/>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086-4E4F-8C13-36721F12056D}"/>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086-4E4F-8C13-36721F12056D}"/>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086-4E4F-8C13-36721F12056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1206266.7050000001</c:v>
                </c:pt>
                <c:pt idx="1">
                  <c:v>921347.08</c:v>
                </c:pt>
                <c:pt idx="2">
                  <c:v>118193.11599999999</c:v>
                </c:pt>
                <c:pt idx="3">
                  <c:v>481251.00199999998</c:v>
                </c:pt>
              </c:numCache>
            </c:numRef>
          </c:val>
          <c:extLst>
            <c:ext xmlns:c16="http://schemas.microsoft.com/office/drawing/2014/chart" uri="{C3380CC4-5D6E-409C-BE32-E72D297353CC}">
              <c16:uniqueId val="{00000008-A086-4E4F-8C13-36721F12056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3229-4D78-A38D-66D96002131F}"/>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pt idx="7">
                  <c:v>101.561851306489</c:v>
                </c:pt>
                <c:pt idx="8">
                  <c:v>105.34752271858601</c:v>
                </c:pt>
                <c:pt idx="9">
                  <c:v>111.360362160584</c:v>
                </c:pt>
              </c:numCache>
            </c:numRef>
          </c:val>
          <c:extLst>
            <c:ext xmlns:c16="http://schemas.microsoft.com/office/drawing/2014/chart" uri="{C3380CC4-5D6E-409C-BE32-E72D297353CC}">
              <c16:uniqueId val="{00000001-3229-4D78-A38D-66D96002131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Oktober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BC23-4E9C-A185-E81CD9392DFC}"/>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pt idx="7">
                  <c:v>141.417</c:v>
                </c:pt>
                <c:pt idx="8">
                  <c:v>142.01599999999999</c:v>
                </c:pt>
                <c:pt idx="9">
                  <c:v>142.02600000000001</c:v>
                </c:pt>
              </c:numCache>
            </c:numRef>
          </c:yVal>
          <c:smooth val="0"/>
          <c:extLst>
            <c:ext xmlns:c16="http://schemas.microsoft.com/office/drawing/2014/chart" uri="{C3380CC4-5D6E-409C-BE32-E72D297353CC}">
              <c16:uniqueId val="{00000001-BC23-4E9C-A185-E81CD9392DF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-2324.9999999999886</c:v>
                </c:pt>
                <c:pt idx="8">
                  <c:v>-1284.0000000000202</c:v>
                </c:pt>
                <c:pt idx="9">
                  <c:v>-917.00000000000159</c:v>
                </c:pt>
                <c:pt idx="10">
                  <c:v>0</c:v>
                </c:pt>
                <c:pt idx="11">
                  <c:v>0</c:v>
                </c:pt>
              </c:numCache>
            </c:numRef>
          </c:val>
          <c:extLst>
            <c:ext xmlns:c16="http://schemas.microsoft.com/office/drawing/2014/chart" uri="{C3380CC4-5D6E-409C-BE32-E72D297353CC}">
              <c16:uniqueId val="{00000000-2B79-4B34-8DA2-46EE181EA6D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Oktober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2F9D-4BDC-A0FC-14E23628AE00}"/>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pt idx="7">
                  <c:v>18.344740526245076</c:v>
                </c:pt>
                <c:pt idx="8">
                  <c:v>20.109498486086075</c:v>
                </c:pt>
                <c:pt idx="9">
                  <c:v>19.269977152070748</c:v>
                </c:pt>
              </c:numCache>
            </c:numRef>
          </c:val>
          <c:extLst>
            <c:ext xmlns:c16="http://schemas.microsoft.com/office/drawing/2014/chart" uri="{C3380CC4-5D6E-409C-BE32-E72D297353CC}">
              <c16:uniqueId val="{00000001-2F9D-4BDC-A0FC-14E23628AE0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1103630</xdr:colOff>
      <xdr:row>7</xdr:row>
      <xdr:rowOff>11430</xdr:rowOff>
    </xdr:from>
    <xdr:to>
      <xdr:col>1</xdr:col>
      <xdr:colOff>1408430</xdr:colOff>
      <xdr:row>7</xdr:row>
      <xdr:rowOff>11430</xdr:rowOff>
    </xdr:to>
    <xdr:sp macro="" textlink="">
      <xdr:nvSpPr>
        <xdr:cNvPr id="2" name="Line 1"/>
        <xdr:cNvSpPr>
          <a:spLocks noChangeShapeType="1"/>
        </xdr:cNvSpPr>
      </xdr:nvSpPr>
      <xdr:spPr bwMode="auto">
        <a:xfrm>
          <a:off x="13131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0.54084</cdr:x>
      <cdr:y>0.7264</cdr:y>
    </cdr:from>
    <cdr:to>
      <cdr:x>0.54084</cdr:x>
      <cdr:y>0.7524</cdr:y>
    </cdr:to>
    <cdr:sp macro="" textlink="">
      <cdr:nvSpPr>
        <cdr:cNvPr id="12" name="Line 11"/>
        <cdr:cNvSpPr>
          <a:spLocks xmlns:a="http://schemas.openxmlformats.org/drawingml/2006/main" noChangeShapeType="1"/>
        </cdr:cNvSpPr>
      </cdr:nvSpPr>
      <cdr:spPr bwMode="auto">
        <a:xfrm xmlns:a="http://schemas.openxmlformats.org/drawingml/2006/main" flipH="1">
          <a:off x="3230000" y="6649110"/>
          <a:ext cx="0" cy="2379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29697</xdr:rowOff>
    </xdr:to>
    <xdr:sp macro="" textlink="">
      <xdr:nvSpPr>
        <xdr:cNvPr id="12" name="Rectangle 13"/>
        <xdr:cNvSpPr>
          <a:spLocks noChangeArrowheads="1"/>
        </xdr:cNvSpPr>
      </xdr:nvSpPr>
      <xdr:spPr bwMode="auto">
        <a:xfrm>
          <a:off x="763905" y="393382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Oktober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165733</xdr:colOff>
      <xdr:row>28</xdr:row>
      <xdr:rowOff>7620</xdr:rowOff>
    </xdr:from>
    <xdr:to>
      <xdr:col>6</xdr:col>
      <xdr:colOff>676573</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175260</xdr:rowOff>
    </xdr:from>
    <xdr:ext cx="1906905" cy="209550"/>
    <xdr:sp macro="" textlink="">
      <xdr:nvSpPr>
        <xdr:cNvPr id="4" name="Text Box 17"/>
        <xdr:cNvSpPr txBox="1">
          <a:spLocks noChangeArrowheads="1"/>
        </xdr:cNvSpPr>
      </xdr:nvSpPr>
      <xdr:spPr bwMode="auto">
        <a:xfrm>
          <a:off x="232410" y="102146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97154</xdr:rowOff>
    </xdr:from>
    <xdr:to>
      <xdr:col>3</xdr:col>
      <xdr:colOff>446115</xdr:colOff>
      <xdr:row>53</xdr:row>
      <xdr:rowOff>60179</xdr:rowOff>
    </xdr:to>
    <xdr:sp macro="" textlink="">
      <xdr:nvSpPr>
        <xdr:cNvPr id="5" name="Rectangle 4"/>
        <xdr:cNvSpPr>
          <a:spLocks noChangeArrowheads="1"/>
        </xdr:cNvSpPr>
      </xdr:nvSpPr>
      <xdr:spPr bwMode="auto">
        <a:xfrm>
          <a:off x="2815590" y="9955529"/>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52</xdr:row>
      <xdr:rowOff>89535</xdr:rowOff>
    </xdr:from>
    <xdr:to>
      <xdr:col>5</xdr:col>
      <xdr:colOff>219417</xdr:colOff>
      <xdr:row>53</xdr:row>
      <xdr:rowOff>52560</xdr:rowOff>
    </xdr:to>
    <xdr:sp macro="" textlink="">
      <xdr:nvSpPr>
        <xdr:cNvPr id="6" name="Rectangle 5"/>
        <xdr:cNvSpPr>
          <a:spLocks noChangeArrowheads="1"/>
        </xdr:cNvSpPr>
      </xdr:nvSpPr>
      <xdr:spPr bwMode="auto">
        <a:xfrm>
          <a:off x="4360542" y="99479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83819</xdr:rowOff>
    </xdr:from>
    <xdr:to>
      <xdr:col>4</xdr:col>
      <xdr:colOff>257175</xdr:colOff>
      <xdr:row>53</xdr:row>
      <xdr:rowOff>82844</xdr:rowOff>
    </xdr:to>
    <xdr:sp macro="" textlink="">
      <xdr:nvSpPr>
        <xdr:cNvPr id="7" name="Text Box 7"/>
        <xdr:cNvSpPr txBox="1">
          <a:spLocks noChangeArrowheads="1"/>
        </xdr:cNvSpPr>
      </xdr:nvSpPr>
      <xdr:spPr bwMode="auto">
        <a:xfrm>
          <a:off x="3314700" y="99421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52</xdr:row>
      <xdr:rowOff>83820</xdr:rowOff>
    </xdr:from>
    <xdr:to>
      <xdr:col>6</xdr:col>
      <xdr:colOff>9525</xdr:colOff>
      <xdr:row>53</xdr:row>
      <xdr:rowOff>82845</xdr:rowOff>
    </xdr:to>
    <xdr:sp macro="" textlink="">
      <xdr:nvSpPr>
        <xdr:cNvPr id="8" name="Text Box 14"/>
        <xdr:cNvSpPr txBox="1">
          <a:spLocks noChangeArrowheads="1"/>
        </xdr:cNvSpPr>
      </xdr:nvSpPr>
      <xdr:spPr bwMode="auto">
        <a:xfrm>
          <a:off x="4838700" y="99421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472690" y="383286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3811902" y="3817619"/>
          <a:ext cx="268950"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991969</xdr:colOff>
      <xdr:row>7</xdr:row>
      <xdr:rowOff>152400</xdr:rowOff>
    </xdr:from>
    <xdr:to>
      <xdr:col>1</xdr:col>
      <xdr:colOff>1296769</xdr:colOff>
      <xdr:row>7</xdr:row>
      <xdr:rowOff>152400</xdr:rowOff>
    </xdr:to>
    <xdr:sp macro="" textlink="">
      <xdr:nvSpPr>
        <xdr:cNvPr id="2" name="Line 2"/>
        <xdr:cNvSpPr>
          <a:spLocks noChangeShapeType="1"/>
        </xdr:cNvSpPr>
      </xdr:nvSpPr>
      <xdr:spPr bwMode="auto">
        <a:xfrm>
          <a:off x="1220569"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3"/>
  </cols>
  <sheetData>
    <row r="1" spans="1:1" ht="15" x14ac:dyDescent="0.25">
      <c r="A1" s="252" t="s">
        <v>315</v>
      </c>
    </row>
    <row r="4" spans="1:1" ht="27.75" customHeight="1" x14ac:dyDescent="0.2">
      <c r="A4" s="264" t="s">
        <v>348</v>
      </c>
    </row>
    <row r="5" spans="1:1" ht="14.25" x14ac:dyDescent="0.2">
      <c r="A5" s="254"/>
    </row>
    <row r="6" spans="1:1" ht="14.25" x14ac:dyDescent="0.2">
      <c r="A6" s="254"/>
    </row>
    <row r="7" spans="1:1" x14ac:dyDescent="0.2">
      <c r="A7" s="255" t="s">
        <v>316</v>
      </c>
    </row>
    <row r="10" spans="1:1" x14ac:dyDescent="0.2">
      <c r="A10" s="255" t="s">
        <v>349</v>
      </c>
    </row>
    <row r="11" spans="1:1" x14ac:dyDescent="0.2">
      <c r="A11" s="253" t="s">
        <v>317</v>
      </c>
    </row>
    <row r="14" spans="1:1" x14ac:dyDescent="0.2">
      <c r="A14" s="253" t="s">
        <v>318</v>
      </c>
    </row>
    <row r="17" spans="1:1" x14ac:dyDescent="0.2">
      <c r="A17" s="253" t="s">
        <v>319</v>
      </c>
    </row>
    <row r="18" spans="1:1" x14ac:dyDescent="0.2">
      <c r="A18" s="253" t="s">
        <v>320</v>
      </c>
    </row>
    <row r="19" spans="1:1" ht="25.5" x14ac:dyDescent="0.2">
      <c r="A19" s="253" t="s">
        <v>321</v>
      </c>
    </row>
    <row r="20" spans="1:1" x14ac:dyDescent="0.2">
      <c r="A20" s="253" t="s">
        <v>322</v>
      </c>
    </row>
    <row r="21" spans="1:1" x14ac:dyDescent="0.2">
      <c r="A21" s="253" t="s">
        <v>323</v>
      </c>
    </row>
    <row r="24" spans="1:1" x14ac:dyDescent="0.2">
      <c r="A24" s="256" t="s">
        <v>324</v>
      </c>
    </row>
    <row r="25" spans="1:1" ht="38.25" x14ac:dyDescent="0.2">
      <c r="A25" s="257" t="s">
        <v>325</v>
      </c>
    </row>
    <row r="28" spans="1:1" x14ac:dyDescent="0.2">
      <c r="A28" s="256" t="s">
        <v>326</v>
      </c>
    </row>
    <row r="29" spans="1:1" x14ac:dyDescent="0.2">
      <c r="A29" s="258" t="s">
        <v>327</v>
      </c>
    </row>
    <row r="30" spans="1:1" x14ac:dyDescent="0.2">
      <c r="A30" s="253" t="s">
        <v>235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18" t="s">
        <v>105</v>
      </c>
      <c r="C3" s="318"/>
      <c r="D3" s="318"/>
      <c r="E3" s="318"/>
      <c r="F3" s="318"/>
      <c r="G3" s="318"/>
      <c r="H3" s="318"/>
      <c r="I3" s="318"/>
    </row>
    <row r="4" spans="1:9" x14ac:dyDescent="0.2">
      <c r="A4" s="61"/>
      <c r="B4" s="335" t="s">
        <v>106</v>
      </c>
      <c r="C4" s="335"/>
      <c r="D4" s="335"/>
      <c r="E4" s="335"/>
      <c r="F4" s="335"/>
      <c r="G4" s="335"/>
      <c r="H4" s="335"/>
      <c r="I4" s="335"/>
    </row>
    <row r="5" spans="1:9" x14ac:dyDescent="0.2">
      <c r="A5" s="61"/>
      <c r="H5" s="64"/>
      <c r="I5" s="64"/>
    </row>
    <row r="6" spans="1:9" x14ac:dyDescent="0.2">
      <c r="A6" s="319" t="s">
        <v>3</v>
      </c>
      <c r="B6" s="322" t="s">
        <v>107</v>
      </c>
      <c r="C6" s="322" t="s">
        <v>108</v>
      </c>
      <c r="D6" s="322" t="s">
        <v>109</v>
      </c>
      <c r="E6" s="322" t="s">
        <v>110</v>
      </c>
      <c r="F6" s="322" t="s">
        <v>111</v>
      </c>
      <c r="G6" s="322" t="s">
        <v>112</v>
      </c>
      <c r="H6" s="330" t="s">
        <v>113</v>
      </c>
      <c r="I6" s="330" t="s">
        <v>114</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66" t="s">
        <v>17</v>
      </c>
      <c r="D10" s="67" t="s">
        <v>115</v>
      </c>
      <c r="E10" s="333" t="s">
        <v>116</v>
      </c>
      <c r="F10" s="334"/>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175</v>
      </c>
      <c r="D12" s="81">
        <v>130</v>
      </c>
      <c r="E12" s="81">
        <v>3067</v>
      </c>
      <c r="F12" s="81">
        <v>19270</v>
      </c>
      <c r="G12" s="82">
        <v>15.9</v>
      </c>
      <c r="H12" s="82">
        <v>36.4</v>
      </c>
      <c r="I12" s="81">
        <v>149</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130</v>
      </c>
      <c r="E14" s="85">
        <v>3033</v>
      </c>
      <c r="F14" s="85">
        <v>19088</v>
      </c>
      <c r="G14" s="87">
        <v>15.9</v>
      </c>
      <c r="H14" s="87">
        <v>36.200000000000003</v>
      </c>
      <c r="I14" s="85">
        <v>147</v>
      </c>
    </row>
    <row r="15" spans="1:9" ht="13.5" customHeight="1" x14ac:dyDescent="0.2">
      <c r="A15" s="79" t="s">
        <v>21</v>
      </c>
      <c r="B15" s="83" t="s">
        <v>121</v>
      </c>
      <c r="C15" s="85">
        <v>179</v>
      </c>
      <c r="D15" s="85">
        <v>127</v>
      </c>
      <c r="E15" s="85">
        <v>3232</v>
      </c>
      <c r="F15" s="85">
        <v>18781</v>
      </c>
      <c r="G15" s="87">
        <v>17.2</v>
      </c>
      <c r="H15" s="87">
        <v>41.2</v>
      </c>
      <c r="I15" s="85">
        <v>148</v>
      </c>
    </row>
    <row r="16" spans="1:9" ht="13.5" customHeight="1" x14ac:dyDescent="0.2">
      <c r="A16" s="79" t="s">
        <v>21</v>
      </c>
      <c r="B16" s="83" t="s">
        <v>122</v>
      </c>
      <c r="C16" s="85">
        <v>214</v>
      </c>
      <c r="D16" s="85">
        <v>138</v>
      </c>
      <c r="E16" s="85">
        <v>4551</v>
      </c>
      <c r="F16" s="85">
        <v>20391</v>
      </c>
      <c r="G16" s="87">
        <v>22.3</v>
      </c>
      <c r="H16" s="87">
        <v>55.5</v>
      </c>
      <c r="I16" s="85">
        <v>148</v>
      </c>
    </row>
    <row r="17" spans="1:9" ht="13.5" customHeight="1" x14ac:dyDescent="0.2">
      <c r="A17" s="79" t="s">
        <v>21</v>
      </c>
      <c r="B17" s="83" t="s">
        <v>123</v>
      </c>
      <c r="C17" s="85">
        <v>183</v>
      </c>
      <c r="D17" s="85">
        <v>132</v>
      </c>
      <c r="E17" s="85">
        <v>2451</v>
      </c>
      <c r="F17" s="85">
        <v>20362</v>
      </c>
      <c r="G17" s="87">
        <v>12</v>
      </c>
      <c r="H17" s="87">
        <v>23.5</v>
      </c>
      <c r="I17" s="85">
        <v>154</v>
      </c>
    </row>
    <row r="18" spans="1:9" ht="13.5" customHeight="1" x14ac:dyDescent="0.2">
      <c r="A18" s="79"/>
      <c r="B18" s="72"/>
      <c r="C18" s="88"/>
      <c r="D18" s="88"/>
      <c r="E18" s="88"/>
      <c r="F18" s="88"/>
      <c r="G18" s="89"/>
      <c r="H18" s="89"/>
      <c r="I18" s="88"/>
    </row>
    <row r="19" spans="1:9" ht="13.5" customHeight="1" x14ac:dyDescent="0.2">
      <c r="A19" s="79" t="s">
        <v>124</v>
      </c>
      <c r="B19" s="80" t="s">
        <v>125</v>
      </c>
      <c r="C19" s="81">
        <v>145</v>
      </c>
      <c r="D19" s="81">
        <v>174</v>
      </c>
      <c r="E19" s="81">
        <v>3196</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145</v>
      </c>
      <c r="D25" s="85">
        <v>174</v>
      </c>
      <c r="E25" s="85">
        <v>3196</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129</v>
      </c>
      <c r="E30" s="81">
        <v>3067</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198</v>
      </c>
      <c r="D32" s="85">
        <v>132</v>
      </c>
      <c r="E32" s="85">
        <v>2208</v>
      </c>
      <c r="F32" s="85">
        <v>20500</v>
      </c>
      <c r="G32" s="87">
        <v>10.8</v>
      </c>
      <c r="H32" s="87">
        <v>19.899999999999999</v>
      </c>
      <c r="I32" s="85">
        <v>155</v>
      </c>
    </row>
    <row r="33" spans="1:9" ht="13.5" customHeight="1" x14ac:dyDescent="0.2">
      <c r="A33" s="79">
        <v>11</v>
      </c>
      <c r="B33" s="83" t="s">
        <v>50</v>
      </c>
      <c r="C33" s="85">
        <v>128</v>
      </c>
      <c r="D33" s="85">
        <v>121</v>
      </c>
      <c r="E33" s="85">
        <v>3398</v>
      </c>
      <c r="F33" s="85">
        <v>43309</v>
      </c>
      <c r="G33" s="87">
        <v>7.8</v>
      </c>
      <c r="H33" s="93" t="s">
        <v>21</v>
      </c>
      <c r="I33" s="85">
        <v>358</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101</v>
      </c>
      <c r="D35" s="85">
        <v>138</v>
      </c>
      <c r="E35" s="85">
        <v>2893</v>
      </c>
      <c r="F35" s="85">
        <v>16289</v>
      </c>
      <c r="G35" s="87">
        <v>17.8</v>
      </c>
      <c r="H35" s="87">
        <v>60.5</v>
      </c>
      <c r="I35" s="85">
        <v>118</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240</v>
      </c>
      <c r="D40" s="85">
        <v>133</v>
      </c>
      <c r="E40" s="85">
        <v>2814</v>
      </c>
      <c r="F40" s="85">
        <v>24155</v>
      </c>
      <c r="G40" s="87">
        <v>11.6</v>
      </c>
      <c r="H40" s="87">
        <v>41.8</v>
      </c>
      <c r="I40" s="85">
        <v>181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206</v>
      </c>
      <c r="D42" s="85">
        <v>129</v>
      </c>
      <c r="E42" s="85">
        <v>2946</v>
      </c>
      <c r="F42" s="85">
        <v>29973</v>
      </c>
      <c r="G42" s="87">
        <v>9.8000000000000007</v>
      </c>
      <c r="H42" s="87">
        <v>30.1</v>
      </c>
      <c r="I42" s="85">
        <v>232</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145</v>
      </c>
      <c r="D45" s="85">
        <v>132</v>
      </c>
      <c r="E45" s="85">
        <v>2944</v>
      </c>
      <c r="F45" s="85">
        <v>17012</v>
      </c>
      <c r="G45" s="87">
        <v>17.3</v>
      </c>
      <c r="H45" s="87">
        <v>13.7</v>
      </c>
      <c r="I45" s="85">
        <v>129</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149</v>
      </c>
      <c r="D47" s="85">
        <v>130</v>
      </c>
      <c r="E47" s="85">
        <v>3788</v>
      </c>
      <c r="F47" s="85">
        <v>22838</v>
      </c>
      <c r="G47" s="87">
        <v>16.600000000000001</v>
      </c>
      <c r="H47" s="87">
        <v>55.6</v>
      </c>
      <c r="I47" s="85">
        <v>176</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224</v>
      </c>
      <c r="D49" s="85">
        <v>136</v>
      </c>
      <c r="E49" s="85">
        <v>3776</v>
      </c>
      <c r="F49" s="85">
        <v>17308</v>
      </c>
      <c r="G49" s="87">
        <v>21.8</v>
      </c>
      <c r="H49" s="87">
        <v>74.5</v>
      </c>
      <c r="I49" s="85">
        <v>128</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135</v>
      </c>
      <c r="E51" s="85">
        <v>2843</v>
      </c>
      <c r="F51" s="85">
        <v>16927</v>
      </c>
      <c r="G51" s="87">
        <v>16.8</v>
      </c>
      <c r="H51" s="87">
        <v>36.200000000000003</v>
      </c>
      <c r="I51" s="85">
        <v>125</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136</v>
      </c>
      <c r="D54" s="85">
        <v>132</v>
      </c>
      <c r="E54" s="85">
        <v>2912</v>
      </c>
      <c r="F54" s="85">
        <v>15333</v>
      </c>
      <c r="G54" s="87">
        <v>19</v>
      </c>
      <c r="H54" s="87">
        <v>31.7</v>
      </c>
      <c r="I54" s="85">
        <v>117</v>
      </c>
    </row>
    <row r="55" spans="1:9" ht="13.5" customHeight="1" x14ac:dyDescent="0.2">
      <c r="A55" s="79">
        <v>24</v>
      </c>
      <c r="B55" s="83" t="s">
        <v>156</v>
      </c>
      <c r="C55" s="85">
        <v>266</v>
      </c>
      <c r="D55" s="85">
        <v>120</v>
      </c>
      <c r="E55" s="85">
        <v>3588</v>
      </c>
      <c r="F55" s="85">
        <v>30674</v>
      </c>
      <c r="G55" s="87">
        <v>11.7</v>
      </c>
      <c r="H55" s="87">
        <v>38.700000000000003</v>
      </c>
      <c r="I55" s="85">
        <v>255</v>
      </c>
    </row>
    <row r="56" spans="1:9" ht="13.5" customHeight="1" x14ac:dyDescent="0.2">
      <c r="A56" s="79">
        <v>25</v>
      </c>
      <c r="B56" s="83" t="s">
        <v>157</v>
      </c>
      <c r="C56" s="85">
        <v>148</v>
      </c>
      <c r="D56" s="85">
        <v>127</v>
      </c>
      <c r="E56" s="85">
        <v>2933</v>
      </c>
      <c r="F56" s="85">
        <v>15792</v>
      </c>
      <c r="G56" s="87">
        <v>18.600000000000001</v>
      </c>
      <c r="H56" s="87">
        <v>29.8</v>
      </c>
      <c r="I56" s="85">
        <v>125</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180</v>
      </c>
      <c r="D58" s="85">
        <v>135</v>
      </c>
      <c r="E58" s="85">
        <v>4110</v>
      </c>
      <c r="F58" s="85">
        <v>18704</v>
      </c>
      <c r="G58" s="87">
        <v>22</v>
      </c>
      <c r="H58" s="87">
        <v>51.1</v>
      </c>
      <c r="I58" s="85">
        <v>139</v>
      </c>
    </row>
    <row r="59" spans="1:9" ht="13.5" customHeight="1" x14ac:dyDescent="0.2">
      <c r="A59" s="79">
        <v>27</v>
      </c>
      <c r="B59" s="83" t="s">
        <v>160</v>
      </c>
      <c r="C59" s="85">
        <v>198</v>
      </c>
      <c r="D59" s="85">
        <v>128</v>
      </c>
      <c r="E59" s="85">
        <v>3146</v>
      </c>
      <c r="F59" s="85">
        <v>22166</v>
      </c>
      <c r="G59" s="87">
        <v>14.2</v>
      </c>
      <c r="H59" s="87">
        <v>37.700000000000003</v>
      </c>
      <c r="I59" s="85">
        <v>173</v>
      </c>
    </row>
    <row r="60" spans="1:9" ht="13.5" customHeight="1" x14ac:dyDescent="0.2">
      <c r="A60" s="79">
        <v>28</v>
      </c>
      <c r="B60" s="83" t="s">
        <v>93</v>
      </c>
      <c r="C60" s="85">
        <v>155</v>
      </c>
      <c r="D60" s="85">
        <v>132</v>
      </c>
      <c r="E60" s="85">
        <v>3255</v>
      </c>
      <c r="F60" s="85">
        <v>16170</v>
      </c>
      <c r="G60" s="87">
        <v>20.100000000000001</v>
      </c>
      <c r="H60" s="87">
        <v>46.7</v>
      </c>
      <c r="I60" s="85">
        <v>122</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306</v>
      </c>
      <c r="D62" s="85">
        <v>112</v>
      </c>
      <c r="E62" s="85">
        <v>3104</v>
      </c>
      <c r="F62" s="85">
        <v>20528</v>
      </c>
      <c r="G62" s="87">
        <v>15.1</v>
      </c>
      <c r="H62" s="87">
        <v>24.8</v>
      </c>
      <c r="I62" s="85">
        <v>183</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154</v>
      </c>
      <c r="D64" s="85">
        <v>144</v>
      </c>
      <c r="E64" s="85">
        <v>2603</v>
      </c>
      <c r="F64" s="85">
        <v>19513</v>
      </c>
      <c r="G64" s="87">
        <v>13.3</v>
      </c>
      <c r="H64" s="87">
        <v>10.7</v>
      </c>
      <c r="I64" s="85">
        <v>135</v>
      </c>
    </row>
    <row r="65" spans="1:9" ht="13.5" customHeight="1" x14ac:dyDescent="0.2">
      <c r="A65" s="79">
        <v>32</v>
      </c>
      <c r="B65" s="83" t="s">
        <v>163</v>
      </c>
      <c r="C65" s="85">
        <v>159</v>
      </c>
      <c r="D65" s="85">
        <v>134</v>
      </c>
      <c r="E65" s="85">
        <v>3382</v>
      </c>
      <c r="F65" s="85">
        <v>18735</v>
      </c>
      <c r="G65" s="87">
        <v>18.100000000000001</v>
      </c>
      <c r="H65" s="87">
        <v>64.099999999999994</v>
      </c>
      <c r="I65" s="85">
        <v>140</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206</v>
      </c>
      <c r="D67" s="85">
        <v>134</v>
      </c>
      <c r="E67" s="85">
        <v>3138</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28" activePane="bottomLeft" state="frozen"/>
      <selection activeCell="A30" sqref="A3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1" t="s">
        <v>166</v>
      </c>
      <c r="B1" s="342"/>
      <c r="C1" s="342"/>
      <c r="D1" s="342"/>
      <c r="E1" s="342"/>
      <c r="F1" s="342"/>
      <c r="G1" s="342"/>
      <c r="H1" s="342"/>
      <c r="I1" s="342"/>
      <c r="J1" s="342"/>
      <c r="K1" s="342"/>
      <c r="L1" s="342"/>
      <c r="M1" s="101"/>
    </row>
    <row r="2" spans="1:14" s="103" customFormat="1" ht="10.9" customHeight="1" x14ac:dyDescent="0.2">
      <c r="A2" s="341"/>
      <c r="B2" s="341"/>
      <c r="C2" s="341"/>
      <c r="D2" s="341"/>
      <c r="E2" s="341"/>
      <c r="F2" s="341"/>
      <c r="G2" s="341"/>
      <c r="H2" s="341"/>
      <c r="I2" s="341"/>
      <c r="J2" s="341"/>
      <c r="K2" s="341"/>
      <c r="L2" s="341"/>
      <c r="M2" s="102"/>
    </row>
    <row r="3" spans="1:14" s="103" customFormat="1" ht="10.9" customHeight="1" x14ac:dyDescent="0.2">
      <c r="A3" s="343" t="s">
        <v>167</v>
      </c>
      <c r="B3" s="343"/>
      <c r="C3" s="343"/>
      <c r="D3" s="343"/>
      <c r="E3" s="343"/>
      <c r="F3" s="343"/>
      <c r="G3" s="343"/>
      <c r="H3" s="343"/>
      <c r="I3" s="343"/>
      <c r="J3" s="343"/>
      <c r="K3" s="343"/>
      <c r="L3" s="343"/>
      <c r="M3" s="102"/>
    </row>
    <row r="4" spans="1:14" s="103" customFormat="1" ht="10.9" customHeight="1" x14ac:dyDescent="0.2">
      <c r="A4" s="343" t="s">
        <v>2</v>
      </c>
      <c r="B4" s="343"/>
      <c r="C4" s="343"/>
      <c r="D4" s="343"/>
      <c r="E4" s="343"/>
      <c r="F4" s="343"/>
      <c r="G4" s="343"/>
      <c r="H4" s="343"/>
      <c r="I4" s="343"/>
      <c r="J4" s="343"/>
      <c r="K4" s="343"/>
      <c r="L4" s="343"/>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4" t="s">
        <v>3</v>
      </c>
      <c r="C6" s="347" t="s">
        <v>168</v>
      </c>
      <c r="D6" s="350" t="s">
        <v>5</v>
      </c>
      <c r="E6" s="350" t="s">
        <v>6</v>
      </c>
      <c r="F6" s="347" t="s">
        <v>169</v>
      </c>
      <c r="G6" s="353" t="s">
        <v>170</v>
      </c>
      <c r="H6" s="347" t="s">
        <v>9</v>
      </c>
      <c r="I6" s="338" t="s">
        <v>10</v>
      </c>
      <c r="J6" s="339"/>
      <c r="K6" s="340"/>
      <c r="L6" s="356" t="s">
        <v>113</v>
      </c>
      <c r="M6"/>
    </row>
    <row r="7" spans="1:14" s="107" customFormat="1" ht="15" customHeight="1" x14ac:dyDescent="0.2">
      <c r="A7" s="11"/>
      <c r="B7" s="345"/>
      <c r="C7" s="348"/>
      <c r="D7" s="348"/>
      <c r="E7" s="348"/>
      <c r="F7" s="351"/>
      <c r="G7" s="354"/>
      <c r="H7" s="351"/>
      <c r="I7" s="350" t="s">
        <v>12</v>
      </c>
      <c r="J7" s="359" t="s">
        <v>13</v>
      </c>
      <c r="K7" s="360"/>
      <c r="L7" s="357"/>
      <c r="M7"/>
    </row>
    <row r="8" spans="1:14" s="107" customFormat="1" ht="22.5" customHeight="1" x14ac:dyDescent="0.2">
      <c r="A8" s="11"/>
      <c r="B8" s="345"/>
      <c r="C8" s="348"/>
      <c r="D8" s="348"/>
      <c r="E8" s="349"/>
      <c r="F8" s="352"/>
      <c r="G8" s="355"/>
      <c r="H8" s="352"/>
      <c r="I8" s="349"/>
      <c r="J8" s="12" t="s">
        <v>14</v>
      </c>
      <c r="K8" s="13" t="s">
        <v>15</v>
      </c>
      <c r="L8" s="358"/>
      <c r="M8"/>
    </row>
    <row r="9" spans="1:14" s="107" customFormat="1" ht="10.9" customHeight="1" x14ac:dyDescent="0.2">
      <c r="A9" s="11"/>
      <c r="B9" s="346"/>
      <c r="C9" s="349"/>
      <c r="D9" s="349"/>
      <c r="E9" s="108" t="s">
        <v>16</v>
      </c>
      <c r="F9" s="108" t="s">
        <v>17</v>
      </c>
      <c r="G9" s="109" t="s">
        <v>18</v>
      </c>
      <c r="H9" s="338" t="s">
        <v>19</v>
      </c>
      <c r="I9" s="339"/>
      <c r="J9" s="339"/>
      <c r="K9" s="340"/>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834.9</v>
      </c>
      <c r="F29" s="114">
        <v>144093.20000000001</v>
      </c>
      <c r="G29" s="114">
        <v>183513.38500000001</v>
      </c>
      <c r="H29" s="114">
        <v>4201916.3569999998</v>
      </c>
      <c r="I29" s="114">
        <v>24598939.633000001</v>
      </c>
      <c r="J29" s="114">
        <v>9047386.807</v>
      </c>
      <c r="K29" s="114">
        <v>5050262.2070000004</v>
      </c>
      <c r="L29" s="115">
        <v>36.779580510302701</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811.1</v>
      </c>
      <c r="F45" s="114">
        <v>141061.1</v>
      </c>
      <c r="G45" s="114">
        <v>185528.625</v>
      </c>
      <c r="H45" s="114">
        <v>4345724.7369999997</v>
      </c>
      <c r="I45" s="114">
        <v>27412075.248</v>
      </c>
      <c r="J45" s="114">
        <v>10208608.852</v>
      </c>
      <c r="K45" s="114">
        <v>5238688.1349999998</v>
      </c>
      <c r="L45" s="115">
        <v>37.241284213769397</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v>813</v>
      </c>
      <c r="F51" s="114">
        <v>140775</v>
      </c>
      <c r="G51" s="114">
        <v>17351.530999999999</v>
      </c>
      <c r="H51" s="114">
        <v>446570.592</v>
      </c>
      <c r="I51" s="114">
        <v>2615664.5150000001</v>
      </c>
      <c r="J51" s="114">
        <v>964895.01300000004</v>
      </c>
      <c r="K51" s="114">
        <v>492185.11599999998</v>
      </c>
      <c r="L51" s="115">
        <v>36.889096727299503</v>
      </c>
    </row>
    <row r="52" spans="1:12" customFormat="1" ht="10.9" customHeight="1" x14ac:dyDescent="0.2">
      <c r="A52" s="11"/>
      <c r="B52" s="26"/>
      <c r="C52" s="27"/>
      <c r="D52" s="120" t="s">
        <v>30</v>
      </c>
      <c r="E52" s="114">
        <v>812</v>
      </c>
      <c r="F52" s="114">
        <v>140824</v>
      </c>
      <c r="G52" s="114">
        <v>19368.758999999998</v>
      </c>
      <c r="H52" s="114">
        <v>465870.82299999997</v>
      </c>
      <c r="I52" s="114">
        <v>3037449.9679999999</v>
      </c>
      <c r="J52" s="114">
        <v>1172454.223</v>
      </c>
      <c r="K52" s="114">
        <v>570047.75699999998</v>
      </c>
      <c r="L52" s="115">
        <v>38.599951780341598</v>
      </c>
    </row>
    <row r="53" spans="1:12" customFormat="1" ht="10.9" customHeight="1" x14ac:dyDescent="0.2">
      <c r="A53" s="11"/>
      <c r="B53" s="26"/>
      <c r="C53" s="27"/>
      <c r="D53" s="120" t="s">
        <v>31</v>
      </c>
      <c r="E53" s="114">
        <v>811</v>
      </c>
      <c r="F53" s="114">
        <v>140619</v>
      </c>
      <c r="G53" s="114">
        <v>18690.949000000001</v>
      </c>
      <c r="H53" s="114">
        <v>446787.07199999999</v>
      </c>
      <c r="I53" s="114">
        <v>2817064.8930000002</v>
      </c>
      <c r="J53" s="114">
        <v>1064832.216</v>
      </c>
      <c r="K53" s="114">
        <v>568360.14599999995</v>
      </c>
      <c r="L53" s="115">
        <v>37.799349906562497</v>
      </c>
    </row>
    <row r="54" spans="1:12" customFormat="1" ht="10.9" customHeight="1" x14ac:dyDescent="0.2">
      <c r="A54" s="11"/>
      <c r="B54" s="26"/>
      <c r="C54" s="27"/>
      <c r="D54" s="120" t="s">
        <v>32</v>
      </c>
      <c r="E54" s="114">
        <v>812</v>
      </c>
      <c r="F54" s="114">
        <v>141417</v>
      </c>
      <c r="G54" s="114">
        <v>17585.409</v>
      </c>
      <c r="H54" s="114">
        <v>421425.82</v>
      </c>
      <c r="I54" s="114">
        <v>2594258.1710000001</v>
      </c>
      <c r="J54" s="114">
        <v>940374.826</v>
      </c>
      <c r="K54" s="114">
        <v>465078.58899999998</v>
      </c>
      <c r="L54" s="115">
        <v>36.248313159885598</v>
      </c>
    </row>
    <row r="55" spans="1:12" customFormat="1" ht="10.9" customHeight="1" x14ac:dyDescent="0.2">
      <c r="A55" s="11"/>
      <c r="B55" s="26"/>
      <c r="C55" s="27"/>
      <c r="D55" s="120" t="s">
        <v>33</v>
      </c>
      <c r="E55" s="114">
        <v>813</v>
      </c>
      <c r="F55" s="114">
        <v>142016</v>
      </c>
      <c r="G55" s="114">
        <v>18339.743999999999</v>
      </c>
      <c r="H55" s="114">
        <v>425986.31199999998</v>
      </c>
      <c r="I55" s="114">
        <v>2855870.537</v>
      </c>
      <c r="J55" s="114">
        <v>1064290.2420000001</v>
      </c>
      <c r="K55" s="114">
        <v>509775.484</v>
      </c>
      <c r="L55" s="115">
        <v>37.266753804533501</v>
      </c>
    </row>
    <row r="56" spans="1:12" customFormat="1" ht="10.9" customHeight="1" x14ac:dyDescent="0.2">
      <c r="A56" s="11"/>
      <c r="B56" s="26"/>
      <c r="C56" s="27"/>
      <c r="D56" s="120" t="s">
        <v>34</v>
      </c>
      <c r="E56" s="114">
        <v>813</v>
      </c>
      <c r="F56" s="114">
        <v>142026</v>
      </c>
      <c r="G56" s="114">
        <v>18407.008999999998</v>
      </c>
      <c r="H56" s="114">
        <v>435624.13299999997</v>
      </c>
      <c r="I56" s="114">
        <v>2736837.7749999999</v>
      </c>
      <c r="J56" s="114">
        <v>996342.17799999996</v>
      </c>
      <c r="K56" s="114">
        <v>527820.93500000006</v>
      </c>
      <c r="L56" s="115">
        <v>36.404867950202103</v>
      </c>
    </row>
    <row r="57" spans="1:12" customFormat="1" ht="10.9" customHeight="1" x14ac:dyDescent="0.2">
      <c r="A57" s="11"/>
      <c r="B57" s="26"/>
      <c r="C57" s="27"/>
      <c r="D57" s="120" t="s">
        <v>35</v>
      </c>
      <c r="E57" s="114"/>
      <c r="F57" s="114"/>
      <c r="G57" s="114"/>
      <c r="H57" s="114"/>
      <c r="I57" s="114"/>
      <c r="J57" s="114"/>
      <c r="K57" s="114"/>
      <c r="L57" s="115"/>
    </row>
    <row r="58" spans="1:12" customFormat="1" ht="10.9" customHeight="1" x14ac:dyDescent="0.2">
      <c r="A58" s="11"/>
      <c r="B58" s="26"/>
      <c r="C58" s="27"/>
      <c r="D58" s="120" t="s">
        <v>36</v>
      </c>
      <c r="E58" s="114"/>
      <c r="F58" s="114"/>
      <c r="G58" s="114"/>
      <c r="H58" s="114"/>
      <c r="I58" s="114"/>
      <c r="J58" s="114"/>
      <c r="K58" s="114"/>
      <c r="L58" s="115"/>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5" t="s">
        <v>0</v>
      </c>
      <c r="B1" s="365"/>
      <c r="C1" s="365"/>
      <c r="D1" s="365"/>
      <c r="E1" s="365"/>
      <c r="F1" s="365"/>
      <c r="G1" s="365"/>
      <c r="H1" s="365"/>
      <c r="I1" s="365"/>
      <c r="J1" s="365"/>
      <c r="K1" s="365"/>
      <c r="L1" s="36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5" t="s">
        <v>1</v>
      </c>
      <c r="B3" s="365"/>
      <c r="C3" s="365"/>
      <c r="D3" s="365"/>
      <c r="E3" s="365"/>
      <c r="F3" s="365"/>
      <c r="G3" s="365"/>
      <c r="H3" s="365"/>
      <c r="I3" s="365"/>
      <c r="J3" s="365"/>
      <c r="K3" s="365"/>
      <c r="L3" s="365"/>
      <c r="M3" s="1"/>
    </row>
    <row r="4" spans="1:13" s="2" customFormat="1" ht="11.1" customHeight="1" x14ac:dyDescent="0.2">
      <c r="A4" s="365" t="s">
        <v>2</v>
      </c>
      <c r="B4" s="365"/>
      <c r="C4" s="365"/>
      <c r="D4" s="365"/>
      <c r="E4" s="365"/>
      <c r="F4" s="365"/>
      <c r="G4" s="365"/>
      <c r="H4" s="365"/>
      <c r="I4" s="365"/>
      <c r="J4" s="365"/>
      <c r="K4" s="365"/>
      <c r="L4" s="365"/>
      <c r="M4" s="1"/>
    </row>
    <row r="5" spans="1:13" s="10" customFormat="1" ht="18" customHeight="1" x14ac:dyDescent="0.2">
      <c r="A5" s="6"/>
      <c r="B5" s="6"/>
      <c r="C5" s="6"/>
      <c r="D5" s="6"/>
      <c r="E5" s="7"/>
      <c r="F5" s="7"/>
      <c r="G5" s="7"/>
      <c r="H5" s="7"/>
      <c r="I5" s="7"/>
      <c r="J5" s="1"/>
      <c r="K5" s="8"/>
      <c r="L5" s="5"/>
      <c r="M5" s="9"/>
    </row>
    <row r="6" spans="1:13" ht="15" customHeight="1" x14ac:dyDescent="0.2">
      <c r="B6" s="344" t="s">
        <v>3</v>
      </c>
      <c r="C6" s="347" t="s">
        <v>4</v>
      </c>
      <c r="D6" s="350" t="s">
        <v>5</v>
      </c>
      <c r="E6" s="350" t="s">
        <v>6</v>
      </c>
      <c r="F6" s="347" t="s">
        <v>7</v>
      </c>
      <c r="G6" s="347" t="s">
        <v>8</v>
      </c>
      <c r="H6" s="347" t="s">
        <v>9</v>
      </c>
      <c r="I6" s="359" t="s">
        <v>10</v>
      </c>
      <c r="J6" s="364"/>
      <c r="K6" s="360"/>
      <c r="L6" s="361" t="s">
        <v>11</v>
      </c>
    </row>
    <row r="7" spans="1:13" ht="15" customHeight="1" x14ac:dyDescent="0.2">
      <c r="B7" s="345"/>
      <c r="C7" s="351"/>
      <c r="D7" s="348"/>
      <c r="E7" s="348"/>
      <c r="F7" s="351"/>
      <c r="G7" s="351"/>
      <c r="H7" s="351"/>
      <c r="I7" s="347" t="s">
        <v>12</v>
      </c>
      <c r="J7" s="359" t="s">
        <v>13</v>
      </c>
      <c r="K7" s="360"/>
      <c r="L7" s="362"/>
    </row>
    <row r="8" spans="1:13" ht="21" customHeight="1" x14ac:dyDescent="0.2">
      <c r="B8" s="345"/>
      <c r="C8" s="351"/>
      <c r="D8" s="348"/>
      <c r="E8" s="349"/>
      <c r="F8" s="352"/>
      <c r="G8" s="352"/>
      <c r="H8" s="352"/>
      <c r="I8" s="352"/>
      <c r="J8" s="12" t="s">
        <v>14</v>
      </c>
      <c r="K8" s="13" t="s">
        <v>15</v>
      </c>
      <c r="L8" s="363"/>
    </row>
    <row r="9" spans="1:13" ht="11.1" customHeight="1" x14ac:dyDescent="0.2">
      <c r="B9" s="346"/>
      <c r="C9" s="352"/>
      <c r="D9" s="349"/>
      <c r="E9" s="14" t="s">
        <v>16</v>
      </c>
      <c r="F9" s="14" t="s">
        <v>17</v>
      </c>
      <c r="G9" s="15" t="s">
        <v>18</v>
      </c>
      <c r="H9" s="359" t="s">
        <v>19</v>
      </c>
      <c r="I9" s="364"/>
      <c r="J9" s="364"/>
      <c r="K9" s="36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418</v>
      </c>
      <c r="F17" s="29">
        <v>68691.100000000006</v>
      </c>
      <c r="G17" s="29">
        <v>86648.04</v>
      </c>
      <c r="H17" s="29">
        <v>1986631.3419999999</v>
      </c>
      <c r="I17" s="29">
        <v>10757832.744000001</v>
      </c>
      <c r="J17" s="29">
        <v>3818063.2779999999</v>
      </c>
      <c r="K17" s="29">
        <v>2230797.19</v>
      </c>
      <c r="L17" s="31">
        <v>35.491007983271203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402.5</v>
      </c>
      <c r="F33" s="29">
        <v>66812.399999999994</v>
      </c>
      <c r="G33" s="29">
        <v>88398.116999999998</v>
      </c>
      <c r="H33" s="29">
        <v>2062659.0549999999</v>
      </c>
      <c r="I33" s="29">
        <v>12540951.959000001</v>
      </c>
      <c r="J33" s="29">
        <v>4513334.8030000003</v>
      </c>
      <c r="K33" s="29">
        <v>2513183.037</v>
      </c>
      <c r="L33" s="31">
        <v>35.988773561651399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v>403</v>
      </c>
      <c r="F42" s="29">
        <v>66747</v>
      </c>
      <c r="G42" s="29">
        <v>8272.2739999999994</v>
      </c>
      <c r="H42" s="29">
        <v>201468.52499999999</v>
      </c>
      <c r="I42" s="29">
        <v>1181797.314</v>
      </c>
      <c r="J42" s="29">
        <v>407975.755</v>
      </c>
      <c r="K42" s="29">
        <v>214166.18400000001</v>
      </c>
      <c r="L42" s="31">
        <v>34.521634984863397</v>
      </c>
    </row>
    <row r="43" spans="2:12" s="11" customFormat="1" ht="11.1" customHeight="1" x14ac:dyDescent="0.2">
      <c r="B43" s="26"/>
      <c r="C43" s="26"/>
      <c r="D43" s="34" t="s">
        <v>33</v>
      </c>
      <c r="E43" s="37">
        <v>403</v>
      </c>
      <c r="F43" s="37">
        <v>66922</v>
      </c>
      <c r="G43" s="37">
        <v>8603.9529999999995</v>
      </c>
      <c r="H43" s="37">
        <v>199503.90700000001</v>
      </c>
      <c r="I43" s="37">
        <v>1265984.9110000001</v>
      </c>
      <c r="J43" s="29">
        <v>451913.14600000001</v>
      </c>
      <c r="K43" s="29">
        <v>252772.70800000001</v>
      </c>
      <c r="L43" s="31">
        <v>35.696566528824903</v>
      </c>
    </row>
    <row r="44" spans="2:12" s="11" customFormat="1" ht="11.1" customHeight="1" x14ac:dyDescent="0.2">
      <c r="B44" s="26"/>
      <c r="C44" s="26"/>
      <c r="D44" s="34" t="s">
        <v>34</v>
      </c>
      <c r="E44" s="29">
        <v>403</v>
      </c>
      <c r="F44" s="29">
        <v>66963</v>
      </c>
      <c r="G44" s="29">
        <v>8700.0120000000006</v>
      </c>
      <c r="H44" s="29">
        <v>203117.56200000001</v>
      </c>
      <c r="I44" s="29">
        <v>1278202.727</v>
      </c>
      <c r="J44" s="29">
        <v>462574.98200000002</v>
      </c>
      <c r="K44" s="29">
        <v>259329.91699999999</v>
      </c>
      <c r="L44" s="31">
        <v>36.189484831227396</v>
      </c>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251.7</v>
      </c>
      <c r="F55" s="29">
        <v>45698.400000000001</v>
      </c>
      <c r="G55" s="29">
        <v>57742.883999999998</v>
      </c>
      <c r="H55" s="29">
        <v>1424449.4890000001</v>
      </c>
      <c r="I55" s="29">
        <v>8208440.9579999996</v>
      </c>
      <c r="J55" s="29">
        <v>3616838.4509999999</v>
      </c>
      <c r="K55" s="29">
        <v>1992957.202</v>
      </c>
      <c r="L55" s="31">
        <v>44.062428779182603</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246.8</v>
      </c>
      <c r="F71" s="29">
        <v>44126.9</v>
      </c>
      <c r="G71" s="29">
        <v>57187.05</v>
      </c>
      <c r="H71" s="29">
        <v>1449626.0649999999</v>
      </c>
      <c r="I71" s="29">
        <v>8962954.9810000006</v>
      </c>
      <c r="J71" s="29">
        <v>3883111.514</v>
      </c>
      <c r="K71" s="29">
        <v>1859677.257</v>
      </c>
      <c r="L71" s="31">
        <v>43.324010019369297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v>247</v>
      </c>
      <c r="F80" s="29">
        <v>44218</v>
      </c>
      <c r="G80" s="29">
        <v>5317.1369999999997</v>
      </c>
      <c r="H80" s="29">
        <v>138403.639</v>
      </c>
      <c r="I80" s="29">
        <v>805521.96600000001</v>
      </c>
      <c r="J80" s="29">
        <v>345199.20699999999</v>
      </c>
      <c r="K80" s="29">
        <v>165337.46100000001</v>
      </c>
      <c r="L80" s="31">
        <v>42.854102255480903</v>
      </c>
    </row>
    <row r="81" spans="1:12" s="11" customFormat="1" ht="11.1" customHeight="1" x14ac:dyDescent="0.2">
      <c r="B81" s="26"/>
      <c r="C81" s="27"/>
      <c r="D81" s="34" t="s">
        <v>33</v>
      </c>
      <c r="E81" s="37">
        <v>247</v>
      </c>
      <c r="F81" s="37">
        <v>44256</v>
      </c>
      <c r="G81" s="37">
        <v>5658.741</v>
      </c>
      <c r="H81" s="37">
        <v>141937.856</v>
      </c>
      <c r="I81" s="37">
        <v>887087.02300000004</v>
      </c>
      <c r="J81" s="29">
        <v>370032.00599999999</v>
      </c>
      <c r="K81" s="29">
        <v>157994.033</v>
      </c>
      <c r="L81" s="31">
        <v>41.713157379825603</v>
      </c>
    </row>
    <row r="82" spans="1:12" s="11" customFormat="1" ht="11.1" customHeight="1" x14ac:dyDescent="0.2">
      <c r="B82" s="26"/>
      <c r="C82" s="27"/>
      <c r="D82" s="34" t="s">
        <v>34</v>
      </c>
      <c r="E82" s="29">
        <v>247</v>
      </c>
      <c r="F82" s="29">
        <v>44255</v>
      </c>
      <c r="G82" s="29">
        <v>5602.4690000000001</v>
      </c>
      <c r="H82" s="29">
        <v>143047.91200000001</v>
      </c>
      <c r="I82" s="29">
        <v>831136.64199999999</v>
      </c>
      <c r="J82" s="29">
        <v>342783.70199999999</v>
      </c>
      <c r="K82" s="29">
        <v>176215.46100000001</v>
      </c>
      <c r="L82" s="31">
        <v>41.242761379782799</v>
      </c>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5" t="s">
        <v>39</v>
      </c>
      <c r="B87" s="365"/>
      <c r="C87" s="365"/>
      <c r="D87" s="365"/>
      <c r="E87" s="365"/>
      <c r="F87" s="365"/>
      <c r="G87" s="365"/>
      <c r="H87" s="365"/>
      <c r="I87" s="365"/>
      <c r="J87" s="365"/>
      <c r="K87" s="365"/>
      <c r="L87" s="36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5" t="s">
        <v>1</v>
      </c>
      <c r="B89" s="365"/>
      <c r="C89" s="365"/>
      <c r="D89" s="365"/>
      <c r="E89" s="365"/>
      <c r="F89" s="365"/>
      <c r="G89" s="365"/>
      <c r="H89" s="365"/>
      <c r="I89" s="365"/>
      <c r="J89" s="365"/>
      <c r="K89" s="365"/>
      <c r="L89" s="365"/>
    </row>
    <row r="90" spans="1:12" s="11" customFormat="1" ht="11.1" customHeight="1" x14ac:dyDescent="0.2">
      <c r="A90" s="365" t="s">
        <v>2</v>
      </c>
      <c r="B90" s="365"/>
      <c r="C90" s="365"/>
      <c r="D90" s="365"/>
      <c r="E90" s="365"/>
      <c r="F90" s="365"/>
      <c r="G90" s="365"/>
      <c r="H90" s="365"/>
      <c r="I90" s="365"/>
      <c r="J90" s="365"/>
      <c r="K90" s="365"/>
      <c r="L90" s="36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4" t="s">
        <v>3</v>
      </c>
      <c r="C92" s="347" t="s">
        <v>4</v>
      </c>
      <c r="D92" s="350" t="s">
        <v>5</v>
      </c>
      <c r="E92" s="350" t="s">
        <v>6</v>
      </c>
      <c r="F92" s="347" t="s">
        <v>7</v>
      </c>
      <c r="G92" s="347" t="s">
        <v>8</v>
      </c>
      <c r="H92" s="347" t="s">
        <v>9</v>
      </c>
      <c r="I92" s="359" t="s">
        <v>10</v>
      </c>
      <c r="J92" s="364"/>
      <c r="K92" s="360"/>
      <c r="L92" s="361" t="s">
        <v>11</v>
      </c>
    </row>
    <row r="93" spans="1:12" s="11" customFormat="1" ht="15" customHeight="1" x14ac:dyDescent="0.2">
      <c r="B93" s="345"/>
      <c r="C93" s="351"/>
      <c r="D93" s="348"/>
      <c r="E93" s="348"/>
      <c r="F93" s="351"/>
      <c r="G93" s="351"/>
      <c r="H93" s="351"/>
      <c r="I93" s="347" t="s">
        <v>12</v>
      </c>
      <c r="J93" s="359" t="s">
        <v>13</v>
      </c>
      <c r="K93" s="360"/>
      <c r="L93" s="362"/>
    </row>
    <row r="94" spans="1:12" s="11" customFormat="1" ht="21" customHeight="1" x14ac:dyDescent="0.2">
      <c r="B94" s="345"/>
      <c r="C94" s="351"/>
      <c r="D94" s="348"/>
      <c r="E94" s="349"/>
      <c r="F94" s="352"/>
      <c r="G94" s="352"/>
      <c r="H94" s="352"/>
      <c r="I94" s="352"/>
      <c r="J94" s="12" t="s">
        <v>14</v>
      </c>
      <c r="K94" s="13" t="s">
        <v>15</v>
      </c>
      <c r="L94" s="363"/>
    </row>
    <row r="95" spans="1:12" s="11" customFormat="1" ht="11.1" customHeight="1" x14ac:dyDescent="0.2">
      <c r="B95" s="346"/>
      <c r="C95" s="352"/>
      <c r="D95" s="349"/>
      <c r="E95" s="14" t="s">
        <v>16</v>
      </c>
      <c r="F95" s="14" t="s">
        <v>17</v>
      </c>
      <c r="G95" s="15" t="s">
        <v>18</v>
      </c>
      <c r="H95" s="359" t="s">
        <v>19</v>
      </c>
      <c r="I95" s="364"/>
      <c r="J95" s="364"/>
      <c r="K95" s="36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33.200000000000003</v>
      </c>
      <c r="F103" s="29">
        <v>6749.5</v>
      </c>
      <c r="G103" s="29">
        <v>9024.1710000000003</v>
      </c>
      <c r="H103" s="29">
        <v>246027.19</v>
      </c>
      <c r="I103" s="29">
        <v>1231115.554</v>
      </c>
      <c r="J103" s="29">
        <v>684454.598</v>
      </c>
      <c r="K103" s="29">
        <v>228234.579</v>
      </c>
      <c r="L103" s="31">
        <v>55.596291978941203</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30.9</v>
      </c>
      <c r="F119" s="29">
        <v>6491.5</v>
      </c>
      <c r="G119" s="29">
        <v>8860.8580000000002</v>
      </c>
      <c r="H119" s="29">
        <v>261134.258</v>
      </c>
      <c r="I119" s="29">
        <v>1408767.639</v>
      </c>
      <c r="J119" s="29">
        <v>830211.14800000004</v>
      </c>
      <c r="K119" s="29">
        <v>256392.74</v>
      </c>
      <c r="L119" s="31">
        <v>58.931730472551003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v>31</v>
      </c>
      <c r="F128" s="29">
        <v>6547</v>
      </c>
      <c r="G128" s="29">
        <v>863.428</v>
      </c>
      <c r="H128" s="29">
        <v>23725.053</v>
      </c>
      <c r="I128" s="29">
        <v>142157.88099999999</v>
      </c>
      <c r="J128" s="29">
        <v>86701.638999999996</v>
      </c>
      <c r="K128" s="29">
        <v>24267.883000000002</v>
      </c>
      <c r="L128" s="31">
        <v>60.989681606185499</v>
      </c>
    </row>
    <row r="129" spans="2:12" s="11" customFormat="1" ht="11.1" customHeight="1" x14ac:dyDescent="0.2">
      <c r="B129" s="26"/>
      <c r="C129" s="26"/>
      <c r="D129" s="34" t="s">
        <v>33</v>
      </c>
      <c r="E129" s="37">
        <v>31</v>
      </c>
      <c r="F129" s="37">
        <v>6570</v>
      </c>
      <c r="G129" s="37">
        <v>892.03200000000004</v>
      </c>
      <c r="H129" s="37">
        <v>26208.530999999999</v>
      </c>
      <c r="I129" s="37">
        <v>210558.068</v>
      </c>
      <c r="J129" s="29">
        <v>128779.042</v>
      </c>
      <c r="K129" s="29">
        <v>28881.18</v>
      </c>
      <c r="L129" s="31">
        <v>61.160820491571002</v>
      </c>
    </row>
    <row r="130" spans="2:12" s="11" customFormat="1" ht="11.1" customHeight="1" x14ac:dyDescent="0.2">
      <c r="B130" s="26"/>
      <c r="C130" s="26"/>
      <c r="D130" s="34" t="s">
        <v>34</v>
      </c>
      <c r="E130" s="29">
        <v>31</v>
      </c>
      <c r="F130" s="29">
        <v>6646</v>
      </c>
      <c r="G130" s="29">
        <v>915.279</v>
      </c>
      <c r="H130" s="29">
        <v>30243.655999999999</v>
      </c>
      <c r="I130" s="29">
        <v>135520.53700000001</v>
      </c>
      <c r="J130" s="29">
        <v>75153.403000000006</v>
      </c>
      <c r="K130" s="29">
        <v>22674.092000000001</v>
      </c>
      <c r="L130" s="31">
        <v>55.455360983405797</v>
      </c>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v>
      </c>
      <c r="F141" s="29">
        <v>22954.2</v>
      </c>
      <c r="G141" s="29">
        <v>30098.29</v>
      </c>
      <c r="H141" s="29">
        <v>544808.33600000001</v>
      </c>
      <c r="I141" s="29">
        <v>4401550.3770000003</v>
      </c>
      <c r="J141" s="29">
        <v>928030.48</v>
      </c>
      <c r="K141" s="29">
        <v>598273.23600000003</v>
      </c>
      <c r="L141" s="31">
        <v>21.084172632655999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130.9</v>
      </c>
      <c r="F157" s="29">
        <v>23630.3</v>
      </c>
      <c r="G157" s="29">
        <v>31082.6</v>
      </c>
      <c r="H157" s="29">
        <v>572305.35900000005</v>
      </c>
      <c r="I157" s="29">
        <v>4499400.6689999998</v>
      </c>
      <c r="J157" s="29">
        <v>981951.38699999999</v>
      </c>
      <c r="K157" s="29">
        <v>609435.10100000002</v>
      </c>
      <c r="L157" s="31">
        <v>21.8240485619664</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v>131</v>
      </c>
      <c r="F166" s="29">
        <v>23905</v>
      </c>
      <c r="G166" s="29">
        <v>3132.57</v>
      </c>
      <c r="H166" s="29">
        <v>57828.603000000003</v>
      </c>
      <c r="I166" s="29">
        <v>464781.01</v>
      </c>
      <c r="J166" s="29">
        <v>100498.22500000001</v>
      </c>
      <c r="K166" s="29">
        <v>61307.061000000002</v>
      </c>
      <c r="L166" s="31">
        <v>21.622704636749301</v>
      </c>
    </row>
    <row r="167" spans="1:15" s="11" customFormat="1" ht="11.1" customHeight="1" x14ac:dyDescent="0.2">
      <c r="B167" s="26"/>
      <c r="C167" s="27"/>
      <c r="D167" s="34" t="s">
        <v>33</v>
      </c>
      <c r="E167" s="37">
        <v>132</v>
      </c>
      <c r="F167" s="37">
        <v>24268</v>
      </c>
      <c r="G167" s="37">
        <v>3185.018</v>
      </c>
      <c r="H167" s="37">
        <v>58336.017999999996</v>
      </c>
      <c r="I167" s="37">
        <v>492240.53499999997</v>
      </c>
      <c r="J167" s="29">
        <v>113566.048</v>
      </c>
      <c r="K167" s="29">
        <v>70127.562999999995</v>
      </c>
      <c r="L167" s="31">
        <v>23.071250725013901</v>
      </c>
    </row>
    <row r="168" spans="1:15" s="11" customFormat="1" ht="11.1" customHeight="1" x14ac:dyDescent="0.2">
      <c r="B168" s="26"/>
      <c r="C168" s="27"/>
      <c r="D168" s="34" t="s">
        <v>34</v>
      </c>
      <c r="E168" s="29">
        <v>132</v>
      </c>
      <c r="F168" s="29">
        <v>24162</v>
      </c>
      <c r="G168" s="29">
        <v>3189.2489999999998</v>
      </c>
      <c r="H168" s="29">
        <v>59215.002999999997</v>
      </c>
      <c r="I168" s="29">
        <v>491977.86900000001</v>
      </c>
      <c r="J168" s="29">
        <v>115830.091</v>
      </c>
      <c r="K168" s="29">
        <v>69601.464999999997</v>
      </c>
      <c r="L168" s="31">
        <v>23.543760461306402</v>
      </c>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5" t="s">
        <v>42</v>
      </c>
      <c r="B173" s="365"/>
      <c r="C173" s="365"/>
      <c r="D173" s="365"/>
      <c r="E173" s="365"/>
      <c r="F173" s="365"/>
      <c r="G173" s="365"/>
      <c r="H173" s="365"/>
      <c r="I173" s="365"/>
      <c r="J173" s="365"/>
      <c r="K173" s="365"/>
      <c r="L173" s="36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5" t="s">
        <v>1</v>
      </c>
      <c r="B175" s="365"/>
      <c r="C175" s="365"/>
      <c r="D175" s="365"/>
      <c r="E175" s="365"/>
      <c r="F175" s="365"/>
      <c r="G175" s="365"/>
      <c r="H175" s="365"/>
      <c r="I175" s="365"/>
      <c r="J175" s="365"/>
      <c r="K175" s="365"/>
      <c r="L175" s="365"/>
    </row>
    <row r="176" spans="1:15" s="11" customFormat="1" ht="11.1" customHeight="1" x14ac:dyDescent="0.2">
      <c r="A176" s="365" t="s">
        <v>2</v>
      </c>
      <c r="B176" s="365"/>
      <c r="C176" s="365"/>
      <c r="D176" s="365"/>
      <c r="E176" s="365"/>
      <c r="F176" s="365"/>
      <c r="G176" s="365"/>
      <c r="H176" s="365"/>
      <c r="I176" s="365"/>
      <c r="J176" s="365"/>
      <c r="K176" s="365"/>
      <c r="L176" s="36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4" t="s">
        <v>3</v>
      </c>
      <c r="C178" s="347" t="s">
        <v>4</v>
      </c>
      <c r="D178" s="350" t="s">
        <v>5</v>
      </c>
      <c r="E178" s="350" t="s">
        <v>6</v>
      </c>
      <c r="F178" s="347" t="s">
        <v>7</v>
      </c>
      <c r="G178" s="347" t="s">
        <v>8</v>
      </c>
      <c r="H178" s="347" t="s">
        <v>9</v>
      </c>
      <c r="I178" s="359" t="s">
        <v>10</v>
      </c>
      <c r="J178" s="364"/>
      <c r="K178" s="360"/>
      <c r="L178" s="361" t="s">
        <v>11</v>
      </c>
    </row>
    <row r="179" spans="1:12" s="11" customFormat="1" ht="15" customHeight="1" x14ac:dyDescent="0.2">
      <c r="B179" s="345"/>
      <c r="C179" s="351"/>
      <c r="D179" s="348"/>
      <c r="E179" s="348"/>
      <c r="F179" s="351"/>
      <c r="G179" s="351"/>
      <c r="H179" s="351"/>
      <c r="I179" s="347" t="s">
        <v>12</v>
      </c>
      <c r="J179" s="359" t="s">
        <v>13</v>
      </c>
      <c r="K179" s="360"/>
      <c r="L179" s="362"/>
    </row>
    <row r="180" spans="1:12" s="11" customFormat="1" ht="21" customHeight="1" x14ac:dyDescent="0.2">
      <c r="B180" s="345"/>
      <c r="C180" s="351"/>
      <c r="D180" s="348"/>
      <c r="E180" s="349"/>
      <c r="F180" s="352"/>
      <c r="G180" s="352"/>
      <c r="H180" s="352"/>
      <c r="I180" s="352"/>
      <c r="J180" s="12" t="s">
        <v>14</v>
      </c>
      <c r="K180" s="13" t="s">
        <v>15</v>
      </c>
      <c r="L180" s="363"/>
    </row>
    <row r="181" spans="1:12" s="11" customFormat="1" ht="11.1" customHeight="1" x14ac:dyDescent="0.2">
      <c r="B181" s="346"/>
      <c r="C181" s="352"/>
      <c r="D181" s="349"/>
      <c r="E181" s="14" t="s">
        <v>16</v>
      </c>
      <c r="F181" s="14" t="s">
        <v>17</v>
      </c>
      <c r="G181" s="15" t="s">
        <v>18</v>
      </c>
      <c r="H181" s="359" t="s">
        <v>19</v>
      </c>
      <c r="I181" s="364"/>
      <c r="J181" s="364"/>
      <c r="K181" s="36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560.70000000000005</v>
      </c>
      <c r="G189" s="29">
        <v>955.85799999999995</v>
      </c>
      <c r="H189" s="29">
        <v>16413.167000000001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429.9</v>
      </c>
      <c r="G205" s="29">
        <v>750.529</v>
      </c>
      <c r="H205" s="29">
        <v>14166.3</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v>3</v>
      </c>
      <c r="F214" s="29">
        <v>436</v>
      </c>
      <c r="G214" s="29">
        <v>77.215999999999994</v>
      </c>
      <c r="H214" s="29">
        <v>1359.5419999999999</v>
      </c>
      <c r="I214" s="44" t="s">
        <v>21</v>
      </c>
      <c r="J214" s="44" t="s">
        <v>21</v>
      </c>
      <c r="K214" s="44" t="s">
        <v>21</v>
      </c>
      <c r="L214" s="44" t="s">
        <v>21</v>
      </c>
    </row>
    <row r="215" spans="2:12" s="11" customFormat="1" ht="11.1" customHeight="1" x14ac:dyDescent="0.2">
      <c r="B215" s="26"/>
      <c r="C215" s="26"/>
      <c r="D215" s="34" t="s">
        <v>33</v>
      </c>
      <c r="E215" s="37">
        <v>3</v>
      </c>
      <c r="F215" s="37">
        <v>437</v>
      </c>
      <c r="G215" s="37">
        <v>76.382999999999996</v>
      </c>
      <c r="H215" s="37">
        <v>1653.8130000000001</v>
      </c>
      <c r="I215" s="44" t="s">
        <v>21</v>
      </c>
      <c r="J215" s="44" t="s">
        <v>21</v>
      </c>
      <c r="K215" s="44" t="s">
        <v>21</v>
      </c>
      <c r="L215" s="44" t="s">
        <v>21</v>
      </c>
    </row>
    <row r="216" spans="2:12" s="11" customFormat="1" ht="11.1" customHeight="1" x14ac:dyDescent="0.2">
      <c r="B216" s="26"/>
      <c r="C216" s="26"/>
      <c r="D216" s="34" t="s">
        <v>34</v>
      </c>
      <c r="E216" s="29">
        <v>3</v>
      </c>
      <c r="F216" s="29">
        <v>436</v>
      </c>
      <c r="G216" s="29">
        <v>75.759</v>
      </c>
      <c r="H216" s="29">
        <v>1393.6590000000001</v>
      </c>
      <c r="I216" s="44" t="s">
        <v>21</v>
      </c>
      <c r="J216" s="44" t="s">
        <v>21</v>
      </c>
      <c r="K216" s="44" t="s">
        <v>21</v>
      </c>
      <c r="L216" s="44" t="s">
        <v>21</v>
      </c>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16229</v>
      </c>
      <c r="G227" s="29">
        <v>21301.993999999999</v>
      </c>
      <c r="H227" s="29">
        <v>344858.125</v>
      </c>
      <c r="I227" s="29">
        <v>3192448.6869999999</v>
      </c>
      <c r="J227" s="29">
        <v>549028.85400000005</v>
      </c>
      <c r="K227" s="29">
        <v>390373.19400000002</v>
      </c>
      <c r="L227" s="31">
        <v>17.197734649133299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87</v>
      </c>
      <c r="F243" s="29">
        <v>16999.400000000001</v>
      </c>
      <c r="G243" s="29">
        <v>22361.589</v>
      </c>
      <c r="H243" s="29">
        <v>370911.47600000002</v>
      </c>
      <c r="I243" s="29">
        <v>3299096.1329999999</v>
      </c>
      <c r="J243" s="29">
        <v>590791.18999999994</v>
      </c>
      <c r="K243" s="29">
        <v>400234.739</v>
      </c>
      <c r="L243" s="31">
        <v>17.907668227381102</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v>87</v>
      </c>
      <c r="F252" s="29">
        <v>17235</v>
      </c>
      <c r="G252" s="29">
        <v>2280.6289999999999</v>
      </c>
      <c r="H252" s="29">
        <v>37751.406999999999</v>
      </c>
      <c r="I252" s="29">
        <v>344058.18300000002</v>
      </c>
      <c r="J252" s="29">
        <v>63184.928</v>
      </c>
      <c r="K252" s="29">
        <v>41735.398999999998</v>
      </c>
      <c r="L252" s="31">
        <v>18.364605500459799</v>
      </c>
    </row>
    <row r="253" spans="2:12" s="11" customFormat="1" ht="11.1" customHeight="1" x14ac:dyDescent="0.2">
      <c r="B253" s="26"/>
      <c r="C253" s="27"/>
      <c r="D253" s="34" t="s">
        <v>33</v>
      </c>
      <c r="E253" s="37">
        <v>88</v>
      </c>
      <c r="F253" s="37">
        <v>17549</v>
      </c>
      <c r="G253" s="37">
        <v>2310.5830000000001</v>
      </c>
      <c r="H253" s="37">
        <v>38148.858999999997</v>
      </c>
      <c r="I253" s="37">
        <v>362364.071</v>
      </c>
      <c r="J253" s="29">
        <v>67974.907000000007</v>
      </c>
      <c r="K253" s="29">
        <v>44918.936000000002</v>
      </c>
      <c r="L253" s="31">
        <v>18.758732567611499</v>
      </c>
    </row>
    <row r="254" spans="2:12" s="11" customFormat="1" ht="11.1" customHeight="1" x14ac:dyDescent="0.2">
      <c r="B254" s="26"/>
      <c r="C254" s="27"/>
      <c r="D254" s="34" t="s">
        <v>34</v>
      </c>
      <c r="E254" s="29">
        <v>88</v>
      </c>
      <c r="F254" s="29">
        <v>17462</v>
      </c>
      <c r="G254" s="29">
        <v>2307.7249999999999</v>
      </c>
      <c r="H254" s="29">
        <v>38558.665999999997</v>
      </c>
      <c r="I254" s="29">
        <v>357971.25699999998</v>
      </c>
      <c r="J254" s="29">
        <v>71135.134999999995</v>
      </c>
      <c r="K254" s="29">
        <v>44923.247000000003</v>
      </c>
      <c r="L254" s="31">
        <v>19.871744898222399</v>
      </c>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5" t="s">
        <v>49</v>
      </c>
      <c r="B259" s="365"/>
      <c r="C259" s="365"/>
      <c r="D259" s="365"/>
      <c r="E259" s="365"/>
      <c r="F259" s="365"/>
      <c r="G259" s="365"/>
      <c r="H259" s="365"/>
      <c r="I259" s="365"/>
      <c r="J259" s="365"/>
      <c r="K259" s="365"/>
      <c r="L259" s="36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5" t="s">
        <v>1</v>
      </c>
      <c r="B261" s="365"/>
      <c r="C261" s="365"/>
      <c r="D261" s="365"/>
      <c r="E261" s="365"/>
      <c r="F261" s="365"/>
      <c r="G261" s="365"/>
      <c r="H261" s="365"/>
      <c r="I261" s="365"/>
      <c r="J261" s="365"/>
      <c r="K261" s="365"/>
      <c r="L261" s="365"/>
    </row>
    <row r="262" spans="1:12" s="11" customFormat="1" ht="11.1" customHeight="1" x14ac:dyDescent="0.2">
      <c r="A262" s="365" t="s">
        <v>2</v>
      </c>
      <c r="B262" s="365"/>
      <c r="C262" s="365"/>
      <c r="D262" s="365"/>
      <c r="E262" s="365"/>
      <c r="F262" s="365"/>
      <c r="G262" s="365"/>
      <c r="H262" s="365"/>
      <c r="I262" s="365"/>
      <c r="J262" s="365"/>
      <c r="K262" s="365"/>
      <c r="L262" s="36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4" t="s">
        <v>3</v>
      </c>
      <c r="C264" s="347" t="s">
        <v>4</v>
      </c>
      <c r="D264" s="350" t="s">
        <v>5</v>
      </c>
      <c r="E264" s="350" t="s">
        <v>6</v>
      </c>
      <c r="F264" s="347" t="s">
        <v>7</v>
      </c>
      <c r="G264" s="347" t="s">
        <v>8</v>
      </c>
      <c r="H264" s="347" t="s">
        <v>9</v>
      </c>
      <c r="I264" s="359" t="s">
        <v>10</v>
      </c>
      <c r="J264" s="364"/>
      <c r="K264" s="360"/>
      <c r="L264" s="361" t="s">
        <v>11</v>
      </c>
    </row>
    <row r="265" spans="1:12" s="11" customFormat="1" ht="15" customHeight="1" x14ac:dyDescent="0.2">
      <c r="B265" s="345"/>
      <c r="C265" s="351"/>
      <c r="D265" s="348"/>
      <c r="E265" s="348"/>
      <c r="F265" s="351"/>
      <c r="G265" s="351"/>
      <c r="H265" s="351"/>
      <c r="I265" s="347" t="s">
        <v>12</v>
      </c>
      <c r="J265" s="359" t="s">
        <v>13</v>
      </c>
      <c r="K265" s="360"/>
      <c r="L265" s="362"/>
    </row>
    <row r="266" spans="1:12" s="11" customFormat="1" ht="21" customHeight="1" x14ac:dyDescent="0.2">
      <c r="B266" s="345"/>
      <c r="C266" s="351"/>
      <c r="D266" s="348"/>
      <c r="E266" s="349"/>
      <c r="F266" s="352"/>
      <c r="G266" s="352"/>
      <c r="H266" s="352"/>
      <c r="I266" s="352"/>
      <c r="J266" s="12" t="s">
        <v>14</v>
      </c>
      <c r="K266" s="13" t="s">
        <v>15</v>
      </c>
      <c r="L266" s="363"/>
    </row>
    <row r="267" spans="1:12" s="11" customFormat="1" ht="11.1" customHeight="1" x14ac:dyDescent="0.2">
      <c r="B267" s="346"/>
      <c r="C267" s="352"/>
      <c r="D267" s="349"/>
      <c r="E267" s="14" t="s">
        <v>16</v>
      </c>
      <c r="F267" s="14" t="s">
        <v>17</v>
      </c>
      <c r="G267" s="15" t="s">
        <v>18</v>
      </c>
      <c r="H267" s="359" t="s">
        <v>19</v>
      </c>
      <c r="I267" s="364"/>
      <c r="J267" s="364"/>
      <c r="K267" s="36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764.9</v>
      </c>
      <c r="G275" s="29">
        <v>985.93200000000002</v>
      </c>
      <c r="H275" s="29">
        <v>26658.63</v>
      </c>
      <c r="I275" s="29">
        <v>363750.98700000002</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767.7</v>
      </c>
      <c r="G291" s="29">
        <v>949.197</v>
      </c>
      <c r="H291" s="29">
        <v>26694.710999999999</v>
      </c>
      <c r="I291" s="29">
        <v>336013.36700000003</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v>6</v>
      </c>
      <c r="F300" s="29">
        <v>764</v>
      </c>
      <c r="G300" s="29">
        <v>94.123999999999995</v>
      </c>
      <c r="H300" s="29">
        <v>2695.7080000000001</v>
      </c>
      <c r="I300" s="29">
        <v>35942.987999999998</v>
      </c>
      <c r="J300" s="44" t="s">
        <v>21</v>
      </c>
      <c r="K300" s="44" t="s">
        <v>21</v>
      </c>
      <c r="L300" s="44" t="s">
        <v>21</v>
      </c>
    </row>
    <row r="301" spans="2:12" s="11" customFormat="1" ht="11.1" customHeight="1" x14ac:dyDescent="0.2">
      <c r="B301" s="26"/>
      <c r="C301" s="26"/>
      <c r="D301" s="34" t="s">
        <v>33</v>
      </c>
      <c r="E301" s="37">
        <v>6</v>
      </c>
      <c r="F301" s="37">
        <v>768</v>
      </c>
      <c r="G301" s="37">
        <v>89.744</v>
      </c>
      <c r="H301" s="37">
        <v>2668.6689999999999</v>
      </c>
      <c r="I301" s="37">
        <v>35796.356</v>
      </c>
      <c r="J301" s="44" t="s">
        <v>21</v>
      </c>
      <c r="K301" s="44" t="s">
        <v>21</v>
      </c>
      <c r="L301" s="44" t="s">
        <v>21</v>
      </c>
    </row>
    <row r="302" spans="2:12" s="11" customFormat="1" ht="11.1" customHeight="1" x14ac:dyDescent="0.2">
      <c r="B302" s="26"/>
      <c r="C302" s="26"/>
      <c r="D302" s="34" t="s">
        <v>34</v>
      </c>
      <c r="E302" s="29">
        <v>6</v>
      </c>
      <c r="F302" s="29">
        <v>767</v>
      </c>
      <c r="G302" s="29">
        <v>92.661000000000001</v>
      </c>
      <c r="H302" s="29">
        <v>2606.482</v>
      </c>
      <c r="I302" s="29">
        <v>33218.207999999999</v>
      </c>
      <c r="J302" s="44" t="s">
        <v>21</v>
      </c>
      <c r="K302" s="44" t="s">
        <v>21</v>
      </c>
      <c r="L302" s="44" t="s">
        <v>21</v>
      </c>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5" t="s">
        <v>52</v>
      </c>
      <c r="B345" s="365"/>
      <c r="C345" s="365"/>
      <c r="D345" s="365"/>
      <c r="E345" s="365"/>
      <c r="F345" s="365"/>
      <c r="G345" s="365"/>
      <c r="H345" s="365"/>
      <c r="I345" s="365"/>
      <c r="J345" s="365"/>
      <c r="K345" s="365"/>
      <c r="L345" s="36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5" t="s">
        <v>1</v>
      </c>
      <c r="B347" s="365"/>
      <c r="C347" s="365"/>
      <c r="D347" s="365"/>
      <c r="E347" s="365"/>
      <c r="F347" s="365"/>
      <c r="G347" s="365"/>
      <c r="H347" s="365"/>
      <c r="I347" s="365"/>
      <c r="J347" s="365"/>
      <c r="K347" s="365"/>
      <c r="L347" s="365"/>
    </row>
    <row r="348" spans="1:12" s="11" customFormat="1" ht="11.1" customHeight="1" x14ac:dyDescent="0.2">
      <c r="A348" s="365" t="s">
        <v>2</v>
      </c>
      <c r="B348" s="365"/>
      <c r="C348" s="365"/>
      <c r="D348" s="365"/>
      <c r="E348" s="365"/>
      <c r="F348" s="365"/>
      <c r="G348" s="365"/>
      <c r="H348" s="365"/>
      <c r="I348" s="365"/>
      <c r="J348" s="365"/>
      <c r="K348" s="365"/>
      <c r="L348" s="36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4" t="s">
        <v>3</v>
      </c>
      <c r="C350" s="347" t="s">
        <v>4</v>
      </c>
      <c r="D350" s="350" t="s">
        <v>5</v>
      </c>
      <c r="E350" s="350" t="s">
        <v>6</v>
      </c>
      <c r="F350" s="347" t="s">
        <v>7</v>
      </c>
      <c r="G350" s="347" t="s">
        <v>8</v>
      </c>
      <c r="H350" s="347" t="s">
        <v>9</v>
      </c>
      <c r="I350" s="359" t="s">
        <v>10</v>
      </c>
      <c r="J350" s="364"/>
      <c r="K350" s="360"/>
      <c r="L350" s="361" t="s">
        <v>11</v>
      </c>
    </row>
    <row r="351" spans="1:12" s="11" customFormat="1" ht="15" customHeight="1" x14ac:dyDescent="0.2">
      <c r="B351" s="345"/>
      <c r="C351" s="351"/>
      <c r="D351" s="348"/>
      <c r="E351" s="348"/>
      <c r="F351" s="351"/>
      <c r="G351" s="351"/>
      <c r="H351" s="351"/>
      <c r="I351" s="347" t="s">
        <v>12</v>
      </c>
      <c r="J351" s="359" t="s">
        <v>13</v>
      </c>
      <c r="K351" s="360"/>
      <c r="L351" s="362"/>
    </row>
    <row r="352" spans="1:12" s="11" customFormat="1" ht="21" customHeight="1" x14ac:dyDescent="0.2">
      <c r="B352" s="345"/>
      <c r="C352" s="351"/>
      <c r="D352" s="348"/>
      <c r="E352" s="349"/>
      <c r="F352" s="352"/>
      <c r="G352" s="352"/>
      <c r="H352" s="352"/>
      <c r="I352" s="352"/>
      <c r="J352" s="12" t="s">
        <v>14</v>
      </c>
      <c r="K352" s="13" t="s">
        <v>15</v>
      </c>
      <c r="L352" s="363"/>
    </row>
    <row r="353" spans="2:12" s="11" customFormat="1" ht="11.1" customHeight="1" x14ac:dyDescent="0.2">
      <c r="B353" s="346"/>
      <c r="C353" s="352"/>
      <c r="D353" s="349"/>
      <c r="E353" s="14" t="s">
        <v>16</v>
      </c>
      <c r="F353" s="14" t="s">
        <v>17</v>
      </c>
      <c r="G353" s="15" t="s">
        <v>18</v>
      </c>
      <c r="H353" s="359" t="s">
        <v>19</v>
      </c>
      <c r="I353" s="364"/>
      <c r="J353" s="364"/>
      <c r="K353" s="360"/>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1322.1</v>
      </c>
      <c r="G361" s="29">
        <v>1724.2829999999999</v>
      </c>
      <c r="H361" s="29">
        <v>34466.146000000001</v>
      </c>
      <c r="I361" s="29">
        <v>185845.55799999999</v>
      </c>
      <c r="J361" s="29">
        <v>114205.796</v>
      </c>
      <c r="K361" s="29">
        <v>95039.482999999993</v>
      </c>
      <c r="L361" s="31">
        <v>61.451991228114302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1302.9000000000001</v>
      </c>
      <c r="G377" s="29">
        <v>1773.944</v>
      </c>
      <c r="H377" s="29">
        <v>36176.667999999998</v>
      </c>
      <c r="I377" s="29">
        <v>201203.69200000001</v>
      </c>
      <c r="J377" s="29">
        <v>117136.428</v>
      </c>
      <c r="K377" s="29">
        <v>89039.843999999997</v>
      </c>
      <c r="L377" s="31">
        <v>58.217832304985698</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v>13</v>
      </c>
      <c r="F386" s="29">
        <v>1308</v>
      </c>
      <c r="G386" s="29">
        <v>163.791</v>
      </c>
      <c r="H386" s="29">
        <v>3584.7170000000001</v>
      </c>
      <c r="I386" s="29">
        <v>18458.071</v>
      </c>
      <c r="J386" s="29">
        <v>11562.084999999999</v>
      </c>
      <c r="K386" s="29">
        <v>8841.2170000000006</v>
      </c>
      <c r="L386" s="31">
        <v>62.639725462102703</v>
      </c>
    </row>
    <row r="387" spans="2:12" s="11" customFormat="1" ht="11.1" customHeight="1" x14ac:dyDescent="0.2">
      <c r="B387" s="26"/>
      <c r="C387" s="26"/>
      <c r="D387" s="34" t="s">
        <v>33</v>
      </c>
      <c r="E387" s="37">
        <v>13</v>
      </c>
      <c r="F387" s="37">
        <v>1322</v>
      </c>
      <c r="G387" s="37">
        <v>179.38</v>
      </c>
      <c r="H387" s="37">
        <v>3602.1289999999999</v>
      </c>
      <c r="I387" s="37">
        <v>22007.183000000001</v>
      </c>
      <c r="J387" s="29">
        <v>12684.076999999999</v>
      </c>
      <c r="K387" s="29">
        <v>9224.3169999999991</v>
      </c>
      <c r="L387" s="31">
        <v>57.636077275315102</v>
      </c>
    </row>
    <row r="388" spans="2:12" s="11" customFormat="1" ht="11.1" customHeight="1" x14ac:dyDescent="0.2">
      <c r="B388" s="26"/>
      <c r="C388" s="26"/>
      <c r="D388" s="34" t="s">
        <v>34</v>
      </c>
      <c r="E388" s="29">
        <v>13</v>
      </c>
      <c r="F388" s="29">
        <v>1311</v>
      </c>
      <c r="G388" s="29">
        <v>181.459</v>
      </c>
      <c r="H388" s="29">
        <v>3793.096</v>
      </c>
      <c r="I388" s="29">
        <v>21354.859</v>
      </c>
      <c r="J388" s="29">
        <v>12911.876</v>
      </c>
      <c r="K388" s="29">
        <v>9780.143</v>
      </c>
      <c r="L388" s="31">
        <v>60.463410224342901</v>
      </c>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5" t="s">
        <v>56</v>
      </c>
      <c r="B431" s="365"/>
      <c r="C431" s="365"/>
      <c r="D431" s="365"/>
      <c r="E431" s="365"/>
      <c r="F431" s="365"/>
      <c r="G431" s="365"/>
      <c r="H431" s="365"/>
      <c r="I431" s="365"/>
      <c r="J431" s="365"/>
      <c r="K431" s="365"/>
      <c r="L431" s="36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5" t="s">
        <v>1</v>
      </c>
      <c r="B433" s="365"/>
      <c r="C433" s="365"/>
      <c r="D433" s="365"/>
      <c r="E433" s="365"/>
      <c r="F433" s="365"/>
      <c r="G433" s="365"/>
      <c r="H433" s="365"/>
      <c r="I433" s="365"/>
      <c r="J433" s="365"/>
      <c r="K433" s="365"/>
      <c r="L433" s="365"/>
    </row>
    <row r="434" spans="1:12" s="11" customFormat="1" ht="11.1" customHeight="1" x14ac:dyDescent="0.2">
      <c r="A434" s="365" t="s">
        <v>2</v>
      </c>
      <c r="B434" s="365"/>
      <c r="C434" s="365"/>
      <c r="D434" s="365"/>
      <c r="E434" s="365"/>
      <c r="F434" s="365"/>
      <c r="G434" s="365"/>
      <c r="H434" s="365"/>
      <c r="I434" s="365"/>
      <c r="J434" s="365"/>
      <c r="K434" s="365"/>
      <c r="L434" s="36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4" t="s">
        <v>3</v>
      </c>
      <c r="C436" s="347" t="s">
        <v>4</v>
      </c>
      <c r="D436" s="350" t="s">
        <v>5</v>
      </c>
      <c r="E436" s="350" t="s">
        <v>6</v>
      </c>
      <c r="F436" s="347" t="s">
        <v>7</v>
      </c>
      <c r="G436" s="347" t="s">
        <v>8</v>
      </c>
      <c r="H436" s="347" t="s">
        <v>9</v>
      </c>
      <c r="I436" s="359" t="s">
        <v>10</v>
      </c>
      <c r="J436" s="364"/>
      <c r="K436" s="360"/>
      <c r="L436" s="361" t="s">
        <v>11</v>
      </c>
    </row>
    <row r="437" spans="1:12" s="11" customFormat="1" ht="15" customHeight="1" x14ac:dyDescent="0.2">
      <c r="B437" s="345"/>
      <c r="C437" s="351"/>
      <c r="D437" s="348"/>
      <c r="E437" s="348"/>
      <c r="F437" s="351"/>
      <c r="G437" s="351"/>
      <c r="H437" s="351"/>
      <c r="I437" s="347" t="s">
        <v>12</v>
      </c>
      <c r="J437" s="359" t="s">
        <v>13</v>
      </c>
      <c r="K437" s="360"/>
      <c r="L437" s="362"/>
    </row>
    <row r="438" spans="1:12" s="11" customFormat="1" ht="21" customHeight="1" x14ac:dyDescent="0.2">
      <c r="B438" s="345"/>
      <c r="C438" s="351"/>
      <c r="D438" s="348"/>
      <c r="E438" s="349"/>
      <c r="F438" s="352"/>
      <c r="G438" s="352"/>
      <c r="H438" s="352"/>
      <c r="I438" s="352"/>
      <c r="J438" s="12" t="s">
        <v>14</v>
      </c>
      <c r="K438" s="13" t="s">
        <v>15</v>
      </c>
      <c r="L438" s="363"/>
    </row>
    <row r="439" spans="1:12" s="11" customFormat="1" ht="11.1" customHeight="1" x14ac:dyDescent="0.2">
      <c r="B439" s="346"/>
      <c r="C439" s="352"/>
      <c r="D439" s="349"/>
      <c r="E439" s="14" t="s">
        <v>16</v>
      </c>
      <c r="F439" s="14" t="s">
        <v>17</v>
      </c>
      <c r="G439" s="15" t="s">
        <v>18</v>
      </c>
      <c r="H439" s="359" t="s">
        <v>19</v>
      </c>
      <c r="I439" s="364"/>
      <c r="J439" s="364"/>
      <c r="K439" s="360"/>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2793.2</v>
      </c>
      <c r="G485" s="29">
        <v>3604.9969999999998</v>
      </c>
      <c r="H485" s="29">
        <v>80534.087</v>
      </c>
      <c r="I485" s="29">
        <v>548166.27500000002</v>
      </c>
      <c r="J485" s="29">
        <v>183825.20600000001</v>
      </c>
      <c r="K485" s="29">
        <v>69115.929000000004</v>
      </c>
      <c r="L485" s="31">
        <v>33.534570509650599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2840.1</v>
      </c>
      <c r="G501" s="29">
        <v>3795.7910000000002</v>
      </c>
      <c r="H501" s="29">
        <v>84620.717999999993</v>
      </c>
      <c r="I501" s="29">
        <v>714900.29099999997</v>
      </c>
      <c r="J501" s="29">
        <v>279772.05699999997</v>
      </c>
      <c r="K501" s="48" t="s">
        <v>21</v>
      </c>
      <c r="L501" s="31">
        <v>39.134416438501603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v>12</v>
      </c>
      <c r="F510" s="29">
        <v>2850</v>
      </c>
      <c r="G510" s="29">
        <v>341.84300000000002</v>
      </c>
      <c r="H510" s="29">
        <v>8249.8700000000008</v>
      </c>
      <c r="I510" s="29">
        <v>62560.902999999998</v>
      </c>
      <c r="J510" s="29">
        <v>29492.245999999999</v>
      </c>
      <c r="K510" s="48" t="s">
        <v>21</v>
      </c>
      <c r="L510" s="31">
        <v>47.141656507100002</v>
      </c>
    </row>
    <row r="511" spans="2:12" s="11" customFormat="1" ht="11.1" customHeight="1" x14ac:dyDescent="0.2">
      <c r="B511" s="26"/>
      <c r="C511" s="27"/>
      <c r="D511" s="34" t="s">
        <v>33</v>
      </c>
      <c r="E511" s="37">
        <v>12</v>
      </c>
      <c r="F511" s="37">
        <v>2860</v>
      </c>
      <c r="G511" s="37">
        <v>375.37200000000001</v>
      </c>
      <c r="H511" s="37">
        <v>8286.2630000000008</v>
      </c>
      <c r="I511" s="37">
        <v>61729.057000000001</v>
      </c>
      <c r="J511" s="29">
        <v>19743.659</v>
      </c>
      <c r="K511" s="48" t="s">
        <v>21</v>
      </c>
      <c r="L511" s="31">
        <v>31.984384598650198</v>
      </c>
    </row>
    <row r="512" spans="2:12" s="11" customFormat="1" ht="11.1" customHeight="1" x14ac:dyDescent="0.2">
      <c r="B512" s="26"/>
      <c r="C512" s="27"/>
      <c r="D512" s="34" t="s">
        <v>34</v>
      </c>
      <c r="E512" s="29">
        <v>12</v>
      </c>
      <c r="F512" s="29">
        <v>2877</v>
      </c>
      <c r="G512" s="29">
        <v>383.34300000000002</v>
      </c>
      <c r="H512" s="29">
        <v>8095.1009999999997</v>
      </c>
      <c r="I512" s="29">
        <v>69492.781000000003</v>
      </c>
      <c r="J512" s="29">
        <v>29017.003000000001</v>
      </c>
      <c r="K512" s="48" t="s">
        <v>21</v>
      </c>
      <c r="L512" s="31">
        <v>41.755420609804098</v>
      </c>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5" t="s">
        <v>63</v>
      </c>
      <c r="B517" s="365"/>
      <c r="C517" s="365"/>
      <c r="D517" s="365"/>
      <c r="E517" s="365"/>
      <c r="F517" s="365"/>
      <c r="G517" s="365"/>
      <c r="H517" s="365"/>
      <c r="I517" s="365"/>
      <c r="J517" s="365"/>
      <c r="K517" s="365"/>
      <c r="L517" s="36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5" t="s">
        <v>1</v>
      </c>
      <c r="B519" s="365"/>
      <c r="C519" s="365"/>
      <c r="D519" s="365"/>
      <c r="E519" s="365"/>
      <c r="F519" s="365"/>
      <c r="G519" s="365"/>
      <c r="H519" s="365"/>
      <c r="I519" s="365"/>
      <c r="J519" s="365"/>
      <c r="K519" s="365"/>
      <c r="L519" s="365"/>
    </row>
    <row r="520" spans="1:12" s="11" customFormat="1" ht="11.1" customHeight="1" x14ac:dyDescent="0.2">
      <c r="A520" s="365" t="s">
        <v>2</v>
      </c>
      <c r="B520" s="365"/>
      <c r="C520" s="365"/>
      <c r="D520" s="365"/>
      <c r="E520" s="365"/>
      <c r="F520" s="365"/>
      <c r="G520" s="365"/>
      <c r="H520" s="365"/>
      <c r="I520" s="365"/>
      <c r="J520" s="365"/>
      <c r="K520" s="365"/>
      <c r="L520" s="36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4" t="s">
        <v>3</v>
      </c>
      <c r="C522" s="347" t="s">
        <v>4</v>
      </c>
      <c r="D522" s="350" t="s">
        <v>5</v>
      </c>
      <c r="E522" s="350" t="s">
        <v>6</v>
      </c>
      <c r="F522" s="347" t="s">
        <v>7</v>
      </c>
      <c r="G522" s="347" t="s">
        <v>8</v>
      </c>
      <c r="H522" s="347" t="s">
        <v>9</v>
      </c>
      <c r="I522" s="359" t="s">
        <v>10</v>
      </c>
      <c r="J522" s="364"/>
      <c r="K522" s="360"/>
      <c r="L522" s="361" t="s">
        <v>11</v>
      </c>
    </row>
    <row r="523" spans="1:12" s="11" customFormat="1" ht="15" customHeight="1" x14ac:dyDescent="0.2">
      <c r="B523" s="345"/>
      <c r="C523" s="351"/>
      <c r="D523" s="348"/>
      <c r="E523" s="348"/>
      <c r="F523" s="351"/>
      <c r="G523" s="351"/>
      <c r="H523" s="351"/>
      <c r="I523" s="347" t="s">
        <v>12</v>
      </c>
      <c r="J523" s="359" t="s">
        <v>13</v>
      </c>
      <c r="K523" s="360"/>
      <c r="L523" s="362"/>
    </row>
    <row r="524" spans="1:12" s="11" customFormat="1" ht="21" customHeight="1" x14ac:dyDescent="0.2">
      <c r="B524" s="345"/>
      <c r="C524" s="351"/>
      <c r="D524" s="348"/>
      <c r="E524" s="349"/>
      <c r="F524" s="352"/>
      <c r="G524" s="352"/>
      <c r="H524" s="352"/>
      <c r="I524" s="352"/>
      <c r="J524" s="12" t="s">
        <v>14</v>
      </c>
      <c r="K524" s="13" t="s">
        <v>15</v>
      </c>
      <c r="L524" s="363"/>
    </row>
    <row r="525" spans="1:12" s="11" customFormat="1" ht="11.1" customHeight="1" x14ac:dyDescent="0.2">
      <c r="B525" s="346"/>
      <c r="C525" s="352"/>
      <c r="D525" s="349"/>
      <c r="E525" s="14" t="s">
        <v>16</v>
      </c>
      <c r="F525" s="14" t="s">
        <v>17</v>
      </c>
      <c r="G525" s="15" t="s">
        <v>18</v>
      </c>
      <c r="H525" s="359" t="s">
        <v>19</v>
      </c>
      <c r="I525" s="364"/>
      <c r="J525" s="364"/>
      <c r="K525" s="360"/>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16.2</v>
      </c>
      <c r="F533" s="50">
        <v>3243.4</v>
      </c>
      <c r="G533" s="50">
        <v>4071.8560000000002</v>
      </c>
      <c r="H533" s="50">
        <v>93502.451000000001</v>
      </c>
      <c r="I533" s="50">
        <v>830489.62899999996</v>
      </c>
      <c r="J533" s="50">
        <v>215786.42199999999</v>
      </c>
      <c r="K533" s="50">
        <v>161848.99799999999</v>
      </c>
      <c r="L533" s="51">
        <v>25.9830363275975</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3248.1</v>
      </c>
      <c r="G549" s="29">
        <v>4272.3029999999999</v>
      </c>
      <c r="H549" s="29">
        <v>98893.667000000001</v>
      </c>
      <c r="I549" s="29">
        <v>915645.26800000004</v>
      </c>
      <c r="J549" s="29">
        <v>287304.82799999998</v>
      </c>
      <c r="K549" s="29">
        <v>215395.26699999999</v>
      </c>
      <c r="L549" s="31">
        <v>31.377307134185902</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v>16</v>
      </c>
      <c r="F558" s="29">
        <v>3286</v>
      </c>
      <c r="G558" s="29">
        <v>411.19600000000003</v>
      </c>
      <c r="H558" s="29">
        <v>9638.1620000000003</v>
      </c>
      <c r="I558" s="29">
        <v>106369.302</v>
      </c>
      <c r="J558" s="29">
        <v>29950.432000000001</v>
      </c>
      <c r="K558" s="29">
        <v>22664.885999999999</v>
      </c>
      <c r="L558" s="31">
        <v>28.157025981048601</v>
      </c>
    </row>
    <row r="559" spans="2:12" s="11" customFormat="1" ht="11.1" customHeight="1" x14ac:dyDescent="0.2">
      <c r="B559" s="26"/>
      <c r="C559" s="26"/>
      <c r="D559" s="34" t="s">
        <v>33</v>
      </c>
      <c r="E559" s="37">
        <v>16</v>
      </c>
      <c r="F559" s="37">
        <v>3291</v>
      </c>
      <c r="G559" s="37">
        <v>429.95800000000003</v>
      </c>
      <c r="H559" s="37">
        <v>9606.2950000000001</v>
      </c>
      <c r="I559" s="37">
        <v>95573.687999999995</v>
      </c>
      <c r="J559" s="29">
        <v>29834.365000000002</v>
      </c>
      <c r="K559" s="29">
        <v>23061.437999999998</v>
      </c>
      <c r="L559" s="31">
        <v>31.216086377246398</v>
      </c>
    </row>
    <row r="560" spans="2:12" s="11" customFormat="1" ht="11.1" customHeight="1" x14ac:dyDescent="0.2">
      <c r="B560" s="26"/>
      <c r="C560" s="26"/>
      <c r="D560" s="34" t="s">
        <v>34</v>
      </c>
      <c r="E560" s="29">
        <v>16</v>
      </c>
      <c r="F560" s="29">
        <v>3292</v>
      </c>
      <c r="G560" s="29">
        <v>425.40699999999998</v>
      </c>
      <c r="H560" s="29">
        <v>9698.6880000000001</v>
      </c>
      <c r="I560" s="29">
        <v>98671.797000000006</v>
      </c>
      <c r="J560" s="29">
        <v>29681.365000000002</v>
      </c>
      <c r="K560" s="29">
        <v>22791.072</v>
      </c>
      <c r="L560" s="31">
        <v>30.080900421829799</v>
      </c>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2114.9</v>
      </c>
      <c r="G571" s="29">
        <v>2735.616</v>
      </c>
      <c r="H571" s="29">
        <v>55577.822</v>
      </c>
      <c r="I571" s="29">
        <v>286024.48100000003</v>
      </c>
      <c r="J571" s="29">
        <v>46391.44</v>
      </c>
      <c r="K571" s="48" t="s">
        <v>21</v>
      </c>
      <c r="L571" s="31">
        <v>16.219394870609001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2010</v>
      </c>
      <c r="G587" s="29">
        <v>2615.7449999999999</v>
      </c>
      <c r="H587" s="29">
        <v>55512.055999999997</v>
      </c>
      <c r="I587" s="29">
        <v>278328.04599999997</v>
      </c>
      <c r="J587" s="29">
        <v>45945.171000000002</v>
      </c>
      <c r="K587" s="48" t="s">
        <v>21</v>
      </c>
      <c r="L587" s="31">
        <v>16.507560650212</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v>14</v>
      </c>
      <c r="F596" s="29">
        <v>2027</v>
      </c>
      <c r="G596" s="29">
        <v>264.62599999999998</v>
      </c>
      <c r="H596" s="29">
        <v>5414.2889999999998</v>
      </c>
      <c r="I596" s="29">
        <v>29774.235000000001</v>
      </c>
      <c r="J596" s="29">
        <v>5668.1270000000004</v>
      </c>
      <c r="K596" s="48" t="s">
        <v>21</v>
      </c>
      <c r="L596" s="31">
        <v>19.037019758862002</v>
      </c>
      <c r="M596" s="11"/>
    </row>
    <row r="597" spans="1:13" s="53" customFormat="1" ht="11.1" customHeight="1" x14ac:dyDescent="0.2">
      <c r="A597" s="11"/>
      <c r="B597" s="26"/>
      <c r="C597" s="27"/>
      <c r="D597" s="34" t="s">
        <v>33</v>
      </c>
      <c r="E597" s="37">
        <v>14</v>
      </c>
      <c r="F597" s="37">
        <v>2041</v>
      </c>
      <c r="G597" s="37">
        <v>268.45400000000001</v>
      </c>
      <c r="H597" s="37">
        <v>5498.9859999999999</v>
      </c>
      <c r="I597" s="37">
        <v>31110.401999999998</v>
      </c>
      <c r="J597" s="29">
        <v>4837.8670000000002</v>
      </c>
      <c r="K597" s="48" t="s">
        <v>21</v>
      </c>
      <c r="L597" s="31">
        <v>15.5506412292583</v>
      </c>
      <c r="M597" s="11"/>
    </row>
    <row r="598" spans="1:13" s="53" customFormat="1" ht="11.1" customHeight="1" x14ac:dyDescent="0.2">
      <c r="A598" s="11"/>
      <c r="B598" s="26"/>
      <c r="C598" s="27"/>
      <c r="D598" s="34" t="s">
        <v>34</v>
      </c>
      <c r="E598" s="29">
        <v>14</v>
      </c>
      <c r="F598" s="29">
        <v>2027</v>
      </c>
      <c r="G598" s="29">
        <v>267.67599999999999</v>
      </c>
      <c r="H598" s="29">
        <v>5967.777</v>
      </c>
      <c r="I598" s="29">
        <v>34482.730000000003</v>
      </c>
      <c r="J598" s="29">
        <v>4710.8999999999996</v>
      </c>
      <c r="K598" s="48" t="s">
        <v>21</v>
      </c>
      <c r="L598" s="31">
        <v>13.6616213391457</v>
      </c>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5" t="s">
        <v>71</v>
      </c>
      <c r="B603" s="365"/>
      <c r="C603" s="365"/>
      <c r="D603" s="365"/>
      <c r="E603" s="365"/>
      <c r="F603" s="365"/>
      <c r="G603" s="365"/>
      <c r="H603" s="365"/>
      <c r="I603" s="365"/>
      <c r="J603" s="365"/>
      <c r="K603" s="365"/>
      <c r="L603" s="36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5" t="s">
        <v>1</v>
      </c>
      <c r="B605" s="365"/>
      <c r="C605" s="365"/>
      <c r="D605" s="365"/>
      <c r="E605" s="365"/>
      <c r="F605" s="365"/>
      <c r="G605" s="365"/>
      <c r="H605" s="365"/>
      <c r="I605" s="365"/>
      <c r="J605" s="365"/>
      <c r="K605" s="365"/>
      <c r="L605" s="365"/>
      <c r="M605" s="11"/>
    </row>
    <row r="606" spans="1:13" s="53" customFormat="1" ht="11.1" customHeight="1" x14ac:dyDescent="0.2">
      <c r="A606" s="365" t="s">
        <v>2</v>
      </c>
      <c r="B606" s="365"/>
      <c r="C606" s="365"/>
      <c r="D606" s="365"/>
      <c r="E606" s="365"/>
      <c r="F606" s="365"/>
      <c r="G606" s="365"/>
      <c r="H606" s="365"/>
      <c r="I606" s="365"/>
      <c r="J606" s="365"/>
      <c r="K606" s="365"/>
      <c r="L606" s="36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4" t="s">
        <v>3</v>
      </c>
      <c r="C608" s="347" t="s">
        <v>4</v>
      </c>
      <c r="D608" s="350" t="s">
        <v>5</v>
      </c>
      <c r="E608" s="350" t="s">
        <v>6</v>
      </c>
      <c r="F608" s="347" t="s">
        <v>7</v>
      </c>
      <c r="G608" s="347" t="s">
        <v>8</v>
      </c>
      <c r="H608" s="347" t="s">
        <v>9</v>
      </c>
      <c r="I608" s="359" t="s">
        <v>10</v>
      </c>
      <c r="J608" s="364"/>
      <c r="K608" s="360"/>
      <c r="L608" s="361" t="s">
        <v>11</v>
      </c>
    </row>
    <row r="609" spans="1:13" ht="15" customHeight="1" x14ac:dyDescent="0.2">
      <c r="B609" s="345"/>
      <c r="C609" s="351"/>
      <c r="D609" s="348"/>
      <c r="E609" s="348"/>
      <c r="F609" s="351"/>
      <c r="G609" s="351"/>
      <c r="H609" s="351"/>
      <c r="I609" s="347" t="s">
        <v>12</v>
      </c>
      <c r="J609" s="359" t="s">
        <v>13</v>
      </c>
      <c r="K609" s="360"/>
      <c r="L609" s="362"/>
    </row>
    <row r="610" spans="1:13" ht="21" customHeight="1" x14ac:dyDescent="0.2">
      <c r="B610" s="345"/>
      <c r="C610" s="351"/>
      <c r="D610" s="348"/>
      <c r="E610" s="349"/>
      <c r="F610" s="352"/>
      <c r="G610" s="352"/>
      <c r="H610" s="352"/>
      <c r="I610" s="352"/>
      <c r="J610" s="12" t="s">
        <v>14</v>
      </c>
      <c r="K610" s="13" t="s">
        <v>15</v>
      </c>
      <c r="L610" s="363"/>
    </row>
    <row r="611" spans="1:13" ht="11.1" customHeight="1" x14ac:dyDescent="0.2">
      <c r="B611" s="346"/>
      <c r="C611" s="352"/>
      <c r="D611" s="349"/>
      <c r="E611" s="14" t="s">
        <v>16</v>
      </c>
      <c r="F611" s="14" t="s">
        <v>17</v>
      </c>
      <c r="G611" s="15" t="s">
        <v>18</v>
      </c>
      <c r="H611" s="359" t="s">
        <v>19</v>
      </c>
      <c r="I611" s="364"/>
      <c r="J611" s="364"/>
      <c r="K611" s="36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3510.5</v>
      </c>
      <c r="G619" s="29">
        <v>4608.7780000000002</v>
      </c>
      <c r="H619" s="29">
        <v>132113.54999999999</v>
      </c>
      <c r="I619" s="29">
        <v>686337.77899999998</v>
      </c>
      <c r="J619" s="29">
        <v>365221.06699999998</v>
      </c>
      <c r="K619" s="29">
        <v>196564.03400000001</v>
      </c>
      <c r="L619" s="31">
        <v>53.213021077191797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3458.6</v>
      </c>
      <c r="G635" s="29">
        <v>4599.835</v>
      </c>
      <c r="H635" s="29">
        <v>133549.21799999999</v>
      </c>
      <c r="I635" s="29">
        <v>778988.424</v>
      </c>
      <c r="J635" s="29">
        <v>391779.63099999999</v>
      </c>
      <c r="K635" s="29">
        <v>173009.49600000001</v>
      </c>
      <c r="L635" s="31">
        <v>50.293382921952102</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v>23</v>
      </c>
      <c r="F644" s="29">
        <v>3467</v>
      </c>
      <c r="G644" s="29">
        <v>419.815</v>
      </c>
      <c r="H644" s="29">
        <v>13105.335999999999</v>
      </c>
      <c r="I644" s="29">
        <v>71720.656000000003</v>
      </c>
      <c r="J644" s="29">
        <v>34705.896000000001</v>
      </c>
      <c r="K644" s="29">
        <v>13966.424999999999</v>
      </c>
      <c r="L644" s="31">
        <v>48.390377243621401</v>
      </c>
      <c r="M644" s="11"/>
    </row>
    <row r="645" spans="1:13" s="53" customFormat="1" ht="11.1" customHeight="1" x14ac:dyDescent="0.2">
      <c r="A645" s="11"/>
      <c r="B645" s="26"/>
      <c r="C645" s="26"/>
      <c r="D645" s="34" t="s">
        <v>33</v>
      </c>
      <c r="E645" s="37">
        <v>23</v>
      </c>
      <c r="F645" s="37">
        <v>3465</v>
      </c>
      <c r="G645" s="37">
        <v>437.46899999999999</v>
      </c>
      <c r="H645" s="37">
        <v>13212.669</v>
      </c>
      <c r="I645" s="37">
        <v>79892.740999999995</v>
      </c>
      <c r="J645" s="29">
        <v>43361.144999999997</v>
      </c>
      <c r="K645" s="29">
        <v>19556.918000000001</v>
      </c>
      <c r="L645" s="31">
        <v>54.274198703484203</v>
      </c>
      <c r="M645" s="11"/>
    </row>
    <row r="646" spans="1:13" s="53" customFormat="1" ht="11.1" customHeight="1" x14ac:dyDescent="0.2">
      <c r="A646" s="11"/>
      <c r="B646" s="26"/>
      <c r="C646" s="26"/>
      <c r="D646" s="34" t="s">
        <v>34</v>
      </c>
      <c r="E646" s="29">
        <v>23</v>
      </c>
      <c r="F646" s="29">
        <v>3428</v>
      </c>
      <c r="G646" s="29">
        <v>445.83100000000002</v>
      </c>
      <c r="H646" s="29">
        <v>12985.513999999999</v>
      </c>
      <c r="I646" s="29">
        <v>78290.134999999995</v>
      </c>
      <c r="J646" s="29">
        <v>43504.464999999997</v>
      </c>
      <c r="K646" s="29">
        <v>18549.382000000001</v>
      </c>
      <c r="L646" s="31">
        <v>55.568259015008699</v>
      </c>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1474</v>
      </c>
      <c r="G657" s="29">
        <v>2019.076</v>
      </c>
      <c r="H657" s="29">
        <v>60764.029000000002</v>
      </c>
      <c r="I657" s="29">
        <v>239234.25</v>
      </c>
      <c r="J657" s="29">
        <v>166754.59</v>
      </c>
      <c r="K657" s="44" t="s">
        <v>21</v>
      </c>
      <c r="L657" s="31">
        <v>69.703476822403104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6.9</v>
      </c>
      <c r="F673" s="29">
        <v>1545.4</v>
      </c>
      <c r="G673" s="29">
        <v>2120.442</v>
      </c>
      <c r="H673" s="29">
        <v>58992.284</v>
      </c>
      <c r="I673" s="29">
        <v>233798.81899999999</v>
      </c>
      <c r="J673" s="29">
        <v>167655.71299999999</v>
      </c>
      <c r="K673" s="44" t="s">
        <v>21</v>
      </c>
      <c r="L673" s="31">
        <v>71.7093925953493</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v>7</v>
      </c>
      <c r="F682" s="29">
        <v>1553</v>
      </c>
      <c r="G682" s="29">
        <v>200.17400000000001</v>
      </c>
      <c r="H682" s="29">
        <v>5916.4960000000001</v>
      </c>
      <c r="I682" s="29">
        <v>20360.612000000001</v>
      </c>
      <c r="J682" s="29">
        <v>14570.885</v>
      </c>
      <c r="K682" s="44" t="s">
        <v>21</v>
      </c>
      <c r="L682" s="31">
        <v>71.564081669057899</v>
      </c>
      <c r="M682" s="11"/>
    </row>
    <row r="683" spans="1:13" s="53" customFormat="1" ht="11.1" customHeight="1" x14ac:dyDescent="0.2">
      <c r="A683" s="11"/>
      <c r="B683" s="26"/>
      <c r="C683" s="27"/>
      <c r="D683" s="34" t="s">
        <v>33</v>
      </c>
      <c r="E683" s="37">
        <v>7</v>
      </c>
      <c r="F683" s="37">
        <v>1565</v>
      </c>
      <c r="G683" s="37">
        <v>209.63499999999999</v>
      </c>
      <c r="H683" s="37">
        <v>5950.2920000000004</v>
      </c>
      <c r="I683" s="37">
        <v>24087.281999999999</v>
      </c>
      <c r="J683" s="29">
        <v>19134.723000000002</v>
      </c>
      <c r="K683" s="44" t="s">
        <v>21</v>
      </c>
      <c r="L683" s="31">
        <v>79.439112308312701</v>
      </c>
      <c r="M683" s="11"/>
    </row>
    <row r="684" spans="1:13" s="53" customFormat="1" ht="11.1" customHeight="1" x14ac:dyDescent="0.2">
      <c r="A684" s="11"/>
      <c r="B684" s="26"/>
      <c r="C684" s="27"/>
      <c r="D684" s="34" t="s">
        <v>34</v>
      </c>
      <c r="E684" s="29">
        <v>7</v>
      </c>
      <c r="F684" s="29">
        <v>1568</v>
      </c>
      <c r="G684" s="29">
        <v>212.48599999999999</v>
      </c>
      <c r="H684" s="29">
        <v>5921.0519999999997</v>
      </c>
      <c r="I684" s="29">
        <v>27138.923999999999</v>
      </c>
      <c r="J684" s="29">
        <v>20230.507000000001</v>
      </c>
      <c r="K684" s="44" t="s">
        <v>21</v>
      </c>
      <c r="L684" s="31">
        <v>74.544248696079507</v>
      </c>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5" t="s">
        <v>75</v>
      </c>
      <c r="B689" s="365"/>
      <c r="C689" s="365"/>
      <c r="D689" s="365"/>
      <c r="E689" s="365"/>
      <c r="F689" s="365"/>
      <c r="G689" s="365"/>
      <c r="H689" s="365"/>
      <c r="I689" s="365"/>
      <c r="J689" s="365"/>
      <c r="K689" s="365"/>
      <c r="L689" s="36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5" t="s">
        <v>1</v>
      </c>
      <c r="B691" s="365"/>
      <c r="C691" s="365"/>
      <c r="D691" s="365"/>
      <c r="E691" s="365"/>
      <c r="F691" s="365"/>
      <c r="G691" s="365"/>
      <c r="H691" s="365"/>
      <c r="I691" s="365"/>
      <c r="J691" s="365"/>
      <c r="K691" s="365"/>
      <c r="L691" s="365"/>
      <c r="M691" s="11"/>
    </row>
    <row r="692" spans="1:13" s="53" customFormat="1" ht="11.1" customHeight="1" x14ac:dyDescent="0.2">
      <c r="A692" s="365" t="s">
        <v>2</v>
      </c>
      <c r="B692" s="365"/>
      <c r="C692" s="365"/>
      <c r="D692" s="365"/>
      <c r="E692" s="365"/>
      <c r="F692" s="365"/>
      <c r="G692" s="365"/>
      <c r="H692" s="365"/>
      <c r="I692" s="365"/>
      <c r="J692" s="365"/>
      <c r="K692" s="365"/>
      <c r="L692" s="36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4" t="s">
        <v>3</v>
      </c>
      <c r="C694" s="347" t="s">
        <v>4</v>
      </c>
      <c r="D694" s="350" t="s">
        <v>5</v>
      </c>
      <c r="E694" s="350" t="s">
        <v>6</v>
      </c>
      <c r="F694" s="347" t="s">
        <v>7</v>
      </c>
      <c r="G694" s="347" t="s">
        <v>8</v>
      </c>
      <c r="H694" s="347" t="s">
        <v>9</v>
      </c>
      <c r="I694" s="359" t="s">
        <v>10</v>
      </c>
      <c r="J694" s="364"/>
      <c r="K694" s="360"/>
      <c r="L694" s="361" t="s">
        <v>11</v>
      </c>
    </row>
    <row r="695" spans="1:13" ht="15" customHeight="1" x14ac:dyDescent="0.2">
      <c r="B695" s="345"/>
      <c r="C695" s="351"/>
      <c r="D695" s="348"/>
      <c r="E695" s="348"/>
      <c r="F695" s="351"/>
      <c r="G695" s="351"/>
      <c r="H695" s="351"/>
      <c r="I695" s="347" t="s">
        <v>12</v>
      </c>
      <c r="J695" s="359" t="s">
        <v>13</v>
      </c>
      <c r="K695" s="360"/>
      <c r="L695" s="362"/>
    </row>
    <row r="696" spans="1:13" ht="21" customHeight="1" x14ac:dyDescent="0.2">
      <c r="B696" s="345"/>
      <c r="C696" s="351"/>
      <c r="D696" s="348"/>
      <c r="E696" s="349"/>
      <c r="F696" s="352"/>
      <c r="G696" s="352"/>
      <c r="H696" s="352"/>
      <c r="I696" s="352"/>
      <c r="J696" s="12" t="s">
        <v>14</v>
      </c>
      <c r="K696" s="13" t="s">
        <v>15</v>
      </c>
      <c r="L696" s="363"/>
    </row>
    <row r="697" spans="1:13" ht="11.1" customHeight="1" x14ac:dyDescent="0.2">
      <c r="B697" s="346"/>
      <c r="C697" s="352"/>
      <c r="D697" s="349"/>
      <c r="E697" s="14" t="s">
        <v>16</v>
      </c>
      <c r="F697" s="14" t="s">
        <v>17</v>
      </c>
      <c r="G697" s="15" t="s">
        <v>18</v>
      </c>
      <c r="H697" s="359" t="s">
        <v>19</v>
      </c>
      <c r="I697" s="364"/>
      <c r="J697" s="364"/>
      <c r="K697" s="36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101.4</v>
      </c>
      <c r="F705" s="29">
        <v>15547.7</v>
      </c>
      <c r="G705" s="29">
        <v>20442.61</v>
      </c>
      <c r="H705" s="29">
        <v>411101.72700000001</v>
      </c>
      <c r="I705" s="29">
        <v>2289789.5550000002</v>
      </c>
      <c r="J705" s="29">
        <v>864721.27899999998</v>
      </c>
      <c r="K705" s="29">
        <v>495129.95699999999</v>
      </c>
      <c r="L705" s="31">
        <v>37.764224974814297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98.4</v>
      </c>
      <c r="F721" s="29">
        <v>15051.8</v>
      </c>
      <c r="G721" s="29">
        <v>20638.163</v>
      </c>
      <c r="H721" s="29">
        <v>421858.533</v>
      </c>
      <c r="I721" s="29">
        <v>2541201.7280000001</v>
      </c>
      <c r="J721" s="29">
        <v>944703.64599999995</v>
      </c>
      <c r="K721" s="29">
        <v>507327.08399999997</v>
      </c>
      <c r="L721" s="31">
        <v>37.175468424677497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v>99</v>
      </c>
      <c r="F730" s="29">
        <v>15048</v>
      </c>
      <c r="G730" s="29">
        <v>1943.41</v>
      </c>
      <c r="H730" s="29">
        <v>40465.794000000002</v>
      </c>
      <c r="I730" s="29">
        <v>251270.19200000001</v>
      </c>
      <c r="J730" s="29">
        <v>92878.657999999996</v>
      </c>
      <c r="K730" s="29">
        <v>47602.754000000001</v>
      </c>
      <c r="L730" s="31">
        <v>36.963659422045602</v>
      </c>
      <c r="M730" s="11"/>
    </row>
    <row r="731" spans="1:13" s="53" customFormat="1" ht="11.1" customHeight="1" x14ac:dyDescent="0.2">
      <c r="A731" s="11"/>
      <c r="B731" s="26"/>
      <c r="C731" s="26"/>
      <c r="D731" s="34" t="s">
        <v>33</v>
      </c>
      <c r="E731" s="37">
        <v>99</v>
      </c>
      <c r="F731" s="37">
        <v>15073</v>
      </c>
      <c r="G731" s="37">
        <v>2032.7439999999999</v>
      </c>
      <c r="H731" s="37">
        <v>40526.178999999996</v>
      </c>
      <c r="I731" s="37">
        <v>259361.46100000001</v>
      </c>
      <c r="J731" s="29">
        <v>95415.888000000006</v>
      </c>
      <c r="K731" s="29">
        <v>48972.341</v>
      </c>
      <c r="L731" s="31">
        <v>36.788768706079999</v>
      </c>
      <c r="M731" s="11"/>
    </row>
    <row r="732" spans="1:13" s="53" customFormat="1" ht="11.1" customHeight="1" x14ac:dyDescent="0.2">
      <c r="A732" s="11"/>
      <c r="B732" s="26"/>
      <c r="C732" s="26"/>
      <c r="D732" s="34" t="s">
        <v>34</v>
      </c>
      <c r="E732" s="29">
        <v>99</v>
      </c>
      <c r="F732" s="29">
        <v>15099</v>
      </c>
      <c r="G732" s="29">
        <v>2044.4259999999999</v>
      </c>
      <c r="H732" s="29">
        <v>42924.082000000002</v>
      </c>
      <c r="I732" s="29">
        <v>255578.889</v>
      </c>
      <c r="J732" s="29">
        <v>92595.853000000003</v>
      </c>
      <c r="K732" s="29">
        <v>49496.048000000003</v>
      </c>
      <c r="L732" s="31">
        <v>36.229851910812599</v>
      </c>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58.3</v>
      </c>
      <c r="F743" s="29">
        <v>7872.9</v>
      </c>
      <c r="G743" s="29">
        <v>10027.928</v>
      </c>
      <c r="H743" s="29">
        <v>222410.64199999999</v>
      </c>
      <c r="I743" s="29">
        <v>1092949.5079999999</v>
      </c>
      <c r="J743" s="29">
        <v>325957.99200000003</v>
      </c>
      <c r="K743" s="29">
        <v>147850.19200000001</v>
      </c>
      <c r="L743" s="31">
        <v>29.8237008767655</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57.6</v>
      </c>
      <c r="F759" s="29">
        <v>7691.2</v>
      </c>
      <c r="G759" s="29">
        <v>10057.364</v>
      </c>
      <c r="H759" s="29">
        <v>230307.85399999999</v>
      </c>
      <c r="I759" s="29">
        <v>1193380.523</v>
      </c>
      <c r="J759" s="29">
        <v>376508.87300000002</v>
      </c>
      <c r="K759" s="29">
        <v>175754.11600000001</v>
      </c>
      <c r="L759" s="31">
        <v>31.549775259739199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v>57</v>
      </c>
      <c r="F768" s="29">
        <v>7642</v>
      </c>
      <c r="G768" s="29">
        <v>942.226</v>
      </c>
      <c r="H768" s="29">
        <v>22872.846000000001</v>
      </c>
      <c r="I768" s="29">
        <v>111386.24400000001</v>
      </c>
      <c r="J768" s="29">
        <v>31037.906999999999</v>
      </c>
      <c r="K768" s="29">
        <v>14609.805</v>
      </c>
      <c r="L768" s="31">
        <v>27.865116809217501</v>
      </c>
      <c r="M768" s="11"/>
    </row>
    <row r="769" spans="1:13" s="53" customFormat="1" ht="11.1" customHeight="1" x14ac:dyDescent="0.2">
      <c r="A769" s="11"/>
      <c r="B769" s="26"/>
      <c r="C769" s="27"/>
      <c r="D769" s="34" t="s">
        <v>33</v>
      </c>
      <c r="E769" s="37">
        <v>57</v>
      </c>
      <c r="F769" s="37">
        <v>7677</v>
      </c>
      <c r="G769" s="37">
        <v>985.399</v>
      </c>
      <c r="H769" s="37">
        <v>22737.429</v>
      </c>
      <c r="I769" s="37">
        <v>121847.25199999999</v>
      </c>
      <c r="J769" s="29">
        <v>36138</v>
      </c>
      <c r="K769" s="29">
        <v>16767.652999999998</v>
      </c>
      <c r="L769" s="31">
        <v>29.658444820733401</v>
      </c>
      <c r="M769" s="11"/>
    </row>
    <row r="770" spans="1:13" s="53" customFormat="1" ht="11.1" customHeight="1" x14ac:dyDescent="0.2">
      <c r="A770" s="11"/>
      <c r="B770" s="26"/>
      <c r="C770" s="27"/>
      <c r="D770" s="34" t="s">
        <v>34</v>
      </c>
      <c r="E770" s="29">
        <v>57</v>
      </c>
      <c r="F770" s="29">
        <v>7724</v>
      </c>
      <c r="G770" s="29">
        <v>1015.746</v>
      </c>
      <c r="H770" s="29">
        <v>22493.788</v>
      </c>
      <c r="I770" s="29">
        <v>118435.868</v>
      </c>
      <c r="J770" s="29">
        <v>37530.684000000001</v>
      </c>
      <c r="K770" s="29">
        <v>17188.589</v>
      </c>
      <c r="L770" s="31">
        <v>31.688613115074201</v>
      </c>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5" t="s">
        <v>82</v>
      </c>
      <c r="B775" s="365"/>
      <c r="C775" s="365"/>
      <c r="D775" s="365"/>
      <c r="E775" s="365"/>
      <c r="F775" s="365"/>
      <c r="G775" s="365"/>
      <c r="H775" s="365"/>
      <c r="I775" s="365"/>
      <c r="J775" s="365"/>
      <c r="K775" s="365"/>
      <c r="L775" s="36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5" t="s">
        <v>1</v>
      </c>
      <c r="B777" s="365"/>
      <c r="C777" s="365"/>
      <c r="D777" s="365"/>
      <c r="E777" s="365"/>
      <c r="F777" s="365"/>
      <c r="G777" s="365"/>
      <c r="H777" s="365"/>
      <c r="I777" s="365"/>
      <c r="J777" s="365"/>
      <c r="K777" s="365"/>
      <c r="L777" s="365"/>
      <c r="M777" s="11"/>
    </row>
    <row r="778" spans="1:13" s="53" customFormat="1" ht="11.1" customHeight="1" x14ac:dyDescent="0.2">
      <c r="A778" s="365" t="s">
        <v>2</v>
      </c>
      <c r="B778" s="365"/>
      <c r="C778" s="365"/>
      <c r="D778" s="365"/>
      <c r="E778" s="365"/>
      <c r="F778" s="365"/>
      <c r="G778" s="365"/>
      <c r="H778" s="365"/>
      <c r="I778" s="365"/>
      <c r="J778" s="365"/>
      <c r="K778" s="365"/>
      <c r="L778" s="36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4" t="s">
        <v>3</v>
      </c>
      <c r="C780" s="347" t="s">
        <v>4</v>
      </c>
      <c r="D780" s="350" t="s">
        <v>5</v>
      </c>
      <c r="E780" s="350" t="s">
        <v>6</v>
      </c>
      <c r="F780" s="347" t="s">
        <v>7</v>
      </c>
      <c r="G780" s="347" t="s">
        <v>8</v>
      </c>
      <c r="H780" s="347" t="s">
        <v>9</v>
      </c>
      <c r="I780" s="359" t="s">
        <v>10</v>
      </c>
      <c r="J780" s="364"/>
      <c r="K780" s="360"/>
      <c r="L780" s="361" t="s">
        <v>11</v>
      </c>
    </row>
    <row r="781" spans="1:13" ht="15" customHeight="1" x14ac:dyDescent="0.2">
      <c r="B781" s="345"/>
      <c r="C781" s="351"/>
      <c r="D781" s="348"/>
      <c r="E781" s="348"/>
      <c r="F781" s="351"/>
      <c r="G781" s="351"/>
      <c r="H781" s="351"/>
      <c r="I781" s="347" t="s">
        <v>12</v>
      </c>
      <c r="J781" s="359" t="s">
        <v>13</v>
      </c>
      <c r="K781" s="360"/>
      <c r="L781" s="362"/>
    </row>
    <row r="782" spans="1:13" ht="21" customHeight="1" x14ac:dyDescent="0.2">
      <c r="B782" s="345"/>
      <c r="C782" s="351"/>
      <c r="D782" s="348"/>
      <c r="E782" s="349"/>
      <c r="F782" s="352"/>
      <c r="G782" s="352"/>
      <c r="H782" s="352"/>
      <c r="I782" s="352"/>
      <c r="J782" s="12" t="s">
        <v>14</v>
      </c>
      <c r="K782" s="13" t="s">
        <v>15</v>
      </c>
      <c r="L782" s="363"/>
    </row>
    <row r="783" spans="1:13" ht="11.1" customHeight="1" x14ac:dyDescent="0.2">
      <c r="B783" s="346"/>
      <c r="C783" s="352"/>
      <c r="D783" s="349"/>
      <c r="E783" s="14" t="s">
        <v>16</v>
      </c>
      <c r="F783" s="14" t="s">
        <v>17</v>
      </c>
      <c r="G783" s="15" t="s">
        <v>18</v>
      </c>
      <c r="H783" s="359" t="s">
        <v>19</v>
      </c>
      <c r="I783" s="364"/>
      <c r="J783" s="364"/>
      <c r="K783" s="36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4312.3999999999996</v>
      </c>
      <c r="G791" s="29">
        <v>4718.3869999999997</v>
      </c>
      <c r="H791" s="29">
        <v>137079.14799999999</v>
      </c>
      <c r="I791" s="29">
        <v>829069.93099999998</v>
      </c>
      <c r="J791" s="29">
        <v>337609.83299999998</v>
      </c>
      <c r="K791" s="29">
        <v>261386.299</v>
      </c>
      <c r="L791" s="31">
        <v>40.721514600437203</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17.3</v>
      </c>
      <c r="F807" s="29">
        <v>4606</v>
      </c>
      <c r="G807" s="29">
        <v>5691.8950000000004</v>
      </c>
      <c r="H807" s="29">
        <v>158606.448</v>
      </c>
      <c r="I807" s="29">
        <v>1238668.568</v>
      </c>
      <c r="J807" s="29">
        <v>471926.04200000002</v>
      </c>
      <c r="K807" s="29">
        <v>349167.12199999997</v>
      </c>
      <c r="L807" s="31">
        <v>38.099460516866898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v>18</v>
      </c>
      <c r="F816" s="29">
        <v>4773</v>
      </c>
      <c r="G816" s="29">
        <v>545.428</v>
      </c>
      <c r="H816" s="29">
        <v>15948.278</v>
      </c>
      <c r="I816" s="29">
        <v>113685.211</v>
      </c>
      <c r="J816" s="29">
        <v>33975.341999999997</v>
      </c>
      <c r="K816" s="29">
        <v>24944.339</v>
      </c>
      <c r="L816" s="31">
        <v>29.885454494164598</v>
      </c>
      <c r="M816" s="11"/>
    </row>
    <row r="817" spans="1:13" s="53" customFormat="1" ht="11.1" customHeight="1" x14ac:dyDescent="0.2">
      <c r="A817" s="11"/>
      <c r="B817" s="26"/>
      <c r="C817" s="26"/>
      <c r="D817" s="34" t="s">
        <v>33</v>
      </c>
      <c r="E817" s="37">
        <v>18</v>
      </c>
      <c r="F817" s="37">
        <v>4801</v>
      </c>
      <c r="G817" s="37">
        <v>570.21199999999999</v>
      </c>
      <c r="H817" s="37">
        <v>16119.85</v>
      </c>
      <c r="I817" s="37">
        <v>139729.72399999999</v>
      </c>
      <c r="J817" s="29">
        <v>55512.646999999997</v>
      </c>
      <c r="K817" s="29">
        <v>42477.71</v>
      </c>
      <c r="L817" s="31">
        <v>39.728588456955698</v>
      </c>
      <c r="M817" s="11"/>
    </row>
    <row r="818" spans="1:13" s="53" customFormat="1" ht="11.1" customHeight="1" x14ac:dyDescent="0.2">
      <c r="A818" s="11"/>
      <c r="B818" s="26"/>
      <c r="C818" s="26"/>
      <c r="D818" s="34" t="s">
        <v>34</v>
      </c>
      <c r="E818" s="29">
        <v>18</v>
      </c>
      <c r="F818" s="29">
        <v>4794</v>
      </c>
      <c r="G818" s="29">
        <v>577.41700000000003</v>
      </c>
      <c r="H818" s="29">
        <v>17199.207999999999</v>
      </c>
      <c r="I818" s="29">
        <v>147052.04800000001</v>
      </c>
      <c r="J818" s="29">
        <v>56918.192999999999</v>
      </c>
      <c r="K818" s="29">
        <v>45213.32</v>
      </c>
      <c r="L818" s="31">
        <v>38.706154571883303</v>
      </c>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149.9</v>
      </c>
      <c r="F829" s="29">
        <v>22266.5</v>
      </c>
      <c r="G829" s="29">
        <v>27693.866999999998</v>
      </c>
      <c r="H829" s="29">
        <v>623157.11399999994</v>
      </c>
      <c r="I829" s="29">
        <v>3080718.9589999998</v>
      </c>
      <c r="J829" s="29">
        <v>955674.36300000001</v>
      </c>
      <c r="K829" s="29">
        <v>642400.96699999995</v>
      </c>
      <c r="L829" s="31">
        <v>31.0211471970884</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143.4</v>
      </c>
      <c r="F845" s="29">
        <v>21494.2</v>
      </c>
      <c r="G845" s="29">
        <v>28165.296999999999</v>
      </c>
      <c r="H845" s="29">
        <v>648023.49</v>
      </c>
      <c r="I845" s="29">
        <v>3451535.497</v>
      </c>
      <c r="J845" s="29">
        <v>1060426.4609999999</v>
      </c>
      <c r="K845" s="29">
        <v>668535.75399999996</v>
      </c>
      <c r="L845" s="31">
        <v>30.723324790421501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v>144</v>
      </c>
      <c r="F854" s="29">
        <v>21364</v>
      </c>
      <c r="G854" s="29">
        <v>2613.6799999999998</v>
      </c>
      <c r="H854" s="29">
        <v>64310.317999999999</v>
      </c>
      <c r="I854" s="29">
        <v>307468.98800000001</v>
      </c>
      <c r="J854" s="29">
        <v>89122.100999999995</v>
      </c>
      <c r="K854" s="29">
        <v>50556.913999999997</v>
      </c>
      <c r="L854" s="31">
        <v>28.985720341981299</v>
      </c>
      <c r="M854" s="11"/>
    </row>
    <row r="855" spans="1:13" s="53" customFormat="1" ht="11.1" customHeight="1" x14ac:dyDescent="0.2">
      <c r="A855" s="11"/>
      <c r="B855" s="26"/>
      <c r="C855" s="27"/>
      <c r="D855" s="34" t="s">
        <v>33</v>
      </c>
      <c r="E855" s="37">
        <v>144</v>
      </c>
      <c r="F855" s="37">
        <v>21384</v>
      </c>
      <c r="G855" s="37">
        <v>2713.4949999999999</v>
      </c>
      <c r="H855" s="37">
        <v>62170.010999999999</v>
      </c>
      <c r="I855" s="37">
        <v>327760.06099999999</v>
      </c>
      <c r="J855" s="29">
        <v>95821.744999999995</v>
      </c>
      <c r="K855" s="29">
        <v>59353.792000000001</v>
      </c>
      <c r="L855" s="31">
        <v>29.235332916294499</v>
      </c>
      <c r="M855" s="11"/>
    </row>
    <row r="856" spans="1:13" s="53" customFormat="1" ht="11.1" customHeight="1" x14ac:dyDescent="0.2">
      <c r="A856" s="11"/>
      <c r="B856" s="26"/>
      <c r="C856" s="27"/>
      <c r="D856" s="34" t="s">
        <v>34</v>
      </c>
      <c r="E856" s="29">
        <v>144</v>
      </c>
      <c r="F856" s="29">
        <v>21377</v>
      </c>
      <c r="G856" s="29">
        <v>2709.4569999999999</v>
      </c>
      <c r="H856" s="29">
        <v>62697.726999999999</v>
      </c>
      <c r="I856" s="29">
        <v>337594.52600000001</v>
      </c>
      <c r="J856" s="29">
        <v>100452.898</v>
      </c>
      <c r="K856" s="29">
        <v>60670.47</v>
      </c>
      <c r="L856" s="31">
        <v>29.755487800770801</v>
      </c>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5" t="s">
        <v>86</v>
      </c>
      <c r="B861" s="365"/>
      <c r="C861" s="365"/>
      <c r="D861" s="365"/>
      <c r="E861" s="365"/>
      <c r="F861" s="365"/>
      <c r="G861" s="365"/>
      <c r="H861" s="365"/>
      <c r="I861" s="365"/>
      <c r="J861" s="365"/>
      <c r="K861" s="365"/>
      <c r="L861" s="36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5" t="s">
        <v>1</v>
      </c>
      <c r="B863" s="365"/>
      <c r="C863" s="365"/>
      <c r="D863" s="365"/>
      <c r="E863" s="365"/>
      <c r="F863" s="365"/>
      <c r="G863" s="365"/>
      <c r="H863" s="365"/>
      <c r="I863" s="365"/>
      <c r="J863" s="365"/>
      <c r="K863" s="365"/>
      <c r="L863" s="365"/>
      <c r="M863" s="11"/>
    </row>
    <row r="864" spans="1:13" s="53" customFormat="1" ht="11.1" customHeight="1" x14ac:dyDescent="0.2">
      <c r="A864" s="365" t="s">
        <v>2</v>
      </c>
      <c r="B864" s="365"/>
      <c r="C864" s="365"/>
      <c r="D864" s="365"/>
      <c r="E864" s="365"/>
      <c r="F864" s="365"/>
      <c r="G864" s="365"/>
      <c r="H864" s="365"/>
      <c r="I864" s="365"/>
      <c r="J864" s="365"/>
      <c r="K864" s="365"/>
      <c r="L864" s="36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4" t="s">
        <v>3</v>
      </c>
      <c r="C866" s="347" t="s">
        <v>4</v>
      </c>
      <c r="D866" s="350" t="s">
        <v>5</v>
      </c>
      <c r="E866" s="350" t="s">
        <v>6</v>
      </c>
      <c r="F866" s="347" t="s">
        <v>7</v>
      </c>
      <c r="G866" s="347" t="s">
        <v>8</v>
      </c>
      <c r="H866" s="347" t="s">
        <v>9</v>
      </c>
      <c r="I866" s="359" t="s">
        <v>10</v>
      </c>
      <c r="J866" s="364"/>
      <c r="K866" s="360"/>
      <c r="L866" s="361" t="s">
        <v>11</v>
      </c>
    </row>
    <row r="867" spans="1:13" ht="15" customHeight="1" x14ac:dyDescent="0.2">
      <c r="B867" s="345"/>
      <c r="C867" s="351"/>
      <c r="D867" s="348"/>
      <c r="E867" s="348"/>
      <c r="F867" s="351"/>
      <c r="G867" s="351"/>
      <c r="H867" s="351"/>
      <c r="I867" s="347" t="s">
        <v>12</v>
      </c>
      <c r="J867" s="359" t="s">
        <v>13</v>
      </c>
      <c r="K867" s="360"/>
      <c r="L867" s="362"/>
    </row>
    <row r="868" spans="1:13" ht="21" customHeight="1" x14ac:dyDescent="0.2">
      <c r="B868" s="345"/>
      <c r="C868" s="351"/>
      <c r="D868" s="348"/>
      <c r="E868" s="349"/>
      <c r="F868" s="352"/>
      <c r="G868" s="352"/>
      <c r="H868" s="352"/>
      <c r="I868" s="352"/>
      <c r="J868" s="12" t="s">
        <v>14</v>
      </c>
      <c r="K868" s="13" t="s">
        <v>15</v>
      </c>
      <c r="L868" s="363"/>
    </row>
    <row r="869" spans="1:13" ht="11.1" customHeight="1" x14ac:dyDescent="0.2">
      <c r="B869" s="346"/>
      <c r="C869" s="352"/>
      <c r="D869" s="349"/>
      <c r="E869" s="14" t="s">
        <v>16</v>
      </c>
      <c r="F869" s="14" t="s">
        <v>17</v>
      </c>
      <c r="G869" s="15" t="s">
        <v>18</v>
      </c>
      <c r="H869" s="359" t="s">
        <v>19</v>
      </c>
      <c r="I869" s="364"/>
      <c r="J869" s="364"/>
      <c r="K869" s="36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12556.6</v>
      </c>
      <c r="G877" s="29">
        <v>16525.774000000001</v>
      </c>
      <c r="H877" s="29">
        <v>443275.98499999999</v>
      </c>
      <c r="I877" s="29">
        <v>2094952.9210000001</v>
      </c>
      <c r="J877" s="29">
        <v>1081097.3859999999</v>
      </c>
      <c r="K877" s="29">
        <v>368021.07900000003</v>
      </c>
      <c r="L877" s="31">
        <v>51.604853510691399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68.400000000000006</v>
      </c>
      <c r="F893" s="29">
        <v>12119.6</v>
      </c>
      <c r="G893" s="29">
        <v>16425.984</v>
      </c>
      <c r="H893" s="29">
        <v>465562.299</v>
      </c>
      <c r="I893" s="29">
        <v>2491480.1439999999</v>
      </c>
      <c r="J893" s="29">
        <v>1339415.1580000001</v>
      </c>
      <c r="K893" s="29">
        <v>429174.88799999998</v>
      </c>
      <c r="L893" s="31">
        <v>53.759816678675499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v>68</v>
      </c>
      <c r="F902" s="29">
        <v>12029</v>
      </c>
      <c r="G902" s="29">
        <v>1591.2760000000001</v>
      </c>
      <c r="H902" s="29">
        <v>42925.822</v>
      </c>
      <c r="I902" s="29">
        <v>236313.76199999999</v>
      </c>
      <c r="J902" s="29">
        <v>130523.898</v>
      </c>
      <c r="K902" s="29">
        <v>39575.495999999999</v>
      </c>
      <c r="L902" s="31">
        <v>55.233303763324599</v>
      </c>
      <c r="M902" s="11"/>
    </row>
    <row r="903" spans="1:13" s="53" customFormat="1" ht="11.1" customHeight="1" x14ac:dyDescent="0.2">
      <c r="A903" s="11"/>
      <c r="B903" s="26"/>
      <c r="C903" s="26"/>
      <c r="D903" s="34" t="s">
        <v>33</v>
      </c>
      <c r="E903" s="37">
        <v>68</v>
      </c>
      <c r="F903" s="37">
        <v>12121</v>
      </c>
      <c r="G903" s="37">
        <v>1631.8140000000001</v>
      </c>
      <c r="H903" s="37">
        <v>45821.529000000002</v>
      </c>
      <c r="I903" s="37">
        <v>338137.288</v>
      </c>
      <c r="J903" s="29">
        <v>201724.95199999999</v>
      </c>
      <c r="K903" s="29">
        <v>46635.288</v>
      </c>
      <c r="L903" s="31">
        <v>59.657706842434997</v>
      </c>
      <c r="M903" s="11"/>
    </row>
    <row r="904" spans="1:13" s="53" customFormat="1" ht="11.1" customHeight="1" x14ac:dyDescent="0.2">
      <c r="A904" s="11"/>
      <c r="B904" s="26"/>
      <c r="C904" s="26"/>
      <c r="D904" s="34" t="s">
        <v>34</v>
      </c>
      <c r="E904" s="29">
        <v>68</v>
      </c>
      <c r="F904" s="29">
        <v>12234</v>
      </c>
      <c r="G904" s="29">
        <v>1652.018</v>
      </c>
      <c r="H904" s="29">
        <v>50283.28</v>
      </c>
      <c r="I904" s="29">
        <v>228826.05</v>
      </c>
      <c r="J904" s="29">
        <v>117004.05499999999</v>
      </c>
      <c r="K904" s="29">
        <v>39492.94</v>
      </c>
      <c r="L904" s="31">
        <v>51.132314262296603</v>
      </c>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42.9</v>
      </c>
      <c r="F915" s="29">
        <v>8402.5</v>
      </c>
      <c r="G915" s="29">
        <v>10399.620000000001</v>
      </c>
      <c r="H915" s="29">
        <v>259561.04199999999</v>
      </c>
      <c r="I915" s="29">
        <v>1480702.9450000001</v>
      </c>
      <c r="J915" s="29">
        <v>549199.82900000003</v>
      </c>
      <c r="K915" s="29">
        <v>259903.38699999999</v>
      </c>
      <c r="L915" s="31">
        <v>37.090479954438102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41.6</v>
      </c>
      <c r="F931" s="29">
        <v>8202.2000000000007</v>
      </c>
      <c r="G931" s="29">
        <v>10602.805</v>
      </c>
      <c r="H931" s="29">
        <v>268505.78399999999</v>
      </c>
      <c r="I931" s="29">
        <v>1771912.068</v>
      </c>
      <c r="J931" s="29">
        <v>663359.11600000004</v>
      </c>
      <c r="K931" s="29">
        <v>320319.125</v>
      </c>
      <c r="L931" s="31">
        <v>37.437473787779403</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v>42</v>
      </c>
      <c r="F940" s="29">
        <v>8301</v>
      </c>
      <c r="G940" s="29">
        <v>1013.811</v>
      </c>
      <c r="H940" s="29">
        <v>26204.169000000002</v>
      </c>
      <c r="I940" s="29">
        <v>160729.51500000001</v>
      </c>
      <c r="J940" s="29">
        <v>60097.858999999997</v>
      </c>
      <c r="K940" s="29">
        <v>27383.748</v>
      </c>
      <c r="L940" s="31">
        <v>37.390680236918499</v>
      </c>
      <c r="M940" s="11"/>
    </row>
    <row r="941" spans="1:13" s="53" customFormat="1" ht="11.1" customHeight="1" x14ac:dyDescent="0.2">
      <c r="A941" s="11"/>
      <c r="B941" s="26"/>
      <c r="C941" s="27"/>
      <c r="D941" s="34" t="s">
        <v>33</v>
      </c>
      <c r="E941" s="37">
        <v>42</v>
      </c>
      <c r="F941" s="37">
        <v>8340</v>
      </c>
      <c r="G941" s="37">
        <v>1034.278</v>
      </c>
      <c r="H941" s="37">
        <v>25857.758000000002</v>
      </c>
      <c r="I941" s="37">
        <v>188511.32</v>
      </c>
      <c r="J941" s="29">
        <v>73949.376000000004</v>
      </c>
      <c r="K941" s="29">
        <v>33923.207000000002</v>
      </c>
      <c r="L941" s="31">
        <v>39.2280824302753</v>
      </c>
      <c r="M941" s="11"/>
    </row>
    <row r="942" spans="1:13" s="53" customFormat="1" ht="11.1" customHeight="1" x14ac:dyDescent="0.2">
      <c r="A942" s="11"/>
      <c r="B942" s="26"/>
      <c r="C942" s="27"/>
      <c r="D942" s="34" t="s">
        <v>34</v>
      </c>
      <c r="E942" s="29">
        <v>42</v>
      </c>
      <c r="F942" s="29">
        <v>8331</v>
      </c>
      <c r="G942" s="29">
        <v>1066.3579999999999</v>
      </c>
      <c r="H942" s="29">
        <v>26211.912</v>
      </c>
      <c r="I942" s="29">
        <v>184662.18400000001</v>
      </c>
      <c r="J942" s="29">
        <v>69585.259000000005</v>
      </c>
      <c r="K942" s="29">
        <v>34822.527999999998</v>
      </c>
      <c r="L942" s="31">
        <v>37.682462912926397</v>
      </c>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5" t="s">
        <v>92</v>
      </c>
      <c r="B947" s="365"/>
      <c r="C947" s="365"/>
      <c r="D947" s="365"/>
      <c r="E947" s="365"/>
      <c r="F947" s="365"/>
      <c r="G947" s="365"/>
      <c r="H947" s="365"/>
      <c r="I947" s="365"/>
      <c r="J947" s="365"/>
      <c r="K947" s="365"/>
      <c r="L947" s="36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5" t="s">
        <v>1</v>
      </c>
      <c r="B949" s="365"/>
      <c r="C949" s="365"/>
      <c r="D949" s="365"/>
      <c r="E949" s="365"/>
      <c r="F949" s="365"/>
      <c r="G949" s="365"/>
      <c r="H949" s="365"/>
      <c r="I949" s="365"/>
      <c r="J949" s="365"/>
      <c r="K949" s="365"/>
      <c r="L949" s="365"/>
      <c r="M949" s="11"/>
    </row>
    <row r="950" spans="1:13" s="53" customFormat="1" ht="11.1" customHeight="1" x14ac:dyDescent="0.2">
      <c r="A950" s="365" t="s">
        <v>2</v>
      </c>
      <c r="B950" s="365"/>
      <c r="C950" s="365"/>
      <c r="D950" s="365"/>
      <c r="E950" s="365"/>
      <c r="F950" s="365"/>
      <c r="G950" s="365"/>
      <c r="H950" s="365"/>
      <c r="I950" s="365"/>
      <c r="J950" s="365"/>
      <c r="K950" s="365"/>
      <c r="L950" s="36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4" t="s">
        <v>3</v>
      </c>
      <c r="C952" s="347" t="s">
        <v>4</v>
      </c>
      <c r="D952" s="350" t="s">
        <v>5</v>
      </c>
      <c r="E952" s="350" t="s">
        <v>6</v>
      </c>
      <c r="F952" s="347" t="s">
        <v>7</v>
      </c>
      <c r="G952" s="347" t="s">
        <v>8</v>
      </c>
      <c r="H952" s="347" t="s">
        <v>9</v>
      </c>
      <c r="I952" s="359" t="s">
        <v>10</v>
      </c>
      <c r="J952" s="364"/>
      <c r="K952" s="360"/>
      <c r="L952" s="361" t="s">
        <v>11</v>
      </c>
    </row>
    <row r="953" spans="1:13" ht="15" customHeight="1" x14ac:dyDescent="0.2">
      <c r="B953" s="345"/>
      <c r="C953" s="351"/>
      <c r="D953" s="348"/>
      <c r="E953" s="348"/>
      <c r="F953" s="351"/>
      <c r="G953" s="351"/>
      <c r="H953" s="351"/>
      <c r="I953" s="347" t="s">
        <v>12</v>
      </c>
      <c r="J953" s="359" t="s">
        <v>13</v>
      </c>
      <c r="K953" s="360"/>
      <c r="L953" s="362"/>
    </row>
    <row r="954" spans="1:13" ht="21" customHeight="1" x14ac:dyDescent="0.2">
      <c r="B954" s="345"/>
      <c r="C954" s="351"/>
      <c r="D954" s="348"/>
      <c r="E954" s="349"/>
      <c r="F954" s="352"/>
      <c r="G954" s="352"/>
      <c r="H954" s="352"/>
      <c r="I954" s="352"/>
      <c r="J954" s="12" t="s">
        <v>14</v>
      </c>
      <c r="K954" s="13" t="s">
        <v>15</v>
      </c>
      <c r="L954" s="363"/>
    </row>
    <row r="955" spans="1:13" ht="11.1" customHeight="1" x14ac:dyDescent="0.2">
      <c r="B955" s="346"/>
      <c r="C955" s="352"/>
      <c r="D955" s="349"/>
      <c r="E955" s="14" t="s">
        <v>16</v>
      </c>
      <c r="F955" s="14" t="s">
        <v>17</v>
      </c>
      <c r="G955" s="15" t="s">
        <v>18</v>
      </c>
      <c r="H955" s="359" t="s">
        <v>19</v>
      </c>
      <c r="I955" s="364"/>
      <c r="J955" s="364"/>
      <c r="K955" s="36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98.8</v>
      </c>
      <c r="F963" s="29">
        <v>15895.7</v>
      </c>
      <c r="G963" s="29">
        <v>20453.781999999999</v>
      </c>
      <c r="H963" s="29">
        <v>481452.33299999998</v>
      </c>
      <c r="I963" s="29">
        <v>2294442.5830000001</v>
      </c>
      <c r="J963" s="29">
        <v>1019117.775</v>
      </c>
      <c r="K963" s="29">
        <v>502089.304</v>
      </c>
      <c r="L963" s="31">
        <v>44.416791361477301</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15004.6</v>
      </c>
      <c r="G979" s="29">
        <v>20051.342000000001</v>
      </c>
      <c r="H979" s="29">
        <v>484066.98499999999</v>
      </c>
      <c r="I979" s="29">
        <v>2509835.2119999998</v>
      </c>
      <c r="J979" s="29">
        <v>1129818.121</v>
      </c>
      <c r="K979" s="29">
        <v>536158.51300000004</v>
      </c>
      <c r="L979" s="31">
        <v>45.0156295360797</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v>97</v>
      </c>
      <c r="F988" s="29">
        <v>15004</v>
      </c>
      <c r="G988" s="29">
        <v>1909.84</v>
      </c>
      <c r="H988" s="29">
        <v>47672.315999999999</v>
      </c>
      <c r="I988" s="29">
        <v>254974.42499999999</v>
      </c>
      <c r="J988" s="29">
        <v>118578.21</v>
      </c>
      <c r="K988" s="29">
        <v>53352.947999999997</v>
      </c>
      <c r="L988" s="31">
        <v>46.505923094051496</v>
      </c>
      <c r="M988" s="11"/>
    </row>
    <row r="989" spans="1:13" s="53" customFormat="1" ht="11.1" customHeight="1" x14ac:dyDescent="0.2">
      <c r="A989" s="11"/>
      <c r="B989" s="26"/>
      <c r="C989" s="26"/>
      <c r="D989" s="34" t="s">
        <v>33</v>
      </c>
      <c r="E989" s="37">
        <v>97</v>
      </c>
      <c r="F989" s="37">
        <v>15085</v>
      </c>
      <c r="G989" s="37">
        <v>2004.8610000000001</v>
      </c>
      <c r="H989" s="37">
        <v>48048.785000000003</v>
      </c>
      <c r="I989" s="37">
        <v>268639.52100000001</v>
      </c>
      <c r="J989" s="29">
        <v>121607.818</v>
      </c>
      <c r="K989" s="29">
        <v>59645.898999999998</v>
      </c>
      <c r="L989" s="31">
        <v>45.268029643337599</v>
      </c>
      <c r="M989" s="11"/>
    </row>
    <row r="990" spans="1:13" s="53" customFormat="1" ht="11.1" customHeight="1" x14ac:dyDescent="0.2">
      <c r="A990" s="11"/>
      <c r="B990" s="26"/>
      <c r="C990" s="26"/>
      <c r="D990" s="34" t="s">
        <v>34</v>
      </c>
      <c r="E990" s="29">
        <v>97</v>
      </c>
      <c r="F990" s="29">
        <v>15078</v>
      </c>
      <c r="G990" s="29">
        <v>1992.1010000000001</v>
      </c>
      <c r="H990" s="29">
        <v>49074.525999999998</v>
      </c>
      <c r="I990" s="29">
        <v>243816.174</v>
      </c>
      <c r="J990" s="29">
        <v>113785.74800000001</v>
      </c>
      <c r="K990" s="29">
        <v>51760.959999999999</v>
      </c>
      <c r="L990" s="31">
        <v>46.6686627606584</v>
      </c>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50.2</v>
      </c>
      <c r="F1001" s="29">
        <v>14745.3</v>
      </c>
      <c r="G1001" s="29">
        <v>17088.071</v>
      </c>
      <c r="H1001" s="29">
        <v>472236.81599999999</v>
      </c>
      <c r="I1001" s="29">
        <v>2930869.06</v>
      </c>
      <c r="J1001" s="29">
        <v>934215.30700000003</v>
      </c>
      <c r="K1001" s="29">
        <v>516211.04700000002</v>
      </c>
      <c r="L1001" s="31">
        <v>31.875027095205699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46.5</v>
      </c>
      <c r="F1017" s="29">
        <v>14197.9</v>
      </c>
      <c r="G1017" s="29">
        <v>17140.754000000001</v>
      </c>
      <c r="H1017" s="29">
        <v>473658.79499999998</v>
      </c>
      <c r="I1017" s="29">
        <v>3278433.3119999999</v>
      </c>
      <c r="J1017" s="29">
        <v>979586.16299999994</v>
      </c>
      <c r="K1017" s="29">
        <v>487760.68599999999</v>
      </c>
      <c r="L1017" s="31">
        <v>29.8797038028633</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v>46</v>
      </c>
      <c r="F1026" s="29">
        <v>14117</v>
      </c>
      <c r="G1026" s="29">
        <v>1479.105</v>
      </c>
      <c r="H1026" s="29">
        <v>42564.394</v>
      </c>
      <c r="I1026" s="29">
        <v>279605.78999999998</v>
      </c>
      <c r="J1026" s="29">
        <v>86638.032000000007</v>
      </c>
      <c r="K1026" s="29">
        <v>40293.809000000001</v>
      </c>
      <c r="L1026" s="31">
        <v>30.985778942560501</v>
      </c>
      <c r="M1026" s="11"/>
    </row>
    <row r="1027" spans="1:13" s="53" customFormat="1" ht="11.1" customHeight="1" x14ac:dyDescent="0.2">
      <c r="A1027" s="11"/>
      <c r="B1027" s="26"/>
      <c r="C1027" s="27"/>
      <c r="D1027" s="34" t="s">
        <v>33</v>
      </c>
      <c r="E1027" s="37">
        <v>46</v>
      </c>
      <c r="F1027" s="37">
        <v>14094</v>
      </c>
      <c r="G1027" s="37">
        <v>1614.2850000000001</v>
      </c>
      <c r="H1027" s="37">
        <v>44667.334999999999</v>
      </c>
      <c r="I1027" s="37">
        <v>310429.147</v>
      </c>
      <c r="J1027" s="29">
        <v>86010.997000000003</v>
      </c>
      <c r="K1027" s="29">
        <v>43062.065000000002</v>
      </c>
      <c r="L1027" s="31">
        <v>27.707126676478001</v>
      </c>
      <c r="M1027" s="11"/>
    </row>
    <row r="1028" spans="1:13" s="53" customFormat="1" ht="11.1" customHeight="1" x14ac:dyDescent="0.2">
      <c r="A1028" s="11"/>
      <c r="B1028" s="26"/>
      <c r="C1028" s="27"/>
      <c r="D1028" s="34" t="s">
        <v>34</v>
      </c>
      <c r="E1028" s="29">
        <v>46</v>
      </c>
      <c r="F1028" s="29">
        <v>14077</v>
      </c>
      <c r="G1028" s="29">
        <v>1580.9639999999999</v>
      </c>
      <c r="H1028" s="29">
        <v>43694.809000000001</v>
      </c>
      <c r="I1028" s="29">
        <v>288968.21600000001</v>
      </c>
      <c r="J1028" s="29">
        <v>71549.881999999998</v>
      </c>
      <c r="K1028" s="29">
        <v>38254.538</v>
      </c>
      <c r="L1028" s="31">
        <v>24.760467774075199</v>
      </c>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5" t="s">
        <v>96</v>
      </c>
      <c r="B1033" s="365"/>
      <c r="C1033" s="365"/>
      <c r="D1033" s="365"/>
      <c r="E1033" s="365"/>
      <c r="F1033" s="365"/>
      <c r="G1033" s="365"/>
      <c r="H1033" s="365"/>
      <c r="I1033" s="365"/>
      <c r="J1033" s="365"/>
      <c r="K1033" s="365"/>
      <c r="L1033" s="36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5" t="s">
        <v>1</v>
      </c>
      <c r="B1035" s="365"/>
      <c r="C1035" s="365"/>
      <c r="D1035" s="365"/>
      <c r="E1035" s="365"/>
      <c r="F1035" s="365"/>
      <c r="G1035" s="365"/>
      <c r="H1035" s="365"/>
      <c r="I1035" s="365"/>
      <c r="J1035" s="365"/>
      <c r="K1035" s="365"/>
      <c r="L1035" s="365"/>
      <c r="M1035" s="11"/>
    </row>
    <row r="1036" spans="1:13" s="53" customFormat="1" ht="11.1" customHeight="1" x14ac:dyDescent="0.2">
      <c r="A1036" s="365" t="s">
        <v>2</v>
      </c>
      <c r="B1036" s="365"/>
      <c r="C1036" s="365"/>
      <c r="D1036" s="365"/>
      <c r="E1036" s="365"/>
      <c r="F1036" s="365"/>
      <c r="G1036" s="365"/>
      <c r="H1036" s="365"/>
      <c r="I1036" s="365"/>
      <c r="J1036" s="365"/>
      <c r="K1036" s="365"/>
      <c r="L1036" s="36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4" t="s">
        <v>3</v>
      </c>
      <c r="C1038" s="347" t="s">
        <v>4</v>
      </c>
      <c r="D1038" s="350" t="s">
        <v>5</v>
      </c>
      <c r="E1038" s="350" t="s">
        <v>6</v>
      </c>
      <c r="F1038" s="347" t="s">
        <v>7</v>
      </c>
      <c r="G1038" s="347" t="s">
        <v>8</v>
      </c>
      <c r="H1038" s="347" t="s">
        <v>9</v>
      </c>
      <c r="I1038" s="359" t="s">
        <v>10</v>
      </c>
      <c r="J1038" s="364"/>
      <c r="K1038" s="360"/>
      <c r="L1038" s="361" t="s">
        <v>11</v>
      </c>
    </row>
    <row r="1039" spans="1:13" ht="15" customHeight="1" x14ac:dyDescent="0.2">
      <c r="B1039" s="345"/>
      <c r="C1039" s="351"/>
      <c r="D1039" s="348"/>
      <c r="E1039" s="348"/>
      <c r="F1039" s="351"/>
      <c r="G1039" s="351"/>
      <c r="H1039" s="351"/>
      <c r="I1039" s="347" t="s">
        <v>12</v>
      </c>
      <c r="J1039" s="359" t="s">
        <v>13</v>
      </c>
      <c r="K1039" s="360"/>
      <c r="L1039" s="362"/>
    </row>
    <row r="1040" spans="1:13" ht="21" customHeight="1" x14ac:dyDescent="0.2">
      <c r="B1040" s="345"/>
      <c r="C1040" s="351"/>
      <c r="D1040" s="348"/>
      <c r="E1040" s="349"/>
      <c r="F1040" s="352"/>
      <c r="G1040" s="352"/>
      <c r="H1040" s="352"/>
      <c r="I1040" s="352"/>
      <c r="J1040" s="12" t="s">
        <v>14</v>
      </c>
      <c r="K1040" s="13" t="s">
        <v>15</v>
      </c>
      <c r="L1040" s="363"/>
    </row>
    <row r="1041" spans="1:13" ht="11.1" customHeight="1" x14ac:dyDescent="0.2">
      <c r="B1041" s="346"/>
      <c r="C1041" s="352"/>
      <c r="D1041" s="349"/>
      <c r="E1041" s="14" t="s">
        <v>16</v>
      </c>
      <c r="F1041" s="14" t="s">
        <v>17</v>
      </c>
      <c r="G1041" s="15" t="s">
        <v>18</v>
      </c>
      <c r="H1041" s="359" t="s">
        <v>19</v>
      </c>
      <c r="I1041" s="364"/>
      <c r="J1041" s="364"/>
      <c r="K1041" s="36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10.1</v>
      </c>
      <c r="F1087" s="29">
        <v>1469.6</v>
      </c>
      <c r="G1087" s="29">
        <v>1951.1110000000001</v>
      </c>
      <c r="H1087" s="29">
        <v>35273.294999999998</v>
      </c>
      <c r="I1087" s="29">
        <v>218192.304</v>
      </c>
      <c r="J1087" s="29">
        <v>20185.737000000001</v>
      </c>
      <c r="K1087" s="44" t="s">
        <v>21</v>
      </c>
      <c r="L1087" s="31">
        <v>9.2513515050466708</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1373.6</v>
      </c>
      <c r="G1103" s="29">
        <v>1854.8009999999999</v>
      </c>
      <c r="H1103" s="29">
        <v>35068.211000000003</v>
      </c>
      <c r="I1103" s="29">
        <v>248727.67199999999</v>
      </c>
      <c r="J1103" s="29">
        <v>27834.296999999999</v>
      </c>
      <c r="K1103" s="44" t="s">
        <v>21</v>
      </c>
      <c r="L1103" s="31">
        <v>11.190671619360501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v>9</v>
      </c>
      <c r="F1112" s="29">
        <v>1367</v>
      </c>
      <c r="G1112" s="29">
        <v>172.89</v>
      </c>
      <c r="H1112" s="29">
        <v>3551.777</v>
      </c>
      <c r="I1112" s="29">
        <v>24413.966</v>
      </c>
      <c r="J1112" s="29">
        <v>2971.212</v>
      </c>
      <c r="K1112" s="44" t="s">
        <v>21</v>
      </c>
      <c r="L1112" s="31">
        <v>12.1701324561524</v>
      </c>
      <c r="M1112" s="11"/>
    </row>
    <row r="1113" spans="1:13" s="53" customFormat="1" ht="11.1" customHeight="1" x14ac:dyDescent="0.2">
      <c r="A1113" s="11"/>
      <c r="B1113" s="26"/>
      <c r="C1113" s="27"/>
      <c r="D1113" s="34" t="s">
        <v>33</v>
      </c>
      <c r="E1113" s="37">
        <v>9</v>
      </c>
      <c r="F1113" s="37">
        <v>1371</v>
      </c>
      <c r="G1113" s="37">
        <v>192.93700000000001</v>
      </c>
      <c r="H1113" s="37">
        <v>3603.9479999999999</v>
      </c>
      <c r="I1113" s="37">
        <v>29203.974999999999</v>
      </c>
      <c r="J1113" s="29">
        <v>3213.9949999999999</v>
      </c>
      <c r="K1113" s="44" t="s">
        <v>21</v>
      </c>
      <c r="L1113" s="31">
        <v>11.0053340341512</v>
      </c>
      <c r="M1113" s="11"/>
    </row>
    <row r="1114" spans="1:13" s="53" customFormat="1" ht="11.1" customHeight="1" x14ac:dyDescent="0.2">
      <c r="A1114" s="11"/>
      <c r="B1114" s="26"/>
      <c r="C1114" s="27"/>
      <c r="D1114" s="34" t="s">
        <v>34</v>
      </c>
      <c r="E1114" s="29">
        <v>9</v>
      </c>
      <c r="F1114" s="29">
        <v>1383</v>
      </c>
      <c r="G1114" s="29">
        <v>199.4</v>
      </c>
      <c r="H1114" s="29">
        <v>3600.3139999999999</v>
      </c>
      <c r="I1114" s="29">
        <v>26987.148000000001</v>
      </c>
      <c r="J1114" s="29">
        <v>2897.384</v>
      </c>
      <c r="K1114" s="44" t="s">
        <v>21</v>
      </c>
      <c r="L1114" s="31">
        <v>10.73616226509</v>
      </c>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5" t="s">
        <v>99</v>
      </c>
      <c r="B1119" s="365"/>
      <c r="C1119" s="365"/>
      <c r="D1119" s="365"/>
      <c r="E1119" s="365"/>
      <c r="F1119" s="365"/>
      <c r="G1119" s="365"/>
      <c r="H1119" s="365"/>
      <c r="I1119" s="365"/>
      <c r="J1119" s="365"/>
      <c r="K1119" s="365"/>
      <c r="L1119" s="36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5" t="s">
        <v>1</v>
      </c>
      <c r="B1121" s="365"/>
      <c r="C1121" s="365"/>
      <c r="D1121" s="365"/>
      <c r="E1121" s="365"/>
      <c r="F1121" s="365"/>
      <c r="G1121" s="365"/>
      <c r="H1121" s="365"/>
      <c r="I1121" s="365"/>
      <c r="J1121" s="365"/>
      <c r="K1121" s="365"/>
      <c r="L1121" s="365"/>
      <c r="M1121" s="11"/>
    </row>
    <row r="1122" spans="1:13" s="53" customFormat="1" ht="11.1" customHeight="1" x14ac:dyDescent="0.2">
      <c r="A1122" s="365" t="s">
        <v>2</v>
      </c>
      <c r="B1122" s="365"/>
      <c r="C1122" s="365"/>
      <c r="D1122" s="365"/>
      <c r="E1122" s="365"/>
      <c r="F1122" s="365"/>
      <c r="G1122" s="365"/>
      <c r="H1122" s="365"/>
      <c r="I1122" s="365"/>
      <c r="J1122" s="365"/>
      <c r="K1122" s="365"/>
      <c r="L1122" s="36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4" t="s">
        <v>3</v>
      </c>
      <c r="C1124" s="347" t="s">
        <v>4</v>
      </c>
      <c r="D1124" s="350" t="s">
        <v>5</v>
      </c>
      <c r="E1124" s="350" t="s">
        <v>6</v>
      </c>
      <c r="F1124" s="347" t="s">
        <v>7</v>
      </c>
      <c r="G1124" s="347" t="s">
        <v>8</v>
      </c>
      <c r="H1124" s="347" t="s">
        <v>9</v>
      </c>
      <c r="I1124" s="359" t="s">
        <v>10</v>
      </c>
      <c r="J1124" s="364"/>
      <c r="K1124" s="360"/>
      <c r="L1124" s="361" t="s">
        <v>11</v>
      </c>
    </row>
    <row r="1125" spans="1:13" ht="15" customHeight="1" x14ac:dyDescent="0.2">
      <c r="B1125" s="345"/>
      <c r="C1125" s="351"/>
      <c r="D1125" s="348"/>
      <c r="E1125" s="348"/>
      <c r="F1125" s="351"/>
      <c r="G1125" s="351"/>
      <c r="H1125" s="351"/>
      <c r="I1125" s="347" t="s">
        <v>12</v>
      </c>
      <c r="J1125" s="359" t="s">
        <v>13</v>
      </c>
      <c r="K1125" s="360"/>
      <c r="L1125" s="362"/>
    </row>
    <row r="1126" spans="1:13" ht="21" customHeight="1" x14ac:dyDescent="0.2">
      <c r="B1126" s="345"/>
      <c r="C1126" s="351"/>
      <c r="D1126" s="348"/>
      <c r="E1126" s="349"/>
      <c r="F1126" s="352"/>
      <c r="G1126" s="352"/>
      <c r="H1126" s="352"/>
      <c r="I1126" s="352"/>
      <c r="J1126" s="12" t="s">
        <v>14</v>
      </c>
      <c r="K1126" s="13" t="s">
        <v>15</v>
      </c>
      <c r="L1126" s="363"/>
    </row>
    <row r="1127" spans="1:13" ht="11.1" customHeight="1" x14ac:dyDescent="0.2">
      <c r="B1127" s="346"/>
      <c r="C1127" s="352"/>
      <c r="D1127" s="349"/>
      <c r="E1127" s="14" t="s">
        <v>16</v>
      </c>
      <c r="F1127" s="14" t="s">
        <v>17</v>
      </c>
      <c r="G1127" s="15" t="s">
        <v>18</v>
      </c>
      <c r="H1127" s="359" t="s">
        <v>19</v>
      </c>
      <c r="I1127" s="364"/>
      <c r="J1127" s="364"/>
      <c r="K1127" s="36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4956.6000000000004</v>
      </c>
      <c r="G1135" s="29">
        <v>6529.55</v>
      </c>
      <c r="H1135" s="29">
        <v>148983.19399999999</v>
      </c>
      <c r="I1135" s="29">
        <v>872854.67299999995</v>
      </c>
      <c r="J1135" s="29">
        <v>528057.08499999996</v>
      </c>
      <c r="K1135" s="44" t="s">
        <v>21</v>
      </c>
      <c r="L1135" s="31">
        <v>60.497709565450201</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4905.8</v>
      </c>
      <c r="G1151" s="29">
        <v>6579.3410000000003</v>
      </c>
      <c r="H1151" s="29">
        <v>158327.98699999999</v>
      </c>
      <c r="I1151" s="29">
        <v>1015951.786</v>
      </c>
      <c r="J1151" s="29">
        <v>704862.01800000004</v>
      </c>
      <c r="K1151" s="44" t="s">
        <v>21</v>
      </c>
      <c r="L1151" s="31">
        <v>69.379475257893802</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v>31</v>
      </c>
      <c r="F1160" s="29">
        <v>4944</v>
      </c>
      <c r="G1160" s="29">
        <v>615.11300000000006</v>
      </c>
      <c r="H1160" s="29">
        <v>15181.675999999999</v>
      </c>
      <c r="I1160" s="29">
        <v>77046.475000000006</v>
      </c>
      <c r="J1160" s="29">
        <v>47609.349000000002</v>
      </c>
      <c r="K1160" s="44" t="s">
        <v>21</v>
      </c>
      <c r="L1160" s="31">
        <v>61.793026871118997</v>
      </c>
      <c r="M1160" s="11"/>
    </row>
    <row r="1161" spans="1:13" s="53" customFormat="1" ht="11.1" customHeight="1" x14ac:dyDescent="0.2">
      <c r="A1161" s="11"/>
      <c r="B1161" s="26"/>
      <c r="C1161" s="26"/>
      <c r="D1161" s="34" t="s">
        <v>33</v>
      </c>
      <c r="E1161" s="37">
        <v>31</v>
      </c>
      <c r="F1161" s="37">
        <v>4946</v>
      </c>
      <c r="G1161" s="37">
        <v>658.60699999999997</v>
      </c>
      <c r="H1161" s="37">
        <v>15861.326999999999</v>
      </c>
      <c r="I1161" s="37">
        <v>97619.914999999994</v>
      </c>
      <c r="J1161" s="29">
        <v>64895.947999999997</v>
      </c>
      <c r="K1161" s="44" t="s">
        <v>21</v>
      </c>
      <c r="L1161" s="31">
        <v>66.4781853170022</v>
      </c>
      <c r="M1161" s="11"/>
    </row>
    <row r="1162" spans="1:13" s="53" customFormat="1" ht="11.1" customHeight="1" x14ac:dyDescent="0.2">
      <c r="A1162" s="11"/>
      <c r="B1162" s="26"/>
      <c r="C1162" s="26"/>
      <c r="D1162" s="34" t="s">
        <v>34</v>
      </c>
      <c r="E1162" s="29">
        <v>31</v>
      </c>
      <c r="F1162" s="29">
        <v>4939</v>
      </c>
      <c r="G1162" s="29">
        <v>660.25300000000004</v>
      </c>
      <c r="H1162" s="29">
        <v>16705.532999999999</v>
      </c>
      <c r="I1162" s="29">
        <v>92533.914999999994</v>
      </c>
      <c r="J1162" s="29">
        <v>59311.366999999998</v>
      </c>
      <c r="K1162" s="44" t="s">
        <v>21</v>
      </c>
      <c r="L1162" s="31">
        <v>64.0968957165597</v>
      </c>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17.100000000000001</v>
      </c>
      <c r="F1173" s="29">
        <v>3419.9</v>
      </c>
      <c r="G1173" s="29">
        <v>4780.482</v>
      </c>
      <c r="H1173" s="29">
        <v>107327.52899999999</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3288.6</v>
      </c>
      <c r="G1189" s="29">
        <v>4335.6719999999996</v>
      </c>
      <c r="H1189" s="29">
        <v>108585.15</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v>16</v>
      </c>
      <c r="F1198" s="29">
        <v>3379</v>
      </c>
      <c r="G1198" s="29">
        <v>428.33300000000003</v>
      </c>
      <c r="H1198" s="29">
        <v>10614.788</v>
      </c>
      <c r="I1198" s="44" t="s">
        <v>21</v>
      </c>
      <c r="J1198" s="44" t="s">
        <v>21</v>
      </c>
      <c r="K1198" s="44" t="s">
        <v>21</v>
      </c>
      <c r="L1198" s="44" t="s">
        <v>21</v>
      </c>
      <c r="M1198" s="11"/>
    </row>
    <row r="1199" spans="1:13" s="53" customFormat="1" ht="11.1" customHeight="1" x14ac:dyDescent="0.2">
      <c r="A1199" s="11"/>
      <c r="B1199" s="26"/>
      <c r="C1199" s="27"/>
      <c r="D1199" s="34" t="s">
        <v>33</v>
      </c>
      <c r="E1199" s="37">
        <v>16</v>
      </c>
      <c r="F1199" s="37">
        <v>3301</v>
      </c>
      <c r="G1199" s="37">
        <v>448.03899999999999</v>
      </c>
      <c r="H1199" s="37">
        <v>10565.047</v>
      </c>
      <c r="I1199" s="44" t="s">
        <v>21</v>
      </c>
      <c r="J1199" s="44" t="s">
        <v>21</v>
      </c>
      <c r="K1199" s="44" t="s">
        <v>21</v>
      </c>
      <c r="L1199" s="44" t="s">
        <v>21</v>
      </c>
      <c r="M1199" s="11"/>
    </row>
    <row r="1200" spans="1:13" s="53" customFormat="1" ht="11.1" customHeight="1" x14ac:dyDescent="0.2">
      <c r="A1200" s="11"/>
      <c r="B1200" s="26"/>
      <c r="C1200" s="27"/>
      <c r="D1200" s="34" t="s">
        <v>34</v>
      </c>
      <c r="E1200" s="29">
        <v>16</v>
      </c>
      <c r="F1200" s="29">
        <v>3296</v>
      </c>
      <c r="G1200" s="29">
        <v>441.322</v>
      </c>
      <c r="H1200" s="29">
        <v>10341.876</v>
      </c>
      <c r="I1200" s="44" t="s">
        <v>21</v>
      </c>
      <c r="J1200" s="44" t="s">
        <v>21</v>
      </c>
      <c r="K1200" s="44" t="s">
        <v>21</v>
      </c>
      <c r="L1200" s="44" t="s">
        <v>21</v>
      </c>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A30" sqref="A30"/>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196" t="s">
        <v>215</v>
      </c>
      <c r="B1" s="370" t="s">
        <v>214</v>
      </c>
      <c r="C1" s="370" t="s">
        <v>10</v>
      </c>
      <c r="D1" s="370" t="s">
        <v>213</v>
      </c>
      <c r="E1" s="372"/>
    </row>
    <row r="2" spans="1:20" ht="14.25" customHeight="1" x14ac:dyDescent="0.2">
      <c r="A2" s="196"/>
      <c r="B2" s="371"/>
      <c r="C2" s="371"/>
      <c r="D2" s="371"/>
      <c r="E2" s="373"/>
    </row>
    <row r="3" spans="1:20" s="159" customFormat="1" ht="12.75" customHeight="1" x14ac:dyDescent="0.2">
      <c r="A3" s="195">
        <v>1</v>
      </c>
      <c r="B3" s="179">
        <v>125.609636082913</v>
      </c>
      <c r="C3" s="194">
        <v>109.3880546114992</v>
      </c>
      <c r="D3" s="160">
        <v>103.41793345270663</v>
      </c>
      <c r="F3" s="157"/>
      <c r="G3" s="157"/>
      <c r="H3" s="157"/>
      <c r="I3" s="157"/>
      <c r="J3" s="157"/>
      <c r="K3" s="157"/>
      <c r="L3" s="157"/>
      <c r="M3" s="157"/>
      <c r="N3" s="157"/>
      <c r="O3" s="157"/>
      <c r="P3" s="193"/>
    </row>
    <row r="4" spans="1:20" s="159" customFormat="1" x14ac:dyDescent="0.2">
      <c r="A4" s="195">
        <v>2</v>
      </c>
      <c r="B4" s="179">
        <v>112.18487968724899</v>
      </c>
      <c r="C4" s="194">
        <v>109.10469165232379</v>
      </c>
      <c r="D4" s="160">
        <v>103.75979208347972</v>
      </c>
      <c r="F4" s="157"/>
      <c r="G4" s="157"/>
      <c r="H4" s="157"/>
      <c r="I4" s="157"/>
      <c r="J4" s="157"/>
      <c r="K4" s="157"/>
      <c r="L4" s="157"/>
      <c r="M4" s="157"/>
      <c r="N4" s="157"/>
      <c r="O4" s="157"/>
      <c r="P4" s="193"/>
    </row>
    <row r="5" spans="1:20" s="159" customFormat="1" x14ac:dyDescent="0.2">
      <c r="A5" s="195">
        <v>3</v>
      </c>
      <c r="B5" s="179">
        <v>98.3284919171506</v>
      </c>
      <c r="C5" s="194">
        <v>111.6538677531197</v>
      </c>
      <c r="D5" s="160">
        <v>103.5881505626124</v>
      </c>
      <c r="F5" s="157"/>
      <c r="G5" s="157"/>
      <c r="H5" s="157"/>
      <c r="I5" s="157"/>
      <c r="J5" s="157"/>
      <c r="K5" s="157"/>
      <c r="L5" s="157"/>
      <c r="M5" s="157"/>
      <c r="N5" s="157"/>
      <c r="O5" s="157"/>
      <c r="P5" s="193"/>
      <c r="Q5" s="157"/>
      <c r="R5" s="157"/>
      <c r="S5" s="157"/>
      <c r="T5" s="157"/>
    </row>
    <row r="6" spans="1:20" s="159" customFormat="1" x14ac:dyDescent="0.2">
      <c r="A6" s="195">
        <v>4</v>
      </c>
      <c r="B6" s="179">
        <v>62.340610989975801</v>
      </c>
      <c r="C6" s="194">
        <v>77.966555253266762</v>
      </c>
      <c r="D6" s="160">
        <v>103.21566709616589</v>
      </c>
      <c r="F6" s="157"/>
      <c r="G6" s="157"/>
      <c r="H6" s="157"/>
      <c r="I6" s="157"/>
      <c r="J6" s="157"/>
      <c r="K6" s="157"/>
      <c r="L6" s="157"/>
      <c r="M6" s="157"/>
      <c r="N6" s="157"/>
      <c r="O6" s="184"/>
      <c r="P6" s="193"/>
      <c r="Q6" s="157"/>
      <c r="R6" s="157"/>
      <c r="S6" s="157"/>
      <c r="T6" s="157"/>
    </row>
    <row r="7" spans="1:20" s="159" customFormat="1" x14ac:dyDescent="0.2">
      <c r="A7" s="195">
        <v>5</v>
      </c>
      <c r="B7" s="179">
        <v>67.485843605151999</v>
      </c>
      <c r="C7" s="194">
        <v>80.994600282096414</v>
      </c>
      <c r="D7" s="160">
        <v>102.25276528615501</v>
      </c>
      <c r="F7" s="157"/>
      <c r="G7" s="157"/>
      <c r="H7" s="157"/>
      <c r="I7" s="157"/>
      <c r="J7" s="157"/>
      <c r="K7" s="157"/>
      <c r="L7" s="157"/>
      <c r="M7" s="157"/>
      <c r="N7" s="157"/>
      <c r="O7" s="184"/>
      <c r="P7" s="185"/>
      <c r="Q7" s="184"/>
      <c r="R7" s="184"/>
      <c r="S7" s="192"/>
      <c r="T7" s="157"/>
    </row>
    <row r="8" spans="1:20" s="159" customFormat="1" x14ac:dyDescent="0.2">
      <c r="A8" s="195">
        <v>6</v>
      </c>
      <c r="B8" s="179">
        <v>87.883212053871404</v>
      </c>
      <c r="C8" s="194">
        <v>100.36611837813773</v>
      </c>
      <c r="D8" s="160">
        <v>102.04195246384494</v>
      </c>
      <c r="F8" s="157"/>
      <c r="G8" s="157"/>
      <c r="H8" s="157"/>
      <c r="I8" s="157"/>
      <c r="J8" s="157"/>
      <c r="K8" s="157"/>
      <c r="L8" s="157"/>
      <c r="M8" s="157"/>
      <c r="N8" s="157"/>
      <c r="O8" s="157"/>
      <c r="P8" s="193"/>
      <c r="Q8" s="157"/>
      <c r="R8" s="157"/>
      <c r="S8" s="157"/>
      <c r="T8" s="157"/>
    </row>
    <row r="9" spans="1:20" s="159" customFormat="1" x14ac:dyDescent="0.2">
      <c r="A9" s="195">
        <v>7</v>
      </c>
      <c r="B9" s="179">
        <v>94.907371250081198</v>
      </c>
      <c r="C9" s="194">
        <v>105.01247747891517</v>
      </c>
      <c r="D9" s="160">
        <v>101.72573323037983</v>
      </c>
      <c r="F9" s="157"/>
      <c r="G9" s="157"/>
      <c r="H9" s="157"/>
      <c r="I9" s="157"/>
      <c r="J9" s="157"/>
      <c r="K9" s="157"/>
      <c r="L9" s="157"/>
      <c r="M9" s="157"/>
      <c r="N9" s="157"/>
      <c r="O9" s="157"/>
      <c r="P9" s="193"/>
      <c r="Q9" s="157"/>
      <c r="R9" s="157"/>
      <c r="S9" s="157"/>
      <c r="T9" s="157"/>
    </row>
    <row r="10" spans="1:20" s="159" customFormat="1" x14ac:dyDescent="0.2">
      <c r="A10" s="195">
        <v>8</v>
      </c>
      <c r="B10" s="179">
        <v>87.826090552332801</v>
      </c>
      <c r="C10" s="194">
        <v>93.754687621254135</v>
      </c>
      <c r="D10" s="160">
        <v>102.37384021788715</v>
      </c>
      <c r="F10" s="157"/>
      <c r="G10" s="157"/>
      <c r="H10" s="157"/>
      <c r="I10" s="157"/>
      <c r="J10" s="157"/>
      <c r="K10" s="157"/>
      <c r="L10" s="157"/>
      <c r="M10" s="157"/>
      <c r="N10" s="157"/>
      <c r="O10" s="157"/>
      <c r="P10" s="193"/>
      <c r="Q10" s="157"/>
      <c r="R10" s="157"/>
      <c r="S10" s="157"/>
      <c r="T10" s="157"/>
    </row>
    <row r="11" spans="1:20" s="159" customFormat="1" x14ac:dyDescent="0.2">
      <c r="A11" s="195">
        <v>9</v>
      </c>
      <c r="B11" s="179">
        <v>103.12802320625499</v>
      </c>
      <c r="C11" s="194">
        <v>109.49624140621529</v>
      </c>
      <c r="D11" s="160">
        <v>102.05904539538359</v>
      </c>
      <c r="F11" s="157"/>
      <c r="G11" s="157"/>
      <c r="H11" s="157"/>
      <c r="I11" s="157"/>
      <c r="J11" s="157"/>
      <c r="K11" s="157"/>
      <c r="L11" s="157"/>
      <c r="M11" s="157"/>
      <c r="N11" s="157"/>
      <c r="O11" s="157"/>
      <c r="P11" s="185"/>
      <c r="Q11" s="184"/>
      <c r="R11" s="157"/>
      <c r="S11" s="157"/>
      <c r="T11" s="157"/>
    </row>
    <row r="12" spans="1:20" s="159" customFormat="1" x14ac:dyDescent="0.2">
      <c r="A12" s="195">
        <v>10</v>
      </c>
      <c r="B12" s="179">
        <v>109.71913865207701</v>
      </c>
      <c r="C12" s="194">
        <v>111.93282836079922</v>
      </c>
      <c r="D12" s="160">
        <v>101.80478803874611</v>
      </c>
      <c r="F12" s="157"/>
      <c r="G12" s="157"/>
      <c r="H12" s="157"/>
      <c r="I12" s="157"/>
      <c r="J12" s="157"/>
      <c r="K12" s="157"/>
      <c r="L12" s="157"/>
      <c r="M12" s="157"/>
      <c r="N12" s="157"/>
      <c r="P12" s="193"/>
    </row>
    <row r="13" spans="1:20" s="159" customFormat="1" x14ac:dyDescent="0.2">
      <c r="A13" s="195">
        <v>11</v>
      </c>
      <c r="B13" s="179">
        <v>112.74239148236801</v>
      </c>
      <c r="C13" s="194">
        <v>115.60194735584707</v>
      </c>
      <c r="D13" s="160">
        <v>101.71148912076428</v>
      </c>
      <c r="F13" s="157"/>
      <c r="G13" s="157"/>
      <c r="H13" s="157"/>
      <c r="I13" s="157"/>
      <c r="J13" s="157"/>
      <c r="K13" s="157"/>
      <c r="L13" s="157"/>
      <c r="M13" s="157"/>
      <c r="N13" s="157"/>
      <c r="P13" s="185"/>
      <c r="Q13" s="184"/>
      <c r="R13" s="184"/>
      <c r="S13" s="192"/>
    </row>
    <row r="14" spans="1:20" s="159" customFormat="1" x14ac:dyDescent="0.2">
      <c r="A14" s="195">
        <v>12</v>
      </c>
      <c r="B14" s="179">
        <v>99.248018570872603</v>
      </c>
      <c r="C14" s="194">
        <v>98.525209115752688</v>
      </c>
      <c r="D14" s="160">
        <v>100.9964348180639</v>
      </c>
      <c r="F14" s="157"/>
      <c r="G14" s="157"/>
      <c r="H14" s="157"/>
      <c r="I14" s="157"/>
      <c r="J14" s="157"/>
      <c r="K14" s="157"/>
      <c r="L14" s="157"/>
      <c r="M14" s="157"/>
      <c r="N14" s="157"/>
      <c r="P14" s="193"/>
    </row>
    <row r="15" spans="1:20" s="159" customFormat="1" ht="28.5" customHeight="1" x14ac:dyDescent="0.2">
      <c r="A15" s="172">
        <v>1</v>
      </c>
      <c r="B15" s="160">
        <v>113.157587530698</v>
      </c>
      <c r="C15" s="160">
        <v>96.538637454595374</v>
      </c>
      <c r="D15" s="160">
        <v>99.962312459975294</v>
      </c>
      <c r="E15" s="192"/>
      <c r="F15" s="157"/>
      <c r="G15" s="157"/>
      <c r="H15" s="157"/>
      <c r="I15" s="157"/>
      <c r="J15" s="157"/>
      <c r="K15" s="157"/>
      <c r="L15" s="157"/>
      <c r="M15" s="157"/>
      <c r="N15" s="157"/>
      <c r="P15" s="185"/>
      <c r="Q15" s="184"/>
    </row>
    <row r="16" spans="1:20" s="159" customFormat="1" x14ac:dyDescent="0.2">
      <c r="A16" s="172">
        <v>2</v>
      </c>
      <c r="B16" s="160">
        <v>123.778600787377</v>
      </c>
      <c r="C16" s="160">
        <v>103.95148790618886</v>
      </c>
      <c r="D16" s="160">
        <v>100.28280492632507</v>
      </c>
      <c r="E16" s="192"/>
      <c r="F16" s="157"/>
      <c r="G16" s="157"/>
      <c r="H16" s="157"/>
      <c r="I16" s="157"/>
      <c r="J16" s="157"/>
      <c r="K16" s="157"/>
      <c r="L16" s="157"/>
      <c r="M16" s="157"/>
      <c r="N16" s="157"/>
      <c r="P16" s="157"/>
    </row>
    <row r="17" spans="1:22" s="159" customFormat="1" x14ac:dyDescent="0.2">
      <c r="A17" s="172">
        <v>3</v>
      </c>
      <c r="B17" s="160">
        <v>134.07098523997499</v>
      </c>
      <c r="C17" s="188">
        <v>129.54583717506</v>
      </c>
      <c r="D17" s="160">
        <v>100.25502891257476</v>
      </c>
      <c r="E17" s="192"/>
      <c r="F17" s="157"/>
      <c r="G17" s="157"/>
      <c r="H17" s="157"/>
      <c r="I17" s="157"/>
      <c r="J17" s="157"/>
      <c r="K17" s="157"/>
      <c r="L17" s="157"/>
      <c r="M17" s="157"/>
      <c r="N17" s="157"/>
      <c r="O17" s="184"/>
      <c r="P17" s="157"/>
    </row>
    <row r="18" spans="1:22" s="159" customFormat="1" x14ac:dyDescent="0.2">
      <c r="A18" s="172">
        <v>4</v>
      </c>
      <c r="B18" s="160">
        <v>116.56272778858001</v>
      </c>
      <c r="C18" s="188">
        <v>111.40301974873989</v>
      </c>
      <c r="D18" s="160">
        <v>100.42453381699974</v>
      </c>
      <c r="F18" s="157"/>
      <c r="G18" s="157"/>
      <c r="H18" s="157"/>
      <c r="I18" s="157"/>
      <c r="J18" s="157"/>
      <c r="K18" s="157"/>
      <c r="L18" s="157"/>
      <c r="M18" s="157"/>
      <c r="N18" s="157"/>
      <c r="P18" s="157"/>
    </row>
    <row r="19" spans="1:22" s="159" customFormat="1" x14ac:dyDescent="0.2">
      <c r="A19" s="172">
        <v>5</v>
      </c>
      <c r="B19" s="160">
        <v>114.86800987594999</v>
      </c>
      <c r="C19" s="160">
        <v>107.36065665670178</v>
      </c>
      <c r="D19" s="160">
        <v>100.26072655642098</v>
      </c>
      <c r="E19" s="191"/>
      <c r="F19" s="157"/>
      <c r="G19" s="157"/>
      <c r="H19" s="157"/>
      <c r="I19" s="157"/>
      <c r="J19" s="157"/>
      <c r="K19" s="157"/>
      <c r="L19" s="157"/>
      <c r="M19" s="157"/>
      <c r="N19" s="157"/>
      <c r="O19" s="192"/>
      <c r="P19" s="157"/>
      <c r="Q19" s="192"/>
    </row>
    <row r="20" spans="1:22" s="159" customFormat="1" x14ac:dyDescent="0.2">
      <c r="A20" s="172">
        <v>6</v>
      </c>
      <c r="B20" s="160">
        <v>121.275700256626</v>
      </c>
      <c r="C20" s="160">
        <v>124.67295452312921</v>
      </c>
      <c r="D20" s="160">
        <v>100.29562462497906</v>
      </c>
      <c r="E20" s="191"/>
      <c r="F20" s="157"/>
      <c r="G20" s="157"/>
      <c r="H20" s="157"/>
      <c r="I20" s="157"/>
      <c r="J20" s="157"/>
      <c r="K20" s="157"/>
      <c r="L20" s="157"/>
      <c r="M20" s="157"/>
      <c r="N20" s="157"/>
      <c r="O20" s="185"/>
      <c r="P20" s="184"/>
      <c r="Q20" s="185"/>
      <c r="R20" s="184"/>
    </row>
    <row r="21" spans="1:22" s="159" customFormat="1" ht="14.25" x14ac:dyDescent="0.2">
      <c r="A21" s="172">
        <v>7</v>
      </c>
      <c r="B21" s="160">
        <v>113.034852584017</v>
      </c>
      <c r="C21" s="160">
        <v>115.62718958131423</v>
      </c>
      <c r="D21" s="188">
        <v>100.14962250141971</v>
      </c>
      <c r="E21" s="187"/>
      <c r="F21" s="157"/>
      <c r="G21" s="157"/>
      <c r="H21" s="157"/>
      <c r="I21" s="157"/>
      <c r="J21" s="157"/>
      <c r="K21" s="157"/>
      <c r="L21" s="157"/>
      <c r="M21" s="157"/>
      <c r="N21" s="157"/>
      <c r="O21" s="185"/>
      <c r="P21" s="185"/>
      <c r="Q21" s="184"/>
    </row>
    <row r="22" spans="1:22" s="159" customFormat="1" ht="14.25" x14ac:dyDescent="0.2">
      <c r="A22" s="172">
        <v>8</v>
      </c>
      <c r="B22" s="160">
        <v>101.561851306489</v>
      </c>
      <c r="C22" s="160">
        <v>106.48202748416081</v>
      </c>
      <c r="D22" s="160">
        <v>100.71796247507999</v>
      </c>
      <c r="E22" s="187"/>
      <c r="F22" s="157"/>
      <c r="G22" s="157"/>
      <c r="H22" s="157"/>
      <c r="I22" s="157"/>
      <c r="J22" s="157"/>
      <c r="K22" s="157"/>
      <c r="L22" s="157"/>
      <c r="M22" s="157"/>
      <c r="N22" s="157"/>
      <c r="O22" s="184"/>
      <c r="P22" s="185"/>
      <c r="Q22" s="184"/>
    </row>
    <row r="23" spans="1:22" s="159" customFormat="1" ht="14.25" x14ac:dyDescent="0.2">
      <c r="A23" s="172">
        <v>9</v>
      </c>
      <c r="B23" s="160">
        <v>105.34752271858601</v>
      </c>
      <c r="C23" s="160">
        <v>117.21997772288756</v>
      </c>
      <c r="D23" s="160">
        <v>101.14457355806557</v>
      </c>
      <c r="E23" s="187"/>
      <c r="F23" s="157"/>
      <c r="G23" s="157"/>
      <c r="H23" s="157"/>
      <c r="I23" s="157"/>
      <c r="J23" s="157"/>
      <c r="K23" s="157"/>
      <c r="L23" s="157"/>
      <c r="M23" s="157"/>
      <c r="N23" s="157"/>
    </row>
    <row r="24" spans="1:22" s="159" customFormat="1" x14ac:dyDescent="0.2">
      <c r="A24" s="172">
        <v>10</v>
      </c>
      <c r="B24" s="160">
        <v>111.360362160584</v>
      </c>
      <c r="C24" s="160">
        <v>112.33424584913431</v>
      </c>
      <c r="D24" s="160">
        <v>101.15169561287334</v>
      </c>
      <c r="F24" s="157"/>
      <c r="G24" s="157"/>
      <c r="H24" s="157"/>
      <c r="I24" s="157"/>
      <c r="J24" s="157"/>
      <c r="K24" s="157"/>
      <c r="L24" s="157"/>
      <c r="M24" s="157"/>
      <c r="N24" s="157"/>
      <c r="O24" s="184"/>
      <c r="R24" s="190"/>
      <c r="S24" s="189"/>
    </row>
    <row r="25" spans="1:22" s="159" customFormat="1" x14ac:dyDescent="0.2">
      <c r="A25" s="172">
        <v>11</v>
      </c>
      <c r="B25" s="160"/>
      <c r="C25" s="160"/>
      <c r="D25" s="160"/>
      <c r="F25" s="157"/>
      <c r="G25" s="157"/>
      <c r="H25" s="157"/>
      <c r="I25" s="157"/>
      <c r="J25" s="157"/>
      <c r="K25" s="157"/>
      <c r="L25" s="157"/>
      <c r="M25" s="157"/>
      <c r="N25" s="157"/>
      <c r="P25" s="185"/>
      <c r="Q25" s="185"/>
      <c r="R25" s="184"/>
    </row>
    <row r="26" spans="1:22" s="159" customFormat="1" x14ac:dyDescent="0.2">
      <c r="A26" s="172">
        <v>12</v>
      </c>
      <c r="B26" s="160"/>
      <c r="C26" s="160"/>
      <c r="D26" s="160"/>
      <c r="F26" s="157"/>
      <c r="G26" s="157"/>
      <c r="H26" s="157"/>
      <c r="I26" s="157"/>
      <c r="J26" s="157"/>
      <c r="K26" s="157"/>
      <c r="L26" s="157"/>
      <c r="M26" s="157"/>
      <c r="N26" s="157"/>
      <c r="O26" s="184"/>
    </row>
    <row r="27" spans="1:22" s="159" customFormat="1" ht="42.6" customHeight="1" x14ac:dyDescent="0.2">
      <c r="B27" s="187"/>
      <c r="C27" s="367" t="s">
        <v>212</v>
      </c>
      <c r="D27" s="367"/>
      <c r="E27" s="367"/>
      <c r="G27" s="188"/>
      <c r="M27" s="185"/>
      <c r="N27" s="184"/>
    </row>
    <row r="28" spans="1:22" s="159" customFormat="1" ht="14.25" x14ac:dyDescent="0.2">
      <c r="B28" s="187"/>
      <c r="C28" s="366">
        <v>44470</v>
      </c>
      <c r="D28" s="366"/>
      <c r="E28" s="366"/>
      <c r="I28" s="367" t="s">
        <v>211</v>
      </c>
      <c r="J28" s="367"/>
      <c r="M28" s="185"/>
      <c r="N28" s="184"/>
    </row>
    <row r="29" spans="1:22" s="159" customFormat="1" x14ac:dyDescent="0.2">
      <c r="B29" s="168" t="s">
        <v>210</v>
      </c>
      <c r="C29" s="167">
        <v>2020</v>
      </c>
      <c r="D29" s="186"/>
      <c r="E29" s="167">
        <v>2021</v>
      </c>
      <c r="F29" s="157"/>
      <c r="H29" s="168" t="s">
        <v>209</v>
      </c>
      <c r="I29" s="168">
        <v>2020</v>
      </c>
      <c r="J29" s="168">
        <v>2021</v>
      </c>
      <c r="K29" s="157"/>
      <c r="M29" s="185"/>
      <c r="N29" s="184"/>
    </row>
    <row r="30" spans="1:22" s="159" customFormat="1" ht="14.25" x14ac:dyDescent="0.2">
      <c r="B30" s="159" t="s">
        <v>208</v>
      </c>
      <c r="C30" s="181">
        <v>1206266.7050000001</v>
      </c>
      <c r="D30" s="182"/>
      <c r="E30" s="181">
        <v>1278202.727</v>
      </c>
      <c r="H30" s="183" t="s">
        <v>192</v>
      </c>
      <c r="I30" s="179">
        <v>125.609636082913</v>
      </c>
      <c r="J30" s="179">
        <v>113.157587530698</v>
      </c>
      <c r="L30" s="161"/>
      <c r="M30" s="161"/>
    </row>
    <row r="31" spans="1:22" s="159" customFormat="1" ht="14.25" x14ac:dyDescent="0.2">
      <c r="B31" s="159" t="s">
        <v>207</v>
      </c>
      <c r="C31" s="181">
        <v>921347.08</v>
      </c>
      <c r="D31" s="182"/>
      <c r="E31" s="181">
        <v>831136.64199999999</v>
      </c>
      <c r="H31" s="159" t="s">
        <v>191</v>
      </c>
      <c r="I31" s="179">
        <v>112.18487968724899</v>
      </c>
      <c r="J31" s="160">
        <v>123.778600787377</v>
      </c>
      <c r="L31" s="161"/>
      <c r="M31" s="161"/>
      <c r="N31" s="161"/>
      <c r="O31" s="161"/>
      <c r="P31" s="161"/>
      <c r="Q31" s="161"/>
      <c r="R31" s="161"/>
      <c r="S31" s="161"/>
      <c r="T31" s="161"/>
      <c r="U31" s="178"/>
      <c r="V31" s="178"/>
    </row>
    <row r="32" spans="1:22" s="159" customFormat="1" ht="14.25" x14ac:dyDescent="0.2">
      <c r="B32" s="159" t="s">
        <v>206</v>
      </c>
      <c r="C32" s="181">
        <v>118193.11599999999</v>
      </c>
      <c r="D32" s="182"/>
      <c r="E32" s="181">
        <v>135520.53700000001</v>
      </c>
      <c r="H32" s="159" t="s">
        <v>190</v>
      </c>
      <c r="I32" s="179">
        <v>98.3284919171506</v>
      </c>
      <c r="J32" s="160">
        <v>134.07098523997499</v>
      </c>
      <c r="L32" s="161"/>
    </row>
    <row r="33" spans="2:18" s="159" customFormat="1" ht="14.25" x14ac:dyDescent="0.2">
      <c r="B33" s="159" t="s">
        <v>205</v>
      </c>
      <c r="C33" s="181">
        <v>481251.00199999998</v>
      </c>
      <c r="D33" s="182"/>
      <c r="E33" s="181">
        <v>491977.86900000001</v>
      </c>
      <c r="H33" s="159" t="s">
        <v>189</v>
      </c>
      <c r="I33" s="179">
        <v>62.340610989975801</v>
      </c>
      <c r="J33" s="179">
        <v>116.56272778858001</v>
      </c>
      <c r="L33" s="161"/>
    </row>
    <row r="34" spans="2:18" s="159" customFormat="1" ht="14.25" x14ac:dyDescent="0.2">
      <c r="C34" s="180">
        <v>2727057.9029999999</v>
      </c>
      <c r="E34" s="180">
        <v>2736837.7749999999</v>
      </c>
      <c r="H34" s="159" t="s">
        <v>29</v>
      </c>
      <c r="I34" s="179">
        <v>67.485843605151999</v>
      </c>
      <c r="J34" s="179">
        <v>114.86800987594999</v>
      </c>
      <c r="L34" s="178"/>
    </row>
    <row r="35" spans="2:18" s="159" customFormat="1" x14ac:dyDescent="0.2">
      <c r="C35" s="160"/>
      <c r="D35" s="160"/>
      <c r="H35" s="159" t="s">
        <v>188</v>
      </c>
      <c r="I35" s="179">
        <v>87.883212053871404</v>
      </c>
      <c r="J35" s="179">
        <v>121.275700256626</v>
      </c>
    </row>
    <row r="36" spans="2:18" s="159" customFormat="1" x14ac:dyDescent="0.2">
      <c r="C36" s="160"/>
      <c r="D36" s="160"/>
      <c r="H36" s="159" t="s">
        <v>187</v>
      </c>
      <c r="I36" s="179">
        <v>94.907371250081198</v>
      </c>
      <c r="J36" s="179">
        <v>113.034852584017</v>
      </c>
    </row>
    <row r="37" spans="2:18" s="159" customFormat="1" ht="14.25" x14ac:dyDescent="0.2">
      <c r="C37" s="367" t="s">
        <v>204</v>
      </c>
      <c r="D37" s="367"/>
      <c r="H37" s="159" t="s">
        <v>186</v>
      </c>
      <c r="I37" s="179">
        <v>87.826090552332801</v>
      </c>
      <c r="J37" s="179">
        <v>101.561851306489</v>
      </c>
      <c r="L37" s="161"/>
    </row>
    <row r="38" spans="2:18" s="159" customFormat="1" ht="14.25" x14ac:dyDescent="0.2">
      <c r="B38" s="168" t="s">
        <v>203</v>
      </c>
      <c r="C38" s="168">
        <v>2020</v>
      </c>
      <c r="D38" s="168">
        <v>2021</v>
      </c>
      <c r="E38" s="157"/>
      <c r="H38" s="159" t="s">
        <v>185</v>
      </c>
      <c r="I38" s="179">
        <v>103.12802320625499</v>
      </c>
      <c r="J38" s="179">
        <v>105.34752271858601</v>
      </c>
      <c r="L38" s="178"/>
    </row>
    <row r="39" spans="2:18" s="159" customFormat="1" ht="14.25" x14ac:dyDescent="0.2">
      <c r="B39" s="159" t="s">
        <v>192</v>
      </c>
      <c r="C39" s="174">
        <v>2665.0587070000001</v>
      </c>
      <c r="D39" s="174">
        <v>2352.003948</v>
      </c>
      <c r="E39" s="157"/>
      <c r="H39" s="159" t="s">
        <v>184</v>
      </c>
      <c r="I39" s="179">
        <v>109.71913865207701</v>
      </c>
      <c r="J39" s="160">
        <v>111.360362160584</v>
      </c>
      <c r="L39" s="178"/>
    </row>
    <row r="40" spans="2:18" s="159" customFormat="1" ht="14.25" x14ac:dyDescent="0.2">
      <c r="B40" s="159" t="s">
        <v>191</v>
      </c>
      <c r="C40" s="174">
        <v>2658.1550380000003</v>
      </c>
      <c r="D40" s="174">
        <v>2532.605767</v>
      </c>
      <c r="E40" s="157"/>
      <c r="H40" s="159" t="s">
        <v>183</v>
      </c>
      <c r="I40" s="179">
        <v>112.74239148236801</v>
      </c>
      <c r="J40" s="179"/>
      <c r="L40" s="178"/>
    </row>
    <row r="41" spans="2:18" s="159" customFormat="1" ht="14.25" x14ac:dyDescent="0.2">
      <c r="B41" s="159" t="s">
        <v>190</v>
      </c>
      <c r="C41" s="174">
        <v>2720.2614900000003</v>
      </c>
      <c r="D41" s="174">
        <v>3156.16968</v>
      </c>
      <c r="E41" s="157"/>
      <c r="H41" s="159" t="s">
        <v>182</v>
      </c>
      <c r="I41" s="179">
        <v>99.248018570872603</v>
      </c>
      <c r="J41" s="179"/>
      <c r="L41" s="178"/>
      <c r="N41" s="368" t="s">
        <v>202</v>
      </c>
      <c r="O41" s="368"/>
      <c r="P41" s="368"/>
      <c r="Q41" s="368"/>
    </row>
    <row r="42" spans="2:18" s="159" customFormat="1" x14ac:dyDescent="0.2">
      <c r="B42" s="159" t="s">
        <v>189</v>
      </c>
      <c r="C42" s="174">
        <v>1899.5259369999999</v>
      </c>
      <c r="D42" s="174">
        <v>2714.1499939999999</v>
      </c>
      <c r="E42" s="157"/>
      <c r="N42" s="172"/>
      <c r="O42" s="172"/>
      <c r="P42" s="172"/>
      <c r="Q42" s="172"/>
    </row>
    <row r="43" spans="2:18" s="159" customFormat="1" x14ac:dyDescent="0.2">
      <c r="B43" s="159" t="s">
        <v>29</v>
      </c>
      <c r="C43" s="174">
        <v>1973.2992369999999</v>
      </c>
      <c r="D43" s="174">
        <v>2615.6645149999999</v>
      </c>
      <c r="E43" s="157"/>
      <c r="I43" s="367" t="s">
        <v>201</v>
      </c>
      <c r="J43" s="367"/>
      <c r="K43" s="157"/>
      <c r="L43" s="157"/>
      <c r="N43" s="172"/>
      <c r="O43" s="369" t="s">
        <v>200</v>
      </c>
      <c r="P43" s="172"/>
      <c r="Q43" s="172"/>
    </row>
    <row r="44" spans="2:18" s="159" customFormat="1" x14ac:dyDescent="0.2">
      <c r="B44" s="159" t="s">
        <v>188</v>
      </c>
      <c r="C44" s="174">
        <v>2445.254179</v>
      </c>
      <c r="D44" s="174">
        <v>3037.4499679999999</v>
      </c>
      <c r="E44" s="157"/>
      <c r="H44" s="168" t="s">
        <v>199</v>
      </c>
      <c r="I44" s="168">
        <v>2020</v>
      </c>
      <c r="J44" s="168">
        <v>2021</v>
      </c>
      <c r="K44" s="157"/>
      <c r="L44" s="157"/>
      <c r="N44" s="172"/>
      <c r="O44" s="369"/>
      <c r="P44" s="177" t="s">
        <v>198</v>
      </c>
      <c r="Q44" s="177" t="s">
        <v>197</v>
      </c>
    </row>
    <row r="45" spans="2:18" s="159" customFormat="1" x14ac:dyDescent="0.2">
      <c r="B45" s="159" t="s">
        <v>187</v>
      </c>
      <c r="C45" s="174">
        <v>2558.4550199999999</v>
      </c>
      <c r="D45" s="174">
        <v>2817.0648930000002</v>
      </c>
      <c r="E45" s="157"/>
      <c r="H45" s="159" t="s">
        <v>192</v>
      </c>
      <c r="I45" s="173">
        <v>145.208</v>
      </c>
      <c r="J45" s="176">
        <v>140.35599999999999</v>
      </c>
      <c r="K45" s="157"/>
      <c r="L45" s="157"/>
      <c r="M45" s="173"/>
      <c r="N45" s="172" t="s">
        <v>192</v>
      </c>
      <c r="O45" s="171">
        <f t="shared" ref="O45:O56" si="0">IF(Q45="","",(Q45-P45)*1000)</f>
        <v>-4852.0000000000036</v>
      </c>
      <c r="P45" s="170">
        <v>145.208</v>
      </c>
      <c r="Q45" s="170">
        <f t="shared" ref="Q45:Q56" si="1">IF(J45="","",J45)</f>
        <v>140.35599999999999</v>
      </c>
      <c r="R45" s="169"/>
    </row>
    <row r="46" spans="2:18" s="159" customFormat="1" x14ac:dyDescent="0.2">
      <c r="B46" s="159" t="s">
        <v>186</v>
      </c>
      <c r="C46" s="174">
        <v>2284.177623</v>
      </c>
      <c r="D46" s="174">
        <v>2594.2581709999999</v>
      </c>
      <c r="E46" s="157"/>
      <c r="H46" s="159" t="s">
        <v>191</v>
      </c>
      <c r="I46" s="173">
        <v>145.68799999999999</v>
      </c>
      <c r="J46" s="173">
        <v>140.80600000000001</v>
      </c>
      <c r="K46" s="157"/>
      <c r="L46" s="157"/>
      <c r="M46" s="173"/>
      <c r="N46" s="172" t="s">
        <v>191</v>
      </c>
      <c r="O46" s="171">
        <f t="shared" si="0"/>
        <v>-4881.9999999999764</v>
      </c>
      <c r="P46" s="170">
        <v>145.68799999999999</v>
      </c>
      <c r="Q46" s="170">
        <f t="shared" si="1"/>
        <v>140.80600000000001</v>
      </c>
      <c r="R46" s="169"/>
    </row>
    <row r="47" spans="2:18" s="159" customFormat="1" x14ac:dyDescent="0.2">
      <c r="B47" s="159" t="s">
        <v>185</v>
      </c>
      <c r="C47" s="174">
        <v>2667.6944989999997</v>
      </c>
      <c r="D47" s="174">
        <v>2855.8705369999998</v>
      </c>
      <c r="E47" s="157"/>
      <c r="H47" s="159" t="s">
        <v>190</v>
      </c>
      <c r="I47" s="173">
        <v>145.447</v>
      </c>
      <c r="J47" s="173">
        <v>140.767</v>
      </c>
      <c r="K47" s="157"/>
      <c r="L47" s="157"/>
      <c r="M47" s="173"/>
      <c r="N47" s="172" t="s">
        <v>190</v>
      </c>
      <c r="O47" s="171">
        <f t="shared" si="0"/>
        <v>-4680.0000000000073</v>
      </c>
      <c r="P47" s="170">
        <v>145.447</v>
      </c>
      <c r="Q47" s="170">
        <f t="shared" si="1"/>
        <v>140.767</v>
      </c>
      <c r="R47" s="169"/>
    </row>
    <row r="48" spans="2:18" s="159" customFormat="1" x14ac:dyDescent="0.2">
      <c r="B48" s="159" t="s">
        <v>184</v>
      </c>
      <c r="C48" s="174">
        <v>2727.0579029999999</v>
      </c>
      <c r="D48" s="174">
        <v>2736.837775</v>
      </c>
      <c r="E48" s="157"/>
      <c r="H48" s="159" t="s">
        <v>189</v>
      </c>
      <c r="I48" s="173">
        <v>144.92400000000001</v>
      </c>
      <c r="J48" s="173">
        <v>141.005</v>
      </c>
      <c r="K48" s="157"/>
      <c r="L48" s="157"/>
      <c r="M48" s="173"/>
      <c r="N48" s="172" t="s">
        <v>189</v>
      </c>
      <c r="O48" s="171">
        <f t="shared" si="0"/>
        <v>-3919.0000000000109</v>
      </c>
      <c r="P48" s="170">
        <v>144.92400000000001</v>
      </c>
      <c r="Q48" s="170">
        <f t="shared" si="1"/>
        <v>141.005</v>
      </c>
      <c r="R48" s="169"/>
    </row>
    <row r="49" spans="2:19" s="159" customFormat="1" x14ac:dyDescent="0.2">
      <c r="B49" s="159" t="s">
        <v>183</v>
      </c>
      <c r="C49" s="174">
        <v>2816.4499079999996</v>
      </c>
      <c r="D49" s="174"/>
      <c r="E49" s="157"/>
      <c r="H49" s="159" t="s">
        <v>29</v>
      </c>
      <c r="I49" s="173">
        <v>143.572</v>
      </c>
      <c r="J49" s="173">
        <v>140.77500000000001</v>
      </c>
      <c r="K49" s="157"/>
      <c r="L49" s="157"/>
      <c r="M49" s="173"/>
      <c r="N49" s="172" t="s">
        <v>29</v>
      </c>
      <c r="O49" s="171">
        <f t="shared" si="0"/>
        <v>-2796.9999999999973</v>
      </c>
      <c r="P49" s="170">
        <v>143.572</v>
      </c>
      <c r="Q49" s="170">
        <f t="shared" si="1"/>
        <v>140.77500000000001</v>
      </c>
      <c r="R49" s="169"/>
    </row>
    <row r="50" spans="2:19" s="159" customFormat="1" x14ac:dyDescent="0.2">
      <c r="B50" s="159" t="s">
        <v>182</v>
      </c>
      <c r="C50" s="174">
        <v>2400.4034750000001</v>
      </c>
      <c r="D50" s="174"/>
      <c r="E50" s="157"/>
      <c r="H50" s="159" t="s">
        <v>188</v>
      </c>
      <c r="I50" s="173">
        <v>143.27600000000001</v>
      </c>
      <c r="J50" s="173">
        <v>140.82400000000001</v>
      </c>
      <c r="K50" s="157"/>
      <c r="L50" s="157"/>
      <c r="M50" s="173"/>
      <c r="N50" s="172" t="s">
        <v>188</v>
      </c>
      <c r="O50" s="171">
        <f t="shared" si="0"/>
        <v>-2451.9999999999982</v>
      </c>
      <c r="P50" s="170">
        <v>143.27600000000001</v>
      </c>
      <c r="Q50" s="170">
        <f t="shared" si="1"/>
        <v>140.82400000000001</v>
      </c>
      <c r="R50" s="169"/>
    </row>
    <row r="51" spans="2:19" s="159" customFormat="1" x14ac:dyDescent="0.2">
      <c r="C51" s="160"/>
      <c r="D51" s="160"/>
      <c r="E51" s="157"/>
      <c r="H51" s="159" t="s">
        <v>187</v>
      </c>
      <c r="I51" s="173">
        <v>142.83199999999999</v>
      </c>
      <c r="J51" s="173">
        <v>140.619</v>
      </c>
      <c r="K51" s="157"/>
      <c r="L51" s="157"/>
      <c r="M51" s="173"/>
      <c r="N51" s="172" t="s">
        <v>187</v>
      </c>
      <c r="O51" s="171">
        <f t="shared" si="0"/>
        <v>-2212.9999999999936</v>
      </c>
      <c r="P51" s="170">
        <v>142.83199999999999</v>
      </c>
      <c r="Q51" s="170">
        <f t="shared" si="1"/>
        <v>140.619</v>
      </c>
      <c r="R51" s="169"/>
    </row>
    <row r="52" spans="2:19" s="159" customFormat="1" x14ac:dyDescent="0.2">
      <c r="C52" s="160"/>
      <c r="D52" s="160"/>
      <c r="E52" s="157"/>
      <c r="H52" s="159" t="s">
        <v>186</v>
      </c>
      <c r="I52" s="173">
        <v>143.74199999999999</v>
      </c>
      <c r="J52" s="173">
        <v>141.417</v>
      </c>
      <c r="K52" s="157"/>
      <c r="L52" s="157"/>
      <c r="M52" s="173"/>
      <c r="N52" s="172" t="s">
        <v>186</v>
      </c>
      <c r="O52" s="171">
        <f t="shared" si="0"/>
        <v>-2324.9999999999886</v>
      </c>
      <c r="P52" s="170">
        <v>143.74199999999999</v>
      </c>
      <c r="Q52" s="170">
        <f t="shared" si="1"/>
        <v>141.417</v>
      </c>
      <c r="R52" s="169"/>
      <c r="S52" s="157"/>
    </row>
    <row r="53" spans="2:19" s="159" customFormat="1" x14ac:dyDescent="0.2">
      <c r="C53" s="367" t="s">
        <v>196</v>
      </c>
      <c r="D53" s="367"/>
      <c r="H53" s="159" t="s">
        <v>185</v>
      </c>
      <c r="I53" s="173">
        <v>143.30000000000001</v>
      </c>
      <c r="J53" s="173">
        <v>142.01599999999999</v>
      </c>
      <c r="K53" s="157"/>
      <c r="L53" s="157"/>
      <c r="M53" s="173"/>
      <c r="N53" s="172" t="s">
        <v>185</v>
      </c>
      <c r="O53" s="171">
        <f t="shared" si="0"/>
        <v>-1284.0000000000202</v>
      </c>
      <c r="P53" s="170">
        <v>143.30000000000001</v>
      </c>
      <c r="Q53" s="170">
        <f t="shared" si="1"/>
        <v>142.01599999999999</v>
      </c>
      <c r="R53" s="169"/>
      <c r="S53" s="157"/>
    </row>
    <row r="54" spans="2:19" s="159" customFormat="1" x14ac:dyDescent="0.2">
      <c r="B54" s="168" t="s">
        <v>195</v>
      </c>
      <c r="C54" s="167">
        <v>2020</v>
      </c>
      <c r="D54" s="167">
        <v>2021</v>
      </c>
      <c r="E54" s="157"/>
      <c r="H54" s="159" t="s">
        <v>184</v>
      </c>
      <c r="I54" s="173">
        <v>142.94300000000001</v>
      </c>
      <c r="J54" s="173">
        <v>142.02600000000001</v>
      </c>
      <c r="K54" s="157"/>
      <c r="L54" s="157"/>
      <c r="M54" s="173"/>
      <c r="N54" s="172" t="s">
        <v>184</v>
      </c>
      <c r="O54" s="171">
        <f t="shared" si="0"/>
        <v>-917.00000000000159</v>
      </c>
      <c r="P54" s="170">
        <v>142.94300000000001</v>
      </c>
      <c r="Q54" s="170">
        <f t="shared" si="1"/>
        <v>142.02600000000001</v>
      </c>
      <c r="R54" s="169"/>
      <c r="S54" s="157"/>
    </row>
    <row r="55" spans="2:19" s="159" customFormat="1" x14ac:dyDescent="0.2">
      <c r="B55" s="159" t="s">
        <v>192</v>
      </c>
      <c r="C55" s="164">
        <v>3004.5905115420637</v>
      </c>
      <c r="D55" s="175">
        <v>2988.5702855595769</v>
      </c>
      <c r="H55" s="159" t="s">
        <v>183</v>
      </c>
      <c r="I55" s="173">
        <v>142.81200000000001</v>
      </c>
      <c r="J55" s="173"/>
      <c r="K55" s="157"/>
      <c r="L55" s="157"/>
      <c r="M55" s="173"/>
      <c r="N55" s="172" t="s">
        <v>183</v>
      </c>
      <c r="O55" s="171" t="str">
        <f t="shared" si="0"/>
        <v/>
      </c>
      <c r="P55" s="170">
        <v>142.81200000000001</v>
      </c>
      <c r="Q55" s="170" t="str">
        <f t="shared" si="1"/>
        <v/>
      </c>
      <c r="R55" s="169"/>
      <c r="S55" s="157"/>
    </row>
    <row r="56" spans="2:19" s="159" customFormat="1" x14ac:dyDescent="0.2">
      <c r="B56" s="159" t="s">
        <v>191</v>
      </c>
      <c r="C56" s="164">
        <v>2945.6861169073636</v>
      </c>
      <c r="D56" s="174">
        <v>2945.8382455293099</v>
      </c>
      <c r="H56" s="159" t="s">
        <v>182</v>
      </c>
      <c r="I56" s="173">
        <v>141.80799999999999</v>
      </c>
      <c r="J56" s="173"/>
      <c r="K56" s="157"/>
      <c r="L56" s="157"/>
      <c r="M56" s="173"/>
      <c r="N56" s="172" t="s">
        <v>182</v>
      </c>
      <c r="O56" s="171" t="str">
        <f t="shared" si="0"/>
        <v/>
      </c>
      <c r="P56" s="170">
        <v>141.80799999999999</v>
      </c>
      <c r="Q56" s="170" t="str">
        <f t="shared" si="1"/>
        <v/>
      </c>
      <c r="R56" s="169"/>
      <c r="S56" s="157"/>
    </row>
    <row r="57" spans="2:19" s="159" customFormat="1" x14ac:dyDescent="0.2">
      <c r="B57" s="159" t="s">
        <v>190</v>
      </c>
      <c r="C57" s="164">
        <v>2989.3955323932428</v>
      </c>
      <c r="D57" s="164">
        <v>3099.1042147662451</v>
      </c>
      <c r="K57" s="157"/>
      <c r="L57" s="157"/>
      <c r="M57" s="157"/>
      <c r="N57" s="157"/>
      <c r="O57" s="157"/>
      <c r="P57" s="157"/>
      <c r="Q57" s="157"/>
      <c r="R57" s="157"/>
      <c r="S57" s="157"/>
    </row>
    <row r="58" spans="2:19" s="159" customFormat="1" x14ac:dyDescent="0.2">
      <c r="B58" s="159" t="s">
        <v>189</v>
      </c>
      <c r="C58" s="164">
        <v>2734.1887196047583</v>
      </c>
      <c r="D58" s="164">
        <v>3070.4791390376226</v>
      </c>
      <c r="G58" s="367" t="s">
        <v>194</v>
      </c>
      <c r="H58" s="367"/>
      <c r="I58" s="367"/>
      <c r="K58" s="157"/>
      <c r="L58" s="157"/>
      <c r="M58" s="157"/>
      <c r="N58" s="157"/>
      <c r="O58" s="157"/>
      <c r="P58" s="157"/>
      <c r="Q58" s="157"/>
      <c r="R58" s="157"/>
      <c r="S58" s="157"/>
    </row>
    <row r="59" spans="2:19" s="159" customFormat="1" x14ac:dyDescent="0.2">
      <c r="B59" s="159" t="s">
        <v>29</v>
      </c>
      <c r="C59" s="164">
        <v>2777.8537249602987</v>
      </c>
      <c r="D59" s="164">
        <v>3172.229387320192</v>
      </c>
      <c r="E59" s="166"/>
      <c r="G59" s="168" t="s">
        <v>193</v>
      </c>
      <c r="H59" s="167">
        <v>2020</v>
      </c>
      <c r="I59" s="167">
        <v>2021</v>
      </c>
      <c r="J59" s="157"/>
      <c r="K59" s="157"/>
      <c r="L59" s="157"/>
      <c r="M59" s="157"/>
      <c r="N59" s="157"/>
      <c r="O59" s="157"/>
      <c r="P59" s="157"/>
      <c r="Q59" s="157"/>
      <c r="R59" s="157"/>
      <c r="S59" s="157"/>
    </row>
    <row r="60" spans="2:19" s="159" customFormat="1" x14ac:dyDescent="0.2">
      <c r="B60" s="159" t="s">
        <v>188</v>
      </c>
      <c r="C60" s="164">
        <v>2964.4292414640277</v>
      </c>
      <c r="D60" s="164">
        <v>3308.1777466909048</v>
      </c>
      <c r="E60" s="166"/>
      <c r="G60" s="159" t="s">
        <v>192</v>
      </c>
      <c r="H60" s="163">
        <v>18.353387602611427</v>
      </c>
      <c r="I60" s="165">
        <v>16.757416483798341</v>
      </c>
      <c r="J60" s="157"/>
      <c r="K60" s="157"/>
      <c r="L60" s="157"/>
      <c r="M60" s="157"/>
      <c r="N60" s="157"/>
      <c r="O60" s="157"/>
      <c r="P60" s="157"/>
      <c r="Q60" s="157"/>
      <c r="R60" s="157"/>
      <c r="S60" s="157"/>
    </row>
    <row r="61" spans="2:19" s="159" customFormat="1" ht="14.25" x14ac:dyDescent="0.2">
      <c r="B61" s="159" t="s">
        <v>187</v>
      </c>
      <c r="C61" s="164">
        <v>2998.5589363728018</v>
      </c>
      <c r="D61" s="164">
        <v>3177.288076291255</v>
      </c>
      <c r="E61" s="161"/>
      <c r="G61" s="159" t="s">
        <v>191</v>
      </c>
      <c r="H61" s="163">
        <v>18.245531807698644</v>
      </c>
      <c r="I61" s="165">
        <v>17.986490398136443</v>
      </c>
      <c r="J61" s="157"/>
      <c r="L61" s="161"/>
      <c r="M61" s="157"/>
      <c r="N61" s="157"/>
      <c r="O61" s="157"/>
      <c r="P61" s="157"/>
      <c r="Q61" s="157"/>
      <c r="R61" s="157"/>
      <c r="S61" s="157"/>
    </row>
    <row r="62" spans="2:19" s="159" customFormat="1" ht="14.25" x14ac:dyDescent="0.2">
      <c r="B62" s="159" t="s">
        <v>186</v>
      </c>
      <c r="C62" s="164">
        <v>2845.6083886407591</v>
      </c>
      <c r="D62" s="164">
        <v>2980.0223452625924</v>
      </c>
      <c r="E62" s="161"/>
      <c r="G62" s="159" t="s">
        <v>190</v>
      </c>
      <c r="H62" s="163">
        <v>18.702767949837398</v>
      </c>
      <c r="I62" s="163">
        <v>22.42123281735066</v>
      </c>
      <c r="J62" s="157"/>
      <c r="L62" s="161"/>
      <c r="M62" s="157"/>
      <c r="N62" s="157"/>
      <c r="O62" s="157"/>
      <c r="P62" s="157"/>
      <c r="Q62" s="157"/>
      <c r="R62" s="157"/>
      <c r="S62" s="157"/>
    </row>
    <row r="63" spans="2:19" s="159" customFormat="1" ht="14.25" x14ac:dyDescent="0.2">
      <c r="B63" s="159" t="s">
        <v>185</v>
      </c>
      <c r="C63" s="164">
        <v>2901.9134054431265</v>
      </c>
      <c r="D63" s="164">
        <v>2999.5656264082922</v>
      </c>
      <c r="E63" s="161"/>
      <c r="G63" s="159" t="s">
        <v>189</v>
      </c>
      <c r="H63" s="163">
        <v>13.107048777290165</v>
      </c>
      <c r="I63" s="163">
        <v>19.248608162831104</v>
      </c>
      <c r="J63" s="157"/>
      <c r="K63" s="162"/>
      <c r="L63" s="161"/>
      <c r="M63" s="157"/>
      <c r="N63" s="157"/>
      <c r="O63" s="157"/>
      <c r="P63" s="157"/>
      <c r="Q63" s="157"/>
      <c r="R63" s="157"/>
      <c r="S63" s="157"/>
    </row>
    <row r="64" spans="2:19" s="159" customFormat="1" ht="14.25" x14ac:dyDescent="0.2">
      <c r="B64" s="159" t="s">
        <v>184</v>
      </c>
      <c r="C64" s="164">
        <v>2999.1332209342186</v>
      </c>
      <c r="D64" s="164">
        <v>3067.2139819469676</v>
      </c>
      <c r="E64" s="161"/>
      <c r="G64" s="159" t="s">
        <v>29</v>
      </c>
      <c r="H64" s="163">
        <v>13.744318091271278</v>
      </c>
      <c r="I64" s="163">
        <v>18.580461836263542</v>
      </c>
      <c r="J64" s="157"/>
      <c r="L64" s="161"/>
      <c r="M64" s="157"/>
      <c r="N64" s="157"/>
      <c r="O64" s="157"/>
      <c r="P64" s="157"/>
      <c r="Q64" s="157"/>
      <c r="R64" s="157"/>
      <c r="S64" s="157"/>
    </row>
    <row r="65" spans="2:15" s="159" customFormat="1" ht="14.25" x14ac:dyDescent="0.2">
      <c r="B65" s="159" t="s">
        <v>183</v>
      </c>
      <c r="C65" s="164">
        <v>3741.0170083746466</v>
      </c>
      <c r="D65" s="164"/>
      <c r="G65" s="159" t="s">
        <v>188</v>
      </c>
      <c r="H65" s="163">
        <v>17.066739572573216</v>
      </c>
      <c r="I65" s="163">
        <v>21.569121513378402</v>
      </c>
      <c r="J65" s="157"/>
      <c r="L65" s="161"/>
      <c r="M65" s="157"/>
      <c r="N65" s="157"/>
      <c r="O65" s="157"/>
    </row>
    <row r="66" spans="2:15" s="159" customFormat="1" ht="14.25" x14ac:dyDescent="0.2">
      <c r="B66" s="159" t="s">
        <v>182</v>
      </c>
      <c r="C66" s="164">
        <v>3217.6779518785966</v>
      </c>
      <c r="D66" s="164"/>
      <c r="G66" s="159" t="s">
        <v>187</v>
      </c>
      <c r="H66" s="163">
        <v>17.912337711437214</v>
      </c>
      <c r="I66" s="163">
        <v>20.033316216158557</v>
      </c>
      <c r="J66" s="157"/>
      <c r="L66" s="161"/>
      <c r="M66" s="157"/>
      <c r="N66" s="157"/>
      <c r="O66" s="157"/>
    </row>
    <row r="67" spans="2:15" s="159" customFormat="1" ht="14.25" x14ac:dyDescent="0.2">
      <c r="C67" s="160"/>
      <c r="D67" s="160"/>
      <c r="G67" s="159" t="s">
        <v>186</v>
      </c>
      <c r="H67" s="163">
        <v>15.890815648870895</v>
      </c>
      <c r="I67" s="163">
        <v>18.344740526245076</v>
      </c>
      <c r="J67" s="157"/>
      <c r="K67" s="162"/>
      <c r="L67" s="161"/>
      <c r="M67" s="157"/>
      <c r="N67" s="157"/>
      <c r="O67" s="157"/>
    </row>
    <row r="68" spans="2:15" s="159" customFormat="1" ht="14.25" x14ac:dyDescent="0.2">
      <c r="C68" s="160"/>
      <c r="D68" s="160"/>
      <c r="G68" s="159" t="s">
        <v>185</v>
      </c>
      <c r="H68" s="163">
        <v>18.616151423586878</v>
      </c>
      <c r="I68" s="163">
        <v>20.109498486086075</v>
      </c>
      <c r="J68" s="157"/>
      <c r="K68" s="162"/>
      <c r="L68" s="161"/>
      <c r="M68" s="157"/>
      <c r="N68" s="157"/>
      <c r="O68" s="157"/>
    </row>
    <row r="69" spans="2:15" s="159" customFormat="1" ht="14.25" x14ac:dyDescent="0.2">
      <c r="C69" s="160"/>
      <c r="D69" s="160"/>
      <c r="G69" s="159" t="s">
        <v>184</v>
      </c>
      <c r="H69" s="163">
        <v>19.077939479372898</v>
      </c>
      <c r="I69" s="163">
        <v>19.269977152070748</v>
      </c>
      <c r="J69" s="157"/>
      <c r="K69" s="162"/>
      <c r="L69" s="161"/>
      <c r="M69" s="157"/>
      <c r="N69" s="157"/>
      <c r="O69" s="157"/>
    </row>
    <row r="70" spans="2:15" s="159" customFormat="1" ht="14.25" x14ac:dyDescent="0.2">
      <c r="C70" s="160"/>
      <c r="D70" s="160"/>
      <c r="G70" s="159" t="s">
        <v>183</v>
      </c>
      <c r="H70" s="163">
        <v>19.721381312494746</v>
      </c>
      <c r="I70" s="163"/>
      <c r="J70" s="157"/>
      <c r="K70" s="162"/>
      <c r="L70" s="161"/>
      <c r="M70" s="157"/>
      <c r="N70" s="157"/>
      <c r="O70" s="157"/>
    </row>
    <row r="71" spans="2:15" s="159" customFormat="1" ht="14.25" x14ac:dyDescent="0.2">
      <c r="C71" s="160"/>
      <c r="D71" s="160"/>
      <c r="G71" s="159" t="s">
        <v>182</v>
      </c>
      <c r="H71" s="163">
        <v>16.927137220749184</v>
      </c>
      <c r="I71" s="163"/>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9" t="s">
        <v>328</v>
      </c>
      <c r="B1" s="125"/>
    </row>
    <row r="5" spans="1:2" ht="14.25" x14ac:dyDescent="0.2">
      <c r="A5" s="260" t="s">
        <v>55</v>
      </c>
      <c r="B5" s="261" t="s">
        <v>329</v>
      </c>
    </row>
    <row r="6" spans="1:2" ht="14.25" x14ac:dyDescent="0.2">
      <c r="A6" s="260">
        <v>0</v>
      </c>
      <c r="B6" s="261" t="s">
        <v>330</v>
      </c>
    </row>
    <row r="7" spans="1:2" ht="14.25" x14ac:dyDescent="0.2">
      <c r="A7" s="197"/>
      <c r="B7" s="261" t="s">
        <v>331</v>
      </c>
    </row>
    <row r="8" spans="1:2" ht="14.25" x14ac:dyDescent="0.2">
      <c r="A8" s="260" t="s">
        <v>21</v>
      </c>
      <c r="B8" s="261" t="s">
        <v>332</v>
      </c>
    </row>
    <row r="9" spans="1:2" ht="14.25" x14ac:dyDescent="0.2">
      <c r="A9" s="260" t="s">
        <v>333</v>
      </c>
      <c r="B9" s="261" t="s">
        <v>334</v>
      </c>
    </row>
    <row r="10" spans="1:2" ht="14.25" x14ac:dyDescent="0.2">
      <c r="A10" s="260" t="s">
        <v>335</v>
      </c>
      <c r="B10" s="261" t="s">
        <v>336</v>
      </c>
    </row>
    <row r="11" spans="1:2" ht="14.25" x14ac:dyDescent="0.2">
      <c r="A11" s="260" t="s">
        <v>337</v>
      </c>
      <c r="B11" s="261" t="s">
        <v>338</v>
      </c>
    </row>
    <row r="12" spans="1:2" ht="14.25" x14ac:dyDescent="0.2">
      <c r="A12" s="260" t="s">
        <v>339</v>
      </c>
      <c r="B12" s="261" t="s">
        <v>340</v>
      </c>
    </row>
    <row r="13" spans="1:2" ht="14.25" x14ac:dyDescent="0.2">
      <c r="A13" s="260" t="s">
        <v>341</v>
      </c>
      <c r="B13" s="261" t="s">
        <v>342</v>
      </c>
    </row>
    <row r="14" spans="1:2" ht="14.25" x14ac:dyDescent="0.2">
      <c r="A14" s="260" t="s">
        <v>343</v>
      </c>
      <c r="B14" s="261" t="s">
        <v>344</v>
      </c>
    </row>
    <row r="15" spans="1:2" ht="14.25" x14ac:dyDescent="0.2">
      <c r="A15" s="261"/>
    </row>
    <row r="16" spans="1:2" ht="42.75" x14ac:dyDescent="0.2">
      <c r="A16" s="262" t="s">
        <v>345</v>
      </c>
      <c r="B16" s="263" t="s">
        <v>346</v>
      </c>
    </row>
    <row r="17" spans="1:2" ht="14.25" x14ac:dyDescent="0.2">
      <c r="A17" s="261" t="s">
        <v>347</v>
      </c>
      <c r="B17" s="2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8" customWidth="1"/>
    <col min="2" max="3" width="11.42578125" style="198"/>
    <col min="4" max="4" width="11.42578125" style="198" customWidth="1"/>
    <col min="5" max="16384" width="11.42578125" style="198"/>
  </cols>
  <sheetData>
    <row r="1" spans="1:7" x14ac:dyDescent="0.2">
      <c r="A1" s="199" t="s">
        <v>235</v>
      </c>
      <c r="B1" s="199"/>
      <c r="C1" s="199"/>
      <c r="D1" s="199"/>
      <c r="E1" s="199"/>
      <c r="F1" s="199"/>
      <c r="G1" s="199"/>
    </row>
    <row r="2" spans="1:7" x14ac:dyDescent="0.2">
      <c r="A2" s="199"/>
      <c r="B2" s="199"/>
      <c r="C2" s="199"/>
      <c r="D2" s="199"/>
      <c r="E2" s="199"/>
      <c r="F2" s="199"/>
      <c r="G2" s="199"/>
    </row>
    <row r="3" spans="1:7" x14ac:dyDescent="0.2">
      <c r="A3" s="199"/>
      <c r="B3" s="199"/>
      <c r="C3" s="199"/>
      <c r="D3" s="199"/>
      <c r="E3" s="199"/>
      <c r="F3" s="199"/>
      <c r="G3" s="199"/>
    </row>
    <row r="4" spans="1:7" x14ac:dyDescent="0.2">
      <c r="A4" s="199"/>
      <c r="B4" s="199"/>
      <c r="C4" s="199"/>
      <c r="D4" s="199"/>
      <c r="E4" s="199"/>
      <c r="F4" s="199"/>
      <c r="G4" s="199"/>
    </row>
    <row r="5" spans="1:7" x14ac:dyDescent="0.2">
      <c r="A5" s="199"/>
      <c r="B5" s="199"/>
      <c r="C5" s="199"/>
      <c r="D5" s="199"/>
      <c r="E5" s="199"/>
      <c r="F5" s="199"/>
      <c r="G5" s="199"/>
    </row>
    <row r="6" spans="1:7" ht="17.25" customHeight="1" x14ac:dyDescent="0.2">
      <c r="A6" s="204" t="s">
        <v>234</v>
      </c>
      <c r="B6" s="199"/>
      <c r="C6" s="199"/>
      <c r="D6" s="199"/>
      <c r="E6" s="199"/>
      <c r="F6" s="199"/>
      <c r="G6" s="199"/>
    </row>
    <row r="7" spans="1:7" ht="39.75" customHeight="1" x14ac:dyDescent="0.2">
      <c r="A7" s="203"/>
      <c r="B7" s="199"/>
      <c r="C7" s="199"/>
      <c r="D7" s="199"/>
      <c r="E7" s="199"/>
      <c r="F7" s="199"/>
      <c r="G7" s="199"/>
    </row>
    <row r="8" spans="1:7" x14ac:dyDescent="0.2">
      <c r="A8" s="199"/>
      <c r="B8" s="199"/>
      <c r="C8" s="199"/>
      <c r="D8" s="199"/>
      <c r="E8" s="199"/>
      <c r="F8" s="199"/>
      <c r="G8" s="199"/>
    </row>
    <row r="9" spans="1:7" x14ac:dyDescent="0.2">
      <c r="A9" s="199"/>
      <c r="B9" s="200" t="s">
        <v>233</v>
      </c>
      <c r="C9" s="199"/>
      <c r="D9" s="199"/>
      <c r="E9" s="199"/>
      <c r="F9" s="199"/>
      <c r="G9" s="199"/>
    </row>
    <row r="10" spans="1:7" x14ac:dyDescent="0.2">
      <c r="A10" s="199"/>
      <c r="B10" s="199"/>
      <c r="C10" s="199"/>
      <c r="D10" s="199"/>
      <c r="E10" s="199"/>
      <c r="F10" s="199"/>
      <c r="G10" s="199"/>
    </row>
    <row r="11" spans="1:7" ht="9" customHeight="1" x14ac:dyDescent="0.2">
      <c r="A11" s="199"/>
      <c r="B11" s="199"/>
      <c r="C11" s="199"/>
      <c r="D11" s="199"/>
      <c r="E11" s="199"/>
      <c r="F11" s="199"/>
      <c r="G11" s="199"/>
    </row>
    <row r="12" spans="1:7" ht="15.75" customHeight="1" x14ac:dyDescent="0.2">
      <c r="A12" s="201" t="s">
        <v>232</v>
      </c>
      <c r="B12" s="202">
        <v>2</v>
      </c>
      <c r="C12" s="199"/>
      <c r="D12" s="199"/>
      <c r="E12" s="199"/>
      <c r="F12" s="199"/>
      <c r="G12" s="199"/>
    </row>
    <row r="13" spans="1:7" x14ac:dyDescent="0.2">
      <c r="A13" s="199"/>
      <c r="B13" s="200"/>
      <c r="C13" s="199"/>
      <c r="D13" s="199"/>
      <c r="E13" s="199"/>
      <c r="F13" s="199"/>
      <c r="G13" s="199"/>
    </row>
    <row r="14" spans="1:7" x14ac:dyDescent="0.2">
      <c r="A14" s="199"/>
      <c r="B14" s="200"/>
      <c r="C14" s="199"/>
      <c r="D14" s="199"/>
      <c r="E14" s="199"/>
      <c r="F14" s="199"/>
      <c r="G14" s="199"/>
    </row>
    <row r="15" spans="1:7" ht="15.75" customHeight="1" x14ac:dyDescent="0.2">
      <c r="A15" s="201" t="s">
        <v>231</v>
      </c>
      <c r="C15" s="199"/>
      <c r="D15" s="199"/>
      <c r="E15" s="199"/>
      <c r="F15" s="199"/>
      <c r="G15" s="199"/>
    </row>
    <row r="16" spans="1:7" ht="15" customHeight="1" x14ac:dyDescent="0.2">
      <c r="A16" s="201" t="s">
        <v>230</v>
      </c>
      <c r="B16" s="202">
        <v>4</v>
      </c>
      <c r="C16" s="199"/>
      <c r="D16" s="199"/>
      <c r="E16" s="199"/>
      <c r="F16" s="199"/>
      <c r="G16" s="199"/>
    </row>
    <row r="17" spans="1:7" x14ac:dyDescent="0.2">
      <c r="A17" s="199"/>
      <c r="B17" s="200"/>
      <c r="C17" s="199"/>
      <c r="D17" s="199"/>
      <c r="E17" s="199"/>
      <c r="F17" s="199"/>
      <c r="G17" s="199"/>
    </row>
    <row r="18" spans="1:7" x14ac:dyDescent="0.2">
      <c r="A18" s="199"/>
      <c r="B18" s="200"/>
      <c r="C18" s="199"/>
      <c r="D18" s="199"/>
      <c r="E18" s="199"/>
      <c r="F18" s="199"/>
      <c r="G18" s="199"/>
    </row>
    <row r="19" spans="1:7" x14ac:dyDescent="0.2">
      <c r="A19" s="201" t="s">
        <v>229</v>
      </c>
      <c r="B19" s="200"/>
      <c r="C19" s="199"/>
      <c r="D19" s="199"/>
      <c r="E19" s="199"/>
      <c r="F19" s="199"/>
      <c r="G19" s="199"/>
    </row>
    <row r="20" spans="1:7" x14ac:dyDescent="0.2">
      <c r="A20" s="199"/>
      <c r="B20" s="200"/>
      <c r="C20" s="199"/>
      <c r="D20" s="199"/>
      <c r="E20" s="199"/>
      <c r="F20" s="199"/>
      <c r="G20" s="199"/>
    </row>
    <row r="21" spans="1:7" ht="14.1" customHeight="1" x14ac:dyDescent="0.2">
      <c r="A21" s="199" t="s">
        <v>228</v>
      </c>
      <c r="B21" s="200"/>
      <c r="C21" s="199"/>
      <c r="D21" s="199"/>
      <c r="E21" s="199"/>
      <c r="F21" s="199"/>
      <c r="G21" s="199"/>
    </row>
    <row r="22" spans="1:7" ht="14.1" customHeight="1" x14ac:dyDescent="0.2">
      <c r="A22" s="199" t="s">
        <v>227</v>
      </c>
      <c r="B22" s="200">
        <v>6</v>
      </c>
      <c r="C22" s="199"/>
      <c r="D22" s="199"/>
      <c r="E22" s="199"/>
      <c r="F22" s="199"/>
      <c r="G22" s="199"/>
    </row>
    <row r="23" spans="1:7" ht="14.1" customHeight="1" x14ac:dyDescent="0.2">
      <c r="A23" s="199"/>
      <c r="B23" s="200"/>
      <c r="C23" s="199"/>
      <c r="D23" s="199"/>
      <c r="E23" s="199"/>
      <c r="F23" s="199"/>
      <c r="G23" s="199"/>
    </row>
    <row r="24" spans="1:7" ht="14.1" customHeight="1" x14ac:dyDescent="0.2">
      <c r="A24" s="199" t="s">
        <v>226</v>
      </c>
      <c r="B24" s="200">
        <v>7</v>
      </c>
      <c r="C24" s="199"/>
      <c r="D24" s="199"/>
      <c r="E24" s="199"/>
      <c r="F24" s="199"/>
      <c r="G24" s="199"/>
    </row>
    <row r="25" spans="1:7" ht="14.1" customHeight="1" x14ac:dyDescent="0.2">
      <c r="A25" s="199"/>
      <c r="B25" s="200"/>
      <c r="C25" s="199"/>
      <c r="D25" s="199"/>
      <c r="E25" s="199"/>
      <c r="F25" s="199"/>
      <c r="G25" s="199"/>
    </row>
    <row r="26" spans="1:7" ht="14.1" customHeight="1" x14ac:dyDescent="0.2">
      <c r="A26" s="199" t="s">
        <v>225</v>
      </c>
      <c r="B26" s="200">
        <v>7</v>
      </c>
      <c r="C26" s="199"/>
      <c r="D26" s="199"/>
      <c r="E26" s="199"/>
      <c r="F26" s="199"/>
      <c r="G26" s="199"/>
    </row>
    <row r="27" spans="1:7" ht="14.1" customHeight="1" x14ac:dyDescent="0.2">
      <c r="A27" s="199"/>
      <c r="B27" s="200"/>
      <c r="C27" s="199"/>
      <c r="D27" s="199"/>
      <c r="E27" s="199"/>
      <c r="F27" s="199"/>
      <c r="G27" s="199"/>
    </row>
    <row r="28" spans="1:7" ht="14.1" customHeight="1" x14ac:dyDescent="0.2">
      <c r="A28" s="199" t="s">
        <v>224</v>
      </c>
      <c r="B28" s="200">
        <v>8</v>
      </c>
      <c r="C28" s="199"/>
      <c r="D28" s="199"/>
      <c r="E28" s="199"/>
      <c r="F28" s="199"/>
      <c r="G28" s="199"/>
    </row>
    <row r="29" spans="1:7" ht="14.1" customHeight="1" x14ac:dyDescent="0.2">
      <c r="A29" s="199"/>
      <c r="B29" s="200"/>
      <c r="C29" s="199"/>
      <c r="D29" s="199"/>
      <c r="E29" s="199"/>
      <c r="F29" s="199"/>
      <c r="G29" s="199"/>
    </row>
    <row r="30" spans="1:7" ht="14.1" customHeight="1" x14ac:dyDescent="0.2">
      <c r="A30" s="199" t="s">
        <v>223</v>
      </c>
      <c r="B30" s="200">
        <v>8</v>
      </c>
      <c r="C30" s="199"/>
      <c r="D30" s="199"/>
      <c r="E30" s="199"/>
      <c r="F30" s="199"/>
      <c r="G30" s="199"/>
    </row>
    <row r="31" spans="1:7" ht="14.1" customHeight="1" x14ac:dyDescent="0.2">
      <c r="A31" s="199"/>
      <c r="B31" s="200"/>
      <c r="C31" s="199"/>
      <c r="D31" s="199"/>
      <c r="E31" s="199"/>
      <c r="F31" s="199"/>
      <c r="G31" s="199"/>
    </row>
    <row r="32" spans="1:7" s="199" customFormat="1" ht="14.1" customHeight="1" x14ac:dyDescent="0.2">
      <c r="A32" s="199" t="s">
        <v>222</v>
      </c>
      <c r="B32" s="200">
        <v>9</v>
      </c>
    </row>
    <row r="33" spans="1:7" ht="14.1" customHeight="1" x14ac:dyDescent="0.2">
      <c r="A33" s="199"/>
      <c r="B33" s="200"/>
      <c r="C33" s="199"/>
      <c r="D33" s="199"/>
      <c r="E33" s="199"/>
      <c r="F33" s="199"/>
      <c r="G33" s="199"/>
    </row>
    <row r="34" spans="1:7" s="199" customFormat="1" ht="14.1" customHeight="1" x14ac:dyDescent="0.2">
      <c r="A34" s="199" t="s">
        <v>221</v>
      </c>
      <c r="B34" s="200">
        <v>9</v>
      </c>
    </row>
    <row r="35" spans="1:7" x14ac:dyDescent="0.2">
      <c r="A35" s="199"/>
      <c r="B35" s="200"/>
      <c r="C35" s="199"/>
      <c r="D35" s="199"/>
      <c r="E35" s="199"/>
      <c r="F35" s="199"/>
      <c r="G35" s="199"/>
    </row>
    <row r="36" spans="1:7" x14ac:dyDescent="0.2">
      <c r="A36" s="199"/>
      <c r="B36" s="200"/>
      <c r="C36" s="199"/>
      <c r="D36" s="199"/>
      <c r="E36" s="199"/>
      <c r="F36" s="199"/>
      <c r="G36" s="199"/>
    </row>
    <row r="37" spans="1:7" x14ac:dyDescent="0.2">
      <c r="A37" s="201" t="s">
        <v>220</v>
      </c>
      <c r="B37" s="200"/>
      <c r="C37" s="199"/>
      <c r="D37" s="199"/>
      <c r="E37" s="199"/>
      <c r="F37" s="199"/>
      <c r="G37" s="199"/>
    </row>
    <row r="38" spans="1:7" x14ac:dyDescent="0.2">
      <c r="A38" s="199"/>
      <c r="B38" s="200"/>
      <c r="C38" s="199"/>
      <c r="D38" s="199"/>
      <c r="E38" s="199"/>
      <c r="F38" s="199"/>
      <c r="G38" s="199"/>
    </row>
    <row r="39" spans="1:7" s="199" customFormat="1" ht="14.1" customHeight="1" x14ac:dyDescent="0.2">
      <c r="A39" s="199" t="s">
        <v>219</v>
      </c>
      <c r="B39" s="200"/>
    </row>
    <row r="40" spans="1:7" s="199" customFormat="1" ht="14.1" customHeight="1" x14ac:dyDescent="0.2">
      <c r="A40" s="199" t="s">
        <v>173</v>
      </c>
      <c r="B40" s="200">
        <v>10</v>
      </c>
    </row>
    <row r="41" spans="1:7" ht="14.1" customHeight="1" x14ac:dyDescent="0.2">
      <c r="A41" s="199"/>
      <c r="B41" s="200"/>
      <c r="C41" s="199"/>
      <c r="D41" s="199"/>
      <c r="E41" s="199"/>
      <c r="F41" s="199"/>
      <c r="G41" s="199"/>
    </row>
    <row r="42" spans="1:7" s="199" customFormat="1" ht="14.1" customHeight="1" x14ac:dyDescent="0.2">
      <c r="A42" s="199" t="s">
        <v>218</v>
      </c>
      <c r="B42" s="200"/>
    </row>
    <row r="43" spans="1:7" s="199" customFormat="1" ht="14.1" customHeight="1" x14ac:dyDescent="0.2">
      <c r="A43" s="199" t="s">
        <v>217</v>
      </c>
      <c r="B43" s="200">
        <v>11</v>
      </c>
    </row>
    <row r="44" spans="1:7" ht="14.1" customHeight="1" x14ac:dyDescent="0.2">
      <c r="A44" s="199"/>
      <c r="B44" s="200"/>
      <c r="C44" s="199"/>
      <c r="D44" s="199"/>
      <c r="E44" s="199"/>
      <c r="F44" s="199"/>
      <c r="G44" s="199"/>
    </row>
    <row r="45" spans="1:7" s="199" customFormat="1" ht="14.1" customHeight="1" x14ac:dyDescent="0.2">
      <c r="A45" s="199" t="s">
        <v>167</v>
      </c>
      <c r="B45" s="200"/>
    </row>
    <row r="46" spans="1:7" s="199" customFormat="1" ht="14.1" customHeight="1" x14ac:dyDescent="0.2">
      <c r="A46" s="199" t="s">
        <v>216</v>
      </c>
      <c r="B46" s="20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5" customWidth="1"/>
    <col min="2" max="31" width="11.42578125" style="206"/>
    <col min="32" max="16384" width="11.42578125" style="205"/>
  </cols>
  <sheetData>
    <row r="1" spans="1:31" ht="9" customHeight="1" x14ac:dyDescent="0.2">
      <c r="A1" s="210"/>
    </row>
    <row r="2" spans="1:31" ht="15" x14ac:dyDescent="0.2">
      <c r="A2" s="220" t="s">
        <v>232</v>
      </c>
    </row>
    <row r="3" spans="1:31" ht="9" customHeight="1" x14ac:dyDescent="0.2">
      <c r="A3" s="210"/>
    </row>
    <row r="4" spans="1:31" ht="9" customHeight="1" x14ac:dyDescent="0.2">
      <c r="A4" s="210"/>
    </row>
    <row r="5" spans="1:31" s="213" customFormat="1" ht="18" customHeight="1" x14ac:dyDescent="0.2">
      <c r="A5" s="214" t="s">
        <v>274</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79.150000000000006" customHeight="1" x14ac:dyDescent="0.2">
      <c r="A6" s="210" t="s">
        <v>273</v>
      </c>
    </row>
    <row r="7" spans="1:31" ht="7.9" customHeight="1" x14ac:dyDescent="0.2">
      <c r="A7" s="210"/>
    </row>
    <row r="8" spans="1:31" s="213" customFormat="1" ht="18" customHeight="1" x14ac:dyDescent="0.2">
      <c r="A8" s="214" t="s">
        <v>272</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ht="53.25" customHeight="1" x14ac:dyDescent="0.2">
      <c r="A9" s="219" t="s">
        <v>271</v>
      </c>
    </row>
    <row r="10" spans="1:31" ht="23.45" customHeight="1" x14ac:dyDescent="0.2">
      <c r="A10" s="210"/>
    </row>
    <row r="11" spans="1:31" s="213" customFormat="1" ht="18" customHeight="1" x14ac:dyDescent="0.2">
      <c r="A11" s="214" t="s">
        <v>270</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row>
    <row r="12" spans="1:31" ht="49.5" customHeight="1" x14ac:dyDescent="0.2">
      <c r="A12" s="210" t="s">
        <v>269</v>
      </c>
    </row>
    <row r="13" spans="1:31" ht="15" customHeight="1" x14ac:dyDescent="0.2">
      <c r="A13" s="210"/>
    </row>
    <row r="14" spans="1:31" s="213" customFormat="1" ht="18" customHeight="1" x14ac:dyDescent="0.2">
      <c r="A14" s="214" t="s">
        <v>268</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row>
    <row r="15" spans="1:31" ht="36" customHeight="1" x14ac:dyDescent="0.2">
      <c r="A15" s="210" t="s">
        <v>267</v>
      </c>
    </row>
    <row r="16" spans="1:31" ht="41.25" customHeight="1" x14ac:dyDescent="0.2">
      <c r="A16" s="210" t="s">
        <v>266</v>
      </c>
    </row>
    <row r="17" spans="1:31" ht="15" customHeight="1" x14ac:dyDescent="0.2">
      <c r="A17" s="210"/>
    </row>
    <row r="18" spans="1:31" ht="48.75" customHeight="1" x14ac:dyDescent="0.2">
      <c r="A18" s="210" t="s">
        <v>265</v>
      </c>
    </row>
    <row r="19" spans="1:31" ht="15" customHeight="1" x14ac:dyDescent="0.2">
      <c r="A19" s="210"/>
    </row>
    <row r="20" spans="1:31" ht="66.75" customHeight="1" x14ac:dyDescent="0.2">
      <c r="A20" s="210" t="s">
        <v>264</v>
      </c>
    </row>
    <row r="21" spans="1:31" ht="15" customHeight="1" x14ac:dyDescent="0.2">
      <c r="A21" s="210"/>
    </row>
    <row r="22" spans="1:31" ht="40.5" customHeight="1" x14ac:dyDescent="0.2">
      <c r="A22" s="210" t="s">
        <v>263</v>
      </c>
    </row>
    <row r="23" spans="1:31" ht="9" customHeight="1" x14ac:dyDescent="0.2">
      <c r="A23" s="210"/>
    </row>
    <row r="24" spans="1:31" s="213" customFormat="1" ht="18" customHeight="1" x14ac:dyDescent="0.2">
      <c r="A24" s="214" t="s">
        <v>262</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row>
    <row r="25" spans="1:31" ht="15" customHeight="1" x14ac:dyDescent="0.2">
      <c r="A25" s="210"/>
    </row>
    <row r="26" spans="1:31" s="213" customFormat="1" ht="18" customHeight="1" x14ac:dyDescent="0.2">
      <c r="A26" s="214" t="s">
        <v>261</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31" ht="33" customHeight="1" x14ac:dyDescent="0.2">
      <c r="A27" s="210" t="s">
        <v>260</v>
      </c>
    </row>
    <row r="28" spans="1:31" ht="15" customHeight="1" x14ac:dyDescent="0.2">
      <c r="A28" s="210"/>
    </row>
    <row r="29" spans="1:31" s="213" customFormat="1" ht="18" customHeight="1" x14ac:dyDescent="0.2">
      <c r="A29" s="218" t="s">
        <v>213</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row r="30" spans="1:31" ht="63.75" customHeight="1" x14ac:dyDescent="0.2">
      <c r="A30" s="212" t="s">
        <v>259</v>
      </c>
    </row>
    <row r="31" spans="1:31" ht="15" customHeight="1" x14ac:dyDescent="0.2">
      <c r="A31" s="210"/>
    </row>
    <row r="32" spans="1:31" s="213" customFormat="1" ht="18" customHeight="1" x14ac:dyDescent="0.2">
      <c r="A32" s="214" t="s">
        <v>258</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row>
    <row r="33" spans="1:31" s="211" customFormat="1" ht="115.5" customHeight="1" x14ac:dyDescent="0.2">
      <c r="A33" s="210" t="s">
        <v>257</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row>
    <row r="34" spans="1:31" ht="9" customHeight="1" x14ac:dyDescent="0.2">
      <c r="A34" s="210"/>
    </row>
    <row r="35" spans="1:31" s="213" customFormat="1" ht="18" customHeight="1" x14ac:dyDescent="0.2">
      <c r="A35" s="214" t="s">
        <v>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row>
    <row r="36" spans="1:31" ht="86.25" customHeight="1" x14ac:dyDescent="0.2">
      <c r="A36" s="210" t="s">
        <v>256</v>
      </c>
    </row>
    <row r="37" spans="1:31" ht="15" customHeight="1" x14ac:dyDescent="0.2">
      <c r="A37" s="210"/>
    </row>
    <row r="38" spans="1:31" s="213" customFormat="1" ht="18" customHeight="1" x14ac:dyDescent="0.2">
      <c r="A38" s="214" t="s">
        <v>10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row>
    <row r="39" spans="1:31" s="216" customFormat="1" ht="79.5" customHeight="1" x14ac:dyDescent="0.2">
      <c r="A39" s="210" t="s">
        <v>255</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row>
    <row r="40" spans="1:31" ht="9" customHeight="1" x14ac:dyDescent="0.2">
      <c r="A40" s="210"/>
    </row>
    <row r="41" spans="1:31" s="213" customFormat="1" ht="18" customHeight="1" x14ac:dyDescent="0.2">
      <c r="A41" s="214" t="s">
        <v>254</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row>
    <row r="42" spans="1:31" s="216" customFormat="1" ht="26.25" customHeight="1" x14ac:dyDescent="0.2">
      <c r="A42" s="217" t="s">
        <v>253</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row>
    <row r="43" spans="1:31" ht="15" customHeight="1" x14ac:dyDescent="0.2">
      <c r="A43" s="210"/>
    </row>
    <row r="44" spans="1:31" s="213" customFormat="1" ht="18" customHeight="1" x14ac:dyDescent="0.2">
      <c r="A44" s="214" t="s">
        <v>252</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row>
    <row r="45" spans="1:31" s="216" customFormat="1" ht="45.75" customHeight="1" x14ac:dyDescent="0.2">
      <c r="A45" s="217" t="s">
        <v>251</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row>
    <row r="46" spans="1:31" ht="15" customHeight="1" x14ac:dyDescent="0.2">
      <c r="A46" s="210"/>
    </row>
    <row r="47" spans="1:31" s="213" customFormat="1" ht="18" customHeight="1" x14ac:dyDescent="0.2">
      <c r="A47" s="214" t="s">
        <v>250</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row>
    <row r="48" spans="1:31" s="211" customFormat="1" ht="48" customHeight="1" x14ac:dyDescent="0.2">
      <c r="A48" s="215" t="s">
        <v>249</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row>
    <row r="49" spans="1:31" ht="15" customHeight="1" x14ac:dyDescent="0.2">
      <c r="A49" s="210"/>
    </row>
    <row r="50" spans="1:31" s="213" customFormat="1" ht="18" customHeight="1" x14ac:dyDescent="0.2">
      <c r="A50" s="214" t="s">
        <v>248</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row>
    <row r="51" spans="1:31" s="211" customFormat="1" ht="14.25" customHeight="1" x14ac:dyDescent="0.2">
      <c r="A51" s="210" t="s">
        <v>247</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row>
    <row r="52" spans="1:31" ht="15" customHeight="1" x14ac:dyDescent="0.2">
      <c r="A52" s="210"/>
    </row>
    <row r="53" spans="1:31" s="213" customFormat="1" ht="18" customHeight="1" x14ac:dyDescent="0.2">
      <c r="A53" s="214" t="s">
        <v>246</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row>
    <row r="54" spans="1:31" s="211" customFormat="1" ht="64.5" customHeight="1" x14ac:dyDescent="0.2">
      <c r="A54" s="210" t="s">
        <v>245</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row>
    <row r="55" spans="1:31" ht="15" customHeight="1" x14ac:dyDescent="0.2">
      <c r="A55" s="210"/>
    </row>
    <row r="56" spans="1:31" s="213" customFormat="1" ht="18" customHeight="1" x14ac:dyDescent="0.2">
      <c r="A56" s="214" t="s">
        <v>244</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row>
    <row r="57" spans="1:31" s="211" customFormat="1" ht="48" customHeight="1" x14ac:dyDescent="0.2">
      <c r="A57" s="210" t="s">
        <v>243</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row>
    <row r="58" spans="1:31" ht="15" customHeight="1" x14ac:dyDescent="0.2">
      <c r="A58" s="210"/>
    </row>
    <row r="59" spans="1:31" s="213" customFormat="1" ht="18" customHeight="1" x14ac:dyDescent="0.2">
      <c r="A59" s="214" t="s">
        <v>242</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1:31" s="211" customFormat="1" ht="56.25" customHeight="1" x14ac:dyDescent="0.2">
      <c r="A60" s="212" t="s">
        <v>241</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row>
    <row r="61" spans="1:31" x14ac:dyDescent="0.2">
      <c r="A61" s="210"/>
    </row>
    <row r="62" spans="1:31" x14ac:dyDescent="0.2">
      <c r="A62" s="210"/>
    </row>
    <row r="64" spans="1:31" x14ac:dyDescent="0.2">
      <c r="A64" s="210"/>
    </row>
    <row r="65" spans="1:1" ht="17.25" customHeight="1" x14ac:dyDescent="0.2">
      <c r="A65" s="208" t="s">
        <v>240</v>
      </c>
    </row>
    <row r="66" spans="1:1" ht="14.1" customHeight="1" x14ac:dyDescent="0.2">
      <c r="A66" s="210" t="s">
        <v>239</v>
      </c>
    </row>
    <row r="67" spans="1:1" ht="14.1" customHeight="1" x14ac:dyDescent="0.2">
      <c r="A67" s="210" t="s">
        <v>238</v>
      </c>
    </row>
    <row r="68" spans="1:1" ht="14.1" customHeight="1" x14ac:dyDescent="0.2">
      <c r="A68" s="210" t="s">
        <v>237</v>
      </c>
    </row>
    <row r="69" spans="1:1" ht="14.1" customHeight="1" x14ac:dyDescent="0.2">
      <c r="A69" s="209" t="s">
        <v>236</v>
      </c>
    </row>
    <row r="70" spans="1:1" x14ac:dyDescent="0.2">
      <c r="A70" s="208"/>
    </row>
    <row r="71" spans="1:1" ht="9" customHeight="1" x14ac:dyDescent="0.2">
      <c r="A71" s="20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22" customWidth="1"/>
    <col min="2" max="2" width="26.5703125" style="222" customWidth="1"/>
    <col min="3" max="8" width="11.28515625" style="222" customWidth="1"/>
    <col min="9" max="11" width="9.42578125" style="159" customWidth="1"/>
    <col min="12" max="31" width="11.42578125" style="159"/>
    <col min="32" max="16384" width="11.42578125" style="221"/>
  </cols>
  <sheetData>
    <row r="1" spans="1:31" ht="10.5" customHeight="1" x14ac:dyDescent="0.2">
      <c r="A1" s="241"/>
    </row>
    <row r="2" spans="1:31" ht="15" customHeight="1" x14ac:dyDescent="0.2">
      <c r="A2" s="312" t="s">
        <v>314</v>
      </c>
      <c r="B2" s="312"/>
      <c r="C2" s="312"/>
      <c r="D2" s="312"/>
      <c r="E2" s="312"/>
      <c r="F2" s="312"/>
      <c r="G2" s="312"/>
      <c r="H2" s="312"/>
    </row>
    <row r="3" spans="1:31" ht="15" customHeight="1" x14ac:dyDescent="0.2">
      <c r="A3" s="312" t="s">
        <v>313</v>
      </c>
      <c r="B3" s="312"/>
      <c r="C3" s="312"/>
      <c r="D3" s="312"/>
      <c r="E3" s="312"/>
      <c r="F3" s="312"/>
      <c r="G3" s="312"/>
      <c r="H3" s="312"/>
    </row>
    <row r="4" spans="1:31" x14ac:dyDescent="0.2">
      <c r="A4" s="241"/>
    </row>
    <row r="5" spans="1:31" ht="41.25" customHeight="1" x14ac:dyDescent="0.2">
      <c r="A5" s="268" t="s">
        <v>312</v>
      </c>
      <c r="B5" s="268"/>
      <c r="C5" s="268"/>
      <c r="D5" s="268"/>
      <c r="E5" s="268"/>
      <c r="F5" s="268"/>
      <c r="G5" s="268"/>
      <c r="H5" s="268"/>
    </row>
    <row r="6" spans="1:31" ht="9.75" customHeight="1" x14ac:dyDescent="0.2">
      <c r="A6" s="230"/>
      <c r="B6" s="225"/>
      <c r="C6" s="225"/>
      <c r="D6" s="225"/>
      <c r="E6" s="225"/>
      <c r="F6" s="225"/>
      <c r="G6" s="225"/>
      <c r="H6" s="225"/>
    </row>
    <row r="7" spans="1:31" ht="55.5" customHeight="1" x14ac:dyDescent="0.2">
      <c r="A7" s="313" t="s">
        <v>311</v>
      </c>
      <c r="B7" s="313"/>
      <c r="C7" s="313"/>
      <c r="D7" s="313"/>
      <c r="E7" s="313"/>
      <c r="F7" s="313"/>
      <c r="G7" s="313"/>
      <c r="H7" s="313"/>
    </row>
    <row r="8" spans="1:31" s="223" customFormat="1" ht="15" customHeight="1" x14ac:dyDescent="0.2">
      <c r="A8" s="225"/>
      <c r="B8" s="225"/>
      <c r="C8" s="225"/>
      <c r="D8" s="225"/>
      <c r="E8" s="225"/>
      <c r="F8" s="225"/>
      <c r="G8" s="225"/>
      <c r="H8" s="225"/>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9.75" customHeight="1" x14ac:dyDescent="0.2">
      <c r="A9" s="230"/>
      <c r="B9" s="225"/>
      <c r="C9" s="225"/>
      <c r="D9" s="225"/>
      <c r="E9" s="225"/>
      <c r="F9" s="225"/>
      <c r="G9" s="225"/>
      <c r="H9" s="225"/>
    </row>
    <row r="10" spans="1:31" ht="30.75" customHeight="1" x14ac:dyDescent="0.2">
      <c r="A10" s="313" t="s">
        <v>310</v>
      </c>
      <c r="B10" s="313"/>
      <c r="C10" s="313"/>
      <c r="D10" s="313"/>
      <c r="E10" s="313"/>
      <c r="F10" s="313"/>
      <c r="G10" s="313"/>
      <c r="H10" s="313"/>
    </row>
    <row r="11" spans="1:31" ht="13.5" customHeight="1" x14ac:dyDescent="0.2"/>
    <row r="12" spans="1:31" ht="19.5" customHeight="1" x14ac:dyDescent="0.2">
      <c r="A12" s="273" t="s">
        <v>294</v>
      </c>
      <c r="B12" s="274"/>
      <c r="C12" s="300" t="s">
        <v>309</v>
      </c>
      <c r="D12" s="301"/>
      <c r="E12" s="301"/>
      <c r="F12" s="301"/>
      <c r="G12" s="301"/>
      <c r="H12" s="301"/>
    </row>
    <row r="13" spans="1:31" ht="24.75" customHeight="1" x14ac:dyDescent="0.2">
      <c r="A13" s="275"/>
      <c r="B13" s="276"/>
      <c r="C13" s="310" t="s">
        <v>308</v>
      </c>
      <c r="D13" s="311"/>
      <c r="E13" s="300" t="s">
        <v>307</v>
      </c>
      <c r="F13" s="302"/>
      <c r="G13" s="300" t="s">
        <v>306</v>
      </c>
      <c r="H13" s="301"/>
    </row>
    <row r="14" spans="1:31" ht="10.5" customHeight="1" x14ac:dyDescent="0.2">
      <c r="A14" s="251"/>
      <c r="B14" s="250"/>
      <c r="C14" s="235"/>
      <c r="D14" s="225"/>
      <c r="E14" s="225"/>
      <c r="F14" s="225"/>
      <c r="G14" s="225"/>
      <c r="H14" s="225"/>
    </row>
    <row r="15" spans="1:31" ht="15.95" customHeight="1" x14ac:dyDescent="0.2">
      <c r="A15" s="249" t="s">
        <v>208</v>
      </c>
      <c r="B15" s="248"/>
      <c r="C15" s="307">
        <v>1</v>
      </c>
      <c r="D15" s="308"/>
      <c r="E15" s="309">
        <v>6</v>
      </c>
      <c r="F15" s="309"/>
      <c r="G15" s="308">
        <v>16.600000000000001</v>
      </c>
      <c r="H15" s="308"/>
    </row>
    <row r="16" spans="1:31" ht="15.95" customHeight="1" x14ac:dyDescent="0.2">
      <c r="A16" s="249" t="s">
        <v>207</v>
      </c>
      <c r="B16" s="248"/>
      <c r="C16" s="307">
        <v>-6.3</v>
      </c>
      <c r="D16" s="308"/>
      <c r="E16" s="309">
        <v>-9.8000000000000007</v>
      </c>
      <c r="F16" s="309"/>
      <c r="G16" s="308">
        <v>9.1999999999999993</v>
      </c>
      <c r="H16" s="308"/>
    </row>
    <row r="17" spans="1:31" s="222" customFormat="1" ht="15.95" customHeight="1" x14ac:dyDescent="0.2">
      <c r="A17" s="249" t="s">
        <v>206</v>
      </c>
      <c r="B17" s="248"/>
      <c r="C17" s="307">
        <v>-35.6</v>
      </c>
      <c r="D17" s="308"/>
      <c r="E17" s="309">
        <v>14.7</v>
      </c>
      <c r="F17" s="309"/>
      <c r="G17" s="308">
        <v>14.4</v>
      </c>
      <c r="H17" s="308"/>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row>
    <row r="18" spans="1:31" s="222" customFormat="1" ht="15.95" customHeight="1" x14ac:dyDescent="0.2">
      <c r="A18" s="249" t="s">
        <v>205</v>
      </c>
      <c r="B18" s="248"/>
      <c r="C18" s="307">
        <v>-0.1</v>
      </c>
      <c r="D18" s="308"/>
      <c r="E18" s="309">
        <v>2.2000000000000002</v>
      </c>
      <c r="F18" s="309"/>
      <c r="G18" s="308">
        <v>2.2000000000000002</v>
      </c>
      <c r="H18" s="308"/>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row>
    <row r="19" spans="1:31" s="222" customFormat="1" ht="25.5" customHeight="1" x14ac:dyDescent="0.2">
      <c r="A19" s="271" t="s">
        <v>305</v>
      </c>
      <c r="B19" s="272"/>
      <c r="C19" s="303">
        <v>-4.2</v>
      </c>
      <c r="D19" s="304"/>
      <c r="E19" s="305">
        <v>-2.8</v>
      </c>
      <c r="F19" s="305"/>
      <c r="G19" s="304">
        <v>11.4</v>
      </c>
      <c r="H19" s="304"/>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row>
    <row r="20" spans="1:31" s="222" customFormat="1" ht="6" customHeight="1" x14ac:dyDescent="0.2">
      <c r="C20" s="225"/>
      <c r="D20" s="225"/>
      <c r="E20" s="225"/>
      <c r="F20" s="225"/>
      <c r="G20" s="225"/>
      <c r="H20" s="225"/>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row>
    <row r="21" spans="1:31" s="222" customFormat="1" ht="6.75" customHeight="1" x14ac:dyDescent="0.2">
      <c r="A21" s="225"/>
      <c r="B21" s="225"/>
      <c r="C21" s="225"/>
      <c r="D21" s="225"/>
      <c r="E21" s="225"/>
      <c r="F21" s="225"/>
      <c r="G21" s="225"/>
      <c r="H21" s="225"/>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row>
    <row r="22" spans="1:31" s="222" customFormat="1" ht="24" customHeight="1" x14ac:dyDescent="0.2">
      <c r="A22" s="306"/>
      <c r="B22" s="306"/>
      <c r="C22" s="306"/>
      <c r="D22" s="306"/>
      <c r="E22" s="306"/>
      <c r="F22" s="306"/>
      <c r="G22" s="306"/>
      <c r="H22" s="306"/>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row>
    <row r="23" spans="1:31" s="222" customFormat="1" ht="17.25" customHeight="1" x14ac:dyDescent="0.2">
      <c r="A23" s="230"/>
      <c r="B23" s="225"/>
      <c r="C23" s="225"/>
      <c r="D23" s="225"/>
      <c r="E23" s="225"/>
      <c r="F23" s="225"/>
      <c r="G23" s="225"/>
      <c r="H23" s="225"/>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row>
    <row r="24" spans="1:31" s="246" customFormat="1" ht="8.25" customHeight="1" x14ac:dyDescent="0.2">
      <c r="A24" s="247"/>
      <c r="B24" s="247"/>
      <c r="C24" s="247"/>
      <c r="D24" s="247"/>
      <c r="E24" s="247"/>
      <c r="F24" s="247"/>
      <c r="G24" s="247"/>
      <c r="H24" s="247"/>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s="222" customFormat="1" ht="26.85" customHeight="1" x14ac:dyDescent="0.2">
      <c r="A25" s="286" t="s">
        <v>304</v>
      </c>
      <c r="B25" s="286"/>
      <c r="C25" s="286"/>
      <c r="D25" s="286"/>
      <c r="E25" s="286"/>
      <c r="F25" s="286"/>
      <c r="G25" s="286"/>
      <c r="H25" s="286"/>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row>
    <row r="26" spans="1:31" s="222" customFormat="1" x14ac:dyDescent="0.2">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s="222" customFormat="1" ht="15.95" customHeight="1" x14ac:dyDescent="0.2">
      <c r="A27" s="273" t="s">
        <v>285</v>
      </c>
      <c r="B27" s="295"/>
      <c r="C27" s="300" t="s">
        <v>10</v>
      </c>
      <c r="D27" s="301"/>
      <c r="E27" s="301"/>
      <c r="F27" s="301"/>
      <c r="G27" s="301"/>
      <c r="H27" s="301"/>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row>
    <row r="28" spans="1:31" s="222" customFormat="1" ht="15.95" customHeight="1" x14ac:dyDescent="0.2">
      <c r="A28" s="296"/>
      <c r="B28" s="297"/>
      <c r="C28" s="300" t="s">
        <v>303</v>
      </c>
      <c r="D28" s="302"/>
      <c r="E28" s="300" t="s">
        <v>302</v>
      </c>
      <c r="F28" s="302"/>
      <c r="G28" s="300" t="s">
        <v>301</v>
      </c>
      <c r="H28" s="301"/>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row>
    <row r="29" spans="1:31" s="222" customFormat="1" ht="15.95" customHeight="1" x14ac:dyDescent="0.2">
      <c r="A29" s="298"/>
      <c r="B29" s="299"/>
      <c r="C29" s="300" t="s">
        <v>19</v>
      </c>
      <c r="D29" s="302"/>
      <c r="E29" s="300" t="s">
        <v>116</v>
      </c>
      <c r="F29" s="301"/>
      <c r="G29" s="301"/>
      <c r="H29" s="301"/>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s="222" customFormat="1" x14ac:dyDescent="0.2">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row>
    <row r="31" spans="1:31" s="222" customFormat="1" ht="12.75" customHeight="1" x14ac:dyDescent="0.2">
      <c r="C31" s="294" t="s">
        <v>300</v>
      </c>
      <c r="D31" s="294"/>
      <c r="E31" s="294"/>
      <c r="F31" s="294"/>
      <c r="G31" s="294"/>
      <c r="H31" s="294"/>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row>
    <row r="32" spans="1:31" s="222" customFormat="1" x14ac:dyDescent="0.2">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ht="14.1" customHeight="1" x14ac:dyDescent="0.2">
      <c r="A33" s="229">
        <v>2020</v>
      </c>
      <c r="B33" s="228" t="s">
        <v>282</v>
      </c>
      <c r="C33" s="290">
        <v>108770</v>
      </c>
      <c r="D33" s="291"/>
      <c r="E33" s="292">
        <v>133</v>
      </c>
      <c r="F33" s="292"/>
      <c r="G33" s="291">
        <v>15891</v>
      </c>
      <c r="H33" s="291"/>
    </row>
    <row r="34" spans="1:31" ht="14.1" customHeight="1" x14ac:dyDescent="0.2">
      <c r="A34" s="229"/>
      <c r="B34" s="228" t="s">
        <v>281</v>
      </c>
      <c r="C34" s="290">
        <v>121259</v>
      </c>
      <c r="D34" s="291"/>
      <c r="E34" s="292">
        <v>139</v>
      </c>
      <c r="F34" s="292"/>
      <c r="G34" s="291">
        <v>18616</v>
      </c>
      <c r="H34" s="291"/>
    </row>
    <row r="35" spans="1:31" ht="14.1" customHeight="1" x14ac:dyDescent="0.2">
      <c r="A35" s="229" t="s">
        <v>235</v>
      </c>
      <c r="B35" s="228" t="s">
        <v>280</v>
      </c>
      <c r="C35" s="290">
        <v>123957</v>
      </c>
      <c r="D35" s="291"/>
      <c r="E35" s="292">
        <v>142</v>
      </c>
      <c r="F35" s="292"/>
      <c r="G35" s="291">
        <v>19078</v>
      </c>
      <c r="H35" s="291"/>
    </row>
    <row r="36" spans="1:31" ht="14.1" customHeight="1" x14ac:dyDescent="0.2">
      <c r="A36" s="229"/>
      <c r="B36" s="228"/>
      <c r="C36" s="245"/>
      <c r="D36" s="244"/>
      <c r="E36" s="243"/>
      <c r="F36" s="243"/>
      <c r="G36" s="242"/>
      <c r="H36" s="242"/>
    </row>
    <row r="37" spans="1:31" ht="14.1" customHeight="1" x14ac:dyDescent="0.2">
      <c r="A37" s="229">
        <v>2021</v>
      </c>
      <c r="B37" s="228" t="s">
        <v>282</v>
      </c>
      <c r="C37" s="290">
        <v>117921</v>
      </c>
      <c r="D37" s="291"/>
      <c r="E37" s="292">
        <v>148</v>
      </c>
      <c r="F37" s="292"/>
      <c r="G37" s="293">
        <v>18345</v>
      </c>
      <c r="H37" s="293"/>
    </row>
    <row r="38" spans="1:31" ht="14.1" customHeight="1" x14ac:dyDescent="0.2">
      <c r="A38" s="229"/>
      <c r="B38" s="228" t="s">
        <v>281</v>
      </c>
      <c r="C38" s="290">
        <v>135994</v>
      </c>
      <c r="D38" s="291"/>
      <c r="E38" s="292">
        <v>156</v>
      </c>
      <c r="F38" s="292"/>
      <c r="G38" s="293">
        <v>20109</v>
      </c>
      <c r="H38" s="293"/>
    </row>
    <row r="39" spans="1:31" ht="14.1" customHeight="1" x14ac:dyDescent="0.2">
      <c r="A39" s="229"/>
      <c r="B39" s="228" t="s">
        <v>280</v>
      </c>
      <c r="C39" s="290">
        <v>130326</v>
      </c>
      <c r="D39" s="291"/>
      <c r="E39" s="292">
        <v>149</v>
      </c>
      <c r="F39" s="292"/>
      <c r="G39" s="293">
        <v>19270</v>
      </c>
      <c r="H39" s="293"/>
    </row>
    <row r="40" spans="1:31" x14ac:dyDescent="0.2">
      <c r="A40" s="241"/>
    </row>
    <row r="41" spans="1:31" x14ac:dyDescent="0.2">
      <c r="A41" s="241"/>
      <c r="C41" s="265" t="s">
        <v>279</v>
      </c>
      <c r="D41" s="265"/>
      <c r="E41" s="265"/>
      <c r="F41" s="265"/>
      <c r="G41" s="265"/>
      <c r="H41" s="265"/>
    </row>
    <row r="43" spans="1:31" ht="14.1" customHeight="1" x14ac:dyDescent="0.2">
      <c r="A43" s="266" t="s">
        <v>278</v>
      </c>
      <c r="B43" s="267"/>
      <c r="C43" s="287">
        <v>-4.2</v>
      </c>
      <c r="D43" s="288"/>
      <c r="E43" s="289">
        <v>-4.5</v>
      </c>
      <c r="F43" s="289"/>
      <c r="G43" s="288">
        <v>-4.2</v>
      </c>
      <c r="H43" s="288"/>
    </row>
    <row r="44" spans="1:31" ht="14.1" customHeight="1" x14ac:dyDescent="0.2">
      <c r="A44" s="266" t="s">
        <v>277</v>
      </c>
      <c r="B44" s="267"/>
      <c r="C44" s="287">
        <v>5.0999999999999996</v>
      </c>
      <c r="D44" s="288"/>
      <c r="E44" s="289">
        <v>4.9000000000000004</v>
      </c>
      <c r="F44" s="289"/>
      <c r="G44" s="288">
        <v>1</v>
      </c>
      <c r="H44" s="288"/>
    </row>
    <row r="45" spans="1:31" ht="14.1" customHeight="1" x14ac:dyDescent="0.2">
      <c r="A45" s="266" t="s">
        <v>276</v>
      </c>
      <c r="B45" s="267"/>
      <c r="C45" s="287">
        <v>12.5</v>
      </c>
      <c r="D45" s="288"/>
      <c r="E45" s="289">
        <v>10.199999999999999</v>
      </c>
      <c r="F45" s="289"/>
      <c r="G45" s="288">
        <v>13.8</v>
      </c>
      <c r="H45" s="288"/>
    </row>
    <row r="47" spans="1:31" ht="26.25" customHeight="1" x14ac:dyDescent="0.2">
      <c r="A47" s="230"/>
      <c r="B47" s="225"/>
      <c r="C47" s="225"/>
      <c r="D47" s="225"/>
      <c r="E47" s="225"/>
      <c r="F47" s="225"/>
      <c r="G47" s="225"/>
      <c r="H47" s="225"/>
    </row>
    <row r="48" spans="1:31" s="239" customFormat="1" ht="40.5" customHeight="1" x14ac:dyDescent="0.2">
      <c r="A48" s="286" t="s">
        <v>299</v>
      </c>
      <c r="B48" s="286"/>
      <c r="C48" s="286"/>
      <c r="D48" s="286"/>
      <c r="E48" s="286"/>
      <c r="F48" s="286"/>
      <c r="G48" s="286"/>
      <c r="H48" s="286"/>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0.5" customHeight="1" x14ac:dyDescent="0.2">
      <c r="A49" s="240"/>
      <c r="B49" s="240"/>
      <c r="C49" s="240"/>
      <c r="D49" s="240"/>
      <c r="E49" s="240"/>
      <c r="F49" s="240"/>
      <c r="G49" s="240"/>
      <c r="H49" s="240"/>
    </row>
    <row r="50" spans="1:31" ht="57" customHeight="1" x14ac:dyDescent="0.2">
      <c r="A50" s="286" t="s">
        <v>298</v>
      </c>
      <c r="B50" s="286"/>
      <c r="C50" s="286"/>
      <c r="D50" s="286"/>
      <c r="E50" s="286"/>
      <c r="F50" s="286"/>
      <c r="G50" s="286"/>
      <c r="H50" s="286"/>
    </row>
    <row r="51" spans="1:31" ht="17.25" customHeight="1" x14ac:dyDescent="0.2">
      <c r="A51" s="240"/>
      <c r="B51" s="240"/>
      <c r="C51" s="240"/>
      <c r="D51" s="240"/>
      <c r="E51" s="240"/>
      <c r="F51" s="240"/>
      <c r="G51" s="240"/>
    </row>
    <row r="52" spans="1:31" s="239" customFormat="1" ht="32.25" customHeight="1" x14ac:dyDescent="0.2">
      <c r="A52" s="286" t="s">
        <v>297</v>
      </c>
      <c r="B52" s="286"/>
      <c r="C52" s="286"/>
      <c r="D52" s="286"/>
      <c r="E52" s="286"/>
      <c r="F52" s="286"/>
      <c r="G52" s="286"/>
      <c r="H52" s="286"/>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row>
    <row r="53" spans="1:31" ht="14.25" customHeight="1" x14ac:dyDescent="0.2">
      <c r="A53" s="240"/>
      <c r="B53" s="240"/>
      <c r="C53" s="240"/>
      <c r="D53" s="240"/>
      <c r="E53" s="240"/>
      <c r="F53" s="240"/>
      <c r="G53" s="240"/>
      <c r="H53" s="240"/>
    </row>
    <row r="54" spans="1:31" s="239" customFormat="1" ht="50.25" customHeight="1" x14ac:dyDescent="0.2">
      <c r="A54" s="286" t="s">
        <v>296</v>
      </c>
      <c r="B54" s="286"/>
      <c r="C54" s="286"/>
      <c r="D54" s="286"/>
      <c r="E54" s="286"/>
      <c r="F54" s="286"/>
      <c r="G54" s="286"/>
      <c r="H54" s="286"/>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3.5" customHeight="1" x14ac:dyDescent="0.2">
      <c r="A55" s="230"/>
      <c r="B55" s="225"/>
      <c r="C55" s="225"/>
      <c r="D55" s="225"/>
      <c r="E55" s="225"/>
      <c r="F55" s="225"/>
      <c r="G55" s="225"/>
      <c r="H55" s="225"/>
    </row>
    <row r="56" spans="1:31" s="239" customFormat="1" ht="17.25" customHeight="1" x14ac:dyDescent="0.2">
      <c r="A56" s="268" t="s">
        <v>295</v>
      </c>
      <c r="B56" s="268"/>
      <c r="C56" s="268"/>
      <c r="D56" s="268"/>
      <c r="E56" s="268"/>
      <c r="F56" s="268"/>
      <c r="G56" s="268"/>
      <c r="H56" s="268"/>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ht="19.5" customHeight="1" x14ac:dyDescent="0.2">
      <c r="A57" s="225"/>
      <c r="B57" s="225"/>
      <c r="C57" s="225"/>
      <c r="D57" s="225"/>
      <c r="E57" s="225"/>
      <c r="F57" s="225"/>
      <c r="G57" s="225"/>
      <c r="H57" s="225"/>
    </row>
    <row r="58" spans="1:31" ht="15.95" customHeight="1" x14ac:dyDescent="0.2">
      <c r="A58" s="273" t="s">
        <v>294</v>
      </c>
      <c r="B58" s="274"/>
      <c r="C58" s="279">
        <v>44470</v>
      </c>
      <c r="D58" s="279"/>
      <c r="E58" s="281" t="s">
        <v>293</v>
      </c>
      <c r="F58" s="282"/>
      <c r="G58" s="284" t="s">
        <v>292</v>
      </c>
      <c r="H58" s="273"/>
    </row>
    <row r="59" spans="1:31" ht="15.95" customHeight="1" x14ac:dyDescent="0.2">
      <c r="A59" s="277"/>
      <c r="B59" s="278"/>
      <c r="C59" s="280"/>
      <c r="D59" s="280"/>
      <c r="E59" s="283"/>
      <c r="F59" s="283"/>
      <c r="G59" s="285" t="s">
        <v>291</v>
      </c>
      <c r="H59" s="275"/>
    </row>
    <row r="60" spans="1:31" ht="15.95" customHeight="1" x14ac:dyDescent="0.2">
      <c r="A60" s="275"/>
      <c r="B60" s="276"/>
      <c r="C60" s="238" t="s">
        <v>12</v>
      </c>
      <c r="D60" s="238" t="s">
        <v>14</v>
      </c>
      <c r="E60" s="238" t="s">
        <v>12</v>
      </c>
      <c r="F60" s="238" t="s">
        <v>14</v>
      </c>
      <c r="G60" s="237" t="s">
        <v>12</v>
      </c>
      <c r="H60" s="236" t="s">
        <v>14</v>
      </c>
    </row>
    <row r="61" spans="1:31" ht="12.75" customHeight="1" x14ac:dyDescent="0.2">
      <c r="A61" s="235"/>
      <c r="B61" s="234"/>
      <c r="C61" s="225"/>
      <c r="D61" s="225"/>
      <c r="E61" s="225"/>
      <c r="F61" s="225"/>
      <c r="G61" s="225"/>
      <c r="H61" s="225"/>
    </row>
    <row r="62" spans="1:31" ht="15" customHeight="1" x14ac:dyDescent="0.2">
      <c r="A62" s="269" t="s">
        <v>208</v>
      </c>
      <c r="B62" s="270"/>
      <c r="C62" s="233">
        <v>108.00563447482</v>
      </c>
      <c r="D62" s="233">
        <v>133.059128175941</v>
      </c>
      <c r="E62" s="233">
        <v>113.62552412558605</v>
      </c>
      <c r="F62" s="233">
        <v>132.16586742449789</v>
      </c>
      <c r="G62" s="233">
        <v>1.58597405707512</v>
      </c>
      <c r="H62" s="233">
        <v>6.8844073332187037</v>
      </c>
    </row>
    <row r="63" spans="1:31" ht="15" customHeight="1" x14ac:dyDescent="0.2">
      <c r="A63" s="269" t="s">
        <v>207</v>
      </c>
      <c r="B63" s="270"/>
      <c r="C63" s="233">
        <v>99.003416982893199</v>
      </c>
      <c r="D63" s="233">
        <v>104.478236310546</v>
      </c>
      <c r="E63" s="233">
        <v>111.31457056780941</v>
      </c>
      <c r="F63" s="233">
        <v>128.18886416447702</v>
      </c>
      <c r="G63" s="233">
        <v>-10.501832880850728</v>
      </c>
      <c r="H63" s="233">
        <v>-18.429035336126177</v>
      </c>
    </row>
    <row r="64" spans="1:31" ht="15" customHeight="1" x14ac:dyDescent="0.2">
      <c r="A64" s="269" t="s">
        <v>206</v>
      </c>
      <c r="B64" s="270"/>
      <c r="C64" s="233">
        <v>262.89440732970002</v>
      </c>
      <c r="D64" s="233">
        <v>568.77157822804202</v>
      </c>
      <c r="E64" s="233">
        <v>171.4631860958194</v>
      </c>
      <c r="F64" s="233">
        <v>316.94771677831432</v>
      </c>
      <c r="G64" s="233">
        <v>105.41682885745752</v>
      </c>
      <c r="H64" s="233">
        <v>178.81627587644368</v>
      </c>
    </row>
    <row r="65" spans="1:31" s="222" customFormat="1" ht="15" customHeight="1" x14ac:dyDescent="0.2">
      <c r="A65" s="269" t="s">
        <v>205</v>
      </c>
      <c r="B65" s="270"/>
      <c r="C65" s="233">
        <v>141.27422776768401</v>
      </c>
      <c r="D65" s="233">
        <v>171.06994817039501</v>
      </c>
      <c r="E65" s="233">
        <v>131.72799264599448</v>
      </c>
      <c r="F65" s="233">
        <v>149.68747563475659</v>
      </c>
      <c r="G65" s="233">
        <v>18.117529613261212</v>
      </c>
      <c r="H65" s="233">
        <v>29.100657869164706</v>
      </c>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row>
    <row r="66" spans="1:31" s="222" customFormat="1" ht="28.5" customHeight="1" x14ac:dyDescent="0.2">
      <c r="A66" s="271" t="s">
        <v>290</v>
      </c>
      <c r="B66" s="272"/>
      <c r="C66" s="232">
        <v>111.360362160584</v>
      </c>
      <c r="D66" s="232">
        <v>142.60796947821899</v>
      </c>
      <c r="E66" s="232">
        <v>115.50182002488819</v>
      </c>
      <c r="F66" s="232">
        <v>140.36699792458907</v>
      </c>
      <c r="G66" s="232">
        <v>1.4958406789096017</v>
      </c>
      <c r="H66" s="232">
        <v>9.1022796571816826</v>
      </c>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row>
    <row r="67" spans="1:31" s="222" customFormat="1" ht="12.75" customHeight="1" x14ac:dyDescent="0.2">
      <c r="C67" s="225"/>
      <c r="D67" s="225"/>
      <c r="E67" s="225"/>
      <c r="F67" s="225"/>
      <c r="G67" s="225"/>
      <c r="H67" s="231"/>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row>
    <row r="68" spans="1:31" s="222" customFormat="1" ht="26.25" customHeight="1" x14ac:dyDescent="0.2">
      <c r="A68" s="225"/>
      <c r="B68" s="225"/>
      <c r="C68" s="225"/>
      <c r="D68" s="225"/>
      <c r="E68" s="225"/>
      <c r="F68" s="225"/>
      <c r="G68" s="225"/>
      <c r="H68" s="225"/>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row>
    <row r="69" spans="1:31" s="222" customFormat="1" ht="44.25" customHeight="1" x14ac:dyDescent="0.2">
      <c r="A69" s="268" t="s">
        <v>289</v>
      </c>
      <c r="B69" s="268"/>
      <c r="C69" s="268"/>
      <c r="D69" s="268"/>
      <c r="E69" s="268"/>
      <c r="F69" s="268"/>
      <c r="G69" s="268"/>
      <c r="H69" s="268"/>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row>
    <row r="70" spans="1:31" s="222" customFormat="1" ht="14.25" customHeight="1" x14ac:dyDescent="0.2">
      <c r="A70" s="230"/>
      <c r="B70" s="225"/>
      <c r="C70" s="225"/>
      <c r="D70" s="225"/>
      <c r="E70" s="225"/>
      <c r="F70" s="225"/>
      <c r="G70" s="225"/>
      <c r="H70" s="225"/>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row>
    <row r="71" spans="1:31" s="222" customFormat="1" ht="52.5" customHeight="1" x14ac:dyDescent="0.2">
      <c r="A71" s="268" t="s">
        <v>288</v>
      </c>
      <c r="B71" s="268"/>
      <c r="C71" s="268"/>
      <c r="D71" s="268"/>
      <c r="E71" s="268"/>
      <c r="F71" s="268"/>
      <c r="G71" s="268"/>
      <c r="H71" s="268"/>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row>
    <row r="72" spans="1:31" s="222" customFormat="1" ht="26.25" customHeight="1" x14ac:dyDescent="0.2">
      <c r="A72" s="230"/>
      <c r="B72" s="225"/>
      <c r="C72" s="225"/>
      <c r="D72" s="225"/>
      <c r="E72" s="225"/>
      <c r="F72" s="225"/>
      <c r="G72" s="225"/>
      <c r="H72" s="225"/>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row>
    <row r="73" spans="1:31" s="222" customFormat="1" ht="51.75" customHeight="1" x14ac:dyDescent="0.2">
      <c r="A73" s="268" t="s">
        <v>287</v>
      </c>
      <c r="B73" s="268"/>
      <c r="C73" s="268"/>
      <c r="D73" s="268"/>
      <c r="E73" s="268"/>
      <c r="F73" s="268"/>
      <c r="G73" s="268"/>
      <c r="H73" s="268"/>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row>
    <row r="74" spans="1:31" s="222" customFormat="1" ht="24.75" customHeight="1" x14ac:dyDescent="0.2">
      <c r="A74" s="230"/>
      <c r="B74" s="225"/>
      <c r="C74" s="225"/>
      <c r="D74" s="225"/>
      <c r="E74" s="225"/>
      <c r="F74" s="225"/>
      <c r="G74" s="225"/>
      <c r="H74" s="225"/>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row>
    <row r="75" spans="1:31" s="222" customFormat="1" ht="18.75" customHeight="1" x14ac:dyDescent="0.2">
      <c r="A75" s="268" t="s">
        <v>286</v>
      </c>
      <c r="B75" s="268"/>
      <c r="C75" s="268"/>
      <c r="D75" s="268"/>
      <c r="E75" s="268"/>
      <c r="F75" s="268"/>
      <c r="G75" s="268"/>
      <c r="H75" s="268"/>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row>
    <row r="76" spans="1:31" s="222" customFormat="1" ht="20.25" customHeight="1" x14ac:dyDescent="0.2">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row>
    <row r="77" spans="1:31" s="222" customFormat="1" ht="17.100000000000001" customHeight="1" x14ac:dyDescent="0.2">
      <c r="A77" s="273" t="s">
        <v>285</v>
      </c>
      <c r="B77" s="274"/>
      <c r="C77" s="273" t="s">
        <v>284</v>
      </c>
      <c r="D77" s="273"/>
      <c r="E77" s="273"/>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row>
    <row r="78" spans="1:31" s="222" customFormat="1" ht="17.100000000000001" customHeight="1" x14ac:dyDescent="0.2">
      <c r="A78" s="275"/>
      <c r="B78" s="276"/>
      <c r="C78" s="275"/>
      <c r="D78" s="275"/>
      <c r="E78" s="275"/>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row>
    <row r="79" spans="1:31" s="222" customFormat="1" ht="15.75" customHeight="1" x14ac:dyDescent="0.2">
      <c r="F79" s="225"/>
      <c r="G79" s="225"/>
      <c r="H79" s="225"/>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row>
    <row r="80" spans="1:31" s="222" customFormat="1" ht="14.45" customHeight="1" x14ac:dyDescent="0.2">
      <c r="C80" s="265" t="s">
        <v>283</v>
      </c>
      <c r="D80" s="265"/>
      <c r="E80" s="265"/>
      <c r="F80" s="225"/>
      <c r="G80" s="225"/>
      <c r="H80" s="225"/>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row>
    <row r="81" spans="1:31" s="222" customFormat="1" ht="14.45" customHeight="1" x14ac:dyDescent="0.2">
      <c r="A81" s="225"/>
      <c r="B81" s="225"/>
      <c r="C81" s="225"/>
      <c r="D81" s="225"/>
      <c r="E81" s="225"/>
      <c r="F81" s="225"/>
      <c r="G81" s="225"/>
      <c r="H81" s="225"/>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row>
    <row r="82" spans="1:31" s="222" customFormat="1" ht="14.45" customHeight="1" x14ac:dyDescent="0.2">
      <c r="A82" s="229">
        <v>2020</v>
      </c>
      <c r="B82" s="228" t="s">
        <v>282</v>
      </c>
      <c r="C82" s="225"/>
      <c r="D82" s="227">
        <v>2846</v>
      </c>
      <c r="E82" s="225"/>
      <c r="F82" s="225"/>
      <c r="G82" s="225"/>
      <c r="H82" s="225"/>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row>
    <row r="83" spans="1:31" s="222" customFormat="1" ht="14.45" customHeight="1" x14ac:dyDescent="0.2">
      <c r="A83" s="229"/>
      <c r="B83" s="228" t="s">
        <v>281</v>
      </c>
      <c r="C83" s="225"/>
      <c r="D83" s="227">
        <v>2902</v>
      </c>
      <c r="E83" s="225"/>
      <c r="F83" s="225"/>
      <c r="G83" s="225"/>
      <c r="H83" s="225"/>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row>
    <row r="84" spans="1:31" s="222" customFormat="1" ht="14.45" customHeight="1" x14ac:dyDescent="0.2">
      <c r="A84" s="229" t="s">
        <v>235</v>
      </c>
      <c r="B84" s="228" t="s">
        <v>280</v>
      </c>
      <c r="C84" s="225"/>
      <c r="D84" s="227">
        <v>2999</v>
      </c>
      <c r="E84" s="225"/>
      <c r="F84" s="225"/>
      <c r="G84" s="225"/>
      <c r="H84" s="225"/>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row>
    <row r="85" spans="1:31" s="222" customFormat="1" ht="14.45" customHeight="1" x14ac:dyDescent="0.2">
      <c r="A85" s="229"/>
      <c r="B85" s="228"/>
      <c r="C85" s="225"/>
      <c r="D85" s="227"/>
      <c r="E85" s="225"/>
      <c r="F85" s="225"/>
      <c r="G85" s="225"/>
      <c r="H85" s="225"/>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row>
    <row r="86" spans="1:31" s="222" customFormat="1" ht="14.45" customHeight="1" x14ac:dyDescent="0.2">
      <c r="A86" s="229">
        <v>2021</v>
      </c>
      <c r="B86" s="228" t="s">
        <v>282</v>
      </c>
      <c r="C86" s="225"/>
      <c r="D86" s="227">
        <v>2980</v>
      </c>
      <c r="E86" s="225"/>
      <c r="F86" s="225"/>
      <c r="G86" s="225"/>
      <c r="H86" s="225"/>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row>
    <row r="87" spans="1:31" s="222" customFormat="1" ht="14.45" customHeight="1" x14ac:dyDescent="0.2">
      <c r="A87" s="225"/>
      <c r="B87" s="228" t="s">
        <v>281</v>
      </c>
      <c r="C87" s="225"/>
      <c r="D87" s="227">
        <v>3000</v>
      </c>
      <c r="E87" s="225"/>
      <c r="F87" s="225"/>
      <c r="G87" s="225"/>
      <c r="H87" s="225"/>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row>
    <row r="88" spans="1:31" s="222" customFormat="1" ht="14.45" customHeight="1" x14ac:dyDescent="0.2">
      <c r="A88" s="225"/>
      <c r="B88" s="228" t="s">
        <v>280</v>
      </c>
      <c r="C88" s="225"/>
      <c r="D88" s="227">
        <v>3067</v>
      </c>
      <c r="E88" s="225"/>
      <c r="F88" s="225"/>
      <c r="G88" s="225"/>
      <c r="H88" s="225"/>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row>
    <row r="89" spans="1:31" s="222" customFormat="1" ht="14.45" customHeight="1" x14ac:dyDescent="0.2">
      <c r="A89" s="225"/>
      <c r="B89" s="225"/>
      <c r="C89" s="225"/>
      <c r="D89" s="225"/>
      <c r="E89" s="225"/>
      <c r="F89" s="225"/>
      <c r="G89" s="225"/>
      <c r="H89" s="225"/>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row>
    <row r="90" spans="1:31" s="222" customFormat="1" ht="14.45" customHeight="1" x14ac:dyDescent="0.2">
      <c r="C90" s="265" t="s">
        <v>279</v>
      </c>
      <c r="D90" s="265"/>
      <c r="E90" s="265"/>
      <c r="F90" s="225"/>
      <c r="G90" s="225"/>
      <c r="H90" s="225"/>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row>
    <row r="91" spans="1:31" s="222" customFormat="1" ht="14.45" customHeight="1" x14ac:dyDescent="0.2">
      <c r="A91" s="225"/>
      <c r="B91" s="225"/>
      <c r="C91" s="225"/>
      <c r="D91" s="225"/>
      <c r="E91" s="225"/>
      <c r="F91" s="225"/>
      <c r="G91" s="225"/>
      <c r="H91" s="225"/>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row>
    <row r="92" spans="1:31" s="222" customFormat="1" ht="14.45" customHeight="1" x14ac:dyDescent="0.2">
      <c r="A92" s="266" t="s">
        <v>278</v>
      </c>
      <c r="B92" s="267"/>
      <c r="C92" s="225"/>
      <c r="D92" s="226">
        <v>2.2000000000000002</v>
      </c>
      <c r="E92" s="225"/>
      <c r="F92" s="225"/>
      <c r="G92" s="225"/>
      <c r="H92" s="225"/>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row>
    <row r="93" spans="1:31" s="222" customFormat="1" ht="14.45" customHeight="1" x14ac:dyDescent="0.2">
      <c r="A93" s="266" t="s">
        <v>277</v>
      </c>
      <c r="B93" s="267"/>
      <c r="C93" s="225"/>
      <c r="D93" s="226">
        <v>2.2999999999999998</v>
      </c>
      <c r="E93" s="225"/>
      <c r="F93" s="225"/>
      <c r="G93" s="225"/>
      <c r="H93" s="225"/>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row>
    <row r="94" spans="1:31" s="222" customFormat="1" ht="14.45" customHeight="1" x14ac:dyDescent="0.2">
      <c r="A94" s="266" t="s">
        <v>276</v>
      </c>
      <c r="B94" s="267"/>
      <c r="C94" s="225"/>
      <c r="D94" s="226">
        <v>5.6</v>
      </c>
      <c r="E94" s="225"/>
      <c r="F94" s="225"/>
      <c r="G94" s="225"/>
      <c r="H94" s="225"/>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row>
    <row r="95" spans="1:31" s="222" customFormat="1" ht="14.1" customHeight="1" x14ac:dyDescent="0.2">
      <c r="A95" s="225"/>
      <c r="B95" s="225"/>
      <c r="C95" s="225"/>
      <c r="D95" s="225"/>
      <c r="E95" s="225"/>
      <c r="F95" s="225"/>
      <c r="G95" s="225"/>
      <c r="H95" s="225"/>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row>
    <row r="96" spans="1:31" s="222" customFormat="1" ht="28.5" customHeight="1" x14ac:dyDescent="0.2">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row>
    <row r="97" spans="1:31" s="222" customFormat="1" ht="30" customHeight="1" x14ac:dyDescent="0.2">
      <c r="A97" s="268" t="s">
        <v>275</v>
      </c>
      <c r="B97" s="268"/>
      <c r="C97" s="268"/>
      <c r="D97" s="268"/>
      <c r="E97" s="268"/>
      <c r="F97" s="268"/>
      <c r="G97" s="268"/>
      <c r="H97" s="268"/>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row>
    <row r="98" spans="1:31" s="159" customFormat="1" x14ac:dyDescent="0.2">
      <c r="A98" s="224"/>
      <c r="B98" s="224"/>
      <c r="C98" s="224"/>
      <c r="D98" s="224"/>
      <c r="E98" s="224"/>
      <c r="F98" s="224"/>
      <c r="G98" s="224"/>
      <c r="H98" s="224"/>
    </row>
    <row r="99" spans="1:31" s="159" customFormat="1" x14ac:dyDescent="0.2">
      <c r="A99" s="224"/>
      <c r="B99" s="224"/>
      <c r="C99" s="224"/>
      <c r="D99" s="224"/>
      <c r="E99" s="224" t="s">
        <v>235</v>
      </c>
      <c r="F99" s="224"/>
      <c r="G99" s="224"/>
      <c r="H99" s="224"/>
    </row>
    <row r="100" spans="1:31" s="159" customFormat="1" x14ac:dyDescent="0.2">
      <c r="A100" s="224"/>
      <c r="B100" s="224"/>
      <c r="C100" s="224"/>
      <c r="D100" s="224"/>
      <c r="E100" s="224"/>
      <c r="F100" s="224"/>
      <c r="G100" s="224"/>
      <c r="H100" s="224"/>
    </row>
    <row r="101" spans="1:31" s="159" customFormat="1" x14ac:dyDescent="0.2">
      <c r="A101" s="224"/>
      <c r="B101" s="224"/>
      <c r="C101" s="224"/>
      <c r="D101" s="224"/>
      <c r="E101" s="224"/>
      <c r="F101" s="224"/>
      <c r="G101" s="224"/>
      <c r="H101" s="224"/>
    </row>
    <row r="102" spans="1:31" s="159" customFormat="1" x14ac:dyDescent="0.2">
      <c r="A102" s="224"/>
      <c r="B102" s="224"/>
      <c r="C102" s="224"/>
      <c r="D102" s="224"/>
      <c r="E102" s="224"/>
      <c r="F102" s="224"/>
      <c r="G102" s="224"/>
      <c r="H102" s="224"/>
    </row>
    <row r="103" spans="1:31" s="159" customFormat="1" x14ac:dyDescent="0.2">
      <c r="A103" s="224"/>
      <c r="B103" s="224"/>
      <c r="C103" s="224"/>
      <c r="D103" s="224"/>
      <c r="E103" s="224"/>
      <c r="F103" s="224"/>
      <c r="G103" s="224"/>
      <c r="H103" s="224"/>
    </row>
    <row r="104" spans="1:31" s="159" customFormat="1" x14ac:dyDescent="0.2">
      <c r="A104" s="224"/>
      <c r="B104" s="224"/>
      <c r="C104" s="224"/>
      <c r="D104" s="224"/>
      <c r="E104" s="224"/>
      <c r="F104" s="224"/>
      <c r="G104" s="224"/>
      <c r="H104" s="224"/>
    </row>
    <row r="105" spans="1:31" s="159" customFormat="1" x14ac:dyDescent="0.2">
      <c r="A105" s="224"/>
      <c r="B105" s="224"/>
      <c r="C105" s="224"/>
      <c r="D105" s="224"/>
      <c r="E105" s="224"/>
      <c r="F105" s="224"/>
      <c r="G105" s="224"/>
      <c r="H105" s="224"/>
    </row>
    <row r="106" spans="1:31" s="159" customFormat="1" x14ac:dyDescent="0.2">
      <c r="A106" s="224"/>
      <c r="B106" s="224"/>
      <c r="C106" s="224"/>
      <c r="D106" s="224"/>
      <c r="E106" s="224"/>
      <c r="F106" s="224"/>
      <c r="G106" s="224"/>
      <c r="H106" s="224"/>
    </row>
    <row r="107" spans="1:31" s="159" customFormat="1" x14ac:dyDescent="0.2">
      <c r="A107" s="224"/>
      <c r="B107" s="224"/>
      <c r="C107" s="224"/>
      <c r="D107" s="224"/>
      <c r="E107" s="224"/>
      <c r="F107" s="224"/>
      <c r="G107" s="224"/>
      <c r="H107" s="224"/>
    </row>
    <row r="108" spans="1:31" s="159" customFormat="1" x14ac:dyDescent="0.2">
      <c r="A108" s="224"/>
      <c r="B108" s="224"/>
      <c r="C108" s="224"/>
      <c r="D108" s="224"/>
      <c r="E108" s="224"/>
      <c r="F108" s="224"/>
      <c r="G108" s="224"/>
      <c r="H108" s="224"/>
    </row>
    <row r="109" spans="1:31" s="159" customFormat="1" x14ac:dyDescent="0.2">
      <c r="A109" s="224"/>
      <c r="B109" s="224"/>
      <c r="C109" s="224"/>
      <c r="D109" s="224"/>
      <c r="E109" s="224"/>
      <c r="F109" s="224"/>
      <c r="G109" s="224"/>
      <c r="H109" s="224"/>
    </row>
    <row r="110" spans="1:31" s="159" customFormat="1" x14ac:dyDescent="0.2">
      <c r="A110" s="224"/>
      <c r="B110" s="224"/>
      <c r="C110" s="224"/>
      <c r="D110" s="224"/>
      <c r="E110" s="224"/>
      <c r="F110" s="224"/>
      <c r="G110" s="224"/>
      <c r="H110" s="224"/>
    </row>
    <row r="111" spans="1:31" s="159" customFormat="1" x14ac:dyDescent="0.2">
      <c r="A111" s="224"/>
      <c r="B111" s="224"/>
      <c r="C111" s="224"/>
      <c r="D111" s="224"/>
      <c r="E111" s="224"/>
      <c r="F111" s="224"/>
      <c r="G111" s="224"/>
      <c r="H111" s="224"/>
    </row>
    <row r="112" spans="1:31" s="159" customFormat="1" x14ac:dyDescent="0.2">
      <c r="A112" s="224"/>
      <c r="B112" s="224"/>
      <c r="C112" s="224"/>
      <c r="D112" s="224"/>
      <c r="E112" s="224"/>
      <c r="F112" s="224"/>
      <c r="G112" s="224"/>
      <c r="H112" s="224"/>
    </row>
    <row r="113" spans="1:8" s="159" customFormat="1" x14ac:dyDescent="0.2">
      <c r="A113" s="224"/>
      <c r="B113" s="224"/>
      <c r="C113" s="224"/>
      <c r="D113" s="224"/>
      <c r="E113" s="224"/>
      <c r="F113" s="224"/>
      <c r="G113" s="224"/>
      <c r="H113" s="224"/>
    </row>
    <row r="114" spans="1:8" s="159" customFormat="1" x14ac:dyDescent="0.2">
      <c r="A114" s="224"/>
      <c r="B114" s="224"/>
      <c r="C114" s="224"/>
      <c r="D114" s="224"/>
      <c r="E114" s="224"/>
      <c r="F114" s="224"/>
      <c r="G114" s="224"/>
      <c r="H114" s="224"/>
    </row>
    <row r="115" spans="1:8" s="159" customFormat="1" x14ac:dyDescent="0.2">
      <c r="A115" s="224"/>
      <c r="B115" s="224"/>
      <c r="C115" s="224"/>
      <c r="D115" s="224"/>
      <c r="E115" s="224"/>
      <c r="F115" s="224"/>
      <c r="G115" s="224"/>
      <c r="H115" s="224"/>
    </row>
    <row r="116" spans="1:8" s="159" customFormat="1" x14ac:dyDescent="0.2">
      <c r="A116" s="224"/>
      <c r="B116" s="224"/>
      <c r="C116" s="224"/>
      <c r="D116" s="224"/>
      <c r="E116" s="224"/>
      <c r="F116" s="224"/>
      <c r="G116" s="224"/>
      <c r="H116" s="224"/>
    </row>
    <row r="117" spans="1:8" s="159" customFormat="1" x14ac:dyDescent="0.2">
      <c r="A117" s="224"/>
      <c r="B117" s="224"/>
      <c r="C117" s="224"/>
      <c r="D117" s="224"/>
      <c r="E117" s="224"/>
      <c r="F117" s="224"/>
      <c r="G117" s="224"/>
      <c r="H117" s="224"/>
    </row>
    <row r="118" spans="1:8" s="159" customFormat="1" x14ac:dyDescent="0.2">
      <c r="A118" s="224"/>
      <c r="B118" s="224"/>
      <c r="C118" s="224"/>
      <c r="D118" s="224"/>
      <c r="E118" s="224"/>
      <c r="F118" s="224"/>
      <c r="G118" s="224"/>
      <c r="H118" s="224"/>
    </row>
    <row r="119" spans="1:8" s="159" customFormat="1" x14ac:dyDescent="0.2">
      <c r="A119" s="224"/>
      <c r="B119" s="224"/>
      <c r="C119" s="224"/>
      <c r="D119" s="224"/>
      <c r="E119" s="224"/>
      <c r="F119" s="224"/>
      <c r="G119" s="224"/>
      <c r="H119" s="224"/>
    </row>
    <row r="120" spans="1:8" s="159" customFormat="1" x14ac:dyDescent="0.2">
      <c r="A120" s="224"/>
      <c r="B120" s="224"/>
      <c r="C120" s="224"/>
      <c r="D120" s="224"/>
      <c r="E120" s="224"/>
      <c r="F120" s="224"/>
      <c r="G120" s="224"/>
      <c r="H120" s="224"/>
    </row>
    <row r="121" spans="1:8" s="159" customFormat="1" x14ac:dyDescent="0.2">
      <c r="A121" s="224"/>
      <c r="B121" s="224"/>
      <c r="C121" s="224"/>
      <c r="D121" s="224"/>
      <c r="E121" s="224"/>
      <c r="F121" s="224"/>
      <c r="G121" s="224"/>
      <c r="H121" s="224"/>
    </row>
    <row r="122" spans="1:8" s="159" customFormat="1" x14ac:dyDescent="0.2">
      <c r="A122" s="224"/>
      <c r="B122" s="224"/>
      <c r="C122" s="224"/>
      <c r="D122" s="224"/>
      <c r="E122" s="224"/>
      <c r="F122" s="224"/>
      <c r="G122" s="224"/>
      <c r="H122" s="224"/>
    </row>
    <row r="123" spans="1:8" s="159" customFormat="1" x14ac:dyDescent="0.2">
      <c r="A123" s="224"/>
      <c r="B123" s="224"/>
      <c r="C123" s="224"/>
      <c r="D123" s="224"/>
      <c r="E123" s="224"/>
      <c r="F123" s="224"/>
      <c r="G123" s="224"/>
      <c r="H123" s="224"/>
    </row>
    <row r="124" spans="1:8" s="159" customFormat="1" x14ac:dyDescent="0.2">
      <c r="A124" s="224"/>
      <c r="B124" s="224"/>
      <c r="C124" s="224"/>
      <c r="D124" s="224"/>
      <c r="E124" s="224"/>
      <c r="F124" s="224"/>
      <c r="G124" s="224"/>
      <c r="H124" s="224"/>
    </row>
    <row r="125" spans="1:8" s="159" customFormat="1" x14ac:dyDescent="0.2">
      <c r="A125" s="224"/>
      <c r="B125" s="224"/>
      <c r="C125" s="224"/>
      <c r="D125" s="224"/>
      <c r="E125" s="224"/>
      <c r="F125" s="224"/>
      <c r="G125" s="224"/>
      <c r="H125" s="224"/>
    </row>
    <row r="126" spans="1:8" s="159" customFormat="1" x14ac:dyDescent="0.2">
      <c r="A126" s="224"/>
      <c r="B126" s="224"/>
      <c r="C126" s="224"/>
      <c r="D126" s="224"/>
      <c r="E126" s="224"/>
      <c r="F126" s="224"/>
      <c r="G126" s="224"/>
      <c r="H126" s="224"/>
    </row>
    <row r="127" spans="1:8" s="159" customFormat="1" x14ac:dyDescent="0.2">
      <c r="A127" s="224"/>
      <c r="B127" s="224"/>
      <c r="C127" s="224"/>
      <c r="D127" s="224"/>
      <c r="E127" s="224"/>
      <c r="F127" s="224"/>
      <c r="G127" s="224"/>
      <c r="H127" s="224"/>
    </row>
    <row r="128" spans="1:8" s="159" customFormat="1" x14ac:dyDescent="0.2">
      <c r="A128" s="224"/>
      <c r="B128" s="224"/>
      <c r="C128" s="224"/>
      <c r="D128" s="224"/>
      <c r="E128" s="224"/>
      <c r="F128" s="224"/>
      <c r="G128" s="224"/>
      <c r="H128" s="224"/>
    </row>
    <row r="129" spans="1:8" s="159" customFormat="1" x14ac:dyDescent="0.2">
      <c r="A129" s="224"/>
      <c r="B129" s="224"/>
      <c r="C129" s="224"/>
      <c r="D129" s="224"/>
      <c r="E129" s="224"/>
      <c r="F129" s="224"/>
      <c r="G129" s="224"/>
      <c r="H129" s="224"/>
    </row>
    <row r="130" spans="1:8" s="159" customFormat="1" x14ac:dyDescent="0.2">
      <c r="A130" s="224"/>
      <c r="B130" s="224"/>
      <c r="C130" s="224"/>
      <c r="D130" s="224"/>
      <c r="E130" s="224"/>
      <c r="F130" s="224"/>
      <c r="G130" s="224"/>
      <c r="H130" s="224"/>
    </row>
    <row r="131" spans="1:8" s="159" customFormat="1" x14ac:dyDescent="0.2">
      <c r="A131" s="224"/>
      <c r="B131" s="224"/>
      <c r="C131" s="224"/>
      <c r="D131" s="224"/>
      <c r="E131" s="224"/>
      <c r="F131" s="224"/>
      <c r="G131" s="224"/>
      <c r="H131" s="224"/>
    </row>
    <row r="132" spans="1:8" s="159" customFormat="1" x14ac:dyDescent="0.2">
      <c r="A132" s="224"/>
      <c r="B132" s="224"/>
      <c r="C132" s="224"/>
      <c r="D132" s="224"/>
      <c r="E132" s="224"/>
      <c r="F132" s="224"/>
      <c r="G132" s="224"/>
      <c r="H132" s="224"/>
    </row>
    <row r="133" spans="1:8" s="159" customFormat="1" x14ac:dyDescent="0.2">
      <c r="A133" s="224"/>
      <c r="B133" s="224"/>
      <c r="C133" s="224"/>
      <c r="D133" s="224"/>
      <c r="E133" s="224"/>
      <c r="F133" s="224"/>
      <c r="G133" s="224"/>
      <c r="H133" s="224"/>
    </row>
    <row r="134" spans="1:8" s="159" customFormat="1" x14ac:dyDescent="0.2">
      <c r="A134" s="224"/>
      <c r="B134" s="224"/>
      <c r="C134" s="224"/>
      <c r="D134" s="224"/>
      <c r="E134" s="224"/>
      <c r="F134" s="224"/>
      <c r="G134" s="224"/>
      <c r="H134" s="224"/>
    </row>
    <row r="135" spans="1:8" s="159" customFormat="1" x14ac:dyDescent="0.2">
      <c r="A135" s="224"/>
      <c r="B135" s="224"/>
      <c r="C135" s="224"/>
      <c r="D135" s="224"/>
      <c r="E135" s="224"/>
      <c r="F135" s="224"/>
      <c r="G135" s="224"/>
      <c r="H135" s="224"/>
    </row>
    <row r="136" spans="1:8" s="159" customFormat="1" x14ac:dyDescent="0.2">
      <c r="A136" s="224"/>
      <c r="B136" s="224"/>
      <c r="C136" s="224"/>
      <c r="D136" s="224"/>
      <c r="E136" s="224"/>
      <c r="F136" s="224"/>
      <c r="G136" s="224"/>
      <c r="H136" s="224"/>
    </row>
    <row r="137" spans="1:8" s="159" customFormat="1" x14ac:dyDescent="0.2">
      <c r="A137" s="224"/>
      <c r="B137" s="224"/>
      <c r="C137" s="224"/>
      <c r="D137" s="224"/>
      <c r="E137" s="224"/>
      <c r="F137" s="224"/>
      <c r="G137" s="224"/>
      <c r="H137" s="224"/>
    </row>
    <row r="138" spans="1:8" s="159" customFormat="1" x14ac:dyDescent="0.2">
      <c r="A138" s="224"/>
      <c r="B138" s="224"/>
      <c r="C138" s="224"/>
      <c r="D138" s="224"/>
      <c r="E138" s="224"/>
      <c r="F138" s="224"/>
      <c r="G138" s="224"/>
      <c r="H138" s="224"/>
    </row>
    <row r="139" spans="1:8" s="159" customFormat="1" x14ac:dyDescent="0.2">
      <c r="A139" s="224"/>
      <c r="B139" s="224"/>
      <c r="C139" s="224"/>
      <c r="D139" s="224"/>
      <c r="E139" s="224"/>
      <c r="F139" s="224"/>
      <c r="G139" s="224"/>
      <c r="H139" s="224"/>
    </row>
    <row r="140" spans="1:8" s="159" customFormat="1" x14ac:dyDescent="0.2">
      <c r="A140" s="224"/>
      <c r="B140" s="224"/>
      <c r="C140" s="224"/>
      <c r="D140" s="224"/>
      <c r="E140" s="224"/>
      <c r="F140" s="224"/>
      <c r="G140" s="224"/>
      <c r="H140" s="224"/>
    </row>
    <row r="141" spans="1:8" s="159" customFormat="1" x14ac:dyDescent="0.2">
      <c r="A141" s="224"/>
      <c r="B141" s="224"/>
      <c r="C141" s="224"/>
      <c r="D141" s="224"/>
      <c r="E141" s="224"/>
      <c r="F141" s="224"/>
      <c r="G141" s="224"/>
      <c r="H141" s="224"/>
    </row>
    <row r="142" spans="1:8" s="159" customFormat="1" x14ac:dyDescent="0.2">
      <c r="A142" s="224"/>
      <c r="B142" s="224"/>
      <c r="C142" s="224"/>
      <c r="D142" s="224"/>
      <c r="E142" s="224"/>
      <c r="F142" s="224"/>
      <c r="G142" s="224"/>
      <c r="H142" s="224"/>
    </row>
    <row r="143" spans="1:8" s="159" customFormat="1" x14ac:dyDescent="0.2">
      <c r="A143" s="224"/>
      <c r="B143" s="224"/>
      <c r="C143" s="224"/>
      <c r="D143" s="224"/>
      <c r="E143" s="224"/>
      <c r="F143" s="224"/>
      <c r="G143" s="224"/>
      <c r="H143" s="224"/>
    </row>
    <row r="144" spans="1:8" s="159" customFormat="1" x14ac:dyDescent="0.2">
      <c r="A144" s="224"/>
      <c r="B144" s="224"/>
      <c r="C144" s="224"/>
      <c r="D144" s="224"/>
      <c r="E144" s="224"/>
      <c r="F144" s="224"/>
      <c r="G144" s="224"/>
      <c r="H144" s="224"/>
    </row>
    <row r="145" spans="1:31" s="159" customFormat="1" x14ac:dyDescent="0.2">
      <c r="A145" s="224"/>
      <c r="B145" s="224"/>
      <c r="C145" s="224"/>
      <c r="D145" s="224"/>
      <c r="E145" s="224"/>
      <c r="F145" s="224"/>
      <c r="G145" s="224"/>
      <c r="H145" s="224"/>
    </row>
    <row r="146" spans="1:31" s="159" customFormat="1" x14ac:dyDescent="0.2">
      <c r="A146" s="224"/>
      <c r="B146" s="224"/>
      <c r="C146" s="224"/>
      <c r="D146" s="224"/>
      <c r="E146" s="224"/>
      <c r="F146" s="224"/>
      <c r="G146" s="224"/>
      <c r="H146" s="224"/>
    </row>
    <row r="147" spans="1:31" s="159" customFormat="1" x14ac:dyDescent="0.2">
      <c r="A147" s="224"/>
      <c r="B147" s="224"/>
      <c r="C147" s="224"/>
      <c r="D147" s="224"/>
      <c r="E147" s="224"/>
      <c r="F147" s="224"/>
      <c r="G147" s="224"/>
      <c r="H147" s="224"/>
    </row>
    <row r="148" spans="1:31" s="159" customFormat="1" x14ac:dyDescent="0.2">
      <c r="A148" s="224"/>
      <c r="B148" s="224"/>
      <c r="C148" s="224"/>
      <c r="D148" s="224"/>
      <c r="E148" s="224"/>
      <c r="F148" s="224"/>
      <c r="G148" s="224"/>
      <c r="H148" s="224"/>
    </row>
    <row r="149" spans="1:31" s="159" customFormat="1" x14ac:dyDescent="0.2">
      <c r="A149" s="224"/>
      <c r="B149" s="224"/>
      <c r="C149" s="224"/>
      <c r="D149" s="224"/>
      <c r="E149" s="224"/>
      <c r="F149" s="224"/>
      <c r="G149" s="224"/>
      <c r="H149" s="224"/>
    </row>
    <row r="150" spans="1:31" s="159" customFormat="1" x14ac:dyDescent="0.2">
      <c r="A150" s="224"/>
      <c r="B150" s="224"/>
      <c r="C150" s="224"/>
      <c r="D150" s="224"/>
      <c r="E150" s="224"/>
      <c r="F150" s="224"/>
      <c r="G150" s="224"/>
      <c r="H150" s="224"/>
    </row>
    <row r="151" spans="1:31" s="159" customFormat="1" x14ac:dyDescent="0.2">
      <c r="A151" s="224"/>
      <c r="B151" s="224"/>
      <c r="C151" s="224"/>
      <c r="D151" s="224"/>
      <c r="E151" s="224"/>
      <c r="F151" s="224"/>
      <c r="G151" s="224"/>
      <c r="H151" s="224"/>
    </row>
    <row r="152" spans="1:31" s="159" customFormat="1" x14ac:dyDescent="0.2">
      <c r="A152" s="224"/>
      <c r="B152" s="224"/>
      <c r="C152" s="224"/>
      <c r="D152" s="224"/>
      <c r="E152" s="224"/>
      <c r="F152" s="224"/>
      <c r="G152" s="224"/>
      <c r="H152" s="224"/>
    </row>
    <row r="153" spans="1:31" s="159" customFormat="1" x14ac:dyDescent="0.2">
      <c r="A153" s="224"/>
      <c r="B153" s="224"/>
      <c r="C153" s="224"/>
      <c r="D153" s="224"/>
      <c r="E153" s="224"/>
      <c r="F153" s="224"/>
      <c r="G153" s="224"/>
      <c r="H153" s="224"/>
    </row>
    <row r="154" spans="1:31" s="159" customFormat="1" x14ac:dyDescent="0.2">
      <c r="A154" s="224"/>
      <c r="B154" s="224"/>
      <c r="C154" s="224"/>
      <c r="D154" s="224"/>
      <c r="E154" s="224"/>
      <c r="F154" s="224"/>
      <c r="G154" s="224"/>
      <c r="H154" s="224"/>
    </row>
    <row r="155" spans="1:31" s="159" customFormat="1" x14ac:dyDescent="0.2">
      <c r="A155" s="224"/>
      <c r="B155" s="224"/>
      <c r="C155" s="224"/>
      <c r="D155" s="224"/>
      <c r="E155" s="224"/>
      <c r="F155" s="224"/>
      <c r="G155" s="224"/>
      <c r="H155" s="224"/>
    </row>
    <row r="156" spans="1:31" s="159" customFormat="1" x14ac:dyDescent="0.2">
      <c r="A156" s="224"/>
      <c r="B156" s="224"/>
      <c r="C156" s="224"/>
      <c r="D156" s="224"/>
      <c r="E156" s="224"/>
      <c r="F156" s="224"/>
      <c r="G156" s="224"/>
      <c r="H156" s="224"/>
    </row>
    <row r="157" spans="1:31" s="159" customFormat="1" x14ac:dyDescent="0.2">
      <c r="A157" s="224"/>
      <c r="B157" s="224"/>
      <c r="C157" s="224"/>
      <c r="D157" s="224"/>
      <c r="E157" s="224"/>
      <c r="F157" s="224"/>
      <c r="G157" s="224"/>
      <c r="H157" s="224"/>
    </row>
    <row r="158" spans="1:31" s="159" customFormat="1" x14ac:dyDescent="0.2">
      <c r="A158" s="224"/>
      <c r="B158" s="224"/>
      <c r="C158" s="224"/>
      <c r="D158" s="224"/>
      <c r="E158" s="224"/>
      <c r="F158" s="224"/>
      <c r="G158" s="224"/>
      <c r="H158" s="224"/>
    </row>
    <row r="159" spans="1:31" s="159" customFormat="1" x14ac:dyDescent="0.2">
      <c r="A159" s="224"/>
      <c r="B159" s="224"/>
      <c r="C159" s="224"/>
      <c r="D159" s="224"/>
      <c r="E159" s="224"/>
      <c r="F159" s="224"/>
      <c r="G159" s="224"/>
      <c r="H159" s="224"/>
    </row>
    <row r="160" spans="1:31" s="224" customFormat="1" x14ac:dyDescent="0.2">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row>
    <row r="161" spans="1:31" s="224" customFormat="1" x14ac:dyDescent="0.2">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row>
    <row r="162" spans="1:31" s="224" customFormat="1" x14ac:dyDescent="0.2">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row>
    <row r="163" spans="1:31" s="224" customFormat="1" x14ac:dyDescent="0.2">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row>
    <row r="164" spans="1:31" s="224" customFormat="1" x14ac:dyDescent="0.2">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row>
    <row r="165" spans="1:31" s="223" customFormat="1" x14ac:dyDescent="0.2">
      <c r="A165" s="224"/>
      <c r="B165" s="224"/>
      <c r="C165" s="224"/>
      <c r="D165" s="224"/>
      <c r="E165" s="224"/>
      <c r="F165" s="224"/>
      <c r="G165" s="224"/>
      <c r="H165" s="224"/>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row>
    <row r="166" spans="1:31" s="223" customFormat="1" x14ac:dyDescent="0.2">
      <c r="A166" s="224"/>
      <c r="B166" s="224"/>
      <c r="C166" s="224"/>
      <c r="D166" s="224"/>
      <c r="E166" s="224"/>
      <c r="F166" s="224"/>
      <c r="G166" s="224"/>
      <c r="H166" s="224"/>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row>
    <row r="167" spans="1:31" s="223" customFormat="1" x14ac:dyDescent="0.2">
      <c r="A167" s="224"/>
      <c r="B167" s="224"/>
      <c r="C167" s="224"/>
      <c r="D167" s="224"/>
      <c r="E167" s="224"/>
      <c r="F167" s="224"/>
      <c r="G167" s="224"/>
      <c r="H167" s="224"/>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row>
    <row r="168" spans="1:31" s="223" customFormat="1" x14ac:dyDescent="0.2">
      <c r="A168" s="224"/>
      <c r="B168" s="224"/>
      <c r="C168" s="224"/>
      <c r="D168" s="224"/>
      <c r="E168" s="224"/>
      <c r="F168" s="224"/>
      <c r="G168" s="224"/>
      <c r="H168" s="224"/>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row>
    <row r="169" spans="1:31" s="223" customFormat="1" x14ac:dyDescent="0.2">
      <c r="A169" s="224"/>
      <c r="B169" s="224"/>
      <c r="C169" s="224"/>
      <c r="D169" s="224"/>
      <c r="E169" s="224"/>
      <c r="F169" s="224"/>
      <c r="G169" s="224"/>
      <c r="H169" s="224"/>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row>
    <row r="170" spans="1:31" s="223" customFormat="1" x14ac:dyDescent="0.2">
      <c r="A170" s="224"/>
      <c r="B170" s="224"/>
      <c r="C170" s="224"/>
      <c r="D170" s="224"/>
      <c r="E170" s="224"/>
      <c r="F170" s="224"/>
      <c r="G170" s="224"/>
      <c r="H170" s="224"/>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row>
    <row r="171" spans="1:31" s="223" customFormat="1" x14ac:dyDescent="0.2">
      <c r="A171" s="224"/>
      <c r="B171" s="224"/>
      <c r="C171" s="224"/>
      <c r="D171" s="224"/>
      <c r="E171" s="224"/>
      <c r="F171" s="224"/>
      <c r="G171" s="224"/>
      <c r="H171" s="224"/>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row>
    <row r="172" spans="1:31" s="223" customFormat="1" x14ac:dyDescent="0.2">
      <c r="A172" s="224"/>
      <c r="B172" s="224"/>
      <c r="C172" s="224"/>
      <c r="D172" s="224"/>
      <c r="E172" s="224"/>
      <c r="F172" s="224"/>
      <c r="G172" s="224"/>
      <c r="H172" s="224"/>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row>
    <row r="173" spans="1:31" s="223" customFormat="1" x14ac:dyDescent="0.2">
      <c r="A173" s="224"/>
      <c r="B173" s="224"/>
      <c r="C173" s="224"/>
      <c r="D173" s="224"/>
      <c r="E173" s="224"/>
      <c r="F173" s="224"/>
      <c r="G173" s="224"/>
      <c r="H173" s="224"/>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row>
    <row r="174" spans="1:31" s="223" customFormat="1" x14ac:dyDescent="0.2">
      <c r="A174" s="224"/>
      <c r="B174" s="224"/>
      <c r="C174" s="224"/>
      <c r="D174" s="224"/>
      <c r="E174" s="224"/>
      <c r="F174" s="224"/>
      <c r="G174" s="224"/>
      <c r="H174" s="224"/>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row>
    <row r="175" spans="1:31" s="223" customFormat="1" x14ac:dyDescent="0.2">
      <c r="A175" s="224"/>
      <c r="B175" s="224"/>
      <c r="C175" s="224"/>
      <c r="D175" s="224"/>
      <c r="E175" s="224"/>
      <c r="F175" s="224"/>
      <c r="G175" s="224"/>
      <c r="H175" s="224"/>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row>
    <row r="176" spans="1:31" s="223" customFormat="1" x14ac:dyDescent="0.2">
      <c r="A176" s="224"/>
      <c r="B176" s="224"/>
      <c r="C176" s="224"/>
      <c r="D176" s="224"/>
      <c r="E176" s="224"/>
      <c r="F176" s="224"/>
      <c r="G176" s="224"/>
      <c r="H176" s="224"/>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8554687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18" t="s">
        <v>172</v>
      </c>
      <c r="C3" s="318"/>
      <c r="D3" s="318"/>
      <c r="E3" s="318"/>
      <c r="F3" s="318"/>
      <c r="G3" s="318"/>
      <c r="H3" s="318"/>
      <c r="I3" s="318"/>
      <c r="J3" s="318"/>
    </row>
    <row r="4" spans="1:10" x14ac:dyDescent="0.2">
      <c r="B4" s="318" t="s">
        <v>173</v>
      </c>
      <c r="C4" s="318"/>
      <c r="D4" s="318"/>
      <c r="E4" s="318"/>
      <c r="F4" s="318"/>
      <c r="G4" s="318"/>
      <c r="H4" s="318"/>
      <c r="I4" s="318"/>
      <c r="J4" s="318"/>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9" t="s">
        <v>3</v>
      </c>
      <c r="B7" s="322" t="s">
        <v>107</v>
      </c>
      <c r="C7" s="325" t="s">
        <v>174</v>
      </c>
      <c r="D7" s="325" t="s">
        <v>175</v>
      </c>
      <c r="E7" s="325" t="s">
        <v>170</v>
      </c>
      <c r="F7" s="325" t="s">
        <v>9</v>
      </c>
      <c r="G7" s="314" t="s">
        <v>10</v>
      </c>
      <c r="H7" s="315"/>
      <c r="I7" s="315"/>
      <c r="J7" s="315"/>
    </row>
    <row r="8" spans="1:10" x14ac:dyDescent="0.2">
      <c r="A8" s="320"/>
      <c r="B8" s="323"/>
      <c r="C8" s="323"/>
      <c r="D8" s="323"/>
      <c r="E8" s="323"/>
      <c r="F8" s="326"/>
      <c r="G8" s="328" t="s">
        <v>12</v>
      </c>
      <c r="H8" s="314" t="s">
        <v>176</v>
      </c>
      <c r="I8" s="315"/>
      <c r="J8" s="315"/>
    </row>
    <row r="9" spans="1:10" ht="22.5" x14ac:dyDescent="0.2">
      <c r="A9" s="320"/>
      <c r="B9" s="323"/>
      <c r="C9" s="324"/>
      <c r="D9" s="324"/>
      <c r="E9" s="324"/>
      <c r="F9" s="327"/>
      <c r="G9" s="329"/>
      <c r="H9" s="128" t="s">
        <v>177</v>
      </c>
      <c r="I9" s="128" t="s">
        <v>14</v>
      </c>
      <c r="J9" s="129" t="s">
        <v>178</v>
      </c>
    </row>
    <row r="10" spans="1:10" x14ac:dyDescent="0.2">
      <c r="A10" s="321"/>
      <c r="B10" s="324"/>
      <c r="C10" s="66" t="s">
        <v>16</v>
      </c>
      <c r="D10" s="130" t="s">
        <v>179</v>
      </c>
      <c r="E10" s="66" t="s">
        <v>18</v>
      </c>
      <c r="F10" s="316" t="s">
        <v>19</v>
      </c>
      <c r="G10" s="317"/>
      <c r="H10" s="317"/>
      <c r="I10" s="317"/>
      <c r="J10" s="317"/>
    </row>
    <row r="11" spans="1:10" x14ac:dyDescent="0.2">
      <c r="A11" s="72"/>
      <c r="B11" s="131"/>
      <c r="C11" s="73"/>
      <c r="D11" s="74"/>
      <c r="E11" s="76"/>
      <c r="F11" s="77"/>
      <c r="G11" s="74"/>
      <c r="H11" s="74"/>
      <c r="I11" s="74"/>
      <c r="J11" s="74"/>
    </row>
    <row r="12" spans="1:10" ht="12.95" customHeight="1" x14ac:dyDescent="0.2">
      <c r="A12" s="79" t="s">
        <v>117</v>
      </c>
      <c r="B12" s="80" t="s">
        <v>118</v>
      </c>
      <c r="C12" s="132">
        <v>811.1</v>
      </c>
      <c r="D12" s="132">
        <v>141061.1</v>
      </c>
      <c r="E12" s="132">
        <v>185528.625</v>
      </c>
      <c r="F12" s="133">
        <v>4345724.7369999997</v>
      </c>
      <c r="G12" s="133">
        <v>27412075.248</v>
      </c>
      <c r="H12" s="133">
        <v>17203466.396000002</v>
      </c>
      <c r="I12" s="133">
        <v>10208608.852</v>
      </c>
      <c r="J12" s="133">
        <v>5238688.1349999998</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402.5</v>
      </c>
      <c r="D14" s="137">
        <v>66812.399999999994</v>
      </c>
      <c r="E14" s="137">
        <v>88398.116999999998</v>
      </c>
      <c r="F14" s="137">
        <v>2062659.0549999999</v>
      </c>
      <c r="G14" s="137">
        <v>12540951.959000001</v>
      </c>
      <c r="H14" s="137">
        <v>8027617.1560000004</v>
      </c>
      <c r="I14" s="137">
        <v>4513334.8030000003</v>
      </c>
      <c r="J14" s="137">
        <v>2513183.037</v>
      </c>
    </row>
    <row r="15" spans="1:10" ht="12.95" customHeight="1" x14ac:dyDescent="0.2">
      <c r="A15" s="79" t="s">
        <v>21</v>
      </c>
      <c r="B15" s="83" t="s">
        <v>121</v>
      </c>
      <c r="C15" s="137">
        <v>246.8</v>
      </c>
      <c r="D15" s="137">
        <v>44126.9</v>
      </c>
      <c r="E15" s="137">
        <v>57187.05</v>
      </c>
      <c r="F15" s="137">
        <v>1449626.0649999999</v>
      </c>
      <c r="G15" s="137">
        <v>8962954.9810000006</v>
      </c>
      <c r="H15" s="137">
        <v>5079843.4670000002</v>
      </c>
      <c r="I15" s="137">
        <v>3883111.514</v>
      </c>
      <c r="J15" s="137">
        <v>1859677.257</v>
      </c>
    </row>
    <row r="16" spans="1:10" ht="12.95" customHeight="1" x14ac:dyDescent="0.2">
      <c r="A16" s="79" t="s">
        <v>21</v>
      </c>
      <c r="B16" s="83" t="s">
        <v>122</v>
      </c>
      <c r="C16" s="137">
        <v>30.9</v>
      </c>
      <c r="D16" s="137">
        <v>6491.5</v>
      </c>
      <c r="E16" s="137">
        <v>8860.8580000000002</v>
      </c>
      <c r="F16" s="137">
        <v>261134.258</v>
      </c>
      <c r="G16" s="137">
        <v>1408767.639</v>
      </c>
      <c r="H16" s="137">
        <v>578556.49100000004</v>
      </c>
      <c r="I16" s="137">
        <v>830211.14800000004</v>
      </c>
      <c r="J16" s="137">
        <v>256392.74</v>
      </c>
    </row>
    <row r="17" spans="1:10" ht="12.95" customHeight="1" x14ac:dyDescent="0.2">
      <c r="A17" s="79" t="s">
        <v>21</v>
      </c>
      <c r="B17" s="83" t="s">
        <v>123</v>
      </c>
      <c r="C17" s="137">
        <v>130.9</v>
      </c>
      <c r="D17" s="137">
        <v>23630.3</v>
      </c>
      <c r="E17" s="137">
        <v>31082.6</v>
      </c>
      <c r="F17" s="137">
        <v>572305.35900000005</v>
      </c>
      <c r="G17" s="137">
        <v>4499400.6689999998</v>
      </c>
      <c r="H17" s="137">
        <v>3517449.2820000001</v>
      </c>
      <c r="I17" s="137">
        <v>981951.38699999999</v>
      </c>
      <c r="J17" s="137">
        <v>609435.10100000002</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429.9</v>
      </c>
      <c r="E20" s="132">
        <v>750.529</v>
      </c>
      <c r="F20" s="133">
        <v>14166.3</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429.9</v>
      </c>
      <c r="E26" s="137">
        <v>750.529</v>
      </c>
      <c r="F26" s="137">
        <v>14166.3</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808.1</v>
      </c>
      <c r="D31" s="132">
        <v>140631.20000000001</v>
      </c>
      <c r="E31" s="132">
        <v>184778.09599999999</v>
      </c>
      <c r="F31" s="133">
        <v>4331558.4369999999</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87</v>
      </c>
      <c r="D33" s="137">
        <v>16999.400000000001</v>
      </c>
      <c r="E33" s="137">
        <v>22361.589</v>
      </c>
      <c r="F33" s="137">
        <v>370911.47600000002</v>
      </c>
      <c r="G33" s="137">
        <v>3299096.1329999999</v>
      </c>
      <c r="H33" s="137">
        <v>2708304.943</v>
      </c>
      <c r="I33" s="137">
        <v>590791.18999999994</v>
      </c>
      <c r="J33" s="142">
        <v>400234.739</v>
      </c>
    </row>
    <row r="34" spans="1:10" ht="12.95" customHeight="1" x14ac:dyDescent="0.2">
      <c r="A34" s="79">
        <v>11</v>
      </c>
      <c r="B34" s="83" t="s">
        <v>50</v>
      </c>
      <c r="C34" s="142">
        <v>6</v>
      </c>
      <c r="D34" s="137">
        <v>767.7</v>
      </c>
      <c r="E34" s="137">
        <v>949.197</v>
      </c>
      <c r="F34" s="137">
        <v>26694.710999999999</v>
      </c>
      <c r="G34" s="137">
        <v>336013.36700000003</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1302.9000000000001</v>
      </c>
      <c r="E36" s="137">
        <v>1773.944</v>
      </c>
      <c r="F36" s="137">
        <v>36176.667999999998</v>
      </c>
      <c r="G36" s="137">
        <v>201203.69200000001</v>
      </c>
      <c r="H36" s="135">
        <v>84067.263999999996</v>
      </c>
      <c r="I36" s="144">
        <v>117136.428</v>
      </c>
      <c r="J36" s="144">
        <v>89039.843999999997</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2840.1</v>
      </c>
      <c r="E41" s="137">
        <v>3795.7910000000002</v>
      </c>
      <c r="F41" s="137">
        <v>84620.717999999993</v>
      </c>
      <c r="G41" s="137">
        <v>714900.29099999997</v>
      </c>
      <c r="H41" s="137">
        <v>435128.234</v>
      </c>
      <c r="I41" s="137">
        <v>279772.05699999997</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3248.1</v>
      </c>
      <c r="E43" s="137">
        <v>4272.3029999999999</v>
      </c>
      <c r="F43" s="137">
        <v>98893.667000000001</v>
      </c>
      <c r="G43" s="137">
        <v>915645.26800000004</v>
      </c>
      <c r="H43" s="137">
        <v>628340.43999999994</v>
      </c>
      <c r="I43" s="137">
        <v>287304.82799999998</v>
      </c>
      <c r="J43" s="142">
        <v>215395.26699999999</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2010</v>
      </c>
      <c r="E46" s="137">
        <v>2615.7449999999999</v>
      </c>
      <c r="F46" s="137">
        <v>55512.055999999997</v>
      </c>
      <c r="G46" s="137">
        <v>278328.04599999997</v>
      </c>
      <c r="H46" s="137">
        <v>232382.875</v>
      </c>
      <c r="I46" s="137">
        <v>45945.171000000002</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3458.6</v>
      </c>
      <c r="E48" s="137">
        <v>4599.835</v>
      </c>
      <c r="F48" s="137">
        <v>133549.21799999999</v>
      </c>
      <c r="G48" s="137">
        <v>778988.424</v>
      </c>
      <c r="H48" s="137">
        <v>387208.79300000001</v>
      </c>
      <c r="I48" s="137">
        <v>391779.63099999999</v>
      </c>
      <c r="J48" s="142">
        <v>173009.49600000001</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6.9</v>
      </c>
      <c r="D50" s="137">
        <v>1545.4</v>
      </c>
      <c r="E50" s="137">
        <v>2120.442</v>
      </c>
      <c r="F50" s="137">
        <v>58992.284</v>
      </c>
      <c r="G50" s="137">
        <v>233798.81899999999</v>
      </c>
      <c r="H50" s="137">
        <v>66143.106</v>
      </c>
      <c r="I50" s="137">
        <v>167655.71299999999</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98.4</v>
      </c>
      <c r="D52" s="137">
        <v>15051.8</v>
      </c>
      <c r="E52" s="137">
        <v>20638.163</v>
      </c>
      <c r="F52" s="137">
        <v>421858.533</v>
      </c>
      <c r="G52" s="137">
        <v>2541201.7280000001</v>
      </c>
      <c r="H52" s="137">
        <v>1596498.0819999999</v>
      </c>
      <c r="I52" s="137">
        <v>944703.64599999995</v>
      </c>
      <c r="J52" s="142">
        <v>507327.08399999997</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57.6</v>
      </c>
      <c r="D55" s="137">
        <v>7691.2</v>
      </c>
      <c r="E55" s="137">
        <v>10057.364</v>
      </c>
      <c r="F55" s="137">
        <v>230307.85399999999</v>
      </c>
      <c r="G55" s="137">
        <v>1193380.523</v>
      </c>
      <c r="H55" s="137">
        <v>816871.65</v>
      </c>
      <c r="I55" s="137">
        <v>376508.87300000002</v>
      </c>
      <c r="J55" s="137">
        <v>175754.11600000001</v>
      </c>
    </row>
    <row r="56" spans="1:10" ht="12.95" customHeight="1" x14ac:dyDescent="0.2">
      <c r="A56" s="79">
        <v>24</v>
      </c>
      <c r="B56" s="83" t="s">
        <v>156</v>
      </c>
      <c r="C56" s="137">
        <v>17.3</v>
      </c>
      <c r="D56" s="137">
        <v>4606</v>
      </c>
      <c r="E56" s="137">
        <v>5691.8950000000004</v>
      </c>
      <c r="F56" s="137">
        <v>158606.448</v>
      </c>
      <c r="G56" s="137">
        <v>1238668.568</v>
      </c>
      <c r="H56" s="137">
        <v>766742.52599999995</v>
      </c>
      <c r="I56" s="137">
        <v>471926.04200000002</v>
      </c>
      <c r="J56" s="144">
        <v>349167.12199999997</v>
      </c>
    </row>
    <row r="57" spans="1:10" ht="12.95" customHeight="1" x14ac:dyDescent="0.2">
      <c r="A57" s="79">
        <v>25</v>
      </c>
      <c r="B57" s="83" t="s">
        <v>157</v>
      </c>
      <c r="C57" s="137">
        <v>143.4</v>
      </c>
      <c r="D57" s="137">
        <v>21494.2</v>
      </c>
      <c r="E57" s="137">
        <v>28165.296999999999</v>
      </c>
      <c r="F57" s="137">
        <v>648023.49</v>
      </c>
      <c r="G57" s="137">
        <v>3451535.497</v>
      </c>
      <c r="H57" s="137">
        <v>2391109.0359999998</v>
      </c>
      <c r="I57" s="137">
        <v>1060426.4609999999</v>
      </c>
      <c r="J57" s="137">
        <v>668535.75399999996</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68.400000000000006</v>
      </c>
      <c r="D59" s="137">
        <v>12119.6</v>
      </c>
      <c r="E59" s="137">
        <v>16425.984</v>
      </c>
      <c r="F59" s="137">
        <v>465562.299</v>
      </c>
      <c r="G59" s="137">
        <v>2491480.1439999999</v>
      </c>
      <c r="H59" s="137">
        <v>1152064.986</v>
      </c>
      <c r="I59" s="137">
        <v>1339415.1580000001</v>
      </c>
      <c r="J59" s="137">
        <v>429174.88799999998</v>
      </c>
    </row>
    <row r="60" spans="1:10" ht="12.95" customHeight="1" x14ac:dyDescent="0.2">
      <c r="A60" s="79">
        <v>27</v>
      </c>
      <c r="B60" s="83" t="s">
        <v>160</v>
      </c>
      <c r="C60" s="137">
        <v>41.6</v>
      </c>
      <c r="D60" s="137">
        <v>8202.2000000000007</v>
      </c>
      <c r="E60" s="137">
        <v>10602.805</v>
      </c>
      <c r="F60" s="137">
        <v>268505.78399999999</v>
      </c>
      <c r="G60" s="137">
        <v>1771912.068</v>
      </c>
      <c r="H60" s="137">
        <v>1108552.952</v>
      </c>
      <c r="I60" s="137">
        <v>663359.11600000004</v>
      </c>
      <c r="J60" s="137">
        <v>320319.125</v>
      </c>
    </row>
    <row r="61" spans="1:10" ht="12.95" customHeight="1" x14ac:dyDescent="0.2">
      <c r="A61" s="79">
        <v>28</v>
      </c>
      <c r="B61" s="83" t="s">
        <v>93</v>
      </c>
      <c r="C61" s="137">
        <v>97</v>
      </c>
      <c r="D61" s="137">
        <v>15004.6</v>
      </c>
      <c r="E61" s="137">
        <v>20051.342000000001</v>
      </c>
      <c r="F61" s="137">
        <v>484066.98499999999</v>
      </c>
      <c r="G61" s="137">
        <v>2509835.2119999998</v>
      </c>
      <c r="H61" s="137">
        <v>1380017.091</v>
      </c>
      <c r="I61" s="137">
        <v>1129818.121</v>
      </c>
      <c r="J61" s="137">
        <v>536158.51300000004</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46.5</v>
      </c>
      <c r="D63" s="137">
        <v>14197.9</v>
      </c>
      <c r="E63" s="137">
        <v>17140.754000000001</v>
      </c>
      <c r="F63" s="137">
        <v>473658.79499999998</v>
      </c>
      <c r="G63" s="137">
        <v>3278433.3119999999</v>
      </c>
      <c r="H63" s="137">
        <v>2298847.1490000002</v>
      </c>
      <c r="I63" s="137">
        <v>979586.16299999994</v>
      </c>
      <c r="J63" s="137">
        <v>487760.68599999999</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1373.6</v>
      </c>
      <c r="E65" s="137">
        <v>1854.8009999999999</v>
      </c>
      <c r="F65" s="137">
        <v>35068.211000000003</v>
      </c>
      <c r="G65" s="137">
        <v>248727.67199999999</v>
      </c>
      <c r="H65" s="137">
        <v>220893.375</v>
      </c>
      <c r="I65" s="137">
        <v>27834.296999999999</v>
      </c>
      <c r="J65" s="141" t="s">
        <v>21</v>
      </c>
    </row>
    <row r="66" spans="1:10" ht="12.95" customHeight="1" x14ac:dyDescent="0.2">
      <c r="A66" s="79">
        <v>32</v>
      </c>
      <c r="B66" s="83" t="s">
        <v>163</v>
      </c>
      <c r="C66" s="137">
        <v>31</v>
      </c>
      <c r="D66" s="137">
        <v>4905.8</v>
      </c>
      <c r="E66" s="137">
        <v>6579.3410000000003</v>
      </c>
      <c r="F66" s="137">
        <v>158327.98699999999</v>
      </c>
      <c r="G66" s="137">
        <v>1015951.786</v>
      </c>
      <c r="H66" s="137">
        <v>311089.76799999998</v>
      </c>
      <c r="I66" s="137">
        <v>704862.01800000004</v>
      </c>
      <c r="J66" s="141" t="s">
        <v>21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3288.6</v>
      </c>
      <c r="E68" s="137">
        <v>4335.6719999999996</v>
      </c>
      <c r="F68" s="137">
        <v>108585.15</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2022-01-12T06:33:18Z</cp:lastPrinted>
  <dcterms:created xsi:type="dcterms:W3CDTF">2021-12-20T08:41:05Z</dcterms:created>
  <dcterms:modified xsi:type="dcterms:W3CDTF">2022-01-18T12:30:31Z</dcterms:modified>
</cp:coreProperties>
</file>